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nrodriguez\Downloads\"/>
    </mc:Choice>
  </mc:AlternateContent>
  <xr:revisionPtr revIDLastSave="0" documentId="8_{7F1F561F-5B7A-4B94-AE77-30FF21B474D1}" xr6:coauthVersionLast="47" xr6:coauthVersionMax="47" xr10:uidLastSave="{00000000-0000-0000-0000-000000000000}"/>
  <bookViews>
    <workbookView xWindow="-28920" yWindow="-120" windowWidth="29040" windowHeight="15720" tabRatio="875" xr2:uid="{00000000-000D-0000-FFFF-FFFF00000000}"/>
  </bookViews>
  <sheets>
    <sheet name="Dinámica " sheetId="163" r:id="rId1"/>
    <sheet name="Fiscal Mes" sheetId="71" r:id="rId2"/>
    <sheet name="Económica" sheetId="3" r:id="rId3"/>
    <sheet name="Institucional" sheetId="4" r:id="rId4"/>
    <sheet name="Funcional" sheetId="130" r:id="rId5"/>
    <sheet name="Objetal" sheetId="131" r:id="rId6"/>
    <sheet name="Proyectos de Inversión" sheetId="132" r:id="rId7"/>
    <sheet name="Género" sheetId="91" r:id="rId8"/>
    <sheet name="Cambio climático " sheetId="13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s>
  <definedNames>
    <definedName name="\0" localSheetId="8">#REF!</definedName>
    <definedName name="\0" localSheetId="7">#REF!</definedName>
    <definedName name="\0">#REF!</definedName>
    <definedName name="\A" localSheetId="8">#REF!</definedName>
    <definedName name="\A" localSheetId="7">#REF!</definedName>
    <definedName name="\A">#REF!</definedName>
    <definedName name="\B" localSheetId="8">#REF!</definedName>
    <definedName name="\B" localSheetId="7">#REF!</definedName>
    <definedName name="\B">#REF!</definedName>
    <definedName name="\bmiii">[1]Q6!$E$32:$AH$32</definedName>
    <definedName name="\C" localSheetId="8">#REF!</definedName>
    <definedName name="\C" localSheetId="7">#REF!</definedName>
    <definedName name="\C">#REF!</definedName>
    <definedName name="\cc" localSheetId="8">[2]Debt!#REF!</definedName>
    <definedName name="\cc" localSheetId="7">[2]Debt!#REF!</definedName>
    <definedName name="\cc">[2]Debt!#REF!</definedName>
    <definedName name="\D" localSheetId="8">#REF!</definedName>
    <definedName name="\D" localSheetId="7">#REF!</definedName>
    <definedName name="\D">#REF!</definedName>
    <definedName name="\E" localSheetId="8">#REF!</definedName>
    <definedName name="\E" localSheetId="7">#REF!</definedName>
    <definedName name="\E">#REF!</definedName>
    <definedName name="\F" localSheetId="8">#REF!</definedName>
    <definedName name="\F" localSheetId="7">#REF!</definedName>
    <definedName name="\F">#REF!</definedName>
    <definedName name="\G" localSheetId="7">#REF!</definedName>
    <definedName name="\G">#REF!</definedName>
    <definedName name="\gg">[2]Debt!#REF!</definedName>
    <definedName name="\H" localSheetId="8">#REF!</definedName>
    <definedName name="\H" localSheetId="7">#REF!</definedName>
    <definedName name="\H">#REF!</definedName>
    <definedName name="\I" localSheetId="8">#REF!</definedName>
    <definedName name="\I" localSheetId="7">#REF!</definedName>
    <definedName name="\I">#REF!</definedName>
    <definedName name="\J" localSheetId="8">#REF!</definedName>
    <definedName name="\J" localSheetId="7">#REF!</definedName>
    <definedName name="\J">#REF!</definedName>
    <definedName name="\K" localSheetId="7">#REF!</definedName>
    <definedName name="\K">#REF!</definedName>
    <definedName name="\kk">[2]Debt!#REF!</definedName>
    <definedName name="\L" localSheetId="8">#REF!</definedName>
    <definedName name="\L" localSheetId="7">#REF!</definedName>
    <definedName name="\L">#REF!</definedName>
    <definedName name="\M" localSheetId="8">#REF!</definedName>
    <definedName name="\M" localSheetId="7">#REF!</definedName>
    <definedName name="\M">#REF!</definedName>
    <definedName name="\N" localSheetId="8">#REF!</definedName>
    <definedName name="\N" localSheetId="7">#REF!</definedName>
    <definedName name="\N">#REF!</definedName>
    <definedName name="\Ñ" localSheetId="7">#REF!</definedName>
    <definedName name="\Ñ">#REF!</definedName>
    <definedName name="\O" localSheetId="7">#REF!</definedName>
    <definedName name="\O">#REF!</definedName>
    <definedName name="\P" localSheetId="7">#REF!</definedName>
    <definedName name="\P">#REF!</definedName>
    <definedName name="\Q" localSheetId="7">#REF!</definedName>
    <definedName name="\Q">#REF!</definedName>
    <definedName name="\R" localSheetId="7">#REF!</definedName>
    <definedName name="\R">#REF!</definedName>
    <definedName name="\S" localSheetId="7">#REF!</definedName>
    <definedName name="\S">#REF!</definedName>
    <definedName name="\T" localSheetId="7">#REF!</definedName>
    <definedName name="\T">#REF!</definedName>
    <definedName name="\T1" localSheetId="7">#REF!</definedName>
    <definedName name="\T1">#REF!</definedName>
    <definedName name="\T2" localSheetId="7">[3]BOP!#REF!</definedName>
    <definedName name="\T2">[3]BOP!#REF!</definedName>
    <definedName name="\tt">[2]Debt!#REF!</definedName>
    <definedName name="\U" localSheetId="8">#REF!</definedName>
    <definedName name="\U" localSheetId="7">#REF!</definedName>
    <definedName name="\U">#REF!</definedName>
    <definedName name="\V" localSheetId="8">#REF!</definedName>
    <definedName name="\V" localSheetId="7">#REF!</definedName>
    <definedName name="\V">#REF!</definedName>
    <definedName name="\W" localSheetId="8">#REF!</definedName>
    <definedName name="\W" localSheetId="7">#REF!</definedName>
    <definedName name="\W">#REF!</definedName>
    <definedName name="\X" localSheetId="7">#REF!</definedName>
    <definedName name="\X">#REF!</definedName>
    <definedName name="\Y" localSheetId="7">#REF!</definedName>
    <definedName name="\Y">#REF!</definedName>
    <definedName name="\Z" localSheetId="7">#REF!</definedName>
    <definedName name="\Z">#REF!</definedName>
    <definedName name="_._IMPUESTOS_SOBRE_COMBUSTIBLES_Y_GAS_NATURAL">[4]C!$B$27:$N$27</definedName>
    <definedName name="_._IMPUESTOS_SOBRE_ENERGIA_ELECTRICA">[4]C!$B$28:$N$28</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[5]!____________asd1</definedName>
    <definedName name="____________ROS1">#N/A</definedName>
    <definedName name="____________ROS2">#N/A</definedName>
    <definedName name="____________ROS3">#N/A</definedName>
    <definedName name="____________ROS4">#N/A</definedName>
    <definedName name="____________tnt1">[5]!____________tnt1</definedName>
    <definedName name="___________ROS1">#N/A</definedName>
    <definedName name="___________ROS2">#N/A</definedName>
    <definedName name="___________ROS3">#N/A</definedName>
    <definedName name="___________ROS4">#N/A</definedName>
    <definedName name="__________asd1">[5]!__________asd1</definedName>
    <definedName name="__________ROS1">#N/A</definedName>
    <definedName name="__________ROS2">#N/A</definedName>
    <definedName name="__________ROS3">#N/A</definedName>
    <definedName name="__________ROS4">#N/A</definedName>
    <definedName name="__________tnt1">[5]!__________tnt1</definedName>
    <definedName name="_________asd1">[5]!_________asd1</definedName>
    <definedName name="_________ROS1">#N/A</definedName>
    <definedName name="_________ROS2">#N/A</definedName>
    <definedName name="_________ROS3">#N/A</definedName>
    <definedName name="_________ROS4">#N/A</definedName>
    <definedName name="_________tAB4">'[6]shared data'!$A$1:$G$71</definedName>
    <definedName name="_________tnt1">[5]!_________tnt1</definedName>
    <definedName name="________asd1">[5]!________asd1</definedName>
    <definedName name="________ROS1">#N/A</definedName>
    <definedName name="________ROS2">#N/A</definedName>
    <definedName name="________ROS3">#N/A</definedName>
    <definedName name="________ROS4">#N/A</definedName>
    <definedName name="________tAB4">'[6]shared data'!$A$1:$G$71</definedName>
    <definedName name="________tnt1">[5]!________tnt1</definedName>
    <definedName name="_______asd1">[5]!_______asd1</definedName>
    <definedName name="_______FAL4" localSheetId="8">#REF!</definedName>
    <definedName name="_______FAL4" localSheetId="7">#REF!</definedName>
    <definedName name="_______FAL4">#REF!</definedName>
    <definedName name="_______FAL6" localSheetId="8">#REF!</definedName>
    <definedName name="_______FAL6" localSheetId="7">#REF!</definedName>
    <definedName name="_______FAL6">#REF!</definedName>
    <definedName name="_______FAL7" localSheetId="8">#REF!</definedName>
    <definedName name="_______FAL7" localSheetId="7">#REF!</definedName>
    <definedName name="_______FAL7">#REF!</definedName>
    <definedName name="_______ROS1">#N/A</definedName>
    <definedName name="_______ROS2">#N/A</definedName>
    <definedName name="_______ROS3">#N/A</definedName>
    <definedName name="_______ROS4">#N/A</definedName>
    <definedName name="_______tAB4">'[6]shared data'!$A$1:$G$71</definedName>
    <definedName name="_______tnt1">[5]!_______tnt1</definedName>
    <definedName name="______asd1">[5]!______asd1</definedName>
    <definedName name="______AUS1" localSheetId="8">#REF!</definedName>
    <definedName name="______AUS1" localSheetId="7">#REF!</definedName>
    <definedName name="______AUS1">#REF!</definedName>
    <definedName name="______DEG1" localSheetId="8">#REF!</definedName>
    <definedName name="______DEG1" localSheetId="7">#REF!</definedName>
    <definedName name="______DEG1">#REF!</definedName>
    <definedName name="______DKR1" localSheetId="8">#REF!</definedName>
    <definedName name="______DKR1" localSheetId="7">#REF!</definedName>
    <definedName name="______DKR1">#REF!</definedName>
    <definedName name="______ECU1" localSheetId="7">#REF!</definedName>
    <definedName name="______ECU1">#REF!</definedName>
    <definedName name="______ESC1" localSheetId="7">#REF!</definedName>
    <definedName name="______ESC1">#REF!</definedName>
    <definedName name="______FAL2" localSheetId="7">#REF!</definedName>
    <definedName name="______FAL2">#REF!</definedName>
    <definedName name="______FAL3" localSheetId="7">#REF!</definedName>
    <definedName name="______FAL3">#REF!</definedName>
    <definedName name="______FAL4" localSheetId="7">#REF!</definedName>
    <definedName name="______FAL4">#REF!</definedName>
    <definedName name="______FAL5" localSheetId="7">#REF!</definedName>
    <definedName name="______FAL5">#REF!</definedName>
    <definedName name="______FAL6" localSheetId="7">#REF!</definedName>
    <definedName name="______FAL6">#REF!</definedName>
    <definedName name="______FAL7" localSheetId="7">#REF!</definedName>
    <definedName name="______FAL7">#REF!</definedName>
    <definedName name="______FMK1" localSheetId="7">#REF!</definedName>
    <definedName name="______FMK1">#REF!</definedName>
    <definedName name="______IKR1" localSheetId="7">#REF!</definedName>
    <definedName name="______IKR1">#REF!</definedName>
    <definedName name="______IRP1" localSheetId="7">#REF!</definedName>
    <definedName name="______IRP1">#REF!</definedName>
    <definedName name="______LIT1" localSheetId="7">#REF!</definedName>
    <definedName name="______LIT1">#REF!</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8">#REF!</definedName>
    <definedName name="______MEX1" localSheetId="7">#REF!</definedName>
    <definedName name="______MEX1">#REF!</definedName>
    <definedName name="______PTA1" localSheetId="8">#REF!</definedName>
    <definedName name="______PTA1" localSheetId="7">#REF!</definedName>
    <definedName name="______PTA1">#REF!</definedName>
    <definedName name="______ROS1">#N/A</definedName>
    <definedName name="______ROS2">#N/A</definedName>
    <definedName name="______ROS3">#N/A</definedName>
    <definedName name="______ROS4">#N/A</definedName>
    <definedName name="______SAR1" localSheetId="8">#REF!</definedName>
    <definedName name="______SAR1" localSheetId="7">#REF!</definedName>
    <definedName name="______SAR1">#REF!</definedName>
    <definedName name="______SRT11" localSheetId="8" hidden="1">{"Minpmon",#N/A,FALSE,"Monthinput"}</definedName>
    <definedName name="______SRT11" localSheetId="0" hidden="1">{"Minpmon",#N/A,FALSE,"Monthinput"}</definedName>
    <definedName name="______SRT11" localSheetId="7" hidden="1">{"Minpmon",#N/A,FALSE,"Monthinput"}</definedName>
    <definedName name="______SRT11" hidden="1">{"Minpmon",#N/A,FALSE,"Monthinput"}</definedName>
    <definedName name="______tAB4">'[6]shared data'!$A$1:$G$71</definedName>
    <definedName name="______tnt1">[5]!______tnt1</definedName>
    <definedName name="_____asd1">#N/A</definedName>
    <definedName name="_____AUS1" localSheetId="8">#REF!</definedName>
    <definedName name="_____AUS1" localSheetId="7">#REF!</definedName>
    <definedName name="_____AUS1">#REF!</definedName>
    <definedName name="_____DEG1" localSheetId="8">#REF!</definedName>
    <definedName name="_____DEG1" localSheetId="7">#REF!</definedName>
    <definedName name="_____DEG1">#REF!</definedName>
    <definedName name="_____DKR1" localSheetId="8">#REF!</definedName>
    <definedName name="_____DKR1" localSheetId="7">#REF!</definedName>
    <definedName name="_____DKR1">#REF!</definedName>
    <definedName name="_____ECU1" localSheetId="7">#REF!</definedName>
    <definedName name="_____ECU1">#REF!</definedName>
    <definedName name="_____ESC1" localSheetId="7">#REF!</definedName>
    <definedName name="_____ESC1">#REF!</definedName>
    <definedName name="_____FAL2" localSheetId="7">#REF!</definedName>
    <definedName name="_____FAL2">#REF!</definedName>
    <definedName name="_____FAL3" localSheetId="7">#REF!</definedName>
    <definedName name="_____FAL3">#REF!</definedName>
    <definedName name="_____FAL4" localSheetId="7">#REF!</definedName>
    <definedName name="_____FAL4">#REF!</definedName>
    <definedName name="_____FAL5" localSheetId="7">#REF!</definedName>
    <definedName name="_____FAL5">#REF!</definedName>
    <definedName name="_____FAL6" localSheetId="7">#REF!</definedName>
    <definedName name="_____FAL6">#REF!</definedName>
    <definedName name="_____FAL7" localSheetId="7">#REF!</definedName>
    <definedName name="_____FAL7">#REF!</definedName>
    <definedName name="_____FMK1" localSheetId="7">#REF!</definedName>
    <definedName name="_____FMK1">#REF!</definedName>
    <definedName name="_____IKR1" localSheetId="7">#REF!</definedName>
    <definedName name="_____IKR1">#REF!</definedName>
    <definedName name="_____IRP1" localSheetId="7">#REF!</definedName>
    <definedName name="_____IRP1">#REF!</definedName>
    <definedName name="_____LIT1" localSheetId="7">#REF!</definedName>
    <definedName name="_____LIT1">#REF!</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8">#REF!</definedName>
    <definedName name="_____MEX1" localSheetId="7">#REF!</definedName>
    <definedName name="_____MEX1">#REF!</definedName>
    <definedName name="_____PTA1" localSheetId="8">#REF!</definedName>
    <definedName name="_____PTA1" localSheetId="7">#REF!</definedName>
    <definedName name="_____PTA1">#REF!</definedName>
    <definedName name="_____ROS1">#N/A</definedName>
    <definedName name="_____ROS2">#N/A</definedName>
    <definedName name="_____ROS3">#N/A</definedName>
    <definedName name="_____ROS4">#N/A</definedName>
    <definedName name="_____SAR1" localSheetId="8">#REF!</definedName>
    <definedName name="_____SAR1" localSheetId="7">#REF!</definedName>
    <definedName name="_____SAR1">#REF!</definedName>
    <definedName name="_____SRT11" localSheetId="8" hidden="1">{"Minpmon",#N/A,FALSE,"Monthinput"}</definedName>
    <definedName name="_____SRT11" localSheetId="0" hidden="1">{"Minpmon",#N/A,FALSE,"Monthinput"}</definedName>
    <definedName name="_____SRT11" localSheetId="7" hidden="1">{"Minpmon",#N/A,FALSE,"Monthinput"}</definedName>
    <definedName name="_____SRT11" hidden="1">{"Minpmon",#N/A,FALSE,"Monthinput"}</definedName>
    <definedName name="_____tAB4">'[6]shared data'!$A$1:$G$71</definedName>
    <definedName name="_____tnt1">#N/A</definedName>
    <definedName name="_____TOT58" localSheetId="8">[7]GROWTH!#REF!</definedName>
    <definedName name="_____TOT58" localSheetId="7">[7]GROWTH!#REF!</definedName>
    <definedName name="_____TOT58">[7]GROWTH!#REF!</definedName>
    <definedName name="____asd1">#N/A</definedName>
    <definedName name="____AUS1" localSheetId="8">#REF!</definedName>
    <definedName name="____AUS1" localSheetId="7">#REF!</definedName>
    <definedName name="____AUS1">#REF!</definedName>
    <definedName name="____DEG1" localSheetId="8">#REF!</definedName>
    <definedName name="____DEG1" localSheetId="7">#REF!</definedName>
    <definedName name="____DEG1">#REF!</definedName>
    <definedName name="____DKR1" localSheetId="8">#REF!</definedName>
    <definedName name="____DKR1" localSheetId="7">#REF!</definedName>
    <definedName name="____DKR1">#REF!</definedName>
    <definedName name="____ECU1" localSheetId="7">#REF!</definedName>
    <definedName name="____ECU1">#REF!</definedName>
    <definedName name="____ESC1" localSheetId="7">#REF!</definedName>
    <definedName name="____ESC1">#REF!</definedName>
    <definedName name="____FAL2" localSheetId="7">#REF!</definedName>
    <definedName name="____FAL2">#REF!</definedName>
    <definedName name="____FAL3" localSheetId="7">#REF!</definedName>
    <definedName name="____FAL3">#REF!</definedName>
    <definedName name="____FAL4" localSheetId="7">#REF!</definedName>
    <definedName name="____FAL4">#REF!</definedName>
    <definedName name="____FAL5" localSheetId="7">#REF!</definedName>
    <definedName name="____FAL5">#REF!</definedName>
    <definedName name="____FAL6" localSheetId="7">#REF!</definedName>
    <definedName name="____FAL6">#REF!</definedName>
    <definedName name="____FAL7" localSheetId="7">#REF!</definedName>
    <definedName name="____FAL7">#REF!</definedName>
    <definedName name="____FMK1" localSheetId="7">#REF!</definedName>
    <definedName name="____FMK1">#REF!</definedName>
    <definedName name="____IKR1" localSheetId="7">#REF!</definedName>
    <definedName name="____IKR1">#REF!</definedName>
    <definedName name="____IRP1" localSheetId="7">#REF!</definedName>
    <definedName name="____IRP1">#REF!</definedName>
    <definedName name="____LIT1" localSheetId="7">#REF!</definedName>
    <definedName name="____LIT1">#REF!</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8">#REF!</definedName>
    <definedName name="____MEX1" localSheetId="7">#REF!</definedName>
    <definedName name="____MEX1">#REF!</definedName>
    <definedName name="____PTA1" localSheetId="8">#REF!</definedName>
    <definedName name="____PTA1" localSheetId="7">#REF!</definedName>
    <definedName name="____PTA1">#REF!</definedName>
    <definedName name="____ROS1">#N/A</definedName>
    <definedName name="____ROS2">#N/A</definedName>
    <definedName name="____ROS3">#N/A</definedName>
    <definedName name="____ROS4">#N/A</definedName>
    <definedName name="____SAR1" localSheetId="8">#REF!</definedName>
    <definedName name="____SAR1" localSheetId="7">#REF!</definedName>
    <definedName name="____SAR1">#REF!</definedName>
    <definedName name="____SRT11" localSheetId="8" hidden="1">{"Minpmon",#N/A,FALSE,"Monthinput"}</definedName>
    <definedName name="____SRT11" localSheetId="0" hidden="1">{"Minpmon",#N/A,FALSE,"Monthinput"}</definedName>
    <definedName name="____SRT11" localSheetId="7" hidden="1">{"Minpmon",#N/A,FALSE,"Monthinput"}</definedName>
    <definedName name="____SRT11" hidden="1">{"Minpmon",#N/A,FALSE,"Monthinput"}</definedName>
    <definedName name="____tAB4">'[6]shared data'!$A$1:$G$71</definedName>
    <definedName name="____tnt1">#N/A</definedName>
    <definedName name="____TOT58" localSheetId="8">[7]GROWTH!#REF!</definedName>
    <definedName name="____TOT58" localSheetId="7">[7]GROWTH!#REF!</definedName>
    <definedName name="____TOT58">[7]GROWTH!#REF!</definedName>
    <definedName name="___asd1">#N/A</definedName>
    <definedName name="___AUS1" localSheetId="8">#REF!</definedName>
    <definedName name="___AUS1" localSheetId="7">#REF!</definedName>
    <definedName name="___AUS1">#REF!</definedName>
    <definedName name="___DEG1" localSheetId="8">#REF!</definedName>
    <definedName name="___DEG1" localSheetId="7">#REF!</definedName>
    <definedName name="___DEG1">#REF!</definedName>
    <definedName name="___DKR1" localSheetId="8">#REF!</definedName>
    <definedName name="___DKR1" localSheetId="7">#REF!</definedName>
    <definedName name="___DKR1">#REF!</definedName>
    <definedName name="___ECU1" localSheetId="7">#REF!</definedName>
    <definedName name="___ECU1">#REF!</definedName>
    <definedName name="___ESC1" localSheetId="7">#REF!</definedName>
    <definedName name="___ESC1">#REF!</definedName>
    <definedName name="___F" hidden="1">'[8]Fax a enviar'!#REF!</definedName>
    <definedName name="___FAL2" localSheetId="8">#REF!</definedName>
    <definedName name="___FAL2" localSheetId="7">#REF!</definedName>
    <definedName name="___FAL2">#REF!</definedName>
    <definedName name="___FAL3" localSheetId="8">#REF!</definedName>
    <definedName name="___FAL3" localSheetId="7">#REF!</definedName>
    <definedName name="___FAL3">#REF!</definedName>
    <definedName name="___FAL4" localSheetId="8">#REF!</definedName>
    <definedName name="___FAL4" localSheetId="7">#REF!</definedName>
    <definedName name="___FAL4">#REF!</definedName>
    <definedName name="___FAL5" localSheetId="7">#REF!</definedName>
    <definedName name="___FAL5">#REF!</definedName>
    <definedName name="___FAL6" localSheetId="7">#REF!</definedName>
    <definedName name="___FAL6">#REF!</definedName>
    <definedName name="___FAL7" localSheetId="7">#REF!</definedName>
    <definedName name="___FAL7">#REF!</definedName>
    <definedName name="___FMK1" localSheetId="7">#REF!</definedName>
    <definedName name="___FMK1">#REF!</definedName>
    <definedName name="___IKR1" localSheetId="7">#REF!</definedName>
    <definedName name="___IKR1">#REF!</definedName>
    <definedName name="___IRP1" localSheetId="7">#REF!</definedName>
    <definedName name="___IRP1">#REF!</definedName>
    <definedName name="___LIT1" localSheetId="7">#REF!</definedName>
    <definedName name="___LIT1">#REF!</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8">#REF!</definedName>
    <definedName name="___MEX1" localSheetId="7">#REF!</definedName>
    <definedName name="___MEX1">#REF!</definedName>
    <definedName name="___PTA1" localSheetId="8">#REF!</definedName>
    <definedName name="___PTA1" localSheetId="7">#REF!</definedName>
    <definedName name="___PTA1">#REF!</definedName>
    <definedName name="___ROS1">#N/A</definedName>
    <definedName name="___ROS2">#N/A</definedName>
    <definedName name="___ROS3">#N/A</definedName>
    <definedName name="___ROS4">#N/A</definedName>
    <definedName name="___SAR1" localSheetId="8">#REF!</definedName>
    <definedName name="___SAR1" localSheetId="7">#REF!</definedName>
    <definedName name="___SAR1">#REF!</definedName>
    <definedName name="___SRT11" localSheetId="8" hidden="1">{"Minpmon",#N/A,FALSE,"Monthinput"}</definedName>
    <definedName name="___SRT11" localSheetId="0" hidden="1">{"Minpmon",#N/A,FALSE,"Monthinput"}</definedName>
    <definedName name="___SRT11" localSheetId="7" hidden="1">{"Minpmon",#N/A,FALSE,"Monthinput"}</definedName>
    <definedName name="___SRT11" hidden="1">{"Minpmon",#N/A,FALSE,"Monthinput"}</definedName>
    <definedName name="___tAB4">'[6]shared data'!$A$1:$G$71</definedName>
    <definedName name="___tnt1">#N/A</definedName>
    <definedName name="___TOT58" localSheetId="8">[7]GROWTH!#REF!</definedName>
    <definedName name="___TOT58" localSheetId="7">[7]GROWTH!#REF!</definedName>
    <definedName name="___TOT58">[7]GROWTH!#REF!</definedName>
    <definedName name="__10FA_L" localSheetId="8">#REF!</definedName>
    <definedName name="__10FA_L" localSheetId="7">#REF!</definedName>
    <definedName name="__10FA_L">#REF!</definedName>
    <definedName name="__11GAZ_LIABS" localSheetId="8">#REF!</definedName>
    <definedName name="__11GAZ_LIABS" localSheetId="7">#REF!</definedName>
    <definedName name="__11GAZ_LIABS">#REF!</definedName>
    <definedName name="__123Graph_A" localSheetId="8" hidden="1">[9]C!#REF!</definedName>
    <definedName name="__123Graph_A" localSheetId="7" hidden="1">[9]C!#REF!</definedName>
    <definedName name="__123Graph_A" hidden="1">[9]C!#REF!</definedName>
    <definedName name="__123Graph_AChart1" localSheetId="8" hidden="1">[10]IN_Cable!#REF!</definedName>
    <definedName name="__123Graph_AChart1" localSheetId="7" hidden="1">[10]IN_Cable!#REF!</definedName>
    <definedName name="__123Graph_AChart1" hidden="1">[10]IN_Cable!#REF!</definedName>
    <definedName name="__123Graph_AChart2" hidden="1">[10]IN_Cable!#REF!</definedName>
    <definedName name="__123Graph_AChart3" hidden="1">[10]IN_Cable!#REF!</definedName>
    <definedName name="__123Graph_AChart4" hidden="1">[10]IN_Cable!#REF!</definedName>
    <definedName name="__123Graph_AChart5" hidden="1">[10]IN_Cable!#REF!</definedName>
    <definedName name="__123Graph_AChart6" hidden="1">[10]IN_Cable!#REF!</definedName>
    <definedName name="__123Graph_AChart7" hidden="1">[10]IN_Cable!#REF!</definedName>
    <definedName name="__123Graph_ACurrent" hidden="1">[10]IN_Cable!#REF!</definedName>
    <definedName name="__123Graph_ADEBT" localSheetId="8" hidden="1">#REF!</definedName>
    <definedName name="__123Graph_ADEBT" localSheetId="7" hidden="1">#REF!</definedName>
    <definedName name="__123Graph_ADEBT" hidden="1">#REF!</definedName>
    <definedName name="__123Graph_ADIFFERENTIAL" localSheetId="7" hidden="1">[11]TAB25b!#REF!</definedName>
    <definedName name="__123Graph_ADIFFERENTIAL" hidden="1">[11]TAB25b!#REF!</definedName>
    <definedName name="__123Graph_AINTEREST" localSheetId="7" hidden="1">[11]TAB25b!#REF!</definedName>
    <definedName name="__123Graph_AINTEREST" hidden="1">[11]TAB25b!#REF!</definedName>
    <definedName name="__123Graph_AREER" hidden="1">[12]ER!#REF!</definedName>
    <definedName name="__123Graph_ASPREAD" hidden="1">[11]TAB25b!#REF!</definedName>
    <definedName name="__123Graph_B" localSheetId="8" hidden="1">[13]FLUJO!$B$7929:$C$7929</definedName>
    <definedName name="__123Graph_B" localSheetId="7" hidden="1">[13]FLUJO!$B$7929:$C$7929</definedName>
    <definedName name="__123Graph_B" hidden="1">[14]FLUJO!$B$7929:$C$7929</definedName>
    <definedName name="__123Graph_BChart1" localSheetId="8" hidden="1">#REF!</definedName>
    <definedName name="__123Graph_BChart1" localSheetId="7" hidden="1">#REF!</definedName>
    <definedName name="__123Graph_BChart1" hidden="1">#REF!</definedName>
    <definedName name="__123Graph_BChart2" localSheetId="8" hidden="1">#REF!</definedName>
    <definedName name="__123Graph_BChart2" localSheetId="7" hidden="1">#REF!</definedName>
    <definedName name="__123Graph_BChart2" hidden="1">#REF!</definedName>
    <definedName name="__123Graph_BChart3" localSheetId="8" hidden="1">#REF!</definedName>
    <definedName name="__123Graph_BChart3" localSheetId="7" hidden="1">#REF!</definedName>
    <definedName name="__123Graph_BChart3" hidden="1">#REF!</definedName>
    <definedName name="__123Graph_BChart4" localSheetId="7" hidden="1">#REF!</definedName>
    <definedName name="__123Graph_BChart4" hidden="1">#REF!</definedName>
    <definedName name="__123Graph_BChart5" localSheetId="7" hidden="1">#REF!</definedName>
    <definedName name="__123Graph_BChart5" hidden="1">#REF!</definedName>
    <definedName name="__123Graph_BChart6" localSheetId="7" hidden="1">#REF!</definedName>
    <definedName name="__123Graph_BChart6" hidden="1">#REF!</definedName>
    <definedName name="__123Graph_BChart7" localSheetId="7" hidden="1">#REF!</definedName>
    <definedName name="__123Graph_BChart7" hidden="1">#REF!</definedName>
    <definedName name="__123Graph_BCurrent" localSheetId="7" hidden="1">[15]G!#REF!</definedName>
    <definedName name="__123Graph_BCurrent" hidden="1">[15]G!#REF!</definedName>
    <definedName name="__123Graph_BDEBT" localSheetId="8" hidden="1">#REF!</definedName>
    <definedName name="__123Graph_BDEBT" localSheetId="7" hidden="1">#REF!</definedName>
    <definedName name="__123Graph_BDEBT" hidden="1">#REF!</definedName>
    <definedName name="__123Graph_BINTEREST" localSheetId="7" hidden="1">[11]TAB25b!#REF!</definedName>
    <definedName name="__123Graph_BINTEREST" hidden="1">[11]TAB25b!#REF!</definedName>
    <definedName name="__123Graph_BREER" localSheetId="7" hidden="1">[12]ER!#REF!</definedName>
    <definedName name="__123Graph_BREER" hidden="1">[12]ER!#REF!</definedName>
    <definedName name="__123Graph_C" localSheetId="8" hidden="1">[13]FLUJO!$B$7936:$C$7936</definedName>
    <definedName name="__123Graph_C" localSheetId="7" hidden="1">[13]FLUJO!$B$7936:$C$7936</definedName>
    <definedName name="__123Graph_C" hidden="1">[14]FLUJO!$B$7936:$C$7936</definedName>
    <definedName name="__123Graph_CCurrent" localSheetId="8" hidden="1">'[16]Base Original'!#REF!</definedName>
    <definedName name="__123Graph_CCurrent" localSheetId="7" hidden="1">'[16]Base Original'!#REF!</definedName>
    <definedName name="__123Graph_CCurrent" hidden="1">'[16]Base Original'!#REF!</definedName>
    <definedName name="__123Graph_CREER" localSheetId="8" hidden="1">[12]ER!#REF!</definedName>
    <definedName name="__123Graph_CREER" localSheetId="7" hidden="1">[12]ER!#REF!</definedName>
    <definedName name="__123Graph_CREER" hidden="1">[12]ER!#REF!</definedName>
    <definedName name="__123Graph_D" localSheetId="8" hidden="1">[13]FLUJO!$B$7942:$C$7942</definedName>
    <definedName name="__123Graph_D" localSheetId="7" hidden="1">[13]FLUJO!$B$7942:$C$7942</definedName>
    <definedName name="__123Graph_D" hidden="1">[14]FLUJO!$B$7942:$C$7942</definedName>
    <definedName name="__123Graph_DCurrent" localSheetId="8" hidden="1">'[16]Base Original'!#REF!</definedName>
    <definedName name="__123Graph_DCurrent" localSheetId="7" hidden="1">'[16]Base Original'!#REF!</definedName>
    <definedName name="__123Graph_DCurrent" hidden="1">'[16]Base Original'!#REF!</definedName>
    <definedName name="__123Graph_E" localSheetId="8" hidden="1">[9]C!#REF!</definedName>
    <definedName name="__123Graph_E" localSheetId="7" hidden="1">[9]C!#REF!</definedName>
    <definedName name="__123Graph_E" hidden="1">[9]C!#REF!</definedName>
    <definedName name="__123Graph_ECurrent" localSheetId="8" hidden="1">'[16]Base Original'!#REF!</definedName>
    <definedName name="__123Graph_ECurrent" localSheetId="7" hidden="1">'[16]Base Original'!#REF!</definedName>
    <definedName name="__123Graph_ECurrent" hidden="1">'[16]Base Original'!#REF!</definedName>
    <definedName name="__123Graph_F" localSheetId="8" hidden="1">[9]C!#REF!</definedName>
    <definedName name="__123Graph_F" localSheetId="7" hidden="1">[9]C!#REF!</definedName>
    <definedName name="__123Graph_F" hidden="1">[9]C!#REF!</definedName>
    <definedName name="__123Graph_FCurrent" localSheetId="8" hidden="1">[17]Base!#REF!</definedName>
    <definedName name="__123Graph_FCurrent" localSheetId="7" hidden="1">[17]Base!#REF!</definedName>
    <definedName name="__123Graph_FCurrent" hidden="1">[17]Base!#REF!</definedName>
    <definedName name="__123Graph_X" localSheetId="8" hidden="1">[13]FLUJO!$B$7906:$C$7906</definedName>
    <definedName name="__123Graph_X" localSheetId="7" hidden="1">[13]FLUJO!$B$7906:$C$7906</definedName>
    <definedName name="__123Graph_X" hidden="1">[14]FLUJO!$B$7906:$C$7906</definedName>
    <definedName name="__123Graph_XDIFFERENTIAL" localSheetId="8" hidden="1">[11]TAB25b!#REF!</definedName>
    <definedName name="__123Graph_XDIFFERENTIAL" localSheetId="7" hidden="1">[11]TAB25b!#REF!</definedName>
    <definedName name="__123Graph_XDIFFERENTIAL" hidden="1">[11]TAB25b!#REF!</definedName>
    <definedName name="__123Graph_XSPREAD" localSheetId="8" hidden="1">[11]TAB25b!#REF!</definedName>
    <definedName name="__123Graph_XSPREAD" localSheetId="7" hidden="1">[11]TAB25b!#REF!</definedName>
    <definedName name="__123Graph_XSPREAD" hidden="1">[11]TAB25b!#REF!</definedName>
    <definedName name="__12INT_RESERVES" localSheetId="8">#REF!</definedName>
    <definedName name="__12INT_RESERVES" localSheetId="7">#REF!</definedName>
    <definedName name="__12INT_RESERVES">#REF!</definedName>
    <definedName name="__1r" localSheetId="8">#REF!</definedName>
    <definedName name="__1r" localSheetId="7">#REF!</definedName>
    <definedName name="__1r">#REF!</definedName>
    <definedName name="__2Macros_Import_.qbop" localSheetId="7">[18]!'[Macros Import].qbop'</definedName>
    <definedName name="__2Macros_Import_.qbop">[18]!'[Macros Import].qbop'</definedName>
    <definedName name="__3__123Graph_ACPI_ER_LOG" localSheetId="8" hidden="1">[12]ER!#REF!</definedName>
    <definedName name="__3__123Graph_ACPI_ER_LOG" localSheetId="7" hidden="1">[12]ER!#REF!</definedName>
    <definedName name="__3__123Graph_ACPI_ER_LOG" hidden="1">[12]ER!#REF!</definedName>
    <definedName name="__4__123Graph_BCPI_ER_LOG" localSheetId="8" hidden="1">[12]ER!#REF!</definedName>
    <definedName name="__4__123Graph_BCPI_ER_LOG" localSheetId="7" hidden="1">[12]ER!#REF!</definedName>
    <definedName name="__4__123Graph_BCPI_ER_LOG" hidden="1">[12]ER!#REF!</definedName>
    <definedName name="__5__123Graph_BIBA_IBRD" localSheetId="8" hidden="1">[12]WB!#REF!</definedName>
    <definedName name="__5__123Graph_BIBA_IBRD" localSheetId="7" hidden="1">[12]WB!#REF!</definedName>
    <definedName name="__5__123Graph_BIBA_IBRD" hidden="1">[12]WB!#REF!</definedName>
    <definedName name="__6B.2_B.3" localSheetId="8">#REF!</definedName>
    <definedName name="__6B.2_B.3" localSheetId="7">#REF!</definedName>
    <definedName name="__6B.2_B.3">#REF!</definedName>
    <definedName name="__7B.4___5" localSheetId="8">#REF!</definedName>
    <definedName name="__7B.4___5" localSheetId="7">#REF!</definedName>
    <definedName name="__7B.4___5">#REF!</definedName>
    <definedName name="__8CONSOL_B2" localSheetId="8">#REF!</definedName>
    <definedName name="__8CONSOL_B2" localSheetId="7">#REF!</definedName>
    <definedName name="__8CONSOL_B2">#REF!</definedName>
    <definedName name="__9CONSOL_DEPOSITS" localSheetId="8">'[19]A 11'!#REF!</definedName>
    <definedName name="__9CONSOL_DEPOSITS" localSheetId="7">'[19]A 11'!#REF!</definedName>
    <definedName name="__9CONSOL_DEPOSITS">'[19]A 11'!#REF!</definedName>
    <definedName name="__asd1">[5]!__asd1</definedName>
    <definedName name="__AUS1" localSheetId="8">#REF!</definedName>
    <definedName name="__AUS1" localSheetId="7">#REF!</definedName>
    <definedName name="__AUS1">#REF!</definedName>
    <definedName name="__BOP2" localSheetId="8">[20]BoP!#REF!</definedName>
    <definedName name="__BOP2" localSheetId="7">[20]BoP!#REF!</definedName>
    <definedName name="__BOP2">[20]BoP!#REF!</definedName>
    <definedName name="__DEG1" localSheetId="8">#REF!</definedName>
    <definedName name="__DEG1" localSheetId="7">#REF!</definedName>
    <definedName name="__DEG1">#REF!</definedName>
    <definedName name="__DKR1" localSheetId="8">#REF!</definedName>
    <definedName name="__DKR1" localSheetId="7">#REF!</definedName>
    <definedName name="__DKR1">#REF!</definedName>
    <definedName name="__ECU1" localSheetId="8">#REF!</definedName>
    <definedName name="__ECU1" localSheetId="7">#REF!</definedName>
    <definedName name="__ECU1">#REF!</definedName>
    <definedName name="__END94" localSheetId="7">#REF!</definedName>
    <definedName name="__END94">#REF!</definedName>
    <definedName name="__ESC1" localSheetId="7">#REF!</definedName>
    <definedName name="__ESC1">#REF!</definedName>
    <definedName name="__F" hidden="1">'[8]Fax a enviar'!#REF!</definedName>
    <definedName name="__FAL2" localSheetId="8">#REF!</definedName>
    <definedName name="__FAL2" localSheetId="7">#REF!</definedName>
    <definedName name="__FAL2">#REF!</definedName>
    <definedName name="__FAL3" localSheetId="8">#REF!</definedName>
    <definedName name="__FAL3" localSheetId="7">#REF!</definedName>
    <definedName name="__FAL3">#REF!</definedName>
    <definedName name="__FAL4" localSheetId="8">#REF!</definedName>
    <definedName name="__FAL4" localSheetId="7">#REF!</definedName>
    <definedName name="__FAL4">#REF!</definedName>
    <definedName name="__FAL5" localSheetId="7">#REF!</definedName>
    <definedName name="__FAL5">#REF!</definedName>
    <definedName name="__FAL6" localSheetId="7">#REF!</definedName>
    <definedName name="__FAL6">#REF!</definedName>
    <definedName name="__FAL7" localSheetId="7">#REF!</definedName>
    <definedName name="__FAL7">#REF!</definedName>
    <definedName name="__FMK1" localSheetId="7">#REF!</definedName>
    <definedName name="__FMK1">#REF!</definedName>
    <definedName name="__IKR1" localSheetId="7">#REF!</definedName>
    <definedName name="__IKR1">#REF!</definedName>
    <definedName name="__IRP1" localSheetId="7">#REF!</definedName>
    <definedName name="__IRP1">#REF!</definedName>
    <definedName name="__LIT1" localSheetId="7">#REF!</definedName>
    <definedName name="__LIT1">#REF!</definedName>
    <definedName name="__MEX1" localSheetId="7">#REF!</definedName>
    <definedName name="__MEX1">#REF!</definedName>
    <definedName name="__PTA1" localSheetId="7">#REF!</definedName>
    <definedName name="__PTA1">#REF!</definedName>
    <definedName name="__RES2">[20]RES!#REF!</definedName>
    <definedName name="__ROS1">#N/A</definedName>
    <definedName name="__ROS2">#N/A</definedName>
    <definedName name="__ROS3">#N/A</definedName>
    <definedName name="__ROS4">#N/A</definedName>
    <definedName name="__SAR1" localSheetId="8">#REF!</definedName>
    <definedName name="__SAR1" localSheetId="7">#REF!</definedName>
    <definedName name="__SAR1">#REF!</definedName>
    <definedName name="__SUM2" localSheetId="8">#REF!</definedName>
    <definedName name="__SUM2" localSheetId="7">#REF!</definedName>
    <definedName name="__SUM2">#REF!</definedName>
    <definedName name="__TAB1" localSheetId="8">#REF!</definedName>
    <definedName name="__TAB1" localSheetId="7">#REF!</definedName>
    <definedName name="__TAB1">#REF!</definedName>
    <definedName name="__Tab19" localSheetId="7">#REF!</definedName>
    <definedName name="__Tab19">#REF!</definedName>
    <definedName name="__Tab20" localSheetId="7">#REF!</definedName>
    <definedName name="__Tab20">#REF!</definedName>
    <definedName name="__Tab21" localSheetId="7">#REF!</definedName>
    <definedName name="__Tab21">#REF!</definedName>
    <definedName name="__Tab22" localSheetId="7">#REF!</definedName>
    <definedName name="__Tab22">#REF!</definedName>
    <definedName name="__Tab23" localSheetId="7">#REF!</definedName>
    <definedName name="__Tab23">#REF!</definedName>
    <definedName name="__Tab24" localSheetId="7">#REF!</definedName>
    <definedName name="__Tab24">#REF!</definedName>
    <definedName name="__Tab26" localSheetId="7">#REF!</definedName>
    <definedName name="__Tab26">#REF!</definedName>
    <definedName name="__Tab27" localSheetId="7">#REF!</definedName>
    <definedName name="__Tab27">#REF!</definedName>
    <definedName name="__Tab28" localSheetId="7">#REF!</definedName>
    <definedName name="__Tab28">#REF!</definedName>
    <definedName name="__Tab29" localSheetId="7">#REF!</definedName>
    <definedName name="__Tab29">#REF!</definedName>
    <definedName name="__Tab30" localSheetId="7">#REF!</definedName>
    <definedName name="__Tab30">#REF!</definedName>
    <definedName name="__Tab31" localSheetId="7">#REF!</definedName>
    <definedName name="__Tab31">#REF!</definedName>
    <definedName name="__Tab32" localSheetId="7">#REF!</definedName>
    <definedName name="__Tab32">#REF!</definedName>
    <definedName name="__Tab33" localSheetId="7">#REF!</definedName>
    <definedName name="__Tab33">#REF!</definedName>
    <definedName name="__Tab34" localSheetId="7">#REF!</definedName>
    <definedName name="__Tab34">#REF!</definedName>
    <definedName name="__Tab35" localSheetId="7">#REF!</definedName>
    <definedName name="__Tab35">#REF!</definedName>
    <definedName name="__tAB4">'[6]shared data'!$A$1:$G$71</definedName>
    <definedName name="__tnt1">[5]!__tnt1</definedName>
    <definedName name="__TOT58" localSheetId="8">[7]GROWTH!#REF!</definedName>
    <definedName name="__TOT58" localSheetId="7">[7]GROWTH!#REF!</definedName>
    <definedName name="__TOT58">[7]GROWTH!#REF!</definedName>
    <definedName name="__WB2" localSheetId="8">#REF!</definedName>
    <definedName name="__WB2" localSheetId="7">#REF!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#N/A</definedName>
    <definedName name="_10__123Graph_AWB_ADJ_PRJ" hidden="1">[21]WB!$Q$255:$AK$255</definedName>
    <definedName name="_10_0GRÁFICO_N_10.2" localSheetId="8">[22]Afiliados!#REF!</definedName>
    <definedName name="_10_0GRÁFICO_N_10.2" localSheetId="7">[22]Afiliados!#REF!</definedName>
    <definedName name="_10_0GRÁFICO_N_10.2">[22]Afiliados!#REF!</definedName>
    <definedName name="_10FA_L" localSheetId="8">#REF!</definedName>
    <definedName name="_10FA_L" localSheetId="7">#REF!</definedName>
    <definedName name="_10FA_L">#REF!</definedName>
    <definedName name="_11__123Graph_AFIG_D" localSheetId="8" hidden="1">#REF!</definedName>
    <definedName name="_11__123Graph_AFIG_D" localSheetId="7" hidden="1">#REF!</definedName>
    <definedName name="_11__123Graph_AFIG_D" hidden="1">#REF!</definedName>
    <definedName name="_11__123Graph_BCPI_ER_LOG" localSheetId="8" hidden="1">[21]ER!#REF!</definedName>
    <definedName name="_11__123Graph_BCPI_ER_LOG" localSheetId="7" hidden="1">[21]ER!#REF!</definedName>
    <definedName name="_11__123Graph_BCPI_ER_LOG" hidden="1">[21]ER!#REF!</definedName>
    <definedName name="_11absorc" localSheetId="8">[23]Programa!#REF!</definedName>
    <definedName name="_11absorc" localSheetId="7">[23]Programa!#REF!</definedName>
    <definedName name="_11absorc">[23]Programa!#REF!</definedName>
    <definedName name="_11GAZ_LIABS" localSheetId="8">#REF!</definedName>
    <definedName name="_11GAZ_LIABS" localSheetId="7">#REF!</definedName>
    <definedName name="_11GAZ_LIABS">#REF!</definedName>
    <definedName name="_12__123Graph_AIBA_IBRD" hidden="1">[21]WB!$Q$62:$AK$62</definedName>
    <definedName name="_12__123Graph_BIBA_IBRD" localSheetId="8" hidden="1">[21]WB!#REF!</definedName>
    <definedName name="_12__123Graph_BIBA_IBRD" localSheetId="7" hidden="1">[21]WB!#REF!</definedName>
    <definedName name="_12__123Graph_BIBA_IBRD" hidden="1">[21]WB!#REF!</definedName>
    <definedName name="_12c" localSheetId="8">[23]Programa!#REF!</definedName>
    <definedName name="_12c" localSheetId="7">[23]Programa!#REF!</definedName>
    <definedName name="_12c">[23]Programa!#REF!</definedName>
    <definedName name="_12INT_RESERVES" localSheetId="8">#REF!</definedName>
    <definedName name="_12INT_RESERVES" localSheetId="7">#REF!</definedName>
    <definedName name="_12INT_RESERVES">#REF!</definedName>
    <definedName name="_15Macros_Import_.qbop" localSheetId="7">[18]!'[Macros Import].qbop'</definedName>
    <definedName name="_15Macros_Import_.qbop">[18]!'[Macros Import].qbop'</definedName>
    <definedName name="_16__123Graph_ATERMS_OF_TRADE" localSheetId="8" hidden="1">#REF!</definedName>
    <definedName name="_16__123Graph_ATERMS_OF_TRADE" localSheetId="7" hidden="1">#REF!</definedName>
    <definedName name="_16__123Graph_ATERMS_OF_TRADE" hidden="1">#REF!</definedName>
    <definedName name="_16__123Graph_BWB_ADJ_PRJ" hidden="1">[21]WB!$Q$257:$AK$257</definedName>
    <definedName name="_17__123Graph_AWB_ADJ_PRJ" hidden="1">[21]WB!$Q$255:$AK$255</definedName>
    <definedName name="_19__123Graph_BCPI_ER_LOG" localSheetId="8" hidden="1">[21]ER!#REF!</definedName>
    <definedName name="_19__123Graph_BCPI_ER_LOG" localSheetId="7" hidden="1">[21]ER!#REF!</definedName>
    <definedName name="_19__123Graph_BCPI_ER_LOG" hidden="1">[21]ER!#REF!</definedName>
    <definedName name="_1981" localSheetId="8">#REF!</definedName>
    <definedName name="_1981" localSheetId="7">#REF!</definedName>
    <definedName name="_1981">#REF!</definedName>
    <definedName name="_1982" localSheetId="8">#REF!</definedName>
    <definedName name="_1982" localSheetId="7">#REF!</definedName>
    <definedName name="_1982">#REF!</definedName>
    <definedName name="_1983" localSheetId="8">#REF!</definedName>
    <definedName name="_1983" localSheetId="7">#REF!</definedName>
    <definedName name="_1983">#REF!</definedName>
    <definedName name="_1984">#REF!</definedName>
    <definedName name="_1985">#REF!</definedName>
    <definedName name="_1986">#REF!</definedName>
    <definedName name="_1987">#N/A</definedName>
    <definedName name="_1988" localSheetId="8">#REF!</definedName>
    <definedName name="_1988" localSheetId="7">#REF!</definedName>
    <definedName name="_1988">#REF!</definedName>
    <definedName name="_1989" localSheetId="8">#REF!</definedName>
    <definedName name="_1989" localSheetId="7">#REF!</definedName>
    <definedName name="_1989">#REF!</definedName>
    <definedName name="_1990" localSheetId="8">#REF!</definedName>
    <definedName name="_1990" localSheetId="7">#REF!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 localSheetId="7">#REF!</definedName>
    <definedName name="_1IMPRESION">#REF!</definedName>
    <definedName name="_1Macros_Import_.qbop" localSheetId="8">#N/A</definedName>
    <definedName name="_1Macros_Import_.qbop" localSheetId="7">#N/A</definedName>
    <definedName name="_1Macros_Import_.qbop">[24]!'[Macros Import].qbop'</definedName>
    <definedName name="_1r" localSheetId="8">#REF!</definedName>
    <definedName name="_1r" localSheetId="7">#REF!</definedName>
    <definedName name="_1r">#REF!</definedName>
    <definedName name="_2">#N/A</definedName>
    <definedName name="_2__123Graph_ACPI_ER_LOG" localSheetId="8" hidden="1">[21]ER!#REF!</definedName>
    <definedName name="_2__123Graph_ACPI_ER_LOG" localSheetId="7" hidden="1">[21]ER!#REF!</definedName>
    <definedName name="_2__123Graph_ACPI_ER_LOG" hidden="1">[21]ER!#REF!</definedName>
    <definedName name="_2__123Graph_AFIG_D" localSheetId="8" hidden="1">#REF!</definedName>
    <definedName name="_2__123Graph_AFIG_D" localSheetId="7" hidden="1">#REF!</definedName>
    <definedName name="_2__123Graph_AFIG_D" hidden="1">#REF!</definedName>
    <definedName name="_20__123Graph_BIBA_IBRD" localSheetId="8" hidden="1">[21]WB!#REF!</definedName>
    <definedName name="_20__123Graph_BIBA_IBRD" localSheetId="7" hidden="1">[21]WB!#REF!</definedName>
    <definedName name="_20__123Graph_BIBA_IBRD" hidden="1">[21]WB!#REF!</definedName>
    <definedName name="_20__123Graph_XREALEX_WAGE" localSheetId="8" hidden="1">[25]PRIVATE!#REF!</definedName>
    <definedName name="_20__123Graph_XREALEX_WAGE" localSheetId="7" hidden="1">[25]PRIVATE!#REF!</definedName>
    <definedName name="_20__123Graph_XREALEX_WAGE" hidden="1">[25]PRIVATE!#REF!</definedName>
    <definedName name="_2000" localSheetId="8">#REF!</definedName>
    <definedName name="_2000" localSheetId="7">#REF!</definedName>
    <definedName name="_2000">#REF!</definedName>
    <definedName name="_2001" localSheetId="8">#REF!</definedName>
    <definedName name="_2001" localSheetId="7">#REF!</definedName>
    <definedName name="_2001">#REF!</definedName>
    <definedName name="_2002" localSheetId="8">#REF!</definedName>
    <definedName name="_2002" localSheetId="7">#REF!</definedName>
    <definedName name="_2002">#REF!</definedName>
    <definedName name="_2003">#REF!</definedName>
    <definedName name="_24__123Graph_BTERMS_OF_TRADE" localSheetId="7" hidden="1">#REF!</definedName>
    <definedName name="_24__123Graph_BTERMS_OF_TRADE" hidden="1">#REF!</definedName>
    <definedName name="_24Macros_Import_.qbop" localSheetId="7">[26]!'[Macros Import].qbop'</definedName>
    <definedName name="_24Macros_Import_.qbop">[26]!'[Macros Import].qbop'</definedName>
    <definedName name="_25__123Graph_ACPI_ER_LOG" localSheetId="8" hidden="1">[27]ER!#REF!</definedName>
    <definedName name="_25__123Graph_ACPI_ER_LOG" localSheetId="7" hidden="1">[27]ER!#REF!</definedName>
    <definedName name="_25__123Graph_ACPI_ER_LOG" hidden="1">[27]ER!#REF!</definedName>
    <definedName name="_25__123Graph_BWB_ADJ_PRJ" hidden="1">[21]WB!$Q$257:$AK$257</definedName>
    <definedName name="_26__123Graph_BCPI_ER_LOG" localSheetId="8" hidden="1">[27]ER!#REF!</definedName>
    <definedName name="_26__123Graph_BCPI_ER_LOG" localSheetId="7" hidden="1">[27]ER!#REF!</definedName>
    <definedName name="_26__123Graph_BCPI_ER_LOG" hidden="1">[27]ER!#REF!</definedName>
    <definedName name="_27__123Graph_ACPI_ER_LOG" localSheetId="8" hidden="1">[12]ER!#REF!</definedName>
    <definedName name="_27__123Graph_ACPI_ER_LOG" localSheetId="7" hidden="1">[12]ER!#REF!</definedName>
    <definedName name="_27__123Graph_ACPI_ER_LOG" hidden="1">[12]ER!#REF!</definedName>
    <definedName name="_27__123Graph_BIBA_IBRD" localSheetId="8" hidden="1">[27]WB!#REF!</definedName>
    <definedName name="_27__123Graph_BIBA_IBRD" localSheetId="7" hidden="1">[27]WB!#REF!</definedName>
    <definedName name="_27__123Graph_BIBA_IBRD" hidden="1">[27]WB!#REF!</definedName>
    <definedName name="_27_0CUADRO_N__4." localSheetId="8">[28]monthly!#REF!</definedName>
    <definedName name="_27_0CUADRO_N__4." localSheetId="7">[28]monthly!#REF!</definedName>
    <definedName name="_27_0CUADRO_N__4.">[29]monthly!#REF!</definedName>
    <definedName name="_28B.2_B.3" localSheetId="8">#REF!</definedName>
    <definedName name="_28B.2_B.3" localSheetId="7">#REF!</definedName>
    <definedName name="_28B.2_B.3">#REF!</definedName>
    <definedName name="_29__123Graph_XFIG_D" localSheetId="8" hidden="1">#REF!</definedName>
    <definedName name="_29__123Graph_XFIG_D" localSheetId="7" hidden="1">#REF!</definedName>
    <definedName name="_29__123Graph_XFIG_D" hidden="1">#REF!</definedName>
    <definedName name="_29B.4___5" localSheetId="8">#REF!</definedName>
    <definedName name="_29B.4___5" localSheetId="7">#REF!</definedName>
    <definedName name="_29B.4___5">#REF!</definedName>
    <definedName name="_2IMPRESION" localSheetId="7">#REF!</definedName>
    <definedName name="_2IMPRESION">#REF!</definedName>
    <definedName name="_2Macros_Import_.qbop" localSheetId="7">[30]!'[Macros Import].qbop'</definedName>
    <definedName name="_2Macros_Import_.qbop">[30]!'[Macros Import].qbop'</definedName>
    <definedName name="_3">#N/A</definedName>
    <definedName name="_3.__No_club_de_París__Después_del_30_Jun_84" localSheetId="8">#REF!</definedName>
    <definedName name="_3.__No_club_de_París__Después_del_30_Jun_84" localSheetId="7">#REF!</definedName>
    <definedName name="_3.__No_club_de_París__Después_del_30_Jun_84">#REF!</definedName>
    <definedName name="_3__123Graph_ACPI_ER_LOG" localSheetId="8" hidden="1">[12]ER!#REF!</definedName>
    <definedName name="_3__123Graph_ACPI_ER_LOG" localSheetId="7" hidden="1">[12]ER!#REF!</definedName>
    <definedName name="_3__123Graph_ACPI_ER_LOG" hidden="1">[12]ER!#REF!</definedName>
    <definedName name="_3__123Graph_ATERMS_OF_TRADE" localSheetId="8" hidden="1">#REF!</definedName>
    <definedName name="_3__123Graph_ATERMS_OF_TRADE" localSheetId="7" hidden="1">#REF!</definedName>
    <definedName name="_3__123Graph_ATERMS_OF_TRADE" hidden="1">#REF!</definedName>
    <definedName name="_30__123Graph_XREALEX_WAGE" localSheetId="8" hidden="1">[25]PRIVATE!#REF!</definedName>
    <definedName name="_30__123Graph_XREALEX_WAGE" localSheetId="7" hidden="1">[25]PRIVATE!#REF!</definedName>
    <definedName name="_30__123Graph_XREALEX_WAGE" hidden="1">[25]PRIVATE!#REF!</definedName>
    <definedName name="_30CONSOL_B2" localSheetId="8">#REF!</definedName>
    <definedName name="_30CONSOL_B2" localSheetId="7">#REF!</definedName>
    <definedName name="_30CONSOL_B2">#REF!</definedName>
    <definedName name="_31_0GRÁFICO_N_10.2" localSheetId="8">[28]monthly!#REF!</definedName>
    <definedName name="_31_0GRÁFICO_N_10.2" localSheetId="7">[28]monthly!#REF!</definedName>
    <definedName name="_31_0GRÁFICO_N_10.2">[29]monthly!#REF!</definedName>
    <definedName name="_31CONSOL_DEPOSITS" localSheetId="8">'[31]A 11'!#REF!</definedName>
    <definedName name="_31CONSOL_DEPOSITS" localSheetId="7">'[31]A 11'!#REF!</definedName>
    <definedName name="_31CONSOL_DEPOSITS">'[31]A 11'!#REF!</definedName>
    <definedName name="_32FA_L" localSheetId="8">#REF!</definedName>
    <definedName name="_32FA_L" localSheetId="7">#REF!</definedName>
    <definedName name="_32FA_L">#REF!</definedName>
    <definedName name="_33GAZ_LIABS" localSheetId="8">#REF!</definedName>
    <definedName name="_33GAZ_LIABS" localSheetId="7">#REF!</definedName>
    <definedName name="_33GAZ_LIABS">#REF!</definedName>
    <definedName name="_34__123Graph_XTERMS_OF_TRADE" localSheetId="8" hidden="1">#REF!</definedName>
    <definedName name="_34__123Graph_XTERMS_OF_TRADE" localSheetId="7" hidden="1">#REF!</definedName>
    <definedName name="_34__123Graph_XTERMS_OF_TRADE" hidden="1">#REF!</definedName>
    <definedName name="_34INT_RESERVES" localSheetId="7">#REF!</definedName>
    <definedName name="_34INT_RESERVES">#REF!</definedName>
    <definedName name="_39__123Graph_BCPI_ER_LOG" hidden="1">[12]ER!#REF!</definedName>
    <definedName name="_4">#N/A</definedName>
    <definedName name="_4__123Graph_BCPI_ER_LOG" hidden="1">[12]ER!#REF!</definedName>
    <definedName name="_4__123Graph_BTERMS_OF_TRADE" localSheetId="8" hidden="1">#REF!</definedName>
    <definedName name="_4__123Graph_BTERMS_OF_TRADE" localSheetId="7" hidden="1">#REF!</definedName>
    <definedName name="_4__123Graph_BTERMS_OF_TRADE" hidden="1">#REF!</definedName>
    <definedName name="_5">#N/A</definedName>
    <definedName name="_5__123Graph_BIBA_IBRD" hidden="1">[12]WB!#REF!</definedName>
    <definedName name="_5__123Graph_XFIG_D" localSheetId="8" hidden="1">#REF!</definedName>
    <definedName name="_5__123Graph_XFIG_D" localSheetId="7" hidden="1">#REF!</definedName>
    <definedName name="_5__123Graph_XFIG_D" hidden="1">#REF!</definedName>
    <definedName name="_51__123Graph_BIBA_IBRD" hidden="1">[12]WB!#REF!</definedName>
    <definedName name="_518" localSheetId="8">#REF!</definedName>
    <definedName name="_518" localSheetId="7">#REF!</definedName>
    <definedName name="_518">#REF!</definedName>
    <definedName name="_52B.2_B.3" localSheetId="8">#REF!</definedName>
    <definedName name="_52B.2_B.3" localSheetId="7">#REF!</definedName>
    <definedName name="_52B.2_B.3">#REF!</definedName>
    <definedName name="_53B.4___5" localSheetId="8">#REF!</definedName>
    <definedName name="_53B.4___5" localSheetId="7">#REF!</definedName>
    <definedName name="_53B.4___5">#REF!</definedName>
    <definedName name="_54CONSOL_B2" localSheetId="7">#REF!</definedName>
    <definedName name="_54CONSOL_B2">#REF!</definedName>
    <definedName name="_6">#N/A</definedName>
    <definedName name="_6__123Graph_AIBA_IBRD" hidden="1">[21]WB!$Q$62:$AK$62</definedName>
    <definedName name="_6__123Graph_XTERMS_OF_TRADE" localSheetId="8" hidden="1">#REF!</definedName>
    <definedName name="_6__123Graph_XTERMS_OF_TRADE" localSheetId="7" hidden="1">#REF!</definedName>
    <definedName name="_6__123Graph_XTERMS_OF_TRADE" hidden="1">#REF!</definedName>
    <definedName name="_617" localSheetId="8">#REF!</definedName>
    <definedName name="_617" localSheetId="7">#REF!</definedName>
    <definedName name="_617">#REF!</definedName>
    <definedName name="_675" localSheetId="8">#REF!</definedName>
    <definedName name="_675" localSheetId="7">#REF!</definedName>
    <definedName name="_675">#REF!</definedName>
    <definedName name="_681">#REF!</definedName>
    <definedName name="_68CONSOL_DEPOSITS" localSheetId="7">'[19]A 11'!#REF!</definedName>
    <definedName name="_68CONSOL_DEPOSITS">'[19]A 11'!#REF!</definedName>
    <definedName name="_69FA_L" localSheetId="8">#REF!</definedName>
    <definedName name="_69FA_L" localSheetId="7">#REF!</definedName>
    <definedName name="_69FA_L">#REF!</definedName>
    <definedName name="_6B.2_B.3" localSheetId="8">#REF!</definedName>
    <definedName name="_6B.2_B.3" localSheetId="7">#REF!</definedName>
    <definedName name="_6B.2_B.3">#REF!</definedName>
    <definedName name="_7">#N/A</definedName>
    <definedName name="_7__123Graph_ACPI_ER_LOG" localSheetId="8" hidden="1">[21]ER!#REF!</definedName>
    <definedName name="_7__123Graph_ACPI_ER_LOG" localSheetId="7" hidden="1">[21]ER!#REF!</definedName>
    <definedName name="_7__123Graph_ACPI_ER_LOG" hidden="1">[21]ER!#REF!</definedName>
    <definedName name="_7_0absorc" localSheetId="8">[23]Programa!#REF!</definedName>
    <definedName name="_7_0absorc" localSheetId="7">[23]Programa!#REF!</definedName>
    <definedName name="_7_0absorc">[23]Programa!#REF!</definedName>
    <definedName name="_70GAZ_LIABS" localSheetId="8">#REF!</definedName>
    <definedName name="_70GAZ_LIABS" localSheetId="7">#REF!</definedName>
    <definedName name="_70GAZ_LIABS">#REF!</definedName>
    <definedName name="_71INT_RESERVES" localSheetId="8">#REF!</definedName>
    <definedName name="_71INT_RESERVES" localSheetId="7">#REF!</definedName>
    <definedName name="_71INT_RESERVES">#REF!</definedName>
    <definedName name="_7B.4___5" localSheetId="8">#REF!</definedName>
    <definedName name="_7B.4___5" localSheetId="7">#REF!</definedName>
    <definedName name="_7B.4___5">#REF!</definedName>
    <definedName name="_8">#N/A</definedName>
    <definedName name="_8_0c" localSheetId="8">[23]Programa!#REF!</definedName>
    <definedName name="_8_0c" localSheetId="7">[23]Programa!#REF!</definedName>
    <definedName name="_8_0c">[23]Programa!#REF!</definedName>
    <definedName name="_88" localSheetId="8">#REF!</definedName>
    <definedName name="_88" localSheetId="7">#REF!</definedName>
    <definedName name="_88">#REF!</definedName>
    <definedName name="_89" localSheetId="8">#REF!</definedName>
    <definedName name="_89" localSheetId="7">#REF!</definedName>
    <definedName name="_89">#REF!</definedName>
    <definedName name="_8CONSOL_B2" localSheetId="8">#REF!</definedName>
    <definedName name="_8CONSOL_B2" localSheetId="7">#REF!</definedName>
    <definedName name="_8CONSOL_B2">#REF!</definedName>
    <definedName name="_9_0CUADRO_N__4." localSheetId="8">[22]Afiliados!#REF!</definedName>
    <definedName name="_9_0CUADRO_N__4." localSheetId="7">[22]Afiliados!#REF!</definedName>
    <definedName name="_9_0CUADRO_N__4.">[22]Afiliados!#REF!</definedName>
    <definedName name="_9CONSOL_DEPOSITS" localSheetId="8">'[32]A 11'!#REF!</definedName>
    <definedName name="_9CONSOL_DEPOSITS" localSheetId="7">'[32]A 11'!#REF!</definedName>
    <definedName name="_9CONSOL_DEPOSITS">'[32]A 11'!#REF!</definedName>
    <definedName name="_aaV110" localSheetId="8">[33]QNEWLOR!#REF!</definedName>
    <definedName name="_aaV110" localSheetId="7">[33]QNEWLOR!#REF!</definedName>
    <definedName name="_aaV110">[33]QNEWLOR!#REF!</definedName>
    <definedName name="_aIV114" localSheetId="8">[33]QNEWLOR!#REF!</definedName>
    <definedName name="_aIV114" localSheetId="7">[33]QNEWLOR!#REF!</definedName>
    <definedName name="_aIV114">[33]QNEWLOR!#REF!</definedName>
    <definedName name="_aIV190" localSheetId="7">[33]QNEWLOR!#REF!</definedName>
    <definedName name="_aIV190">[33]QNEWLOR!#REF!</definedName>
    <definedName name="_AJU97" localSheetId="8">#REF!</definedName>
    <definedName name="_AJU97" localSheetId="7">#REF!</definedName>
    <definedName name="_AJU97">#REF!</definedName>
    <definedName name="_AJU98" localSheetId="8">#REF!</definedName>
    <definedName name="_AJU98" localSheetId="7">#REF!</definedName>
    <definedName name="_AJU98">#REF!</definedName>
    <definedName name="_AJU99" localSheetId="8">#REF!</definedName>
    <definedName name="_AJU99" localSheetId="7">#REF!</definedName>
    <definedName name="_AJU99">#REF!</definedName>
    <definedName name="_ANO97">#REF!</definedName>
    <definedName name="_ANO98">#REF!</definedName>
    <definedName name="_ANO99">#REF!</definedName>
    <definedName name="_asd1">#N/A</definedName>
    <definedName name="_AUS1" localSheetId="8">#REF!</definedName>
    <definedName name="_AUS1" localSheetId="7">#REF!</definedName>
    <definedName name="_AUS1">#REF!</definedName>
    <definedName name="_bla2" localSheetId="8" hidden="1">#REF!</definedName>
    <definedName name="_bla2" localSheetId="7" hidden="1">#REF!</definedName>
    <definedName name="_bla2" hidden="1">#REF!</definedName>
    <definedName name="_bla3" localSheetId="8" hidden="1">#REF!</definedName>
    <definedName name="_bla3" localSheetId="7" hidden="1">#REF!</definedName>
    <definedName name="_bla3" hidden="1">#REF!</definedName>
    <definedName name="_bla4" localSheetId="7" hidden="1">#REF!</definedName>
    <definedName name="_bla4" hidden="1">#REF!</definedName>
    <definedName name="_BOP1">#REF!</definedName>
    <definedName name="_BOP2">[34]BoP!#REF!</definedName>
    <definedName name="_bop3">[35]BOP!#REF!</definedName>
    <definedName name="_BTO2" localSheetId="8">#REF!</definedName>
    <definedName name="_BTO2" localSheetId="7">#REF!</definedName>
    <definedName name="_BTO2">#REF!</definedName>
    <definedName name="_CEL96" localSheetId="8">#REF!</definedName>
    <definedName name="_CEL96" localSheetId="7">#REF!</definedName>
    <definedName name="_CEL96">#REF!</definedName>
    <definedName name="_cud21" localSheetId="8">#REF!</definedName>
    <definedName name="_cud21" localSheetId="7">#REF!</definedName>
    <definedName name="_cud21">#REF!</definedName>
    <definedName name="_D" localSheetId="7">#REF!</definedName>
    <definedName name="_D">#REF!</definedName>
    <definedName name="_dcc2000">#REF!</definedName>
    <definedName name="_dcc2001">#REF!</definedName>
    <definedName name="_dcc2002">#REF!</definedName>
    <definedName name="_dcc2003">#REF!</definedName>
    <definedName name="_dcc98">[23]Programa!#REF!</definedName>
    <definedName name="_dcc99" localSheetId="8">#REF!</definedName>
    <definedName name="_dcc99" localSheetId="7">#REF!</definedName>
    <definedName name="_dcc99">#REF!</definedName>
    <definedName name="_DEG1" localSheetId="8">#REF!</definedName>
    <definedName name="_DEG1" localSheetId="7">#REF!</definedName>
    <definedName name="_DEG1">#REF!</definedName>
    <definedName name="_dic96" localSheetId="8">#REF!</definedName>
    <definedName name="_dic96" localSheetId="7">#REF!</definedName>
    <definedName name="_dic96">#REF!</definedName>
    <definedName name="_DKR1" localSheetId="7">#REF!</definedName>
    <definedName name="_DKR1">#REF!</definedName>
    <definedName name="_DLX1.EMA" localSheetId="7">#REF!</definedName>
    <definedName name="_DLX1.EMA">#REF!</definedName>
    <definedName name="_DLX1.EMG" localSheetId="7">#REF!</definedName>
    <definedName name="_DLX1.EMG">#REF!</definedName>
    <definedName name="_DLX10.EMA" localSheetId="7">#REF!</definedName>
    <definedName name="_DLX10.EMA">#REF!</definedName>
    <definedName name="_DLX11.EMA" localSheetId="7">#REF!</definedName>
    <definedName name="_DLX11.EMA">#REF!</definedName>
    <definedName name="_DLX12.EMA" localSheetId="7">#REF!</definedName>
    <definedName name="_DLX12.EMA">#REF!</definedName>
    <definedName name="_DLX13.EMA" localSheetId="7">#REF!</definedName>
    <definedName name="_DLX13.EMA">#REF!</definedName>
    <definedName name="_DLX14.EMA" localSheetId="7">#REF!</definedName>
    <definedName name="_DLX14.EMA">#REF!</definedName>
    <definedName name="_DLX16.EMA" localSheetId="7">#REF!</definedName>
    <definedName name="_DLX16.EMA">#REF!</definedName>
    <definedName name="_DLX2.EMA" localSheetId="8">#REF!,#REF!</definedName>
    <definedName name="_DLX2.EMA" localSheetId="7">#REF!,#REF!</definedName>
    <definedName name="_DLX2.EMA">#REF!,#REF!</definedName>
    <definedName name="_DLX2.EMG" localSheetId="8">#REF!</definedName>
    <definedName name="_DLX2.EMG" localSheetId="7">#REF!</definedName>
    <definedName name="_DLX2.EMG">#REF!</definedName>
    <definedName name="_DLX4.EMA" localSheetId="8">#REF!</definedName>
    <definedName name="_DLX4.EMA" localSheetId="7">#REF!</definedName>
    <definedName name="_DLX4.EMA">#REF!</definedName>
    <definedName name="_DLX4.EMG" localSheetId="8">#REF!</definedName>
    <definedName name="_DLX4.EMG" localSheetId="7">#REF!</definedName>
    <definedName name="_DLX4.EMG">#REF!</definedName>
    <definedName name="_DLX5.EMA" localSheetId="7">#REF!</definedName>
    <definedName name="_DLX5.EMA">#REF!</definedName>
    <definedName name="_DLX6.EMA" localSheetId="7">#REF!</definedName>
    <definedName name="_DLX6.EMA">#REF!</definedName>
    <definedName name="_DLX7.EMA" localSheetId="7">#REF!</definedName>
    <definedName name="_DLX7.EMA">#REF!</definedName>
    <definedName name="_DLX8.EMA" localSheetId="7">#REF!</definedName>
    <definedName name="_DLX8.EMA">#REF!</definedName>
    <definedName name="_DLX9.EMA" localSheetId="7">#REF!</definedName>
    <definedName name="_DLX9.EMA">#REF!</definedName>
    <definedName name="_ECU1" localSheetId="7">#REF!</definedName>
    <definedName name="_ECU1">#REF!</definedName>
    <definedName name="_emi2000">#REF!</definedName>
    <definedName name="_emi2001">#REF!</definedName>
    <definedName name="_emi2002">#REF!</definedName>
    <definedName name="_emi2003">#REF!</definedName>
    <definedName name="_emi98">#REF!</definedName>
    <definedName name="_emi99">#REF!</definedName>
    <definedName name="_END94" localSheetId="7">#REF!</definedName>
    <definedName name="_END94">#REF!</definedName>
    <definedName name="_ESC1" localSheetId="7">#REF!</definedName>
    <definedName name="_ESC1">#REF!</definedName>
    <definedName name="_EX9596" localSheetId="7">#REF!</definedName>
    <definedName name="_EX9596">#REF!</definedName>
    <definedName name="_EXP5">#REF!</definedName>
    <definedName name="_EXP6">#REF!</definedName>
    <definedName name="_EXP7">#REF!</definedName>
    <definedName name="_EXP9">#REF!</definedName>
    <definedName name="_EXR1">#REF!</definedName>
    <definedName name="_EXR2">#REF!</definedName>
    <definedName name="_EXR3">#REF!</definedName>
    <definedName name="_F" hidden="1">'[36]Fax a enviar'!#REF!</definedName>
    <definedName name="_FAL1" localSheetId="8">#REF!</definedName>
    <definedName name="_FAL1" localSheetId="7">#REF!</definedName>
    <definedName name="_FAL1">#REF!</definedName>
    <definedName name="_FAL10" localSheetId="8">#REF!</definedName>
    <definedName name="_FAL10" localSheetId="7">#REF!</definedName>
    <definedName name="_FAL10">#REF!</definedName>
    <definedName name="_FAL11" localSheetId="8">#REF!</definedName>
    <definedName name="_FAL11" localSheetId="7">#REF!</definedName>
    <definedName name="_FAL11">#REF!</definedName>
    <definedName name="_FAL12">#REF!</definedName>
    <definedName name="_FAL2" localSheetId="7">#REF!</definedName>
    <definedName name="_FAL2">#REF!</definedName>
    <definedName name="_FAL3" localSheetId="7">#REF!</definedName>
    <definedName name="_FAL3">#REF!</definedName>
    <definedName name="_FAL4" localSheetId="7">#REF!</definedName>
    <definedName name="_FAL4">#REF!</definedName>
    <definedName name="_FAL5" localSheetId="7">#REF!</definedName>
    <definedName name="_FAL5">#REF!</definedName>
    <definedName name="_FAL6" localSheetId="7">#REF!</definedName>
    <definedName name="_FAL6">#REF!</definedName>
    <definedName name="_FAL7" localSheetId="7">#REF!</definedName>
    <definedName name="_FAL7">#REF!</definedName>
    <definedName name="_FAL8">#REF!</definedName>
    <definedName name="_FAL89" localSheetId="7">#REF!</definedName>
    <definedName name="_FAL89">#REF!</definedName>
    <definedName name="_FAL9">#REF!</definedName>
    <definedName name="_Fill" localSheetId="7" hidden="1">#REF!</definedName>
    <definedName name="_Fill" hidden="1">#REF!</definedName>
    <definedName name="_Fill1" localSheetId="7" hidden="1">#REF!</definedName>
    <definedName name="_Fill1" hidden="1">#REF!</definedName>
    <definedName name="_xlnm._FilterDatabase" localSheetId="1" hidden="1">'Fiscal Mes'!$C$32:$D$43</definedName>
    <definedName name="_xlnm._FilterDatabase" localSheetId="6" hidden="1">'Proyectos de Inversión'!#REF!</definedName>
    <definedName name="_xlnm._FilterDatabase" hidden="1">[37]C!$P$428:$T$428</definedName>
    <definedName name="_FIS96" localSheetId="8">#REF!</definedName>
    <definedName name="_FIS96" localSheetId="7">#REF!</definedName>
    <definedName name="_FIS96">#REF!</definedName>
    <definedName name="_FIV1" localSheetId="8">#REF!</definedName>
    <definedName name="_FIV1" localSheetId="7">#REF!</definedName>
    <definedName name="_FIV1">#REF!</definedName>
    <definedName name="_FMK1" localSheetId="8">#REF!</definedName>
    <definedName name="_FMK1" localSheetId="7">#REF!</definedName>
    <definedName name="_FMK1">#REF!</definedName>
    <definedName name="_ftnref1" localSheetId="7">#REF!</definedName>
    <definedName name="_ftnref1">#REF!</definedName>
    <definedName name="_IKR1" localSheetId="7">#REF!</definedName>
    <definedName name="_IKR1">#REF!</definedName>
    <definedName name="_IMP10">#REF!</definedName>
    <definedName name="_IMP2">#REF!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98">#REF!</definedName>
    <definedName name="_ipc99">#REF!</definedName>
    <definedName name="_IRP1" localSheetId="7">#REF!</definedName>
    <definedName name="_IRP1">#REF!</definedName>
    <definedName name="_Jin2">[38]CCFF!#REF!</definedName>
    <definedName name="_JR1" localSheetId="8">#REF!</definedName>
    <definedName name="_JR1" localSheetId="7">#REF!</definedName>
    <definedName name="_JR1">#REF!</definedName>
    <definedName name="_JR2" localSheetId="8">#REF!</definedName>
    <definedName name="_JR2" localSheetId="7">#REF!</definedName>
    <definedName name="_JR2">#REF!</definedName>
    <definedName name="_Key1" localSheetId="8" hidden="1">#REF!</definedName>
    <definedName name="_Key1" localSheetId="7" hidden="1">#REF!</definedName>
    <definedName name="_Key1" hidden="1">#REF!</definedName>
    <definedName name="_Key2" localSheetId="7" hidden="1">#REF!</definedName>
    <definedName name="_Key2" hidden="1">#REF!</definedName>
    <definedName name="_LIT1" localSheetId="7">#REF!</definedName>
    <definedName name="_LIT1">#REF!</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8">#REF!</definedName>
    <definedName name="_M" localSheetId="7">#REF!</definedName>
    <definedName name="_M">#REF!</definedName>
    <definedName name="_MAR1" localSheetId="8">#REF!</definedName>
    <definedName name="_MAR1" localSheetId="7">#REF!</definedName>
    <definedName name="_MAR1">#REF!</definedName>
    <definedName name="_MAR2" localSheetId="8">#REF!</definedName>
    <definedName name="_MAR2" localSheetId="7">#REF!</definedName>
    <definedName name="_MAR2">#REF!</definedName>
    <definedName name="_MAR3">#REF!</definedName>
    <definedName name="_MAR4">#REF!</definedName>
    <definedName name="_MAR5">#REF!</definedName>
    <definedName name="_MAR6">#REF!</definedName>
    <definedName name="_MatMult_A" hidden="1">'[39]Fax a enviar'!#REF!</definedName>
    <definedName name="_MatMult_AxB" hidden="1">'[39]Fax a enviar'!#REF!</definedName>
    <definedName name="_MatMult_B" hidden="1">'[39]Fax a enviar'!#REF!</definedName>
    <definedName name="_mcv2">[40]Q2!$E$63:$AH$63</definedName>
    <definedName name="_me98" localSheetId="8">[23]Programa!#REF!</definedName>
    <definedName name="_me98" localSheetId="7">[23]Programa!#REF!</definedName>
    <definedName name="_me98">[23]Programa!#REF!</definedName>
    <definedName name="_MEX1" localSheetId="8">#REF!</definedName>
    <definedName name="_MEX1" localSheetId="7">#REF!</definedName>
    <definedName name="_MEX1">#REF!</definedName>
    <definedName name="_mk14" localSheetId="8">[41]NFPEntps!#REF!</definedName>
    <definedName name="_mk14" localSheetId="7">[41]NFPEntps!#REF!</definedName>
    <definedName name="_mk14">[41]NFPEntps!#REF!</definedName>
    <definedName name="_MTS2" localSheetId="8">'[42]Annual Tables'!#REF!</definedName>
    <definedName name="_MTS2" localSheetId="7">'[42]Annual Tables'!#REF!</definedName>
    <definedName name="_MTS2">'[42]Annual Tables'!#REF!</definedName>
    <definedName name="_NA1" localSheetId="8">[43]raw!#REF!</definedName>
    <definedName name="_NA1" localSheetId="7">[43]raw!#REF!</definedName>
    <definedName name="_NA1">[43]raw!#REF!</definedName>
    <definedName name="_NA2" localSheetId="8">[43]raw!#REF!</definedName>
    <definedName name="_NA2" localSheetId="7">[43]raw!#REF!</definedName>
    <definedName name="_NA2">[43]raw!#REF!</definedName>
    <definedName name="_NA3" localSheetId="8">[43]raw!#REF!</definedName>
    <definedName name="_NA3" localSheetId="7">[43]raw!#REF!</definedName>
    <definedName name="_NA3">[43]raw!#REF!</definedName>
    <definedName name="_NB1">[43]raw!#REF!</definedName>
    <definedName name="_NB2">[43]raw!#REF!</definedName>
    <definedName name="_NB3">[44]raw!$A$513:$F$513</definedName>
    <definedName name="_NC1" localSheetId="8">[43]raw!#REF!</definedName>
    <definedName name="_NC1" localSheetId="7">[43]raw!#REF!</definedName>
    <definedName name="_NC1">[43]raw!#REF!</definedName>
    <definedName name="_NC3" localSheetId="8">[43]raw!#REF!</definedName>
    <definedName name="_NC3" localSheetId="7">[43]raw!#REF!</definedName>
    <definedName name="_NC3">[43]raw!#REF!</definedName>
    <definedName name="_NC4" localSheetId="8">[43]raw!#REF!</definedName>
    <definedName name="_NC4" localSheetId="7">[43]raw!#REF!</definedName>
    <definedName name="_NC4">[43]raw!#REF!</definedName>
    <definedName name="_npp2000" localSheetId="8">#REF!</definedName>
    <definedName name="_npp2000" localSheetId="7">#REF!</definedName>
    <definedName name="_npp2000">#REF!</definedName>
    <definedName name="_npp2001" localSheetId="8">#REF!</definedName>
    <definedName name="_npp2001" localSheetId="7">#REF!</definedName>
    <definedName name="_npp2001">#REF!</definedName>
    <definedName name="_npp2002" localSheetId="8">#REF!</definedName>
    <definedName name="_npp2002" localSheetId="7">#REF!</definedName>
    <definedName name="_npp2002">#REF!</definedName>
    <definedName name="_npp2003">#REF!</definedName>
    <definedName name="_npp98">#REF!</definedName>
    <definedName name="_npp99">#REF!</definedName>
    <definedName name="_ORC98">#REF!</definedName>
    <definedName name="_Order1" hidden="1">255</definedName>
    <definedName name="_Order2" hidden="1">255</definedName>
    <definedName name="_os1">#N/A</definedName>
    <definedName name="_P" localSheetId="8">#REF!</definedName>
    <definedName name="_P" localSheetId="7">#REF!</definedName>
    <definedName name="_P">#REF!</definedName>
    <definedName name="_PAG2" localSheetId="7">[42]Index!#REF!</definedName>
    <definedName name="_PAG2">[42]Index!#REF!</definedName>
    <definedName name="_PAG3" localSheetId="7">[42]Index!#REF!</definedName>
    <definedName name="_PAG3">[42]Index!#REF!</definedName>
    <definedName name="_PAG4">[42]Index!#REF!</definedName>
    <definedName name="_PAG5">[42]Index!#REF!</definedName>
    <definedName name="_PAG6">[42]Index!#REF!</definedName>
    <definedName name="_PAG7" localSheetId="8">#REF!</definedName>
    <definedName name="_PAG7" localSheetId="7">#REF!</definedName>
    <definedName name="_PAG7">#REF!</definedName>
    <definedName name="_Parse_Out" localSheetId="8" hidden="1">#REF!</definedName>
    <definedName name="_Parse_Out" localSheetId="7" hidden="1">#REF!</definedName>
    <definedName name="_Parse_Out" hidden="1">#REF!</definedName>
    <definedName name="_pib2000" localSheetId="8">#REF!</definedName>
    <definedName name="_pib2000" localSheetId="7">#REF!</definedName>
    <definedName name="_pib2000">#REF!</definedName>
    <definedName name="_pib2001">#REF!</definedName>
    <definedName name="_pib2002">#REF!</definedName>
    <definedName name="_pib2003">#REF!</definedName>
    <definedName name="_pib98">[23]Programa!#REF!</definedName>
    <definedName name="_pib99" localSheetId="8">#REF!</definedName>
    <definedName name="_pib99" localSheetId="7">#REF!</definedName>
    <definedName name="_pib99">#REF!</definedName>
    <definedName name="_POR96" localSheetId="8">#REF!</definedName>
    <definedName name="_POR96" localSheetId="7">#REF!</definedName>
    <definedName name="_POR96">#REF!</definedName>
    <definedName name="_PRN96" localSheetId="8">#REF!</definedName>
    <definedName name="_PRN96" localSheetId="7">#REF!</definedName>
    <definedName name="_PRN96">#REF!</definedName>
    <definedName name="_PTA1" localSheetId="7">#REF!</definedName>
    <definedName name="_PTA1">#REF!</definedName>
    <definedName name="_qV196" localSheetId="7">[33]QNEWLOR!#REF!</definedName>
    <definedName name="_qV196">[33]QNEWLOR!#REF!</definedName>
    <definedName name="_red42">'[45]RED Table 41'!$A$7:$I$7</definedName>
    <definedName name="_ref2" localSheetId="8">#REF!</definedName>
    <definedName name="_ref2" localSheetId="7">#REF!</definedName>
    <definedName name="_ref2">#REF!</definedName>
    <definedName name="_Regression_Int" hidden="1">1</definedName>
    <definedName name="_Regression_Out" localSheetId="8" hidden="1">#REF!</definedName>
    <definedName name="_Regression_Out" localSheetId="7" hidden="1">#REF!</definedName>
    <definedName name="_Regression_Out" hidden="1">#REF!</definedName>
    <definedName name="_Regression_X" localSheetId="8" hidden="1">#REF!</definedName>
    <definedName name="_Regression_X" localSheetId="7" hidden="1">#REF!</definedName>
    <definedName name="_Regression_X" hidden="1">#REF!</definedName>
    <definedName name="_Regression_Y" localSheetId="8" hidden="1">#REF!</definedName>
    <definedName name="_Regression_Y" localSheetId="7" hidden="1">#REF!</definedName>
    <definedName name="_Regression_Y" hidden="1">#REF!</definedName>
    <definedName name="_RES2" localSheetId="8">[34]RES!#REF!</definedName>
    <definedName name="_RES2" localSheetId="7">[34]RES!#REF!</definedName>
    <definedName name="_RES2">[34]RES!#REF!</definedName>
    <definedName name="_rge1" localSheetId="8">#REF!</definedName>
    <definedName name="_rge1" localSheetId="7">#REF!</definedName>
    <definedName name="_rge1">#REF!</definedName>
    <definedName name="_ROS1">#N/A</definedName>
    <definedName name="_ROS2">#N/A</definedName>
    <definedName name="_ROS3">#N/A</definedName>
    <definedName name="_ROS4">#N/A</definedName>
    <definedName name="_SAR1" localSheetId="8">#REF!</definedName>
    <definedName name="_SAR1" localSheetId="7">#REF!</definedName>
    <definedName name="_SAR1">#REF!</definedName>
    <definedName name="_sei2" localSheetId="8">#REF!</definedName>
    <definedName name="_sei2" localSheetId="7">#REF!</definedName>
    <definedName name="_sei2">#REF!</definedName>
    <definedName name="_sei98" localSheetId="8">#REF!</definedName>
    <definedName name="_sei98" localSheetId="7">#REF!</definedName>
    <definedName name="_sei98">#REF!</definedName>
    <definedName name="_Sort" localSheetId="7" hidden="1">#REF!</definedName>
    <definedName name="_Sort" hidden="1">#REF!</definedName>
    <definedName name="_SRN96">#REF!</definedName>
    <definedName name="_SRT11" localSheetId="8" hidden="1">{"Minpmon",#N/A,FALSE,"Monthinput"}</definedName>
    <definedName name="_SRT11" localSheetId="0" hidden="1">{"Minpmon",#N/A,FALSE,"Monthinput"}</definedName>
    <definedName name="_SRT11" localSheetId="7" hidden="1">{"Minpmon",#N/A,FALSE,"Monthinput"}</definedName>
    <definedName name="_SRT11" hidden="1">{"Minpmon",#N/A,FALSE,"Monthinput"}</definedName>
    <definedName name="_SRT111" localSheetId="8" hidden="1">{"Minpmon",#N/A,FALSE,"Monthinput"}</definedName>
    <definedName name="_SRT111" localSheetId="0" hidden="1">{"Minpmon",#N/A,FALSE,"Monthinput"}</definedName>
    <definedName name="_SRT111" localSheetId="7" hidden="1">{"Minpmon",#N/A,FALSE,"Monthinput"}</definedName>
    <definedName name="_SRT111" hidden="1">{"Minpmon",#N/A,FALSE,"Monthinput"}</definedName>
    <definedName name="_SUM2" localSheetId="8">#REF!</definedName>
    <definedName name="_SUM2" localSheetId="7">#REF!</definedName>
    <definedName name="_SUM2">#REF!</definedName>
    <definedName name="_t7">[46]R7!$A$1:$G$31</definedName>
    <definedName name="_TAB1" localSheetId="8">#REF!</definedName>
    <definedName name="_TAB1" localSheetId="7">#REF!</definedName>
    <definedName name="_TAB1">#REF!</definedName>
    <definedName name="_TAB10" localSheetId="7">[47]TC!#REF!</definedName>
    <definedName name="_TAB10">[47]TC!#REF!</definedName>
    <definedName name="_TAB11" localSheetId="7">[47]TC!#REF!</definedName>
    <definedName name="_TAB11">[47]TC!#REF!</definedName>
    <definedName name="_TAB12" localSheetId="8">#REF!</definedName>
    <definedName name="_TAB12" localSheetId="7">#REF!</definedName>
    <definedName name="_TAB12">#REF!</definedName>
    <definedName name="_TAB13" localSheetId="7">[47]TC!#REF!</definedName>
    <definedName name="_TAB13">[47]TC!#REF!</definedName>
    <definedName name="_TAB16" localSheetId="7">[47]Null1!#REF!</definedName>
    <definedName name="_TAB16">[47]Null1!#REF!</definedName>
    <definedName name="_TAB18">[47]TC!#REF!</definedName>
    <definedName name="_Tab19" localSheetId="8">#REF!</definedName>
    <definedName name="_Tab19" localSheetId="7">#REF!</definedName>
    <definedName name="_Tab19">#REF!</definedName>
    <definedName name="_Tab2" localSheetId="8">#REF!</definedName>
    <definedName name="_Tab2" localSheetId="7">#REF!</definedName>
    <definedName name="_Tab2">#REF!</definedName>
    <definedName name="_Tab20" localSheetId="8">#REF!</definedName>
    <definedName name="_Tab20" localSheetId="7">#REF!</definedName>
    <definedName name="_Tab20">#REF!</definedName>
    <definedName name="_Tab21" localSheetId="7">#REF!</definedName>
    <definedName name="_Tab21">#REF!</definedName>
    <definedName name="_Tab22" localSheetId="7">#REF!</definedName>
    <definedName name="_Tab22">#REF!</definedName>
    <definedName name="_Tab23" localSheetId="7">#REF!</definedName>
    <definedName name="_Tab23">#REF!</definedName>
    <definedName name="_Tab24" localSheetId="7">#REF!</definedName>
    <definedName name="_Tab24">#REF!</definedName>
    <definedName name="_Tab26" localSheetId="7">#REF!</definedName>
    <definedName name="_Tab26">#REF!</definedName>
    <definedName name="_Tab27" localSheetId="7">#REF!</definedName>
    <definedName name="_Tab27">#REF!</definedName>
    <definedName name="_Tab28" localSheetId="7">#REF!</definedName>
    <definedName name="_Tab28">#REF!</definedName>
    <definedName name="_Tab29" localSheetId="7">#REF!</definedName>
    <definedName name="_Tab29">#REF!</definedName>
    <definedName name="_TAB3">[47]TC!#REF!</definedName>
    <definedName name="_Tab30" localSheetId="8">#REF!</definedName>
    <definedName name="_Tab30" localSheetId="7">#REF!</definedName>
    <definedName name="_Tab30">#REF!</definedName>
    <definedName name="_Tab31" localSheetId="8">#REF!</definedName>
    <definedName name="_Tab31" localSheetId="7">#REF!</definedName>
    <definedName name="_Tab31">#REF!</definedName>
    <definedName name="_Tab32" localSheetId="8">#REF!</definedName>
    <definedName name="_Tab32" localSheetId="7">#REF!</definedName>
    <definedName name="_Tab32">#REF!</definedName>
    <definedName name="_Tab33" localSheetId="7">#REF!</definedName>
    <definedName name="_Tab33">#REF!</definedName>
    <definedName name="_Tab34" localSheetId="7">#REF!</definedName>
    <definedName name="_Tab34">#REF!</definedName>
    <definedName name="_Tab35" localSheetId="7">#REF!</definedName>
    <definedName name="_Tab35">#REF!</definedName>
    <definedName name="_Tab36">#REF!</definedName>
    <definedName name="_Tab37">#REF!</definedName>
    <definedName name="_Tab38">#REF!</definedName>
    <definedName name="_Tab39">#REF!</definedName>
    <definedName name="_tAB4">'[48]shared data'!$A$1:$G$71</definedName>
    <definedName name="_Tab40" localSheetId="8">#REF!</definedName>
    <definedName name="_Tab40" localSheetId="7">#REF!</definedName>
    <definedName name="_Tab40">#REF!</definedName>
    <definedName name="_tab41" localSheetId="8">#REF!</definedName>
    <definedName name="_tab41" localSheetId="7">#REF!</definedName>
    <definedName name="_tab41">#REF!</definedName>
    <definedName name="_TAB5" localSheetId="8">[47]TC!#REF!</definedName>
    <definedName name="_TAB5" localSheetId="7">[47]TC!#REF!</definedName>
    <definedName name="_TAB5">[47]TC!#REF!</definedName>
    <definedName name="_TAB6" localSheetId="8">[47]TC!#REF!</definedName>
    <definedName name="_TAB6" localSheetId="7">[47]TC!#REF!</definedName>
    <definedName name="_TAB6">[47]TC!#REF!</definedName>
    <definedName name="_TAB7" localSheetId="8">#REF!</definedName>
    <definedName name="_TAB7" localSheetId="7">#REF!</definedName>
    <definedName name="_TAB7">#REF!</definedName>
    <definedName name="_TAB8" localSheetId="8">[47]TC!#REF!</definedName>
    <definedName name="_TAB8" localSheetId="7">[47]TC!#REF!</definedName>
    <definedName name="_TAB8">[47]TC!#REF!</definedName>
    <definedName name="_TAB9" localSheetId="8">[47]TC!#REF!</definedName>
    <definedName name="_TAB9" localSheetId="7">[47]TC!#REF!</definedName>
    <definedName name="_TAB9">[47]TC!#REF!</definedName>
    <definedName name="_tbl1" localSheetId="8">#REF!</definedName>
    <definedName name="_tbl1" localSheetId="7">#REF!</definedName>
    <definedName name="_tbl1">#REF!</definedName>
    <definedName name="_tnt1">#N/A</definedName>
    <definedName name="_Toc191191306_3" localSheetId="8">[49]anex7!#REF!</definedName>
    <definedName name="_Toc191191306_3" localSheetId="7">[49]anex7!#REF!</definedName>
    <definedName name="_Toc191191306_3">[49]anex7!#REF!</definedName>
    <definedName name="_TOT58" localSheetId="8">[7]GROWTH!#REF!</definedName>
    <definedName name="_TOT58" localSheetId="7">[7]GROWTH!#REF!</definedName>
    <definedName name="_TOT58">[7]GROWTH!#REF!</definedName>
    <definedName name="_UES96" localSheetId="8">#REF!</definedName>
    <definedName name="_UES96" localSheetId="7">#REF!</definedName>
    <definedName name="_UES96">#REF!</definedName>
    <definedName name="_VAO98" localSheetId="8">#REF!</definedName>
    <definedName name="_VAO98" localSheetId="7">#REF!</definedName>
    <definedName name="_VAO98">#REF!</definedName>
    <definedName name="_VAO99" localSheetId="8">#REF!</definedName>
    <definedName name="_VAO99" localSheetId="7">#REF!</definedName>
    <definedName name="_VAO99">#REF!</definedName>
    <definedName name="_WB2" localSheetId="7">#REF!</definedName>
    <definedName name="_WB2">#REF!</definedName>
    <definedName name="_WEO1">#REF!</definedName>
    <definedName name="_WEO2">#REF!</definedName>
    <definedName name="_xlcn.WorksheetConnection_MUCI2020v3.xlsxTabla1" hidden="1">[50]!Tabla1[#Data]</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 localSheetId="8">[3]Imp!#REF!</definedName>
    <definedName name="_Z" localSheetId="7">[3]Imp!#REF!</definedName>
    <definedName name="_Z">[3]Imp!#REF!</definedName>
    <definedName name="a" localSheetId="8" hidden="1">[21]WB!#REF!</definedName>
    <definedName name="a" localSheetId="7" hidden="1">[21]WB!#REF!</definedName>
    <definedName name="a" hidden="1">[21]WB!#REF!</definedName>
    <definedName name="a\V104" localSheetId="8">[33]QNEWLOR!#REF!</definedName>
    <definedName name="a\V104" localSheetId="7">[33]QNEWLOR!#REF!</definedName>
    <definedName name="a\V104">[33]QNEWLOR!#REF!</definedName>
    <definedName name="A_impresión_IM">'[51]ponder a y p '!$A$1:$N$50</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0"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8" hidden="1">{"Riqfin97",#N/A,FALSE,"Tran";"Riqfinpro",#N/A,FALSE,"Tran"}</definedName>
    <definedName name="aaa" localSheetId="0" hidden="1">{"Riqfin97",#N/A,FALSE,"Tran";"Riqfinpro",#N/A,FALSE,"Tran"}</definedName>
    <definedName name="aaa" localSheetId="7" hidden="1">{"Riqfin97",#N/A,FALSE,"Tran";"Riqfinpro",#N/A,FALSE,"Tran"}</definedName>
    <definedName name="aaa" hidden="1">{"Riqfin97",#N/A,FALSE,"Tran";"Riqfinpro",#N/A,FALSE,"Tran"}</definedName>
    <definedName name="aaaaaaaaaa">#N/A</definedName>
    <definedName name="ABR._89" localSheetId="8">#REF!</definedName>
    <definedName name="ABR._89" localSheetId="7">#REF!</definedName>
    <definedName name="ABR._89">#REF!</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8">#REF!</definedName>
    <definedName name="abv" localSheetId="7">#REF!</definedName>
    <definedName name="abv">#REF!</definedName>
    <definedName name="abx" localSheetId="8">#REF!</definedName>
    <definedName name="abx" localSheetId="7">#REF!</definedName>
    <definedName name="abx">#REF!</definedName>
    <definedName name="AccessDatabase" hidden="1">"\\De2kp-42538\BOLETIN\Claga\CLAGA2000.mdb"</definedName>
    <definedName name="ACENARIO" localSheetId="8">#REF!</definedName>
    <definedName name="ACENARIO" localSheetId="7">#REF!</definedName>
    <definedName name="ACENARIO">#REF!</definedName>
    <definedName name="acentral" localSheetId="8">#REF!</definedName>
    <definedName name="acentral" localSheetId="7">#REF!</definedName>
    <definedName name="acentral">#REF!</definedName>
    <definedName name="ACT" localSheetId="8">#REF!</definedName>
    <definedName name="ACT" localSheetId="7">#REF!</definedName>
    <definedName name="ACT">#REF!</definedName>
    <definedName name="Act.Inmv.Bruto">'[52]Ranking Bancario'!$AX$4:$BB$54</definedName>
    <definedName name="Act.Inmv.Neto">'[52]Ranking Bancario'!$AP$4:$AT$54</definedName>
    <definedName name="ACTIVATE" localSheetId="8">#REF!</definedName>
    <definedName name="ACTIVATE" localSheetId="7">#REF!</definedName>
    <definedName name="ACTIVATE">#REF!</definedName>
    <definedName name="Actual" localSheetId="8">#REF!</definedName>
    <definedName name="Actual" localSheetId="7">#REF!</definedName>
    <definedName name="Actual">#REF!</definedName>
    <definedName name="ACUMULADO">#N/A</definedName>
    <definedName name="ACwvu.PLA1." localSheetId="8" hidden="1">'[53]COP FED'!#REF!</definedName>
    <definedName name="ACwvu.PLA1." localSheetId="7" hidden="1">'[53]COP FED'!#REF!</definedName>
    <definedName name="ACwvu.PLA1." hidden="1">'[53]COP FED'!#REF!</definedName>
    <definedName name="ACwvu.PLA2." hidden="1">'[53]COP FED'!$A$1:$N$49</definedName>
    <definedName name="ad" localSheetId="8" hidden="1">{"Riqfin97",#N/A,FALSE,"Tran";"Riqfinpro",#N/A,FALSE,"Tran"}</definedName>
    <definedName name="ad" localSheetId="0" hidden="1">{"Riqfin97",#N/A,FALSE,"Tran";"Riqfinpro",#N/A,FALSE,"Tran"}</definedName>
    <definedName name="ad" localSheetId="7" hidden="1">{"Riqfin97",#N/A,FALSE,"Tran";"Riqfinpro",#N/A,FALSE,"Tran"}</definedName>
    <definedName name="ad" hidden="1">{"Riqfin97",#N/A,FALSE,"Tran";"Riqfinpro",#N/A,FALSE,"Tran"}</definedName>
    <definedName name="adaD" localSheetId="8">#REF!</definedName>
    <definedName name="adaD" localSheetId="7">#REF!</definedName>
    <definedName name="adaD">#REF!</definedName>
    <definedName name="Adb">[54]CIRRs!$C$59</definedName>
    <definedName name="Adf">[54]CIRRs!$C$60</definedName>
    <definedName name="ADICIONAIS" localSheetId="8">#REF!</definedName>
    <definedName name="ADICIONAIS" localSheetId="7">#REF!</definedName>
    <definedName name="ADICIONAIS">#REF!</definedName>
    <definedName name="adrra" localSheetId="8">#REF!</definedName>
    <definedName name="adrra" localSheetId="7">#REF!</definedName>
    <definedName name="adrra">#REF!</definedName>
    <definedName name="adsadrr" localSheetId="8" hidden="1">#REF!</definedName>
    <definedName name="adsadrr" localSheetId="7" hidden="1">#REF!</definedName>
    <definedName name="adsadrr" hidden="1">#REF!</definedName>
    <definedName name="adsftreagtrgtqergt">[5]!adsftreagtrgtqergt</definedName>
    <definedName name="af" localSheetId="8" hidden="1">{"Tab1",#N/A,FALSE,"P";"Tab2",#N/A,FALSE,"P"}</definedName>
    <definedName name="af" localSheetId="0" hidden="1">{"Tab1",#N/A,FALSE,"P";"Tab2",#N/A,FALSE,"P"}</definedName>
    <definedName name="af" localSheetId="7" hidden="1">{"Tab1",#N/A,FALSE,"P";"Tab2",#N/A,FALSE,"P"}</definedName>
    <definedName name="af" hidden="1">{"Tab1",#N/A,FALSE,"P";"Tab2",#N/A,FALSE,"P"}</definedName>
    <definedName name="aff" localSheetId="8" hidden="1">{"Tab1",#N/A,FALSE,"P";"Tab2",#N/A,FALSE,"P"}</definedName>
    <definedName name="aff" localSheetId="0" hidden="1">{"Tab1",#N/A,FALSE,"P";"Tab2",#N/A,FALSE,"P"}</definedName>
    <definedName name="aff" localSheetId="7" hidden="1">{"Tab1",#N/A,FALSE,"P";"Tab2",#N/A,FALSE,"P"}</definedName>
    <definedName name="aff" hidden="1">{"Tab1",#N/A,FALSE,"P";"Tab2",#N/A,FALSE,"P"}</definedName>
    <definedName name="ag" localSheetId="8" hidden="1">{"Tab1",#N/A,FALSE,"P";"Tab2",#N/A,FALSE,"P"}</definedName>
    <definedName name="ag" localSheetId="0" hidden="1">{"Tab1",#N/A,FALSE,"P";"Tab2",#N/A,FALSE,"P"}</definedName>
    <definedName name="ag" localSheetId="7" hidden="1">{"Tab1",#N/A,FALSE,"P";"Tab2",#N/A,FALSE,"P"}</definedName>
    <definedName name="ag" hidden="1">{"Tab1",#N/A,FALSE,"P";"Tab2",#N/A,FALSE,"P"}</definedName>
    <definedName name="AGO._89" localSheetId="8">#REF!</definedName>
    <definedName name="AGO._89" localSheetId="7">#REF!</definedName>
    <definedName name="AGO._89">#REF!</definedName>
    <definedName name="Agregados">'[52]Ganancias o Pérdidas BC'!$C$10:$H$34</definedName>
    <definedName name="ah" localSheetId="8" hidden="1">{"Riqfin97",#N/A,FALSE,"Tran";"Riqfinpro",#N/A,FALSE,"Tran"}</definedName>
    <definedName name="ah" localSheetId="0" hidden="1">{"Riqfin97",#N/A,FALSE,"Tran";"Riqfinpro",#N/A,FALSE,"Tran"}</definedName>
    <definedName name="ah" localSheetId="7" hidden="1">{"Riqfin97",#N/A,FALSE,"Tran";"Riqfinpro",#N/A,FALSE,"Tran"}</definedName>
    <definedName name="ah" hidden="1">{"Riqfin97",#N/A,FALSE,"Tran";"Riqfinpro",#N/A,FALSE,"Tran"}</definedName>
    <definedName name="AI">'[55]Expenditure &amp; Saving'!$AF$1:$AF$65536</definedName>
    <definedName name="aj" localSheetId="8" hidden="1">{"Riqfin97",#N/A,FALSE,"Tran";"Riqfinpro",#N/A,FALSE,"Tran"}</definedName>
    <definedName name="aj" localSheetId="0" hidden="1">{"Riqfin97",#N/A,FALSE,"Tran";"Riqfinpro",#N/A,FALSE,"Tran"}</definedName>
    <definedName name="aj" localSheetId="7" hidden="1">{"Riqfin97",#N/A,FALSE,"Tran";"Riqfinpro",#N/A,FALSE,"Tran"}</definedName>
    <definedName name="aj" hidden="1">{"Riqfin97",#N/A,FALSE,"Tran";"Riqfinpro",#N/A,FALSE,"Tran"}</definedName>
    <definedName name="AJU00" localSheetId="8">#REF!</definedName>
    <definedName name="AJU00" localSheetId="7">#REF!</definedName>
    <definedName name="AJU00">#REF!</definedName>
    <definedName name="AJUSTE">[56]GYP!$A$2</definedName>
    <definedName name="AJUSTE2">[57]GYP!$A$2</definedName>
    <definedName name="AJUV00" localSheetId="8">#REF!</definedName>
    <definedName name="AJUV00" localSheetId="7">#REF!</definedName>
    <definedName name="AJUV00">#REF!</definedName>
    <definedName name="AJUV97" localSheetId="8">#REF!</definedName>
    <definedName name="AJUV97" localSheetId="7">#REF!</definedName>
    <definedName name="AJUV97">#REF!</definedName>
    <definedName name="AJUV98" localSheetId="8">#REF!</definedName>
    <definedName name="AJUV98" localSheetId="7">#REF!</definedName>
    <definedName name="AJUV98">#REF!</definedName>
    <definedName name="AJUV99">#REF!</definedName>
    <definedName name="al" localSheetId="8" hidden="1">{"Riqfin97",#N/A,FALSE,"Tran";"Riqfinpro",#N/A,FALSE,"Tran"}</definedName>
    <definedName name="al" localSheetId="0" hidden="1">{"Riqfin97",#N/A,FALSE,"Tran";"Riqfinpro",#N/A,FALSE,"Tran"}</definedName>
    <definedName name="al" localSheetId="7" hidden="1">{"Riqfin97",#N/A,FALSE,"Tran";"Riqfinpro",#N/A,FALSE,"Tran"}</definedName>
    <definedName name="al" hidden="1">{"Riqfin97",#N/A,FALSE,"Tran";"Riqfinpro",#N/A,FALSE,"Tran"}</definedName>
    <definedName name="alimento">#N/A</definedName>
    <definedName name="alj" localSheetId="8" hidden="1">{"Riqfin97",#N/A,FALSE,"Tran";"Riqfinpro",#N/A,FALSE,"Tran"}</definedName>
    <definedName name="alj" localSheetId="0" hidden="1">{"Riqfin97",#N/A,FALSE,"Tran";"Riqfinpro",#N/A,FALSE,"Tran"}</definedName>
    <definedName name="alj" localSheetId="7" hidden="1">{"Riqfin97",#N/A,FALSE,"Tran";"Riqfinpro",#N/A,FALSE,"Tran"}</definedName>
    <definedName name="alj" hidden="1">{"Riqfin97",#N/A,FALSE,"Tran";"Riqfinpro",#N/A,FALSE,"Tran"}</definedName>
    <definedName name="ALL">'[3]Imp:DSA output'!$C$9:$R$464</definedName>
    <definedName name="ALLBIRR" localSheetId="8">#REF!</definedName>
    <definedName name="ALLBIRR" localSheetId="7">#REF!</definedName>
    <definedName name="ALLBIRR">#REF!</definedName>
    <definedName name="AllData" localSheetId="8">#REF!</definedName>
    <definedName name="AllData" localSheetId="7">#REF!</definedName>
    <definedName name="AllData">#REF!</definedName>
    <definedName name="ALLSDR" localSheetId="8">#REF!</definedName>
    <definedName name="ALLSDR" localSheetId="7">#REF!</definedName>
    <definedName name="ALLSDR">#REF!</definedName>
    <definedName name="alpha">'[58]Int rate table spreads'!$C$7</definedName>
    <definedName name="ALRM" localSheetId="8">#REF!</definedName>
    <definedName name="ALRM" localSheetId="7">#REF!</definedName>
    <definedName name="ALRM">#REF!</definedName>
    <definedName name="alter3a" localSheetId="8">#REF!</definedName>
    <definedName name="alter3a" localSheetId="7">#REF!</definedName>
    <definedName name="alter3a">#REF!</definedName>
    <definedName name="alter3b" localSheetId="8">#REF!</definedName>
    <definedName name="alter3b" localSheetId="7">#REF!</definedName>
    <definedName name="alter3b">#REF!</definedName>
    <definedName name="ALTNGDP_R" localSheetId="8">[59]Q1!#REF!</definedName>
    <definedName name="ALTNGDP_R" localSheetId="7">[59]Q1!#REF!</definedName>
    <definedName name="ALTNGDP_R">[59]Q1!#REF!</definedName>
    <definedName name="ALTPCPI" localSheetId="8">[59]Q3!#REF!</definedName>
    <definedName name="ALTPCPI" localSheetId="7">[59]Q3!#REF!</definedName>
    <definedName name="ALTPCPI">[59]Q3!#REF!</definedName>
    <definedName name="amort" localSheetId="8">#REF!</definedName>
    <definedName name="amort" localSheetId="7">#REF!</definedName>
    <definedName name="amort">#REF!</definedName>
    <definedName name="AMORTI" localSheetId="8">#REF!</definedName>
    <definedName name="AMORTI" localSheetId="7">#REF!</definedName>
    <definedName name="AMORTI">#REF!</definedName>
    <definedName name="AMPO5">"Gráfico 8"</definedName>
    <definedName name="AMTZ_NEW" localSheetId="8">[60]Debt!#REF!</definedName>
    <definedName name="AMTZ_NEW" localSheetId="7">[60]Debt!#REF!</definedName>
    <definedName name="AMTZ_NEW">[60]Debt!#REF!</definedName>
    <definedName name="AMTZ_OLD" localSheetId="8">[60]Debt!#REF!</definedName>
    <definedName name="AMTZ_OLD" localSheetId="7">[60]Debt!#REF!</definedName>
    <definedName name="AMTZ_OLD">[60]Debt!#REF!</definedName>
    <definedName name="AMTZ_TOT" localSheetId="8">[60]Debt!#REF!</definedName>
    <definedName name="AMTZ_TOT" localSheetId="7">[60]Debt!#REF!</definedName>
    <definedName name="AMTZ_TOT">[60]Debt!#REF!</definedName>
    <definedName name="ANEXO2" localSheetId="8">[61]BCP!#REF!</definedName>
    <definedName name="ANEXO2" localSheetId="7">[61]BCP!#REF!</definedName>
    <definedName name="ANEXO2">[61]BCP!#REF!</definedName>
    <definedName name="ANEXO3">#N/A</definedName>
    <definedName name="ANEXO4">#N/A</definedName>
    <definedName name="ANEXO5">#N/A</definedName>
    <definedName name="ANEXO6">#N/A</definedName>
    <definedName name="annual">[62]Contribution!$C$326:$DC$340</definedName>
    <definedName name="ANO00" localSheetId="8">#REF!</definedName>
    <definedName name="ANO00" localSheetId="7">#REF!</definedName>
    <definedName name="ANO00">#REF!</definedName>
    <definedName name="ANO00A" localSheetId="8">#REF!</definedName>
    <definedName name="ANO00A" localSheetId="7">#REF!</definedName>
    <definedName name="ANO00A">#REF!</definedName>
    <definedName name="ANO00B" localSheetId="8">#REF!</definedName>
    <definedName name="ANO00B" localSheetId="7">#REF!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ual1">#N/A</definedName>
    <definedName name="AÑO">'[63]Federal-r'!$HE$5487</definedName>
    <definedName name="Apalancamiento">'[52]Ranking Bancario'!$R$6:$V$54</definedName>
    <definedName name="apigraphs">#N/A</definedName>
    <definedName name="appendix">[33]QNEWLOR!$J$3:$AU$7,[33]QNEWLOR!$J$21:$AU$77,[33]QNEWLOR!$J$91:$AU$149</definedName>
    <definedName name="APU" localSheetId="8">#REF!</definedName>
    <definedName name="APU" localSheetId="7">#REF!</definedName>
    <definedName name="APU">#REF!</definedName>
    <definedName name="AR">[64]ARBOL!$C$3</definedName>
    <definedName name="Arbol">'[52]Arbol Rentabilidad'!$B$6:$H$68</definedName>
    <definedName name="_xlnm.Print_Area">[65]MONTHLY!$A$2:$U$25,[65]MONTHLY!$A$29:$U$66,[65]MONTHLY!$A$71:$U$124,[65]MONTHLY!$A$127:$U$180,[65]MONTHLY!$A$183:$U$238,[65]MONTHLY!$A$244:$U$287,[65]MONTHLY!$A$291:$U$330</definedName>
    <definedName name="area_de_impressaoEST" localSheetId="8">#REF!</definedName>
    <definedName name="area_de_impressaoEST" localSheetId="7">#REF!</definedName>
    <definedName name="area_de_impressaoEST">#REF!</definedName>
    <definedName name="Área_impressão_DIR" localSheetId="8">#REF!</definedName>
    <definedName name="Área_impressão_DIR" localSheetId="7">#REF!</definedName>
    <definedName name="Área_impressão_DIR">#REF!</definedName>
    <definedName name="AREACONSTRUCCIO" localSheetId="8">#REF!</definedName>
    <definedName name="AREACONSTRUCCIO" localSheetId="7">#REF!</definedName>
    <definedName name="AREACONSTRUCCIO">#REF!</definedName>
    <definedName name="ARREC98">#REF!</definedName>
    <definedName name="ARREC99">#REF!</definedName>
    <definedName name="as" localSheetId="7" hidden="1">'[66]Fax a enviar'!#REF!</definedName>
    <definedName name="as" hidden="1">'[66]Fax a enviar'!#REF!</definedName>
    <definedName name="ASAU" localSheetId="8">#REF!</definedName>
    <definedName name="ASAU" localSheetId="7">#REF!</definedName>
    <definedName name="ASAU">#REF!</definedName>
    <definedName name="ASAU1" localSheetId="8">#REF!</definedName>
    <definedName name="ASAU1" localSheetId="7">#REF!</definedName>
    <definedName name="ASAU1">#REF!</definedName>
    <definedName name="asd" localSheetId="8">#REF!</definedName>
    <definedName name="asd" localSheetId="7">#REF!</definedName>
    <definedName name="asd">#REF!</definedName>
    <definedName name="ASDF">#REF!</definedName>
    <definedName name="ASDFG">#REF!</definedName>
    <definedName name="asdrae" localSheetId="7" hidden="1">#REF!</definedName>
    <definedName name="asdrae" hidden="1">#REF!</definedName>
    <definedName name="asdrra" localSheetId="7">#REF!</definedName>
    <definedName name="asdrra">#REF!</definedName>
    <definedName name="ase" localSheetId="7">#REF!</definedName>
    <definedName name="ase">#REF!</definedName>
    <definedName name="aser" localSheetId="7">#REF!</definedName>
    <definedName name="aser">#REF!</definedName>
    <definedName name="AsignadoA" localSheetId="7">#REF!</definedName>
    <definedName name="AsignadoA">#REF!</definedName>
    <definedName name="ASO" localSheetId="7">#REF!</definedName>
    <definedName name="ASO">#REF!</definedName>
    <definedName name="asraa" localSheetId="7">#REF!</definedName>
    <definedName name="asraa">#REF!</definedName>
    <definedName name="asrraa44" localSheetId="7">#REF!</definedName>
    <definedName name="asrraa44">#REF!</definedName>
    <definedName name="ass">#N/A</definedName>
    <definedName name="ASSET">[64]SOLVENCIA!$D$48</definedName>
    <definedName name="Assistance">[67]Sheet1!$B$2:$T$56</definedName>
    <definedName name="ASSUM" localSheetId="8">#REF!</definedName>
    <definedName name="ASSUM" localSheetId="7">#REF!</definedName>
    <definedName name="ASSUM">#REF!</definedName>
    <definedName name="ASSUMPB" localSheetId="8">#REF!</definedName>
    <definedName name="ASSUMPB" localSheetId="7">#REF!</definedName>
    <definedName name="ASSUMPB">#REF!</definedName>
    <definedName name="atlantic">[68]nonopec!$D$424:$D$433</definedName>
    <definedName name="atrade" localSheetId="7">[18]!atrade</definedName>
    <definedName name="atrade">[18]!atrade</definedName>
    <definedName name="ATS" localSheetId="8">#REF!</definedName>
    <definedName name="ATS" localSheetId="7">#REF!</definedName>
    <definedName name="ATS">#REF!</definedName>
    <definedName name="AUS" localSheetId="8">#REF!</definedName>
    <definedName name="AUS" localSheetId="7">#REF!</definedName>
    <definedName name="AUS">#REF!</definedName>
    <definedName name="Australia_wt">'[69]OECD wgt'!$B$13</definedName>
    <definedName name="Austria_wt">'[69]OECD wgt'!$B$14</definedName>
    <definedName name="Average_Daily_Depreciation">'[70]Inter-Bank'!$G$5</definedName>
    <definedName name="Average_Weekly_Depreciation">'[70]Inter-Bank'!$K$5</definedName>
    <definedName name="Average_Weekly_Inter_Bank_Exchange_Rate">'[70]Inter-Bank'!$H$5</definedName>
    <definedName name="AVISO" localSheetId="8">#REF!</definedName>
    <definedName name="AVISO" localSheetId="7">#REF!</definedName>
    <definedName name="AVISO">#REF!</definedName>
    <definedName name="AZUA1.1.00___Administración_General" localSheetId="8">#REF!</definedName>
    <definedName name="AZUA1.1.00___Administración_General" localSheetId="7">#REF!</definedName>
    <definedName name="AZUA1.1.00___Administración_General">#REF!</definedName>
    <definedName name="AZUA2.1.00___Asuntos_económicos__comerciales_y_laborales" localSheetId="8">#REF!</definedName>
    <definedName name="AZUA2.1.00___Asuntos_económicos__comerciales_y_laborales" localSheetId="7">#REF!</definedName>
    <definedName name="AZUA2.1.00___Asuntos_económicos__comerciales_y_laborales">#REF!</definedName>
    <definedName name="B" localSheetId="7">#REF!</definedName>
    <definedName name="B">#REF!</definedName>
    <definedName name="b1std">#REF!</definedName>
    <definedName name="b2std">#REF!</definedName>
    <definedName name="ba">#N/A</definedName>
    <definedName name="Badea">[54]CIRRs!$C$67</definedName>
    <definedName name="BAL" localSheetId="8">#REF!</definedName>
    <definedName name="BAL" localSheetId="7">#REF!</definedName>
    <definedName name="BAL">#REF!</definedName>
    <definedName name="bALANCE" localSheetId="8" hidden="1">{"Minpmon",#N/A,FALSE,"Monthinput"}</definedName>
    <definedName name="bALANCE" localSheetId="0" hidden="1">{"Minpmon",#N/A,FALSE,"Monthinput"}</definedName>
    <definedName name="bALANCE" localSheetId="7" hidden="1">{"Minpmon",#N/A,FALSE,"Monthinput"}</definedName>
    <definedName name="bALANCE" hidden="1">{"Minpmon",#N/A,FALSE,"Monthinput"}</definedName>
    <definedName name="BANCOS" localSheetId="8">#REF!</definedName>
    <definedName name="BANCOS" localSheetId="7">#REF!</definedName>
    <definedName name="BANCOS">#REF!</definedName>
    <definedName name="banks1" localSheetId="8">#REF!</definedName>
    <definedName name="banks1" localSheetId="7">#REF!</definedName>
    <definedName name="banks1">#REF!</definedName>
    <definedName name="banks2" localSheetId="8">#REF!</definedName>
    <definedName name="banks2" localSheetId="7">#REF!</definedName>
    <definedName name="banks2">#REF!</definedName>
    <definedName name="baron" hidden="1">#REF!</definedName>
    <definedName name="BASDAT">'[42]Annual Tables'!#REF!</definedName>
    <definedName name="base">'[71]K. IMF Base'!$A$170:$CI$255</definedName>
    <definedName name="_xlnm.Database" localSheetId="8">#REF!</definedName>
    <definedName name="_xlnm.Database" localSheetId="7">#REF!</definedName>
    <definedName name="_xlnm.Database">#REF!</definedName>
    <definedName name="baseflow" localSheetId="8">'[71]K. IMF Base'!#REF!</definedName>
    <definedName name="baseflow" localSheetId="7">'[71]K. IMF Base'!#REF!</definedName>
    <definedName name="baseflow">'[71]K. IMF Base'!#REF!</definedName>
    <definedName name="BaseYear" localSheetId="8">#REF!</definedName>
    <definedName name="BaseYear" localSheetId="7">#REF!</definedName>
    <definedName name="BaseYear">#REF!</definedName>
    <definedName name="Basic_Data" localSheetId="8">#REF!</definedName>
    <definedName name="Basic_Data" localSheetId="7">#REF!</definedName>
    <definedName name="Basic_Data">#REF!</definedName>
    <definedName name="BASOMA" localSheetId="8">#REF!</definedName>
    <definedName name="BASOMA" localSheetId="7">#REF!</definedName>
    <definedName name="BASOMA">#REF!</definedName>
    <definedName name="Batumi_debt" localSheetId="7">#REF!</definedName>
    <definedName name="Batumi_debt">#REF!</definedName>
    <definedName name="Bave">#REF!</definedName>
    <definedName name="bb" localSheetId="8" hidden="1">{"Riqfin97",#N/A,FALSE,"Tran";"Riqfinpro",#N/A,FALSE,"Tran"}</definedName>
    <definedName name="bb" localSheetId="0" hidden="1">{"Riqfin97",#N/A,FALSE,"Tran";"Riqfinpro",#N/A,FALSE,"Tran"}</definedName>
    <definedName name="bb" localSheetId="7" hidden="1">{"Riqfin97",#N/A,FALSE,"Tran";"Riqfinpro",#N/A,FALSE,"Tran"}</definedName>
    <definedName name="bb" hidden="1">{"Riqfin97",#N/A,FALSE,"Tran";"Riqfinpro",#N/A,FALSE,"Tran"}</definedName>
    <definedName name="BBB" localSheetId="8">#REF!</definedName>
    <definedName name="BBB" localSheetId="7">#REF!</definedName>
    <definedName name="BBB">#REF!</definedName>
    <definedName name="bbbb" localSheetId="8" hidden="1">{"Minpmon",#N/A,FALSE,"Monthinput"}</definedName>
    <definedName name="bbbb" localSheetId="0" hidden="1">{"Minpmon",#N/A,FALSE,"Monthinput"}</definedName>
    <definedName name="bbbb" localSheetId="7" hidden="1">{"Minpmon",#N/A,FALSE,"Monthinput"}</definedName>
    <definedName name="bbbb" hidden="1">{"Minpmon",#N/A,FALSE,"Monthinput"}</definedName>
    <definedName name="bbbbbbbbbbbbb" localSheetId="8" hidden="1">{"Tab1",#N/A,FALSE,"P";"Tab2",#N/A,FALSE,"P"}</definedName>
    <definedName name="bbbbbbbbbbbbb" localSheetId="0" hidden="1">{"Tab1",#N/A,FALSE,"P";"Tab2",#N/A,FALSE,"P"}</definedName>
    <definedName name="bbbbbbbbbbbbb" localSheetId="7" hidden="1">{"Tab1",#N/A,FALSE,"P";"Tab2",#N/A,FALSE,"P"}</definedName>
    <definedName name="bbbbbbbbbbbbb" hidden="1">{"Tab1",#N/A,FALSE,"P";"Tab2",#N/A,FALSE,"P"}</definedName>
    <definedName name="BC" localSheetId="8">#REF!</definedName>
    <definedName name="BC" localSheetId="7">#REF!</definedName>
    <definedName name="BC">#REF!</definedName>
    <definedName name="BCA">#N/A</definedName>
    <definedName name="BCA_GDP">#N/A</definedName>
    <definedName name="BCA_NGDP" localSheetId="8">#REF!</definedName>
    <definedName name="BCA_NGDP" localSheetId="7">#REF!</definedName>
    <definedName name="BCA_NGDP">#REF!</definedName>
    <definedName name="BCEProg" localSheetId="8">#REF!</definedName>
    <definedName name="BCEProg" localSheetId="7">#REF!</definedName>
    <definedName name="BCEProg">#REF!</definedName>
    <definedName name="BCH" localSheetId="8">#REF!</definedName>
    <definedName name="BCH" localSheetId="7">#REF!</definedName>
    <definedName name="BCH">#REF!</definedName>
    <definedName name="BCH_10G" localSheetId="7">#REF!</definedName>
    <definedName name="BCH_10G">#REF!</definedName>
    <definedName name="BCH_10R" localSheetId="7">#REF!</definedName>
    <definedName name="BCH_10R">#REF!</definedName>
    <definedName name="Bcos_Com_20G" localSheetId="7">#REF!</definedName>
    <definedName name="Bcos_Com_20G">#REF!</definedName>
    <definedName name="Bcos_Com20R" localSheetId="7">#REF!</definedName>
    <definedName name="Bcos_Com20R">#REF!</definedName>
    <definedName name="BCRD15" hidden="1">'[72]Crédito SPNF (fiscal)'!#REF!</definedName>
    <definedName name="BDEAC">[54]CIRRs!$C$70</definedName>
    <definedName name="BE">#N/A</definedName>
    <definedName name="BEA" localSheetId="8">#REF!</definedName>
    <definedName name="BEA" localSheetId="7">#REF!</definedName>
    <definedName name="BEA">#REF!</definedName>
    <definedName name="BEABA" localSheetId="8">#REF!</definedName>
    <definedName name="BEABA" localSheetId="7">#REF!</definedName>
    <definedName name="BEABA">#REF!</definedName>
    <definedName name="BEABI" localSheetId="8">#REF!</definedName>
    <definedName name="BEABI" localSheetId="7">#REF!</definedName>
    <definedName name="BEABI">#REF!</definedName>
    <definedName name="BEAI">#N/A</definedName>
    <definedName name="BEAIB">#N/A</definedName>
    <definedName name="BEAIG">#N/A</definedName>
    <definedName name="BEAMU" localSheetId="8">#REF!</definedName>
    <definedName name="BEAMU" localSheetId="7">#REF!</definedName>
    <definedName name="BEAMU">#REF!</definedName>
    <definedName name="BEAP">#N/A</definedName>
    <definedName name="BEAPB">#N/A</definedName>
    <definedName name="BEAPG">#N/A</definedName>
    <definedName name="BEC" localSheetId="8">#REF!</definedName>
    <definedName name="BEC" localSheetId="7">#REF!</definedName>
    <definedName name="BEC">#REF!</definedName>
    <definedName name="BED" localSheetId="8">#REF!</definedName>
    <definedName name="BED" localSheetId="7">#REF!</definedName>
    <definedName name="BED">#REF!</definedName>
    <definedName name="BED_6" localSheetId="8">#REF!</definedName>
    <definedName name="BED_6" localSheetId="7">#REF!</definedName>
    <definedName name="BED_6">#REF!</definedName>
    <definedName name="BEDE">#REF!</definedName>
    <definedName name="BEF">[54]CIRRs!$C$79</definedName>
    <definedName name="Bei" localSheetId="8">[73]terms!#REF!</definedName>
    <definedName name="Bei" localSheetId="7">[73]terms!#REF!</definedName>
    <definedName name="Bei">[73]terms!#REF!</definedName>
    <definedName name="Belgium_wt">'[69]OECD wgt'!$B$15</definedName>
    <definedName name="BENEF98" localSheetId="8">#REF!</definedName>
    <definedName name="BENEF98" localSheetId="7">#REF!</definedName>
    <definedName name="BENEF98">#REF!</definedName>
    <definedName name="BENEF99" localSheetId="8">#REF!</definedName>
    <definedName name="BENEF99" localSheetId="7">#REF!</definedName>
    <definedName name="BENEF99">#REF!</definedName>
    <definedName name="BeneficioNetoY3">'[74]Vaciado 1'!$F$153</definedName>
    <definedName name="BEO" localSheetId="8">#REF!</definedName>
    <definedName name="BEO" localSheetId="7">#REF!</definedName>
    <definedName name="BEO">#REF!</definedName>
    <definedName name="BER" localSheetId="8">#REF!</definedName>
    <definedName name="BER" localSheetId="7">#REF!</definedName>
    <definedName name="BER">#REF!</definedName>
    <definedName name="BERBA" localSheetId="8">#REF!</definedName>
    <definedName name="BERBA" localSheetId="7">#REF!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 localSheetId="7">#REF!</definedName>
    <definedName name="BFD">#REF!</definedName>
    <definedName name="BFDA" localSheetId="8">#REF!</definedName>
    <definedName name="BFDA" localSheetId="7">#REF!</definedName>
    <definedName name="BFDA">#REF!</definedName>
    <definedName name="BFDI" localSheetId="8">#REF!</definedName>
    <definedName name="BFDI" localSheetId="7">#REF!</definedName>
    <definedName name="BFDI">#REF!</definedName>
    <definedName name="BFDIL" localSheetId="7">#REF!</definedName>
    <definedName name="BFDIL">#REF!</definedName>
    <definedName name="BFL">#N/A</definedName>
    <definedName name="BFL_C_G" localSheetId="8">#REF!</definedName>
    <definedName name="BFL_C_G" localSheetId="7">#REF!</definedName>
    <definedName name="BFL_C_G">#REF!</definedName>
    <definedName name="BFL_C_P" localSheetId="8">#REF!</definedName>
    <definedName name="BFL_C_P" localSheetId="7">#REF!</definedName>
    <definedName name="BFL_C_P">#REF!</definedName>
    <definedName name="BFL_CBA" localSheetId="8">#REF!</definedName>
    <definedName name="BFL_CBA" localSheetId="7">#REF!</definedName>
    <definedName name="BFL_CBA">#REF!</definedName>
    <definedName name="BFL_CBI">#REF!</definedName>
    <definedName name="BFL_CMU">#REF!</definedName>
    <definedName name="BFL_D">#N/A</definedName>
    <definedName name="BFL_D_G" localSheetId="8">#REF!</definedName>
    <definedName name="BFL_D_G" localSheetId="7">#REF!</definedName>
    <definedName name="BFL_D_G">#REF!</definedName>
    <definedName name="BFL_D_P" localSheetId="8">#REF!</definedName>
    <definedName name="BFL_D_P" localSheetId="7">#REF!</definedName>
    <definedName name="BFL_D_P">#REF!</definedName>
    <definedName name="BFL_DBA" localSheetId="8">#REF!</definedName>
    <definedName name="BFL_DBA" localSheetId="7">#REF!</definedName>
    <definedName name="BFL_DBA">#REF!</definedName>
    <definedName name="BFL_DBI">#REF!</definedName>
    <definedName name="BFL_DF">#N/A</definedName>
    <definedName name="BFL_DMU" localSheetId="8">#REF!</definedName>
    <definedName name="BFL_DMU" localSheetId="7">#REF!</definedName>
    <definedName name="BFL_DMU">#REF!</definedName>
    <definedName name="BFLB">#N/A</definedName>
    <definedName name="BFLB_D">#N/A</definedName>
    <definedName name="BFLB_DF">#N/A</definedName>
    <definedName name="BFLD_DF" localSheetId="7">[75]!BFLD_DF</definedName>
    <definedName name="BFLD_DF">[75]!BFLD_DF</definedName>
    <definedName name="BFLD_DF1">#N/A</definedName>
    <definedName name="BFLD_DF2">#N/A</definedName>
    <definedName name="BFLG">#N/A</definedName>
    <definedName name="BFLG_D">#N/A</definedName>
    <definedName name="BFLG_DF">#N/A</definedName>
    <definedName name="BFLRES" localSheetId="8">#REF!</definedName>
    <definedName name="BFLRES" localSheetId="7">#REF!</definedName>
    <definedName name="BFLRES">#REF!</definedName>
    <definedName name="BFO" localSheetId="8">#REF!</definedName>
    <definedName name="BFO" localSheetId="7">#REF!</definedName>
    <definedName name="BFO">#REF!</definedName>
    <definedName name="BFO_S" localSheetId="8">#REF!</definedName>
    <definedName name="BFO_S" localSheetId="7">#REF!</definedName>
    <definedName name="BFO_S">#REF!</definedName>
    <definedName name="BFOA" localSheetId="7">#REF!</definedName>
    <definedName name="BFOA">#REF!</definedName>
    <definedName name="BFOAG" localSheetId="7">#REF!</definedName>
    <definedName name="BFOAG">#REF!</definedName>
    <definedName name="BFOL" localSheetId="7">#REF!</definedName>
    <definedName name="BFOL">#REF!</definedName>
    <definedName name="BFOL_B" localSheetId="7">#REF!</definedName>
    <definedName name="BFOL_B">#REF!</definedName>
    <definedName name="BFOL_G" localSheetId="7">#REF!</definedName>
    <definedName name="BFOL_G">#REF!</definedName>
    <definedName name="BFOL_L" localSheetId="7">#REF!</definedName>
    <definedName name="BFOL_L">#REF!</definedName>
    <definedName name="BFOL_O" localSheetId="7">#REF!</definedName>
    <definedName name="BFOL_O">#REF!</definedName>
    <definedName name="BFOL_S" localSheetId="7">#REF!</definedName>
    <definedName name="BFOL_S">#REF!</definedName>
    <definedName name="BFOLB" localSheetId="7">#REF!</definedName>
    <definedName name="BFOLB">#REF!</definedName>
    <definedName name="BFOLG_L" localSheetId="7">#REF!</definedName>
    <definedName name="BFOLG_L">#REF!</definedName>
    <definedName name="BFOTH">#REF!</definedName>
    <definedName name="BFP" localSheetId="7">#REF!</definedName>
    <definedName name="BFP">#REF!</definedName>
    <definedName name="BFPA" localSheetId="7">#REF!</definedName>
    <definedName name="BFPA">#REF!</definedName>
    <definedName name="BFPAG" localSheetId="7">#REF!</definedName>
    <definedName name="BFPAG">#REF!</definedName>
    <definedName name="BFPL" localSheetId="7">#REF!</definedName>
    <definedName name="BFPL">#REF!</definedName>
    <definedName name="BFPLBN" localSheetId="7">#REF!</definedName>
    <definedName name="BFPLBN">#REF!</definedName>
    <definedName name="BFPLD" localSheetId="7">#REF!</definedName>
    <definedName name="BFPLD">#REF!</definedName>
    <definedName name="BFPLD_G" localSheetId="7">#REF!</definedName>
    <definedName name="BFPLD_G">#REF!</definedName>
    <definedName name="BFPLE" localSheetId="7">#REF!</definedName>
    <definedName name="BFPLE">#REF!</definedName>
    <definedName name="BFPLE_G" localSheetId="7">#REF!</definedName>
    <definedName name="BFPLE_G">#REF!</definedName>
    <definedName name="BFPLMM" localSheetId="7">#REF!</definedName>
    <definedName name="BFPLMM">#REF!</definedName>
    <definedName name="BFRA">#N/A</definedName>
    <definedName name="BFUND" localSheetId="8">#REF!</definedName>
    <definedName name="BFUND" localSheetId="7">#REF!</definedName>
    <definedName name="BFUND">#REF!</definedName>
    <definedName name="BGS" localSheetId="8">#REF!</definedName>
    <definedName name="BGS" localSheetId="7">#REF!</definedName>
    <definedName name="BGS">#REF!</definedName>
    <definedName name="BI">#N/A</definedName>
    <definedName name="BIO" localSheetId="8">[43]raw!#REF!</definedName>
    <definedName name="BIO" localSheetId="7">[43]raw!#REF!</definedName>
    <definedName name="BIO">[43]raw!#REF!</definedName>
    <definedName name="BIP" localSheetId="8">#REF!</definedName>
    <definedName name="BIP" localSheetId="7">#REF!</definedName>
    <definedName name="BIP">#REF!</definedName>
    <definedName name="BK">#N/A</definedName>
    <definedName name="BKF">#N/A</definedName>
    <definedName name="BKFA" localSheetId="8">#REF!</definedName>
    <definedName name="BKFA" localSheetId="7">#REF!</definedName>
    <definedName name="BKFA">#REF!</definedName>
    <definedName name="BKFBA" localSheetId="8">#REF!</definedName>
    <definedName name="BKFBA" localSheetId="7">#REF!</definedName>
    <definedName name="BKFBA">#REF!</definedName>
    <definedName name="BKFBI" localSheetId="8">#REF!</definedName>
    <definedName name="BKFBI" localSheetId="7">#REF!</definedName>
    <definedName name="BKFBI">#REF!</definedName>
    <definedName name="BKFMU">#REF!</definedName>
    <definedName name="BKO" localSheetId="7">#REF!</definedName>
    <definedName name="BKO">#REF!</definedName>
    <definedName name="bla" localSheetId="7" hidden="1">#REF!</definedName>
    <definedName name="bla" hidden="1">#REF!</definedName>
    <definedName name="bloco1">#REF!</definedName>
    <definedName name="BLOQUE1">[76]RECIMP99!$A$1:$Q$74</definedName>
    <definedName name="BLOQUE2">[76]RECIMP2000!$A$1:$Q$74</definedName>
    <definedName name="BLOQUE3">[76]RECIMP99!$A$274:$Q$274</definedName>
    <definedName name="BLOQUE4">[76]RECIMP2000real!$A$1:$Q$74</definedName>
    <definedName name="BLOQUE5">[76]RECIMP99!$V$1:$AK$74</definedName>
    <definedName name="BLOQUE6">[76]RECIMP2000!$W$1:$AJ$75</definedName>
    <definedName name="BLOQUE7">[76]RECIMP99!$V$274:$AK$274</definedName>
    <definedName name="BLOQUE8">[76]RECIMP2000real!$V$1:$AK$74</definedName>
    <definedName name="BLPH1" hidden="1">'[77]Ex rate bloom'!$A$4</definedName>
    <definedName name="BLPH2" hidden="1">'[77]Ex rate bloom'!$D$4</definedName>
    <definedName name="BLPH3" hidden="1">'[77]Ex rate bloom'!$G$4</definedName>
    <definedName name="BLPH4" hidden="1">'[77]Ex rate bloom'!$J$4</definedName>
    <definedName name="BLPH5" hidden="1">'[77]Ex rate bloom'!$M$4</definedName>
    <definedName name="BLPH6" hidden="1">'[77]Ex rate bloom'!$P$4</definedName>
    <definedName name="BLPH7" hidden="1">'[77]Ex rate bloom'!$S$4</definedName>
    <definedName name="BLPH8" hidden="1">'[77]Ex rate bloom'!$V$4</definedName>
    <definedName name="BM" localSheetId="8">#REF!</definedName>
    <definedName name="BM" localSheetId="7">#REF!</definedName>
    <definedName name="BM">#REF!</definedName>
    <definedName name="BMG">[78]Q6!$E$28:$AH$28</definedName>
    <definedName name="BMI" localSheetId="8">#REF!</definedName>
    <definedName name="BMI" localSheetId="7">#REF!</definedName>
    <definedName name="BMI">#REF!</definedName>
    <definedName name="BMII">#N/A</definedName>
    <definedName name="BMII_7" localSheetId="8">#REF!</definedName>
    <definedName name="BMII_7" localSheetId="7">#REF!</definedName>
    <definedName name="BMII_7">#REF!</definedName>
    <definedName name="BMII_G" localSheetId="8">#REF!</definedName>
    <definedName name="BMII_G" localSheetId="7">#REF!</definedName>
    <definedName name="BMII_G">#REF!</definedName>
    <definedName name="BMII_P" localSheetId="8">#REF!</definedName>
    <definedName name="BMII_P" localSheetId="7">#REF!</definedName>
    <definedName name="BMII_P">#REF!</definedName>
    <definedName name="BMIIB">#N/A</definedName>
    <definedName name="BMIIBA" localSheetId="8">#REF!</definedName>
    <definedName name="BMIIBA" localSheetId="7">#REF!</definedName>
    <definedName name="BMIIBA">#REF!</definedName>
    <definedName name="BMIIBI" localSheetId="8">#REF!</definedName>
    <definedName name="BMIIBI" localSheetId="7">#REF!</definedName>
    <definedName name="BMIIBI">#REF!</definedName>
    <definedName name="BMIIG">#N/A</definedName>
    <definedName name="BMIIMU" localSheetId="8">#REF!</definedName>
    <definedName name="BMIIMU" localSheetId="7">#REF!</definedName>
    <definedName name="BMIIMU">#REF!</definedName>
    <definedName name="BMS" localSheetId="8">#REF!</definedName>
    <definedName name="BMS" localSheetId="7">#REF!</definedName>
    <definedName name="BMS">#REF!</definedName>
    <definedName name="BNEO" localSheetId="8">#REF!</definedName>
    <definedName name="BNEO" localSheetId="7">#REF!</definedName>
    <definedName name="BNEO">#REF!</definedName>
    <definedName name="BNF">"CA"</definedName>
    <definedName name="BO" localSheetId="8">#REF!</definedName>
    <definedName name="BO" localSheetId="7">#REF!</definedName>
    <definedName name="BO">#REF!</definedName>
    <definedName name="BOG" localSheetId="8">#REF!</definedName>
    <definedName name="BOG" localSheetId="7">#REF!</definedName>
    <definedName name="BOG">#REF!</definedName>
    <definedName name="BOLETIN" localSheetId="8">[61]BCP!#REF!</definedName>
    <definedName name="BOLETIN" localSheetId="7">[61]BCP!#REF!</definedName>
    <definedName name="BOLETIN">[61]BCP!#REF!</definedName>
    <definedName name="Bolivia" localSheetId="8">#REF!</definedName>
    <definedName name="Bolivia" localSheetId="7">#REF!</definedName>
    <definedName name="Bolivia">#REF!</definedName>
    <definedName name="BOP">#N/A</definedName>
    <definedName name="BOPF" localSheetId="8">#REF!</definedName>
    <definedName name="BOPF" localSheetId="7">#REF!</definedName>
    <definedName name="BOPF">#REF!</definedName>
    <definedName name="BOPUSD" localSheetId="8">#REF!</definedName>
    <definedName name="BOPUSD" localSheetId="7">#REF!</definedName>
    <definedName name="BOPUSD">#REF!</definedName>
    <definedName name="BORRA_CUADROS" localSheetId="7">[79]!BORRA_CUADROS</definedName>
    <definedName name="BORRA_CUADROS">[79]!BORRA_CUADROS</definedName>
    <definedName name="BPBNF" localSheetId="8">#REF!</definedName>
    <definedName name="BPBNF" localSheetId="7">#REF!</definedName>
    <definedName name="BPBNF">#REF!</definedName>
    <definedName name="BRASS" localSheetId="8">#REF!</definedName>
    <definedName name="BRASS" localSheetId="7">#REF!</definedName>
    <definedName name="BRASS">#REF!</definedName>
    <definedName name="BRASS_1" localSheetId="8">#REF!</definedName>
    <definedName name="BRASS_1" localSheetId="7">#REF!</definedName>
    <definedName name="BRASS_1">#REF!</definedName>
    <definedName name="BRASS_6" localSheetId="7">#REF!</definedName>
    <definedName name="BRASS_6">#REF!</definedName>
    <definedName name="Brazil">#REF!</definedName>
    <definedName name="BRECHA">[64]BRECHA!$E$3</definedName>
    <definedName name="BS" localSheetId="8">#REF!</definedName>
    <definedName name="BS" localSheetId="7">#REF!</definedName>
    <definedName name="BS">#REF!</definedName>
    <definedName name="BS1A" localSheetId="8">#REF!</definedName>
    <definedName name="BS1A" localSheetId="7">#REF!</definedName>
    <definedName name="BS1A">#REF!</definedName>
    <definedName name="Bstd" localSheetId="8">#REF!</definedName>
    <definedName name="Bstd" localSheetId="7">#REF!</definedName>
    <definedName name="Bstd">#REF!</definedName>
    <definedName name="BTO">#REF!</definedName>
    <definedName name="BTR" localSheetId="7">#REF!</definedName>
    <definedName name="BTR">#REF!</definedName>
    <definedName name="BTRG" localSheetId="7">#REF!</definedName>
    <definedName name="BTRG">#REF!</definedName>
    <definedName name="BTRP">#REF!</definedName>
    <definedName name="Budget" localSheetId="7">#REF!</definedName>
    <definedName name="Budget">#REF!</definedName>
    <definedName name="Budget_expenditure">#REF!</definedName>
    <definedName name="Budget_revenue">#REF!</definedName>
    <definedName name="BURACO">#REF!</definedName>
    <definedName name="Button_13">"CLAGA2000_Consolidado_2001_List"</definedName>
    <definedName name="BX" localSheetId="8">#REF!</definedName>
    <definedName name="BX" localSheetId="7">#REF!</definedName>
    <definedName name="BX">#REF!</definedName>
    <definedName name="BXG">[78]Q6!$E$26:$AH$26</definedName>
    <definedName name="BXI" localSheetId="8">#REF!</definedName>
    <definedName name="BXI" localSheetId="7">#REF!</definedName>
    <definedName name="BXI">#REF!</definedName>
    <definedName name="BXS" localSheetId="8">#REF!</definedName>
    <definedName name="BXS" localSheetId="7">#REF!</definedName>
    <definedName name="BXS">#REF!</definedName>
    <definedName name="C.2" localSheetId="8">#REF!</definedName>
    <definedName name="C.2" localSheetId="7">#REF!</definedName>
    <definedName name="C.2">#REF!</definedName>
    <definedName name="C_" localSheetId="7">#REF!</definedName>
    <definedName name="C_">#REF!</definedName>
    <definedName name="C_1" localSheetId="8">OFFSET(#REF!,0,0,COUNT(#REF!),1)</definedName>
    <definedName name="C_1" localSheetId="7">OFFSET(#REF!,0,0,COUNT(#REF!),1)</definedName>
    <definedName name="C_1">OFFSET(#REF!,0,0,COUNT(#REF!),1)</definedName>
    <definedName name="C_2" localSheetId="7">OFFSET(#REF!,0,0,COUNT(#REF!),1)</definedName>
    <definedName name="C_2">OFFSET(#REF!,0,0,COUNT(#REF!),1)</definedName>
    <definedName name="CA" localSheetId="8">#REF!</definedName>
    <definedName name="CA" localSheetId="7">#REF!</definedName>
    <definedName name="CA">#REF!</definedName>
    <definedName name="CAD" localSheetId="8">#REF!</definedName>
    <definedName name="CAD" localSheetId="7">#REF!</definedName>
    <definedName name="CAD">#REF!</definedName>
    <definedName name="CAe" localSheetId="8">#REF!</definedName>
    <definedName name="CAe" localSheetId="7">#REF!</definedName>
    <definedName name="CAe">#REF!</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8" hidden="1">#REF!</definedName>
    <definedName name="calculo" localSheetId="7" hidden="1">#REF!</definedName>
    <definedName name="calculo" hidden="1">#REF!</definedName>
    <definedName name="CalificaciónFinal">'[52]base de datos MODULO I'!$B$4:$E$49</definedName>
    <definedName name="CalificIndica">'[52]base de datos MODULO I'!$F$5:$AM$50</definedName>
    <definedName name="CAMARON" localSheetId="8">#REF!</definedName>
    <definedName name="CAMARON" localSheetId="7">#REF!</definedName>
    <definedName name="CAMARON">#REF!</definedName>
    <definedName name="Canada_wt">'[69]OECD wgt'!$B$10</definedName>
    <definedName name="CAPA" localSheetId="8">#REF!</definedName>
    <definedName name="CAPA" localSheetId="7">#REF!</definedName>
    <definedName name="CAPA">#REF!</definedName>
    <definedName name="CAperc" localSheetId="8">#REF!</definedName>
    <definedName name="CAperc" localSheetId="7">#REF!</definedName>
    <definedName name="CAperc">#REF!</definedName>
    <definedName name="Capit.Neto">'[52]Ranking Bancario'!$J$4:$N$54</definedName>
    <definedName name="Capitalizacion">'[52]Calidad del Activo'!$A$5:$K$24</definedName>
    <definedName name="CAr" localSheetId="8">#REF!</definedName>
    <definedName name="CAr" localSheetId="7">#REF!</definedName>
    <definedName name="CAr">#REF!</definedName>
    <definedName name="CAS">[64]CASCADA!$C$4</definedName>
    <definedName name="Cascada">[80]Hoja3!$B$1:$L$98</definedName>
    <definedName name="Cavg" localSheetId="8">OFFSET(#REF!,0,0,COUNT(#REF!),1)</definedName>
    <definedName name="Cavg" localSheetId="7">OFFSET(#REF!,0,0,COUNT(#REF!),1)</definedName>
    <definedName name="Cavg">OFFSET(#REF!,0,0,COUNT(#REF!),1)</definedName>
    <definedName name="cc" localSheetId="8" hidden="1">{"Riqfin97",#N/A,FALSE,"Tran";"Riqfinpro",#N/A,FALSE,"Tran"}</definedName>
    <definedName name="cc" localSheetId="0" hidden="1">{"Riqfin97",#N/A,FALSE,"Tran";"Riqfinpro",#N/A,FALSE,"Tran"}</definedName>
    <definedName name="cc" localSheetId="7" hidden="1">{"Riqfin97",#N/A,FALSE,"Tran";"Riqfinpro",#N/A,FALSE,"Tran"}</definedName>
    <definedName name="cc" hidden="1">{"Riqfin97",#N/A,FALSE,"Tran";"Riqfinpro",#N/A,FALSE,"Tran"}</definedName>
    <definedName name="ccc">#N/A</definedName>
    <definedName name="cccc">#N/A</definedName>
    <definedName name="ccccc" localSheetId="8" hidden="1">{"Minpmon",#N/A,FALSE,"Monthinput"}</definedName>
    <definedName name="ccccc" localSheetId="0" hidden="1">{"Minpmon",#N/A,FALSE,"Monthinput"}</definedName>
    <definedName name="ccccc" localSheetId="7" hidden="1">{"Minpmon",#N/A,FALSE,"Monthinput"}</definedName>
    <definedName name="ccccc" hidden="1">{"Minpmon",#N/A,FALSE,"Monthinput"}</definedName>
    <definedName name="cccccccccccccc" localSheetId="8" hidden="1">{"Tab1",#N/A,FALSE,"P";"Tab2",#N/A,FALSE,"P"}</definedName>
    <definedName name="cccccccccccccc" localSheetId="0" hidden="1">{"Tab1",#N/A,FALSE,"P";"Tab2",#N/A,FALSE,"P"}</definedName>
    <definedName name="cccccccccccccc" localSheetId="7" hidden="1">{"Tab1",#N/A,FALSE,"P";"Tab2",#N/A,FALSE,"P"}</definedName>
    <definedName name="cccccccccccccc" hidden="1">{"Tab1",#N/A,FALSE,"P";"Tab2",#N/A,FALSE,"P"}</definedName>
    <definedName name="cccm" localSheetId="8" hidden="1">{"Riqfin97",#N/A,FALSE,"Tran";"Riqfinpro",#N/A,FALSE,"Tran"}</definedName>
    <definedName name="cccm" localSheetId="0" hidden="1">{"Riqfin97",#N/A,FALSE,"Tran";"Riqfinpro",#N/A,FALSE,"Tran"}</definedName>
    <definedName name="cccm" localSheetId="7" hidden="1">{"Riqfin97",#N/A,FALSE,"Tran";"Riqfinpro",#N/A,FALSE,"Tran"}</definedName>
    <definedName name="cccm" hidden="1">{"Riqfin97",#N/A,FALSE,"Tran";"Riqfinpro",#N/A,FALSE,"Tran"}</definedName>
    <definedName name="ccme" localSheetId="8">#REF!</definedName>
    <definedName name="ccme" localSheetId="7">#REF!</definedName>
    <definedName name="ccme">#REF!</definedName>
    <definedName name="ccme2000" localSheetId="8">#REF!</definedName>
    <definedName name="ccme2000" localSheetId="7">#REF!</definedName>
    <definedName name="ccme2000">#REF!</definedName>
    <definedName name="ccme2001" localSheetId="8">#REF!</definedName>
    <definedName name="ccme2001" localSheetId="7">#REF!</definedName>
    <definedName name="ccme2001">#REF!</definedName>
    <definedName name="ccme2002">#REF!</definedName>
    <definedName name="ccme2003">#REF!</definedName>
    <definedName name="ccme98">[23]Programa!#REF!</definedName>
    <definedName name="ccme98j">[23]Programa!#REF!</definedName>
    <definedName name="ccme98s" localSheetId="8">#REF!</definedName>
    <definedName name="ccme98s" localSheetId="7">#REF!</definedName>
    <definedName name="ccme98s">#REF!</definedName>
    <definedName name="ccme99" localSheetId="8">#REF!</definedName>
    <definedName name="ccme99" localSheetId="7">#REF!</definedName>
    <definedName name="ccme99">#REF!</definedName>
    <definedName name="ccode">273</definedName>
    <definedName name="CD" localSheetId="8">#REF!</definedName>
    <definedName name="CD" localSheetId="7">#REF!</definedName>
    <definedName name="CD">#REF!</definedName>
    <definedName name="CD1A" localSheetId="8">#REF!</definedName>
    <definedName name="CD1A" localSheetId="7">#REF!</definedName>
    <definedName name="CD1A">#REF!</definedName>
    <definedName name="cde" localSheetId="8" hidden="1">{"Riqfin97",#N/A,FALSE,"Tran";"Riqfinpro",#N/A,FALSE,"Tran"}</definedName>
    <definedName name="cde" localSheetId="0" hidden="1">{"Riqfin97",#N/A,FALSE,"Tran";"Riqfinpro",#N/A,FALSE,"Tran"}</definedName>
    <definedName name="cde" localSheetId="7" hidden="1">{"Riqfin97",#N/A,FALSE,"Tran";"Riqfinpro",#N/A,FALSE,"Tran"}</definedName>
    <definedName name="cde" hidden="1">{"Riqfin97",#N/A,FALSE,"Tran";"Riqfinpro",#N/A,FALSE,"Tran"}</definedName>
    <definedName name="CEMENTO" localSheetId="8">#REF!</definedName>
    <definedName name="CEMENTO" localSheetId="7">#REF!</definedName>
    <definedName name="CEMENTO">#REF!</definedName>
    <definedName name="CENGOVT" localSheetId="8">#REF!</definedName>
    <definedName name="CENGOVT" localSheetId="7">#REF!</definedName>
    <definedName name="CENGOVT">#REF!</definedName>
    <definedName name="CEPA96" localSheetId="8">#REF!</definedName>
    <definedName name="CEPA96" localSheetId="7">#REF!</definedName>
    <definedName name="CEPA96">#REF!</definedName>
    <definedName name="CFA">[54]CIRRs!$C$81</definedName>
    <definedName name="cfdfdf" localSheetId="8" hidden="1">#REF!</definedName>
    <definedName name="cfdfdf" localSheetId="7" hidden="1">#REF!</definedName>
    <definedName name="cfdfdf" hidden="1">#REF!</definedName>
    <definedName name="CG" localSheetId="8">#REF!</definedName>
    <definedName name="CG" localSheetId="7">#REF!</definedName>
    <definedName name="CG">#REF!</definedName>
    <definedName name="CGBUDG" localSheetId="8">#REF!</definedName>
    <definedName name="CGBUDG" localSheetId="7">#REF!</definedName>
    <definedName name="CGBUDG">#REF!</definedName>
    <definedName name="CGBUDG_">#REF!</definedName>
    <definedName name="CGEXBUDG">#REF!</definedName>
    <definedName name="CGFIS">#REF!</definedName>
    <definedName name="CGNRP">#REF!</definedName>
    <definedName name="CGperc">#REF!</definedName>
    <definedName name="chart" localSheetId="7">#REF!</definedName>
    <definedName name="chart">#REF!</definedName>
    <definedName name="CHF" localSheetId="7">#REF!</definedName>
    <definedName name="CHF">#REF!</definedName>
    <definedName name="CHILE">#REF!</definedName>
    <definedName name="CHK">#REF!</definedName>
    <definedName name="CHK1.1">[59]Q1!#REF!</definedName>
    <definedName name="CHK2.1">[59]Q2!#REF!</definedName>
    <definedName name="CHK2.2">[59]Q2!#REF!</definedName>
    <definedName name="CHK2.3">[59]Q2!#REF!</definedName>
    <definedName name="CHK5.1" localSheetId="8">#REF!</definedName>
    <definedName name="CHK5.1" localSheetId="7">#REF!</definedName>
    <definedName name="CHK5.1">#REF!</definedName>
    <definedName name="cin" localSheetId="7">[23]Programa!#REF!</definedName>
    <definedName name="cin">[23]Programa!#REF!</definedName>
    <definedName name="cirr" localSheetId="8">#REF!</definedName>
    <definedName name="cirr" localSheetId="7">#REF!</definedName>
    <definedName name="cirr">#REF!</definedName>
    <definedName name="ClaveDeColor" localSheetId="8">#REF!</definedName>
    <definedName name="ClaveDeColor" localSheetId="7">#REF!</definedName>
    <definedName name="ClaveDeColor">#REF!</definedName>
    <definedName name="CLUB_PARIS_2004" localSheetId="8">#REF!</definedName>
    <definedName name="CLUB_PARIS_2004" localSheetId="7">#REF!</definedName>
    <definedName name="CLUB_PARIS_2004">#REF!</definedName>
    <definedName name="CLUB91" localSheetId="7">#REF!</definedName>
    <definedName name="CLUB91">#REF!</definedName>
    <definedName name="cmbccr">#REF!</definedName>
    <definedName name="cmbcom">#REF!</definedName>
    <definedName name="CMD">[61]BCP!#REF!</definedName>
    <definedName name="cmethapp" localSheetId="8">#REF!,#REF!,#REF!</definedName>
    <definedName name="cmethapp" localSheetId="7">#REF!,#REF!,#REF!</definedName>
    <definedName name="cmethapp">#REF!,#REF!,#REF!</definedName>
    <definedName name="cmethmain" localSheetId="8">#REF!</definedName>
    <definedName name="cmethmain" localSheetId="7">#REF!</definedName>
    <definedName name="cmethmain">#REF!</definedName>
    <definedName name="Cmin" localSheetId="8">OFFSET(#REF!,0,0,COUNT(#REF!),1)</definedName>
    <definedName name="Cmin" localSheetId="7">OFFSET(#REF!,0,0,COUNT(#REF!),1)</definedName>
    <definedName name="Cmin">OFFSET(#REF!,0,0,COUNT(#REF!),1)</definedName>
    <definedName name="cmsbn" localSheetId="8">#REF!</definedName>
    <definedName name="cmsbn" localSheetId="7">#REF!</definedName>
    <definedName name="cmsbn">#REF!</definedName>
    <definedName name="CN" localSheetId="8">#REF!</definedName>
    <definedName name="CN" localSheetId="7">#REF!</definedName>
    <definedName name="CN">#REF!</definedName>
    <definedName name="CN1A" localSheetId="8">#REF!</definedName>
    <definedName name="CN1A" localSheetId="7">#REF!</definedName>
    <definedName name="CN1A">#REF!</definedName>
    <definedName name="cnspnf">#REF!</definedName>
    <definedName name="CNY">#REF!</definedName>
    <definedName name="Cobertura">'[52]Ranking Bancario'!$Z$4:$AD$54</definedName>
    <definedName name="COLOMBIA" localSheetId="8">#REF!</definedName>
    <definedName name="COLOMBIA" localSheetId="7">#REF!</definedName>
    <definedName name="COLOMBIA">#REF!</definedName>
    <definedName name="Colombia___Summary_Accounts_of_the_Financial_System" localSheetId="8">base-flow</definedName>
    <definedName name="Colombia___Summary_Accounts_of_the_Financial_System" localSheetId="0">base-flow</definedName>
    <definedName name="Colombia___Summary_Accounts_of_the_Financial_System" localSheetId="7">[81]!base-flow</definedName>
    <definedName name="Colombia___Summary_Accounts_of_the_Financial_System">base-flow</definedName>
    <definedName name="Color1" localSheetId="8">#REF!</definedName>
    <definedName name="Color1" localSheetId="7">#REF!</definedName>
    <definedName name="Color1">#REF!</definedName>
    <definedName name="Color2" localSheetId="8">#REF!</definedName>
    <definedName name="Color2" localSheetId="7">#REF!</definedName>
    <definedName name="Color2">#REF!</definedName>
    <definedName name="Color3" localSheetId="8">#REF!</definedName>
    <definedName name="Color3" localSheetId="7">#REF!</definedName>
    <definedName name="Color3">#REF!</definedName>
    <definedName name="Color4" localSheetId="7">#REF!</definedName>
    <definedName name="Color4">#REF!</definedName>
    <definedName name="Color5" localSheetId="7">#REF!</definedName>
    <definedName name="Color5">#REF!</definedName>
    <definedName name="Color6" localSheetId="7">#REF!</definedName>
    <definedName name="Color6">#REF!</definedName>
    <definedName name="COM" localSheetId="7">#REF!</definedName>
    <definedName name="COM">#REF!</definedName>
    <definedName name="coma" localSheetId="8">[23]Programa!#REF!</definedName>
    <definedName name="coma" localSheetId="7">[23]Programa!#REF!</definedName>
    <definedName name="coma">[23]Programa!#REF!</definedName>
    <definedName name="COMPAR" localSheetId="8">#REF!</definedName>
    <definedName name="COMPAR" localSheetId="7">#REF!</definedName>
    <definedName name="COMPAR">#REF!</definedName>
    <definedName name="COMPIGP" localSheetId="8">#REF!</definedName>
    <definedName name="COMPIGP" localSheetId="7">#REF!</definedName>
    <definedName name="COMPIGP">#REF!</definedName>
    <definedName name="COMPROJ99" localSheetId="8">#REF!</definedName>
    <definedName name="COMPROJ99" localSheetId="7">#REF!</definedName>
    <definedName name="COMPROJ99">#REF!</definedName>
    <definedName name="CONCK">#REF!</definedName>
    <definedName name="conor">#REF!</definedName>
    <definedName name="cons">#REF!</definedName>
    <definedName name="CONS1">[82]MONTHLY!$BP$4:$CA$4</definedName>
    <definedName name="cons12mon" localSheetId="8">'[83]GDP projections'!#REF!</definedName>
    <definedName name="cons12mon" localSheetId="7">'[83]GDP projections'!#REF!</definedName>
    <definedName name="cons12mon">'[83]GDP projections'!#REF!</definedName>
    <definedName name="CONS2">[82]MONTHLY!$CB$4:$CM$4</definedName>
    <definedName name="CONSOL" localSheetId="8">#REF!</definedName>
    <definedName name="CONSOL" localSheetId="7">#REF!</definedName>
    <definedName name="CONSOL">#REF!</definedName>
    <definedName name="CONSOLC2" localSheetId="8">#REF!</definedName>
    <definedName name="CONSOLC2" localSheetId="7">#REF!</definedName>
    <definedName name="CONSOLC2">#REF!</definedName>
    <definedName name="consperc" localSheetId="8">'[83]GDP projections'!#REF!</definedName>
    <definedName name="consperc" localSheetId="7">'[83]GDP projections'!#REF!</definedName>
    <definedName name="consperc">'[83]GDP projections'!#REF!</definedName>
    <definedName name="consqtr" localSheetId="8">'[83]GDP projections'!#REF!</definedName>
    <definedName name="consqtr" localSheetId="7">'[83]GDP projections'!#REF!</definedName>
    <definedName name="consqtr">'[83]GDP projections'!#REF!</definedName>
    <definedName name="CONTENTS">[84]Contents!$A$1:$F$36</definedName>
    <definedName name="cooperantes" localSheetId="8">#REF!</definedName>
    <definedName name="cooperantes" localSheetId="7">#REF!</definedName>
    <definedName name="cooperantes">#REF!</definedName>
    <definedName name="COPA">#N/A</definedName>
    <definedName name="COPARTICIPACION_FEDERAL__LEY_N__23548">[4]C!$B$13:$N$13</definedName>
    <definedName name="copystart" localSheetId="8">#REF!</definedName>
    <definedName name="copystart" localSheetId="7">#REF!</definedName>
    <definedName name="copystart">#REF!</definedName>
    <definedName name="Copytodebt" localSheetId="8">'[3]in-out'!#REF!</definedName>
    <definedName name="Copytodebt" localSheetId="7">'[3]in-out'!#REF!</definedName>
    <definedName name="Copytodebt">'[3]in-out'!#REF!</definedName>
    <definedName name="CostoVentasY1">'[74]Vaciado 1'!$D$126</definedName>
    <definedName name="CostoVentasY2">'[74]Vaciado 1'!$E$126</definedName>
    <definedName name="CostoVentasY3">'[74]Vaciado 1'!$F$126</definedName>
    <definedName name="COUNT" localSheetId="8">#REF!</definedName>
    <definedName name="COUNT" localSheetId="7">#REF!</definedName>
    <definedName name="COUNT">#REF!</definedName>
    <definedName name="COUNTER" localSheetId="8">#REF!</definedName>
    <definedName name="COUNTER" localSheetId="7">#REF!</definedName>
    <definedName name="COUNTER">#REF!</definedName>
    <definedName name="CountryName" localSheetId="8">'[85]Exchange Rate chart'!#REF!</definedName>
    <definedName name="CountryName" localSheetId="7">'[85]Exchange Rate chart'!#REF!</definedName>
    <definedName name="CountryName">'[85]Exchange Rate chart'!#REF!</definedName>
    <definedName name="cp" localSheetId="8" hidden="1">'[86]C Summary'!#REF!</definedName>
    <definedName name="cp" localSheetId="7" hidden="1">'[86]C Summary'!#REF!</definedName>
    <definedName name="cp" hidden="1">'[86]C Summary'!#REF!</definedName>
    <definedName name="CPF" localSheetId="8">#REF!</definedName>
    <definedName name="CPF" localSheetId="7">#REF!</definedName>
    <definedName name="CPF">#REF!</definedName>
    <definedName name="CPI">[87]CPI!$A$4:$M$160</definedName>
    <definedName name="CPI_Core" localSheetId="8">#REF!</definedName>
    <definedName name="CPI_Core" localSheetId="7">#REF!</definedName>
    <definedName name="CPI_Core">#REF!</definedName>
    <definedName name="CPI_NAT_monthly" localSheetId="8">#REF!</definedName>
    <definedName name="CPI_NAT_monthly" localSheetId="7">#REF!</definedName>
    <definedName name="CPI_NAT_monthly">#REF!</definedName>
    <definedName name="CPICUM" localSheetId="8">#REF!</definedName>
    <definedName name="CPICUM" localSheetId="7">#REF!</definedName>
    <definedName name="CPICUM">#REF!</definedName>
    <definedName name="CRECWM">[88]SUPUESTOS!A$15</definedName>
    <definedName name="cred" localSheetId="8">#REF!</definedName>
    <definedName name="cred" localSheetId="7">#REF!</definedName>
    <definedName name="cred">#REF!</definedName>
    <definedName name="cred1" localSheetId="8">#REF!</definedName>
    <definedName name="cred1" localSheetId="7">#REF!</definedName>
    <definedName name="cred1">#REF!</definedName>
    <definedName name="CRED2" localSheetId="8">#REF!</definedName>
    <definedName name="CRED2" localSheetId="7">#REF!</definedName>
    <definedName name="CRED2">#REF!</definedName>
    <definedName name="cred2000">#REF!</definedName>
    <definedName name="cred2001">#REF!</definedName>
    <definedName name="cred2002">#REF!</definedName>
    <definedName name="cred2003">#REF!</definedName>
    <definedName name="cred98" localSheetId="8">[23]Programa!#REF!</definedName>
    <definedName name="cred98" localSheetId="7">[23]Programa!#REF!</definedName>
    <definedName name="cred98">[23]Programa!#REF!</definedName>
    <definedName name="cred98j" localSheetId="8">[23]Programa!#REF!</definedName>
    <definedName name="cred98j" localSheetId="7">[23]Programa!#REF!</definedName>
    <definedName name="cred98j">[23]Programa!#REF!</definedName>
    <definedName name="cred98s" localSheetId="8">#REF!</definedName>
    <definedName name="cred98s" localSheetId="7">#REF!</definedName>
    <definedName name="cred98s">#REF!</definedName>
    <definedName name="cred99" localSheetId="8">#REF!</definedName>
    <definedName name="cred99" localSheetId="7">#REF!</definedName>
    <definedName name="cred99">#REF!</definedName>
    <definedName name="CREDITO" localSheetId="8">#REF!</definedName>
    <definedName name="CREDITO" localSheetId="7">#REF!</definedName>
    <definedName name="CREDITO">#REF!</definedName>
    <definedName name="CREDITOBCH" localSheetId="7">#REF!</definedName>
    <definedName name="CREDITOBCH">#REF!</definedName>
    <definedName name="CREDITORSB" localSheetId="7">#REF!</definedName>
    <definedName name="CREDITORSB">#REF!</definedName>
    <definedName name="Crng" localSheetId="8">OFFSET(#REF!,0,0,COUNT(#REF!),1)</definedName>
    <definedName name="Crng" localSheetId="7">OFFSET(#REF!,0,0,COUNT(#REF!),1)</definedName>
    <definedName name="Crng">OFFSET(#REF!,0,0,COUNT(#REF!),1)</definedName>
    <definedName name="Crt" localSheetId="8">#REF!</definedName>
    <definedName name="Crt" localSheetId="7">#REF!</definedName>
    <definedName name="Crt">#REF!</definedName>
    <definedName name="CRUDE1">[82]MONTHLY!$B$437:$Z$444</definedName>
    <definedName name="CRUDE2">[82]MONTHLY!$B$451:$Z$458</definedName>
    <definedName name="CRUDE3">[82]MONTHLY!$B$465:$Z$472</definedName>
    <definedName name="CRUZ" localSheetId="8">#REF!</definedName>
    <definedName name="CRUZ" localSheetId="7">#REF!</definedName>
    <definedName name="CRUZ">#REF!</definedName>
    <definedName name="CRUZ1" localSheetId="8">#REF!</definedName>
    <definedName name="CRUZ1" localSheetId="7">#REF!</definedName>
    <definedName name="CRUZ1">#REF!</definedName>
    <definedName name="CS" localSheetId="8">#REF!</definedName>
    <definedName name="CS" localSheetId="7">#REF!</definedName>
    <definedName name="CS">#REF!</definedName>
    <definedName name="CS1A" localSheetId="7">#REF!</definedName>
    <definedName name="CS1A">#REF!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_10.3.1">'[89]fondo promedio'!$A$36:$L$74</definedName>
    <definedName name="CUADRO_N__4.1.3" localSheetId="8">#REF!</definedName>
    <definedName name="CUADRO_N__4.1.3" localSheetId="7">#REF!</definedName>
    <definedName name="CUADRO_N__4.1.3">#REF!</definedName>
    <definedName name="CUADRO_No_9_C" localSheetId="8">#REF!</definedName>
    <definedName name="CUADRO_No_9_C" localSheetId="7">#REF!</definedName>
    <definedName name="CUADRO_No_9_C">#REF!</definedName>
    <definedName name="CUADRO9" localSheetId="8">#REF!</definedName>
    <definedName name="CUADRO9" localSheetId="7">#REF!</definedName>
    <definedName name="CUADRO9">#REF!</definedName>
    <definedName name="CUADRO9A">#REF!</definedName>
    <definedName name="CUADRO9B">#REF!</definedName>
    <definedName name="CUADROI">#REF!</definedName>
    <definedName name="CUADROII">#REF!</definedName>
    <definedName name="CUADROIII">#REF!</definedName>
    <definedName name="CUADROIV">#REF!</definedName>
    <definedName name="CUADROV">#REF!</definedName>
    <definedName name="CUADROVI">#REF!</definedName>
    <definedName name="CUADROVII">#REF!</definedName>
    <definedName name="CUENTASMON">[61]BCP!#REF!</definedName>
    <definedName name="culo">'[90]graf 1'!$A$1:$IV$2</definedName>
    <definedName name="cuman">[62]Contribution!$C$378:$DC$392</definedName>
    <definedName name="Cuota">'[52]Dinámica Couta Mercado'!$A$11:$O$28</definedName>
    <definedName name="CurMonth" localSheetId="8">#REF!</definedName>
    <definedName name="CurMonth" localSheetId="7">#REF!</definedName>
    <definedName name="CurMonth">#REF!</definedName>
    <definedName name="Currency" localSheetId="8">#REF!</definedName>
    <definedName name="Currency" localSheetId="7">#REF!</definedName>
    <definedName name="Currency">#REF!</definedName>
    <definedName name="CURRENTYEAR" localSheetId="8">#REF!</definedName>
    <definedName name="CURRENTYEAR" localSheetId="7">#REF!</definedName>
    <definedName name="CURRENTYEAR">#REF!</definedName>
    <definedName name="CurrVintage">[91]Current!$D$66</definedName>
    <definedName name="cutoff">'[92]LIC cutoff'!$A$2:$B$15</definedName>
    <definedName name="CYEAR2021" localSheetId="7">[93]Coal!$B$583:$J$583</definedName>
    <definedName name="CYEAR2021">[93]Coal!$B$583:$J$583</definedName>
    <definedName name="CYEAR2022" localSheetId="7">[93]Coal!$K$583:$V$583</definedName>
    <definedName name="CYEAR2022">[93]Coal!$K$583:$V$583</definedName>
    <definedName name="CYEAR2023" localSheetId="7">[93]Coal!$W$583:$AH$583</definedName>
    <definedName name="CYEAR2023">[93]Coal!$W$583:$AH$583</definedName>
    <definedName name="CYEAR2024" localSheetId="7">[93]Coal!$AI$583:$AT$583</definedName>
    <definedName name="CYEAR2024">[93]Coal!$AI$583:$AT$583</definedName>
    <definedName name="CYEAR2025" localSheetId="7">[93]Coal!$AU$583:$AX$583</definedName>
    <definedName name="CYEAR2025">[93]Coal!$AU$583:$AX$583</definedName>
    <definedName name="d" localSheetId="8" hidden="1">'[94]Fax a enviar'!#REF!</definedName>
    <definedName name="d" localSheetId="7" hidden="1">'[94]Fax a enviar'!#REF!</definedName>
    <definedName name="d" hidden="1">'[94]Fax a enviar'!#REF!</definedName>
    <definedName name="D_ALTBCA_GDP" localSheetId="8">#REF!</definedName>
    <definedName name="D_ALTBCA_GDP" localSheetId="7">#REF!</definedName>
    <definedName name="D_ALTBCA_GDP">#REF!</definedName>
    <definedName name="D_ALTNGDP_R" localSheetId="8">#REF!</definedName>
    <definedName name="D_ALTNGDP_R" localSheetId="7">#REF!</definedName>
    <definedName name="D_ALTNGDP_R">#REF!</definedName>
    <definedName name="D_ALTNGDP_RG" localSheetId="8">#REF!</definedName>
    <definedName name="D_ALTNGDP_RG" localSheetId="7">#REF!</definedName>
    <definedName name="D_ALTNGDP_RG">#REF!</definedName>
    <definedName name="D_ALTPCPI">#REF!</definedName>
    <definedName name="D_ALTPCPIG">#REF!</definedName>
    <definedName name="D_B" localSheetId="7">#REF!</definedName>
    <definedName name="D_B">#REF!</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DNA_B">[95]DA!#REF!</definedName>
    <definedName name="D_EDNA_D">[95]DA!#REF!</definedName>
    <definedName name="D_EDNA_T">[95]DA!#REF!</definedName>
    <definedName name="D_EDNE">[95]DA!#REF!</definedName>
    <definedName name="D_ENDA" localSheetId="8">#REF!</definedName>
    <definedName name="D_ENDA" localSheetId="7">#REF!</definedName>
    <definedName name="D_ENDA">#REF!</definedName>
    <definedName name="D_G" localSheetId="8">#REF!</definedName>
    <definedName name="D_G" localSheetId="7">#REF!</definedName>
    <definedName name="D_G">#REF!</definedName>
    <definedName name="D_GCB" localSheetId="8">#REF!</definedName>
    <definedName name="D_GCB" localSheetId="7">#REF!</definedName>
    <definedName name="D_GCB">#REF!</definedName>
    <definedName name="D_GGB">#REF!</definedName>
    <definedName name="D_Ind" localSheetId="7">#REF!</definedName>
    <definedName name="D_Ind">#REF!</definedName>
    <definedName name="D_L" localSheetId="7">#REF!</definedName>
    <definedName name="D_L">#REF!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 localSheetId="7">#REF!</definedName>
    <definedName name="D_O">#REF!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 localSheetId="7">#REF!</definedName>
    <definedName name="D_S">#REF!</definedName>
    <definedName name="D_SRM" localSheetId="7">#REF!</definedName>
    <definedName name="D_SRM">#REF!</definedName>
    <definedName name="D_SY" localSheetId="7">#REF!</definedName>
    <definedName name="D_SY">#REF!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7">#REF!</definedName>
    <definedName name="da">#REF!</definedName>
    <definedName name="DABA">#REF!</definedName>
    <definedName name="DABI">#REF!</definedName>
    <definedName name="DABproj">#N/A</definedName>
    <definedName name="DAGproj">#N/A</definedName>
    <definedName name="Daily_Depreciation">'[70]Inter-Bank'!$E$5</definedName>
    <definedName name="DAMU" localSheetId="8">#REF!</definedName>
    <definedName name="DAMU" localSheetId="7">#REF!</definedName>
    <definedName name="DAMU">#REF!</definedName>
    <definedName name="DAperc" localSheetId="8">#REF!</definedName>
    <definedName name="DAperc" localSheetId="7">#REF!</definedName>
    <definedName name="DAperc">#REF!</definedName>
    <definedName name="DAproj">#N/A</definedName>
    <definedName name="DASD">#N/A</definedName>
    <definedName name="DASDB">#N/A</definedName>
    <definedName name="DASDG">#N/A</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base_MI">#REF!</definedName>
    <definedName name="dataSeguimiento" localSheetId="7">#REF!</definedName>
    <definedName name="dataSeguimiento">#REF!</definedName>
    <definedName name="Dataset" localSheetId="7">#REF!</definedName>
    <definedName name="Dataset">#REF!</definedName>
    <definedName name="datatbl">#REF!</definedName>
    <definedName name="date">[96]Tablas!$IV$1:$IV$2</definedName>
    <definedName name="dates">'[48]shared data'!$S$8:$S$155</definedName>
    <definedName name="DATES_A">'[48]shared data'!$D$2:$AC$2</definedName>
    <definedName name="dates_w" localSheetId="8">#REF!</definedName>
    <definedName name="dates_w" localSheetId="7">#REF!</definedName>
    <definedName name="dates_w">#REF!</definedName>
    <definedName name="Dates1" localSheetId="8">#REF!</definedName>
    <definedName name="Dates1" localSheetId="7">#REF!</definedName>
    <definedName name="Dates1">#REF!</definedName>
    <definedName name="datesaa" localSheetId="8">#REF!</definedName>
    <definedName name="datesaa" localSheetId="7">#REF!</definedName>
    <definedName name="datesaa">#REF!</definedName>
    <definedName name="datess">#REF!</definedName>
    <definedName name="DB" localSheetId="7">#REF!</definedName>
    <definedName name="DB">#REF!</definedName>
    <definedName name="DBA">#REF!</definedName>
    <definedName name="DBI">#REF!</definedName>
    <definedName name="dbo" localSheetId="7">#REF!</definedName>
    <definedName name="dbo">#REF!</definedName>
    <definedName name="DBproj">#N/A</definedName>
    <definedName name="dcc" localSheetId="8">#REF!</definedName>
    <definedName name="dcc" localSheetId="7">#REF!</definedName>
    <definedName name="dcc">#REF!</definedName>
    <definedName name="dcc98j">[23]Programa!#REF!</definedName>
    <definedName name="dcc98s" localSheetId="8">#REF!</definedName>
    <definedName name="dcc98s" localSheetId="7">#REF!</definedName>
    <definedName name="dcc98s">#REF!</definedName>
    <definedName name="dd" localSheetId="8" hidden="1">{"Riqfin97",#N/A,FALSE,"Tran";"Riqfinpro",#N/A,FALSE,"Tran"}</definedName>
    <definedName name="dd" localSheetId="0" hidden="1">{"Riqfin97",#N/A,FALSE,"Tran";"Riqfinpro",#N/A,FALSE,"Tran"}</definedName>
    <definedName name="dd" localSheetId="7" hidden="1">{"Riqfin97",#N/A,FALSE,"Tran";"Riqfinpro",#N/A,FALSE,"Tran"}</definedName>
    <definedName name="dd" hidden="1">{"Riqfin97",#N/A,FALSE,"Tran";"Riqfinpro",#N/A,FALSE,"Tran"}</definedName>
    <definedName name="DD__Charts_area" localSheetId="8">#REF!</definedName>
    <definedName name="DD__Charts_area" localSheetId="7">#REF!</definedName>
    <definedName name="DD__Charts_area">#REF!</definedName>
    <definedName name="DD__GDI" localSheetId="8">#REF!</definedName>
    <definedName name="DD__GDI" localSheetId="7">#REF!</definedName>
    <definedName name="DD__GDI">#REF!</definedName>
    <definedName name="DD__GDP_real_by_sector_of_origin" localSheetId="8">#REF!</definedName>
    <definedName name="DD__GDP_real_by_sector_of_origin" localSheetId="7">#REF!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DD" localSheetId="7">#REF!</definedName>
    <definedName name="DDD">#REF!</definedName>
    <definedName name="dddd" localSheetId="8" hidden="1">{"Minpmon",#N/A,FALSE,"Monthinput"}</definedName>
    <definedName name="dddd" localSheetId="0" hidden="1">{"Minpmon",#N/A,FALSE,"Monthinput"}</definedName>
    <definedName name="dddd" localSheetId="7" hidden="1">{"Minpmon",#N/A,FALSE,"Monthinput"}</definedName>
    <definedName name="dddd" hidden="1">{"Minpmon",#N/A,FALSE,"Monthinput"}</definedName>
    <definedName name="dddddd" localSheetId="8" hidden="1">{"Tab1",#N/A,FALSE,"P";"Tab2",#N/A,FALSE,"P"}</definedName>
    <definedName name="dddddd" localSheetId="0" hidden="1">{"Tab1",#N/A,FALSE,"P";"Tab2",#N/A,FALSE,"P"}</definedName>
    <definedName name="dddddd" localSheetId="7" hidden="1">{"Tab1",#N/A,FALSE,"P";"Tab2",#N/A,FALSE,"P"}</definedName>
    <definedName name="dddddd" hidden="1">{"Tab1",#N/A,FALSE,"P";"Tab2",#N/A,FALSE,"P"}</definedName>
    <definedName name="ddgdg" localSheetId="8" hidden="1">#REF!</definedName>
    <definedName name="ddgdg" localSheetId="7" hidden="1">#REF!</definedName>
    <definedName name="ddgdg" hidden="1">#REF!</definedName>
    <definedName name="DDR" localSheetId="8">#REF!</definedName>
    <definedName name="DDR" localSheetId="7">#REF!</definedName>
    <definedName name="DDR">#REF!</definedName>
    <definedName name="DDRBA" localSheetId="8">#REF!</definedName>
    <definedName name="DDRBA" localSheetId="7">#REF!</definedName>
    <definedName name="DDRBA">#REF!</definedName>
    <definedName name="Deal_Date">'[70]Inter-Bank'!$B$5</definedName>
    <definedName name="DEBRIEF" localSheetId="8">#REF!</definedName>
    <definedName name="DEBRIEF" localSheetId="7">#REF!</definedName>
    <definedName name="DEBRIEF">#REF!</definedName>
    <definedName name="DEBT" localSheetId="8">#REF!</definedName>
    <definedName name="DEBT" localSheetId="7">#REF!</definedName>
    <definedName name="DEBT">#REF!</definedName>
    <definedName name="DEBT_NEW" localSheetId="8">[60]Debt!#REF!</definedName>
    <definedName name="DEBT_NEW" localSheetId="7">[60]Debt!#REF!</definedName>
    <definedName name="DEBT_NEW">[60]Debt!#REF!</definedName>
    <definedName name="DEBT_OLD" localSheetId="8">[60]Debt!#REF!</definedName>
    <definedName name="DEBT_OLD" localSheetId="7">[60]Debt!#REF!</definedName>
    <definedName name="DEBT_OLD">[60]Debt!#REF!</definedName>
    <definedName name="DEBT_TOT" localSheetId="8">[60]Debt!#REF!</definedName>
    <definedName name="DEBT_TOT" localSheetId="7">[60]Debt!#REF!</definedName>
    <definedName name="DEBT_TOT">[60]Debt!#REF!</definedName>
    <definedName name="DEBT1" localSheetId="8">#REF!</definedName>
    <definedName name="DEBT1" localSheetId="7">#REF!</definedName>
    <definedName name="DEBT1">#REF!</definedName>
    <definedName name="DEBT10" localSheetId="8">#REF!</definedName>
    <definedName name="DEBT10" localSheetId="7">#REF!</definedName>
    <definedName name="DEBT10">#REF!</definedName>
    <definedName name="DEBT11" localSheetId="8">#REF!</definedName>
    <definedName name="DEBT11" localSheetId="7">#REF!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FICIT98">#REF!</definedName>
    <definedName name="DEFICIT99">#REF!</definedName>
    <definedName name="DEFL" localSheetId="7">#REF!</definedName>
    <definedName name="DEFL">#REF!</definedName>
    <definedName name="DEG" localSheetId="7">#REF!</definedName>
    <definedName name="DEG">#REF!</definedName>
    <definedName name="DEM">[54]CIRRs!$C$84</definedName>
    <definedName name="DEMEURO" localSheetId="8">#REF!</definedName>
    <definedName name="DEMEURO" localSheetId="7">#REF!</definedName>
    <definedName name="DEMEURO">#REF!</definedName>
    <definedName name="Denmark_wt">'[69]OECD wgt'!$B$17</definedName>
    <definedName name="Department" localSheetId="8">'[85]Exchange Rate chart'!#REF!</definedName>
    <definedName name="Department" localSheetId="7">'[85]Exchange Rate chart'!#REF!</definedName>
    <definedName name="Department">'[85]Exchange Rate chart'!#REF!</definedName>
    <definedName name="DependenciaBrecha">[97]ROE!$B$136</definedName>
    <definedName name="DependenciaBrecha2">[98]ROE!$B$136</definedName>
    <definedName name="DependenciaSpread">[97]ROE!$B$134</definedName>
    <definedName name="DependenciaSpread2">[98]ROE!$B$134</definedName>
    <definedName name="der" localSheetId="8" hidden="1">{"Tab1",#N/A,FALSE,"P";"Tab2",#N/A,FALSE,"P"}</definedName>
    <definedName name="der" localSheetId="0" hidden="1">{"Tab1",#N/A,FALSE,"P";"Tab2",#N/A,FALSE,"P"}</definedName>
    <definedName name="der" localSheetId="7" hidden="1">{"Tab1",#N/A,FALSE,"P";"Tab2",#N/A,FALSE,"P"}</definedName>
    <definedName name="der" hidden="1">{"Tab1",#N/A,FALSE,"P";"Tab2",#N/A,FALSE,"P"}</definedName>
    <definedName name="DES" localSheetId="8">#REF!</definedName>
    <definedName name="DES" localSheetId="7">#REF!</definedName>
    <definedName name="DES">#REF!</definedName>
    <definedName name="DESC96" localSheetId="8">#REF!</definedName>
    <definedName name="DESC96" localSheetId="7">#REF!</definedName>
    <definedName name="DESC96">#REF!</definedName>
    <definedName name="DESPUESCORTE" localSheetId="8">#REF!</definedName>
    <definedName name="DESPUESCORTE" localSheetId="7">#REF!</definedName>
    <definedName name="DESPUESCORTE">#REF!</definedName>
    <definedName name="dexbccr">#REF!</definedName>
    <definedName name="df">[5]!df</definedName>
    <definedName name="dfdf" localSheetId="8" hidden="1">'[94]Fax a enviar'!#REF!</definedName>
    <definedName name="dfdf" localSheetId="7" hidden="1">'[94]Fax a enviar'!#REF!</definedName>
    <definedName name="dfdf" hidden="1">'[94]Fax a enviar'!#REF!</definedName>
    <definedName name="dfdfsd" localSheetId="8" hidden="1">'[99]Fax a enviar'!#REF!</definedName>
    <definedName name="dfdfsd" localSheetId="7" hidden="1">'[99]Fax a enviar'!#REF!</definedName>
    <definedName name="dfdfsd" hidden="1">'[99]Fax a enviar'!#REF!</definedName>
    <definedName name="dfdgfdfd" localSheetId="8" hidden="1">'[100]Fax a enviar'!#REF!</definedName>
    <definedName name="dfdgfdfd" localSheetId="7" hidden="1">'[100]Fax a enviar'!#REF!</definedName>
    <definedName name="dfdgfdfd" hidden="1">'[100]Fax a enviar'!#REF!</definedName>
    <definedName name="dfdgfdsfsd" localSheetId="8" hidden="1">#REF!</definedName>
    <definedName name="dfdgfdsfsd" localSheetId="7" hidden="1">#REF!</definedName>
    <definedName name="dfdgfdsfsd" hidden="1">#REF!</definedName>
    <definedName name="dfgd" localSheetId="8">#REF!</definedName>
    <definedName name="dfgd" localSheetId="7">#REF!</definedName>
    <definedName name="dfgd">#REF!</definedName>
    <definedName name="DG" localSheetId="8">#REF!</definedName>
    <definedName name="DG" localSheetId="7">#REF!</definedName>
    <definedName name="DG">#REF!</definedName>
    <definedName name="DG_S" localSheetId="7">#REF!</definedName>
    <definedName name="DG_S">#REF!</definedName>
    <definedName name="dgdgd" localSheetId="7" hidden="1">#REF!</definedName>
    <definedName name="dgdgd" hidden="1">#REF!</definedName>
    <definedName name="DGImonth">#REF!</definedName>
    <definedName name="DGproj">#N/A</definedName>
    <definedName name="DIARIO" localSheetId="8">#REF!</definedName>
    <definedName name="DIARIO" localSheetId="7">#REF!</definedName>
    <definedName name="DIARIO">#REF!</definedName>
    <definedName name="DIC._88" localSheetId="8">#REF!</definedName>
    <definedName name="DIC._88" localSheetId="7">#REF!</definedName>
    <definedName name="DIC._88">#REF!</definedName>
    <definedName name="DIC._89" localSheetId="8">#REF!</definedName>
    <definedName name="DIC._89" localSheetId="7">#REF!</definedName>
    <definedName name="DIC._89">#REF!</definedName>
    <definedName name="DIFCTO00">#REF!</definedName>
    <definedName name="DIFCTO97">#REF!</definedName>
    <definedName name="DIFCTO98">#REF!</definedName>
    <definedName name="DIFCTO99">#REF!</definedName>
    <definedName name="Diferencia">[101]A.11!#REF!</definedName>
    <definedName name="DISB">[60]Debt!#REF!</definedName>
    <definedName name="Discount_IDA">[102]NPV!$B$28</definedName>
    <definedName name="Discount_IDA1" localSheetId="8">#REF!</definedName>
    <definedName name="Discount_IDA1" localSheetId="7">#REF!</definedName>
    <definedName name="Discount_IDA1">#REF!</definedName>
    <definedName name="Discount_NC" localSheetId="8">[102]NPV!#REF!</definedName>
    <definedName name="Discount_NC" localSheetId="7">[102]NPV!#REF!</definedName>
    <definedName name="Discount_NC">[102]NPV!#REF!</definedName>
    <definedName name="DiscountRate" localSheetId="8">#REF!</definedName>
    <definedName name="DiscountRate" localSheetId="7">#REF!</definedName>
    <definedName name="DiscountRate">#REF!</definedName>
    <definedName name="divi">[103]Base!$H$2816</definedName>
    <definedName name="DIVISOOR">[104]Sheet2!$A$46</definedName>
    <definedName name="DIVISOR" localSheetId="8">#REF!</definedName>
    <definedName name="DIVISOR" localSheetId="7">#REF!</definedName>
    <definedName name="DIVISOR">#REF!</definedName>
    <definedName name="DIVISOR1" localSheetId="8">#REF!</definedName>
    <definedName name="DIVISOR1" localSheetId="7">#REF!</definedName>
    <definedName name="DIVISOR1">#REF!</definedName>
    <definedName name="DKK" localSheetId="8">#REF!</definedName>
    <definedName name="DKK" localSheetId="7">#REF!</definedName>
    <definedName name="DKK">#REF!</definedName>
    <definedName name="DKR" localSheetId="7">#REF!</definedName>
    <definedName name="DKR">#REF!</definedName>
    <definedName name="DM" localSheetId="7">#REF!</definedName>
    <definedName name="DM">#REF!</definedName>
    <definedName name="DM1A" localSheetId="7">#REF!</definedName>
    <definedName name="DM1A">#REF!</definedName>
    <definedName name="DMBYS">[88]RESULTADOS!$A$86:$IV$86</definedName>
    <definedName name="DMU" localSheetId="8">#REF!</definedName>
    <definedName name="DMU" localSheetId="7">#REF!</definedName>
    <definedName name="DMU">#REF!</definedName>
    <definedName name="DNP">[88]SUPUESTOS!A$18</definedName>
    <definedName name="DO" localSheetId="8">#REF!</definedName>
    <definedName name="DO" localSheetId="7">#REF!</definedName>
    <definedName name="DO">#REF!</definedName>
    <definedName name="DOMI">#N/A</definedName>
    <definedName name="DOMINIO2">#N/A</definedName>
    <definedName name="DPOB">[88]SUPUESTOS!A$7</definedName>
    <definedName name="Dproj">#N/A</definedName>
    <definedName name="DR" localSheetId="8">#REF!</definedName>
    <definedName name="DR" localSheetId="7">#REF!</definedName>
    <definedName name="DR">#REF!</definedName>
    <definedName name="DR1A" localSheetId="8">#REF!</definedName>
    <definedName name="DR1A" localSheetId="7">#REF!</definedName>
    <definedName name="DR1A">#REF!</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0"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'[88]SMONET-FINANC'!$A$99:$IV$99</definedName>
    <definedName name="ds" localSheetId="8" hidden="1">'[94]Fax a enviar'!#REF!</definedName>
    <definedName name="ds" localSheetId="7" hidden="1">'[94]Fax a enviar'!#REF!</definedName>
    <definedName name="ds" hidden="1">'[94]Fax a enviar'!#REF!</definedName>
    <definedName name="DSA_Assumptions" localSheetId="8">#REF!</definedName>
    <definedName name="DSA_Assumptions" localSheetId="7">#REF!</definedName>
    <definedName name="DSA_Assumptions">#REF!</definedName>
    <definedName name="dsaout" localSheetId="8">#REF!</definedName>
    <definedName name="dsaout" localSheetId="7">#REF!</definedName>
    <definedName name="dsaout">#REF!</definedName>
    <definedName name="DSD">#N/A</definedName>
    <definedName name="DSD_S">#N/A</definedName>
    <definedName name="DSDB">#N/A</definedName>
    <definedName name="DSDG">#N/A</definedName>
    <definedName name="dsds" localSheetId="8" hidden="1">'[94]Fax a enviar'!#REF!</definedName>
    <definedName name="dsds" localSheetId="7" hidden="1">'[94]Fax a enviar'!#REF!</definedName>
    <definedName name="dsds" hidden="1">'[94]Fax a enviar'!#REF!</definedName>
    <definedName name="DSI" localSheetId="8">#REF!</definedName>
    <definedName name="DSI" localSheetId="7">#REF!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 localSheetId="7">#REF!</definedName>
    <definedName name="DSP">#REF!</definedName>
    <definedName name="DSPBproj">#N/A</definedName>
    <definedName name="DSPG" localSheetId="8">#REF!</definedName>
    <definedName name="DSPG" localSheetId="7">#REF!</definedName>
    <definedName name="DSPG">#REF!</definedName>
    <definedName name="DSPGproj">#N/A</definedName>
    <definedName name="DSPproj">#N/A</definedName>
    <definedName name="DSPSD">#N/A</definedName>
    <definedName name="DSPSDB">#N/A</definedName>
    <definedName name="DSPSDG">#N/A</definedName>
    <definedName name="DTS" localSheetId="8">#REF!</definedName>
    <definedName name="DTS" localSheetId="7">#REF!</definedName>
    <definedName name="DTS">#REF!</definedName>
    <definedName name="dummy" localSheetId="8">#REF!</definedName>
    <definedName name="dummy" localSheetId="7">#REF!</definedName>
    <definedName name="dummy">#REF!</definedName>
    <definedName name="DXBYS">[88]RESULTADOS!$A$82:$IV$82</definedName>
    <definedName name="DY" localSheetId="8">#REF!</definedName>
    <definedName name="DY" localSheetId="7">#REF!</definedName>
    <definedName name="DY">#REF!</definedName>
    <definedName name="DY1A" localSheetId="8">#REF!</definedName>
    <definedName name="DY1A" localSheetId="7">#REF!</definedName>
    <definedName name="DY1A">#REF!</definedName>
    <definedName name="E" localSheetId="8">#REF!</definedName>
    <definedName name="E" localSheetId="7">#REF!</definedName>
    <definedName name="E">#REF!</definedName>
    <definedName name="EBRD" localSheetId="7">#REF!</definedName>
    <definedName name="EBRD">#REF!</definedName>
    <definedName name="Ecowas">[73]terms!#REF!</definedName>
    <definedName name="ECU" localSheetId="8">#REF!</definedName>
    <definedName name="ECU" localSheetId="7">#REF!</definedName>
    <definedName name="ECU">#REF!</definedName>
    <definedName name="EDNA">#N/A</definedName>
    <definedName name="EDNA_B" localSheetId="7">[95]Q6!#REF!</definedName>
    <definedName name="EDNA_B">[95]Q6!#REF!</definedName>
    <definedName name="EDNA_D" localSheetId="7">[95]Q7!#REF!</definedName>
    <definedName name="EDNA_D">[95]Q7!#REF!</definedName>
    <definedName name="EDNA_T">[95]Q5!#REF!</definedName>
    <definedName name="EDNE">[95]Q7!#REF!</definedName>
    <definedName name="edr" localSheetId="8" hidden="1">{"Riqfin97",#N/A,FALSE,"Tran";"Riqfinpro",#N/A,FALSE,"Tran"}</definedName>
    <definedName name="edr" localSheetId="0" hidden="1">{"Riqfin97",#N/A,FALSE,"Tran";"Riqfinpro",#N/A,FALSE,"Tran"}</definedName>
    <definedName name="edr" localSheetId="7" hidden="1">{"Riqfin97",#N/A,FALSE,"Tran";"Riqfinpro",#N/A,FALSE,"Tran"}</definedName>
    <definedName name="edr" hidden="1">{"Riqfin97",#N/A,FALSE,"Tran";"Riqfinpro",#N/A,FALSE,"Tran"}</definedName>
    <definedName name="ee" localSheetId="8" hidden="1">{"Tab1",#N/A,FALSE,"P";"Tab2",#N/A,FALSE,"P"}</definedName>
    <definedName name="ee" localSheetId="0" hidden="1">{"Tab1",#N/A,FALSE,"P";"Tab2",#N/A,FALSE,"P"}</definedName>
    <definedName name="ee" localSheetId="7" hidden="1">{"Tab1",#N/A,FALSE,"P";"Tab2",#N/A,FALSE,"P"}</definedName>
    <definedName name="ee" hidden="1">{"Tab1",#N/A,FALSE,"P";"Tab2",#N/A,FALSE,"P"}</definedName>
    <definedName name="EE_Table_02.___Selected_National_Accounts_Aggregates" localSheetId="8">#REF!</definedName>
    <definedName name="EE_Table_02.___Selected_National_Accounts_Aggregates" localSheetId="7">#REF!</definedName>
    <definedName name="EE_Table_02.___Selected_National_Accounts_Aggregates">#REF!</definedName>
    <definedName name="EE_Table_03.___Expenditure_and_Savings" localSheetId="8">#REF!</definedName>
    <definedName name="EE_Table_03.___Expenditure_and_Savings" localSheetId="7">#REF!</definedName>
    <definedName name="EE_Table_03.___Expenditure_and_Savings">#REF!</definedName>
    <definedName name="EE_Table_04.___Consumer_Price_Indices____1" localSheetId="8">#REF!</definedName>
    <definedName name="EE_Table_04.___Consumer_Price_Indices____1" localSheetId="7">#REF!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ee" localSheetId="8" hidden="1">{"Tab1",#N/A,FALSE,"P";"Tab2",#N/A,FALSE,"P"}</definedName>
    <definedName name="eee" localSheetId="0" hidden="1">{"Tab1",#N/A,FALSE,"P";"Tab2",#N/A,FALSE,"P"}</definedName>
    <definedName name="eee" localSheetId="7" hidden="1">{"Tab1",#N/A,FALSE,"P";"Tab2",#N/A,FALSE,"P"}</definedName>
    <definedName name="eee" hidden="1">{"Tab1",#N/A,FALSE,"P";"Tab2",#N/A,FALSE,"P"}</definedName>
    <definedName name="eeee" localSheetId="8" hidden="1">{"Riqfin97",#N/A,FALSE,"Tran";"Riqfinpro",#N/A,FALSE,"Tran"}</definedName>
    <definedName name="eeee" localSheetId="0" hidden="1">{"Riqfin97",#N/A,FALSE,"Tran";"Riqfinpro",#N/A,FALSE,"Tran"}</definedName>
    <definedName name="eeee" localSheetId="7" hidden="1">{"Riqfin97",#N/A,FALSE,"Tran";"Riqfinpro",#N/A,FALSE,"Tran"}</definedName>
    <definedName name="eeee" hidden="1">{"Riqfin97",#N/A,FALSE,"Tran";"Riqfinpro",#N/A,FALSE,"Tran"}</definedName>
    <definedName name="eeeee" localSheetId="8" hidden="1">{"Riqfin97",#N/A,FALSE,"Tran";"Riqfinpro",#N/A,FALSE,"Tran"}</definedName>
    <definedName name="eeeee" localSheetId="0" hidden="1">{"Riqfin97",#N/A,FALSE,"Tran";"Riqfinpro",#N/A,FALSE,"Tran"}</definedName>
    <definedName name="eeeee" localSheetId="7" hidden="1">{"Riqfin97",#N/A,FALSE,"Tran";"Riqfinpro",#N/A,FALSE,"Tran"}</definedName>
    <definedName name="eeeee" hidden="1">{"Riqfin97",#N/A,FALSE,"Tran";"Riqfinpro",#N/A,FALSE,"Tran"}</definedName>
    <definedName name="eeeeeee" localSheetId="8" hidden="1">{"Riqfin97",#N/A,FALSE,"Tran";"Riqfinpro",#N/A,FALSE,"Tran"}</definedName>
    <definedName name="eeeeeee" localSheetId="0" hidden="1">{"Riqfin97",#N/A,FALSE,"Tran";"Riqfinpro",#N/A,FALSE,"Tran"}</definedName>
    <definedName name="eeeeeee" localSheetId="7" hidden="1">{"Riqfin97",#N/A,FALSE,"Tran";"Riqfinpro",#N/A,FALSE,"Tran"}</definedName>
    <definedName name="eeeeeee" hidden="1">{"Riqfin97",#N/A,FALSE,"Tran";"Riqfinpro",#N/A,FALSE,"Tran"}</definedName>
    <definedName name="eeeeeeeeee" localSheetId="8" hidden="1">#REF!</definedName>
    <definedName name="eeeeeeeeee" localSheetId="7" hidden="1">#REF!</definedName>
    <definedName name="eeeeeeeeee" hidden="1">#REF!</definedName>
    <definedName name="efdfrd" localSheetId="8" hidden="1">{"Tab1",#N/A,FALSE,"P";"Tab2",#N/A,FALSE,"P"}</definedName>
    <definedName name="efdfrd" localSheetId="0" hidden="1">{"Tab1",#N/A,FALSE,"P";"Tab2",#N/A,FALSE,"P"}</definedName>
    <definedName name="efdfrd" localSheetId="7" hidden="1">{"Tab1",#N/A,FALSE,"P";"Tab2",#N/A,FALSE,"P"}</definedName>
    <definedName name="efdfrd" hidden="1">{"Tab1",#N/A,FALSE,"P";"Tab2",#N/A,FALSE,"P"}</definedName>
    <definedName name="efdgd" localSheetId="7" hidden="1">'[105]Fax a enviar'!#REF!</definedName>
    <definedName name="efdgd" hidden="1">'[105]Fax a enviar'!#REF!</definedName>
    <definedName name="EfectivoCuentasBancarias">'[74]Vaciado 1'!$D$13</definedName>
    <definedName name="efefte" localSheetId="8" hidden="1">'[105]Fax a enviar'!#REF!</definedName>
    <definedName name="efefte" localSheetId="7" hidden="1">'[105]Fax a enviar'!#REF!</definedName>
    <definedName name="efefte" hidden="1">'[105]Fax a enviar'!#REF!</definedName>
    <definedName name="efsdfsd" localSheetId="8" hidden="1">#REF!</definedName>
    <definedName name="efsdfsd" localSheetId="7" hidden="1">#REF!</definedName>
    <definedName name="efsdfsd" hidden="1">#REF!</definedName>
    <definedName name="EIB">[54]CIRRs!$C$61</definedName>
    <definedName name="eka" localSheetId="8">#REF!</definedName>
    <definedName name="eka" localSheetId="7">#REF!</definedName>
    <definedName name="eka">#REF!</definedName>
    <definedName name="ele" localSheetId="8">#REF!</definedName>
    <definedName name="ele" localSheetId="7">#REF!</definedName>
    <definedName name="ele">#REF!</definedName>
    <definedName name="elect" localSheetId="8">#REF!</definedName>
    <definedName name="elect" localSheetId="7">#REF!</definedName>
    <definedName name="elect">#REF!</definedName>
    <definedName name="ELV" localSheetId="8">[106]FIN!#REF!</definedName>
    <definedName name="ELV" localSheetId="7">[106]FIN!#REF!</definedName>
    <definedName name="ELV">[106]FIN!#REF!</definedName>
    <definedName name="EMETEL" localSheetId="8">#REF!</definedName>
    <definedName name="EMETEL" localSheetId="7">#REF!</definedName>
    <definedName name="EMETEL">#REF!</definedName>
    <definedName name="emi" localSheetId="8">#REF!</definedName>
    <definedName name="emi" localSheetId="7">#REF!</definedName>
    <definedName name="emi">#REF!</definedName>
    <definedName name="emi98j" localSheetId="8">[23]Programa!#REF!</definedName>
    <definedName name="emi98j" localSheetId="7">[23]Programa!#REF!</definedName>
    <definedName name="emi98j">[23]Programa!#REF!</definedName>
    <definedName name="emi98s" localSheetId="8">#REF!</definedName>
    <definedName name="emi98s" localSheetId="7">#REF!</definedName>
    <definedName name="emi98s">#REF!</definedName>
    <definedName name="EMISION" localSheetId="8">[61]BCP!#REF!</definedName>
    <definedName name="EMISION" localSheetId="7">[61]BCP!#REF!</definedName>
    <definedName name="EMISION">[61]BCP!#REF!</definedName>
    <definedName name="EMIT">'[107]Ranking Bancario'!$BF$5:$BJ$54</definedName>
    <definedName name="empty" localSheetId="8">#REF!</definedName>
    <definedName name="empty" localSheetId="7">#REF!</definedName>
    <definedName name="empty">#REF!</definedName>
    <definedName name="encajec" localSheetId="8">#REF!</definedName>
    <definedName name="encajec" localSheetId="7">#REF!</definedName>
    <definedName name="encajec">#REF!</definedName>
    <definedName name="encajed" localSheetId="8">#REF!</definedName>
    <definedName name="encajed" localSheetId="7">#REF!</definedName>
    <definedName name="encajed">#REF!</definedName>
    <definedName name="ENDA">#N/A</definedName>
    <definedName name="ENDA_PR" localSheetId="8">#REF!</definedName>
    <definedName name="ENDA_PR" localSheetId="7">#REF!</definedName>
    <definedName name="ENDA_PR">#REF!</definedName>
    <definedName name="enda2">[1]Q6!$E$132:$AH$132</definedName>
    <definedName name="ENDE" localSheetId="8">#REF!</definedName>
    <definedName name="ENDE" localSheetId="7">#REF!</definedName>
    <definedName name="ENDE">#REF!</definedName>
    <definedName name="ENE._89" localSheetId="8">#REF!</definedName>
    <definedName name="ENE._89" localSheetId="7">#REF!</definedName>
    <definedName name="ENE._89">#REF!</definedName>
    <definedName name="ENE._90" localSheetId="8">#REF!</definedName>
    <definedName name="ENE._90" localSheetId="7">#REF!</definedName>
    <definedName name="ENE._90">#REF!</definedName>
    <definedName name="enri" localSheetId="7">#REF!</definedName>
    <definedName name="enri">#REF!</definedName>
    <definedName name="EP">#REF!</definedName>
    <definedName name="EPNF96">#REF!</definedName>
    <definedName name="erererer" localSheetId="7" hidden="1">'[94]Fax a enviar'!#REF!</definedName>
    <definedName name="erererer" hidden="1">'[94]Fax a enviar'!#REF!</definedName>
    <definedName name="ererwrw" localSheetId="7" hidden="1">'[100]Fax a enviar'!#REF!</definedName>
    <definedName name="ererwrw" hidden="1">'[100]Fax a enviar'!#REF!</definedName>
    <definedName name="ergferger" localSheetId="8" hidden="1">{"Main Economic Indicators",#N/A,FALSE,"C"}</definedName>
    <definedName name="ergferger" localSheetId="0" hidden="1">{"Main Economic Indicators",#N/A,FALSE,"C"}</definedName>
    <definedName name="ergferger" localSheetId="7" hidden="1">{"Main Economic Indicators",#N/A,FALSE,"C"}</definedName>
    <definedName name="ergferger" hidden="1">{"Main Economic Indicators",#N/A,FALSE,"C"}</definedName>
    <definedName name="ergferger1" localSheetId="8" hidden="1">{"Main Economic Indicators",#N/A,FALSE,"C"}</definedName>
    <definedName name="ergferger1" localSheetId="0" hidden="1">{"Main Economic Indicators",#N/A,FALSE,"C"}</definedName>
    <definedName name="ergferger1" localSheetId="7" hidden="1">{"Main Economic Indicators",#N/A,FALSE,"C"}</definedName>
    <definedName name="ergferger1" hidden="1">{"Main Economic Indicators",#N/A,FALSE,"C"}</definedName>
    <definedName name="ernesto">#N/A</definedName>
    <definedName name="ert" localSheetId="8" hidden="1">{"Minpmon",#N/A,FALSE,"Monthinput"}</definedName>
    <definedName name="ert" localSheetId="0" hidden="1">{"Minpmon",#N/A,FALSE,"Monthinput"}</definedName>
    <definedName name="ert" localSheetId="7" hidden="1">{"Minpmon",#N/A,FALSE,"Monthinput"}</definedName>
    <definedName name="ert" hidden="1">{"Minpmon",#N/A,FALSE,"Monthinput"}</definedName>
    <definedName name="ESAF_QUAR_GDP" localSheetId="8">#REF!</definedName>
    <definedName name="ESAF_QUAR_GDP" localSheetId="7">#REF!</definedName>
    <definedName name="ESAF_QUAR_GDP">#REF!</definedName>
    <definedName name="esafr" localSheetId="8">#REF!</definedName>
    <definedName name="esafr" localSheetId="7">#REF!</definedName>
    <definedName name="esafr">#REF!</definedName>
    <definedName name="ESC" localSheetId="8">#REF!</definedName>
    <definedName name="ESC" localSheetId="7">#REF!</definedName>
    <definedName name="ESC">#REF!</definedName>
    <definedName name="ESP">#REF!</definedName>
    <definedName name="estacional">#REF!</definedName>
    <definedName name="ESTRUCTURA" localSheetId="7" hidden="1">[9]C!#REF!</definedName>
    <definedName name="ESTRUCTURA" hidden="1">[9]C!#REF!</definedName>
    <definedName name="etewte" localSheetId="8" hidden="1">#REF!</definedName>
    <definedName name="etewte" localSheetId="7" hidden="1">#REF!</definedName>
    <definedName name="etewte" hidden="1">#REF!</definedName>
    <definedName name="etwt" localSheetId="8" hidden="1">#REF!</definedName>
    <definedName name="etwt" localSheetId="7" hidden="1">#REF!</definedName>
    <definedName name="etwt" hidden="1">#REF!</definedName>
    <definedName name="EU">[54]CIRRs!$C$62</definedName>
    <definedName name="EUR">[54]CIRRs!$C$87</definedName>
    <definedName name="EURCRUDE87" localSheetId="8">#REF!</definedName>
    <definedName name="EURCRUDE87" localSheetId="7">#REF!</definedName>
    <definedName name="EURCRUDE87">#REF!</definedName>
    <definedName name="EURCRUDE88" localSheetId="8">#REF!</definedName>
    <definedName name="EURCRUDE88" localSheetId="7">#REF!</definedName>
    <definedName name="EURCRUDE88">#REF!</definedName>
    <definedName name="EURO" localSheetId="8">#REF!</definedName>
    <definedName name="EURO" localSheetId="7">#REF!</definedName>
    <definedName name="EURO">#REF!</definedName>
    <definedName name="EURO1" localSheetId="7">#REF!</definedName>
    <definedName name="EURO1">#REF!</definedName>
    <definedName name="EURPROD87" localSheetId="7">#REF!</definedName>
    <definedName name="EURPROD87">#REF!</definedName>
    <definedName name="EURPROD88" localSheetId="7">#REF!</definedName>
    <definedName name="EURPROD88">#REF!</definedName>
    <definedName name="EURTOT87" localSheetId="7">#REF!</definedName>
    <definedName name="EURTOT87">#REF!</definedName>
    <definedName name="EURTOT88" localSheetId="7">#REF!</definedName>
    <definedName name="EURTOT88">#REF!</definedName>
    <definedName name="eustocks">#N/A</definedName>
    <definedName name="ex">[108]Sheet1!$N$2:$Q$26</definedName>
    <definedName name="EXCEDENTE_DEL_10__SEGUN_EL_TOPE_ASIGNADO_A__BUENOS_AIRES__LEY_N__23621">[4]C!$B$18:$N$18</definedName>
    <definedName name="Exch.Rate" localSheetId="8">#REF!</definedName>
    <definedName name="Exch.Rate" localSheetId="7">#REF!</definedName>
    <definedName name="Exch.Rate">#REF!</definedName>
    <definedName name="ExitWRS">[109]Main!$AB$25</definedName>
    <definedName name="Exportacion_Por_Importancia">[110]Macro1!$A$1</definedName>
    <definedName name="EXR_UPDATE" localSheetId="8">#REF!</definedName>
    <definedName name="EXR_UPDATE" localSheetId="7">#REF!</definedName>
    <definedName name="EXR_UPDATE">#REF!</definedName>
    <definedName name="External_debt_indicators">[111]Table3!$F$8:$AB$437:'[111]Table3'!$AB$9</definedName>
    <definedName name="FAL" localSheetId="8">#REF!</definedName>
    <definedName name="FAL" localSheetId="7">#REF!</definedName>
    <definedName name="FAL">#REF!</definedName>
    <definedName name="FB" localSheetId="8">#REF!</definedName>
    <definedName name="FB" localSheetId="7">#REF!</definedName>
    <definedName name="FB">#REF!</definedName>
    <definedName name="FB1A" localSheetId="8">#REF!</definedName>
    <definedName name="FB1A" localSheetId="7">#REF!</definedName>
    <definedName name="FB1A">#REF!</definedName>
    <definedName name="fdfd" localSheetId="8" hidden="1">'[36]Fax a enviar'!#REF!</definedName>
    <definedName name="fdfd" localSheetId="7" hidden="1">'[36]Fax a enviar'!#REF!</definedName>
    <definedName name="fdfd" hidden="1">'[36]Fax a enviar'!#REF!</definedName>
    <definedName name="fdfdd" localSheetId="8" hidden="1">#REF!</definedName>
    <definedName name="fdfdd" localSheetId="7" hidden="1">#REF!</definedName>
    <definedName name="fdfdd" hidden="1">#REF!</definedName>
    <definedName name="fdfddf" localSheetId="8" hidden="1">#REF!</definedName>
    <definedName name="fdfddf" localSheetId="7" hidden="1">#REF!</definedName>
    <definedName name="fdfddf" hidden="1">#REF!</definedName>
    <definedName name="fdfdf" localSheetId="8" hidden="1">'[36]Fax a enviar'!#REF!</definedName>
    <definedName name="fdfdf" localSheetId="7" hidden="1">'[36]Fax a enviar'!#REF!</definedName>
    <definedName name="fdfdf" hidden="1">'[36]Fax a enviar'!#REF!</definedName>
    <definedName name="fdfds" localSheetId="8" hidden="1">#REF!</definedName>
    <definedName name="fdfds" localSheetId="7" hidden="1">#REF!</definedName>
    <definedName name="fdfds" hidden="1">#REF!</definedName>
    <definedName name="fdfdsafsdf" localSheetId="8" hidden="1">'[99]Fax a enviar'!#REF!</definedName>
    <definedName name="fdfdsafsdf" localSheetId="7" hidden="1">'[99]Fax a enviar'!#REF!</definedName>
    <definedName name="fdfdsafsdf" hidden="1">'[99]Fax a enviar'!#REF!</definedName>
    <definedName name="fdfdsf" localSheetId="8" hidden="1">#REF!</definedName>
    <definedName name="fdfdsf" localSheetId="7" hidden="1">#REF!</definedName>
    <definedName name="fdfdsf" hidden="1">#REF!</definedName>
    <definedName name="fdfsd" localSheetId="8" hidden="1">'[66]Fax a enviar'!#REF!</definedName>
    <definedName name="fdfsd" localSheetId="7" hidden="1">'[66]Fax a enviar'!#REF!</definedName>
    <definedName name="fdfsd" hidden="1">'[66]Fax a enviar'!#REF!</definedName>
    <definedName name="feb" localSheetId="8">[23]Programa!#REF!</definedName>
    <definedName name="feb" localSheetId="7">[23]Programa!#REF!</definedName>
    <definedName name="feb">[23]Programa!#REF!</definedName>
    <definedName name="FEB._89" localSheetId="8">#REF!</definedName>
    <definedName name="FEB._89" localSheetId="7">#REF!</definedName>
    <definedName name="FEB._89">#REF!</definedName>
    <definedName name="fecha" localSheetId="8">[23]Programa!#REF!</definedName>
    <definedName name="fecha" localSheetId="7">[23]Programa!#REF!</definedName>
    <definedName name="fecha">[23]Programa!#REF!</definedName>
    <definedName name="fechas">[62]Contribution!$K$51:$DC$52</definedName>
    <definedName name="fed" localSheetId="8" hidden="1">{"Riqfin97",#N/A,FALSE,"Tran";"Riqfinpro",#N/A,FALSE,"Tran"}</definedName>
    <definedName name="fed" localSheetId="0" hidden="1">{"Riqfin97",#N/A,FALSE,"Tran";"Riqfinpro",#N/A,FALSE,"Tran"}</definedName>
    <definedName name="fed" localSheetId="7" hidden="1">{"Riqfin97",#N/A,FALSE,"Tran";"Riqfinpro",#N/A,FALSE,"Tran"}</definedName>
    <definedName name="fed" hidden="1">{"Riqfin97",#N/A,FALSE,"Tran";"Riqfinpro",#N/A,FALSE,"Tran"}</definedName>
    <definedName name="feere" hidden="1">'[94]Fax a enviar'!#REF!</definedName>
    <definedName name="fef" hidden="1">'[94]Fax a enviar'!#REF!</definedName>
    <definedName name="fer" localSheetId="8" hidden="1">{"Riqfin97",#N/A,FALSE,"Tran";"Riqfinpro",#N/A,FALSE,"Tran"}</definedName>
    <definedName name="fer" localSheetId="0" hidden="1">{"Riqfin97",#N/A,FALSE,"Tran";"Riqfinpro",#N/A,FALSE,"Tran"}</definedName>
    <definedName name="fer" localSheetId="7" hidden="1">{"Riqfin97",#N/A,FALSE,"Tran";"Riqfinpro",#N/A,FALSE,"Tran"}</definedName>
    <definedName name="fer" hidden="1">{"Riqfin97",#N/A,FALSE,"Tran";"Riqfinpro",#N/A,FALSE,"Tran"}</definedName>
    <definedName name="FF" localSheetId="8">#REF!</definedName>
    <definedName name="FF" localSheetId="7">#REF!</definedName>
    <definedName name="FF">#REF!</definedName>
    <definedName name="FF1A" localSheetId="8">#REF!</definedName>
    <definedName name="FF1A" localSheetId="7">#REF!</definedName>
    <definedName name="FF1A">#REF!</definedName>
    <definedName name="fff" localSheetId="8" hidden="1">#REF!</definedName>
    <definedName name="fff" localSheetId="7" hidden="1">#REF!</definedName>
    <definedName name="fff" hidden="1">#REF!</definedName>
    <definedName name="ffff" localSheetId="8" hidden="1">{"Riqfin97",#N/A,FALSE,"Tran";"Riqfinpro",#N/A,FALSE,"Tran"}</definedName>
    <definedName name="ffff" localSheetId="0" hidden="1">{"Riqfin97",#N/A,FALSE,"Tran";"Riqfinpro",#N/A,FALSE,"Tran"}</definedName>
    <definedName name="ffff" localSheetId="7" hidden="1">{"Riqfin97",#N/A,FALSE,"Tran";"Riqfinpro",#N/A,FALSE,"Tran"}</definedName>
    <definedName name="ffff" hidden="1">{"Riqfin97",#N/A,FALSE,"Tran";"Riqfinpro",#N/A,FALSE,"Tran"}</definedName>
    <definedName name="fffff" localSheetId="8">#REF!</definedName>
    <definedName name="fffff" localSheetId="7">#REF!</definedName>
    <definedName name="fffff">#REF!</definedName>
    <definedName name="ffffff" localSheetId="8" hidden="1">#REF!</definedName>
    <definedName name="ffffff" localSheetId="7" hidden="1">#REF!</definedName>
    <definedName name="ffffff" hidden="1">#REF!</definedName>
    <definedName name="fffffff" localSheetId="8" hidden="1">{"Minpmon",#N/A,FALSE,"Monthinput"}</definedName>
    <definedName name="fffffff" localSheetId="0" hidden="1">{"Minpmon",#N/A,FALSE,"Monthinput"}</definedName>
    <definedName name="fffffff" localSheetId="7" hidden="1">{"Minpmon",#N/A,FALSE,"Monthinput"}</definedName>
    <definedName name="fffffff" hidden="1">{"Minpmon",#N/A,FALSE,"Monthinput"}</definedName>
    <definedName name="fffffffff" hidden="1">'[94]Fax a enviar'!#REF!</definedName>
    <definedName name="ffffffffffffff" localSheetId="8" hidden="1">{"Riqfin97",#N/A,FALSE,"Tran";"Riqfinpro",#N/A,FALSE,"Tran"}</definedName>
    <definedName name="ffffffffffffff" localSheetId="0" hidden="1">{"Riqfin97",#N/A,FALSE,"Tran";"Riqfinpro",#N/A,FALSE,"Tran"}</definedName>
    <definedName name="ffffffffffffff" localSheetId="7" hidden="1">{"Riqfin97",#N/A,FALSE,"Tran";"Riqfinpro",#N/A,FALSE,"Tran"}</definedName>
    <definedName name="ffffffffffffff" hidden="1">{"Riqfin97",#N/A,FALSE,"Tran";"Riqfinpro",#N/A,FALSE,"Tran"}</definedName>
    <definedName name="FFNN" localSheetId="8">#REF!</definedName>
    <definedName name="FFNN" localSheetId="7">#REF!</definedName>
    <definedName name="FFNN">#REF!</definedName>
    <definedName name="fgf" localSheetId="8" hidden="1">{"Riqfin97",#N/A,FALSE,"Tran";"Riqfinpro",#N/A,FALSE,"Tran"}</definedName>
    <definedName name="fgf" localSheetId="0" hidden="1">{"Riqfin97",#N/A,FALSE,"Tran";"Riqfinpro",#N/A,FALSE,"Tran"}</definedName>
    <definedName name="fgf" localSheetId="7" hidden="1">{"Riqfin97",#N/A,FALSE,"Tran";"Riqfinpro",#N/A,FALSE,"Tran"}</definedName>
    <definedName name="fgf" hidden="1">{"Riqfin97",#N/A,FALSE,"Tran";"Riqfinpro",#N/A,FALSE,"Tran"}</definedName>
    <definedName name="fgfg" hidden="1">'[100]Fax a enviar'!#REF!</definedName>
    <definedName name="fghfghf" hidden="1">'[112]Fax a enviar'!#REF!</definedName>
    <definedName name="fhnfdj" hidden="1">'[94]Fax a enviar'!#REF!</definedName>
    <definedName name="FIDR" localSheetId="8">#REF!</definedName>
    <definedName name="FIDR" localSheetId="7">#REF!</definedName>
    <definedName name="FIDR">#REF!</definedName>
    <definedName name="Fig.1" localSheetId="8">#REF!</definedName>
    <definedName name="Fig.1" localSheetId="7">#REF!</definedName>
    <definedName name="Fig.1">#REF!</definedName>
    <definedName name="FigTitle" localSheetId="8">#REF!</definedName>
    <definedName name="FigTitle" localSheetId="7">#REF!</definedName>
    <definedName name="FigTitle">#REF!</definedName>
    <definedName name="Figure.3" localSheetId="7">#REF!</definedName>
    <definedName name="Figure.3">#REF!</definedName>
    <definedName name="FIM">#REF!</definedName>
    <definedName name="finan">#REF!</definedName>
    <definedName name="finan1">#REF!</definedName>
    <definedName name="Financing" localSheetId="8" hidden="1">{"Tab1",#N/A,FALSE,"P";"Tab2",#N/A,FALSE,"P"}</definedName>
    <definedName name="Financing" localSheetId="0" hidden="1">{"Tab1",#N/A,FALSE,"P";"Tab2",#N/A,FALSE,"P"}</definedName>
    <definedName name="Financing" localSheetId="7" hidden="1">{"Tab1",#N/A,FALSE,"P";"Tab2",#N/A,FALSE,"P"}</definedName>
    <definedName name="Financing" hidden="1">{"Tab1",#N/A,FALSE,"P";"Tab2",#N/A,FALSE,"P"}</definedName>
    <definedName name="Finland_wt">'[69]OECD wgt'!$B$18</definedName>
    <definedName name="FIP" localSheetId="8">[113]Q4!#REF!</definedName>
    <definedName name="FIP" localSheetId="7">[113]Q4!#REF!</definedName>
    <definedName name="FIP">[113]Q4!#REF!</definedName>
    <definedName name="Fisc" localSheetId="8">#REF!</definedName>
    <definedName name="Fisc" localSheetId="7">#REF!</definedName>
    <definedName name="Fisc">#REF!</definedName>
    <definedName name="Fisca" localSheetId="8">#REF!</definedName>
    <definedName name="Fisca" localSheetId="7">#REF!</definedName>
    <definedName name="Fisca">#REF!</definedName>
    <definedName name="FISUM" localSheetId="8">#REF!</definedName>
    <definedName name="FISUM" localSheetId="7">#REF!</definedName>
    <definedName name="FISUM">#REF!</definedName>
    <definedName name="FLIBOR" localSheetId="8">[113]Q4!#REF!</definedName>
    <definedName name="FLIBOR" localSheetId="7">[113]Q4!#REF!</definedName>
    <definedName name="FLIBOR">[113]Q4!#REF!</definedName>
    <definedName name="FLOPEC" localSheetId="8">#REF!</definedName>
    <definedName name="FLOPEC" localSheetId="7">#REF!</definedName>
    <definedName name="FLOPEC">#REF!</definedName>
    <definedName name="FLOWS" localSheetId="8">#REF!</definedName>
    <definedName name="FLOWS" localSheetId="7">#REF!</definedName>
    <definedName name="FLOWS">#REF!</definedName>
    <definedName name="fluct" localSheetId="8">#REF!</definedName>
    <definedName name="fluct" localSheetId="7">#REF!</definedName>
    <definedName name="fluct">#REF!</definedName>
    <definedName name="Flujo">[80]Hoja5!$X$1:$AF$61</definedName>
    <definedName name="FLUXO" localSheetId="8">#REF!</definedName>
    <definedName name="FLUXO" localSheetId="7">#REF!</definedName>
    <definedName name="FLUXO">#REF!</definedName>
    <definedName name="FMB" localSheetId="8">#REF!</definedName>
    <definedName name="FMB" localSheetId="7">#REF!</definedName>
    <definedName name="FMB">#REF!</definedName>
    <definedName name="FMI" localSheetId="8">[61]BCP!#REF!</definedName>
    <definedName name="FMI" localSheetId="7">[61]BCP!#REF!</definedName>
    <definedName name="FMI">[61]BCP!#REF!</definedName>
    <definedName name="FMK" localSheetId="8">#REF!</definedName>
    <definedName name="FMK" localSheetId="7">#REF!</definedName>
    <definedName name="FMK">#REF!</definedName>
    <definedName name="FODESEC" localSheetId="8">#REF!</definedName>
    <definedName name="FODESEC" localSheetId="7">#REF!</definedName>
    <definedName name="FODESEC">#REF!</definedName>
    <definedName name="FONDO_COMPENSADOR_DE_DESEQUILIBRIOS_FISCALES_PROVINCIALES">[4]C!$B$15:$N$15</definedName>
    <definedName name="FONDO_EDUCATIVO__LEY_N__23906_ART._3_Y_4">[4]C!$B$16:$N$16</definedName>
    <definedName name="FONDO_ESPECIAL_DE_DESARROLLO_ELECTRICO_DEL_INTERIOR__LEYES_NROS._23966_ART._19_Y_24065">[4]C!$B$26:$N$26</definedName>
    <definedName name="FONDO_NACIONAL_DE_LA_VIVIENDA__LEY_N__23966_ART._18">[4]C!$B$25:$N$25</definedName>
    <definedName name="Fondos">[80]Hoja5!$J$1:$U$44</definedName>
    <definedName name="FORMATO">#N/A</definedName>
    <definedName name="FRAMENO" localSheetId="8">#REF!</definedName>
    <definedName name="FRAMENO" localSheetId="7">#REF!</definedName>
    <definedName name="FRAMENO">#REF!</definedName>
    <definedName name="framework_macro" localSheetId="8">#REF!</definedName>
    <definedName name="framework_macro" localSheetId="7">#REF!</definedName>
    <definedName name="framework_macro">#REF!</definedName>
    <definedName name="framework_macro_new" localSheetId="8">#REF!</definedName>
    <definedName name="framework_macro_new" localSheetId="7">#REF!</definedName>
    <definedName name="framework_macro_new">#REF!</definedName>
    <definedName name="framework_monetary" localSheetId="7">#REF!</definedName>
    <definedName name="framework_monetary">#REF!</definedName>
    <definedName name="FRAMEYES" localSheetId="7">#REF!</definedName>
    <definedName name="FRAMEYES">#REF!</definedName>
    <definedName name="France_wt">'[69]OECD wgt'!$B$7</definedName>
    <definedName name="fre" localSheetId="8" hidden="1">{"Tab1",#N/A,FALSE,"P";"Tab2",#N/A,FALSE,"P"}</definedName>
    <definedName name="fre" localSheetId="0" hidden="1">{"Tab1",#N/A,FALSE,"P";"Tab2",#N/A,FALSE,"P"}</definedName>
    <definedName name="fre" localSheetId="7" hidden="1">{"Tab1",#N/A,FALSE,"P";"Tab2",#N/A,FALSE,"P"}</definedName>
    <definedName name="fre" hidden="1">{"Tab1",#N/A,FALSE,"P";"Tab2",#N/A,FALSE,"P"}</definedName>
    <definedName name="FRF" localSheetId="8">#REF!</definedName>
    <definedName name="FRF" localSheetId="7">#REF!</definedName>
    <definedName name="FRF">#REF!</definedName>
    <definedName name="FRFEURO" localSheetId="8">#REF!</definedName>
    <definedName name="FRFEURO" localSheetId="7">#REF!</definedName>
    <definedName name="FRFEURO">#REF!</definedName>
    <definedName name="FS" localSheetId="8">#REF!</definedName>
    <definedName name="FS" localSheetId="7">#REF!</definedName>
    <definedName name="FS">#REF!</definedName>
    <definedName name="FS1A" localSheetId="7">#REF!</definedName>
    <definedName name="FS1A">#REF!</definedName>
    <definedName name="fsdfsd" localSheetId="7" hidden="1">[114]C!#REF!</definedName>
    <definedName name="fsdfsd" hidden="1">[114]C!#REF!</definedName>
    <definedName name="fsdsdfa" localSheetId="7" hidden="1">'[99]Fax a enviar'!#REF!</definedName>
    <definedName name="fsdsdfa" hidden="1">'[99]Fax a enviar'!#REF!</definedName>
    <definedName name="FT" localSheetId="8">#REF!</definedName>
    <definedName name="FT" localSheetId="7">#REF!</definedName>
    <definedName name="FT">#REF!</definedName>
    <definedName name="FT1A" localSheetId="8">#REF!</definedName>
    <definedName name="FT1A" localSheetId="7">#REF!</definedName>
    <definedName name="FT1A">#REF!</definedName>
    <definedName name="ftaref" localSheetId="8">#REF!</definedName>
    <definedName name="ftaref" localSheetId="7">#REF!</definedName>
    <definedName name="ftaref">#REF!</definedName>
    <definedName name="ftconf">#REF!</definedName>
    <definedName name="ftima">#REF!</definedName>
    <definedName name="ftimaf">#REF!</definedName>
    <definedName name="ftr" localSheetId="8" hidden="1">{"Riqfin97",#N/A,FALSE,"Tran";"Riqfinpro",#N/A,FALSE,"Tran"}</definedName>
    <definedName name="ftr" localSheetId="0" hidden="1">{"Riqfin97",#N/A,FALSE,"Tran";"Riqfinpro",#N/A,FALSE,"Tran"}</definedName>
    <definedName name="ftr" localSheetId="7" hidden="1">{"Riqfin97",#N/A,FALSE,"Tran";"Riqfinpro",#N/A,FALSE,"Tran"}</definedName>
    <definedName name="ftr" hidden="1">{"Riqfin97",#N/A,FALSE,"Tran";"Riqfinpro",#N/A,FALSE,"Tran"}</definedName>
    <definedName name="fty" localSheetId="8" hidden="1">{"Riqfin97",#N/A,FALSE,"Tran";"Riqfinpro",#N/A,FALSE,"Tran"}</definedName>
    <definedName name="fty" localSheetId="0" hidden="1">{"Riqfin97",#N/A,FALSE,"Tran";"Riqfinpro",#N/A,FALSE,"Tran"}</definedName>
    <definedName name="fty" localSheetId="7" hidden="1">{"Riqfin97",#N/A,FALSE,"Tran";"Riqfinpro",#N/A,FALSE,"Tran"}</definedName>
    <definedName name="fty" hidden="1">{"Riqfin97",#N/A,FALSE,"Tran";"Riqfinpro",#N/A,FALSE,"Tran"}</definedName>
    <definedName name="FUENTE" localSheetId="8">#REF!</definedName>
    <definedName name="FUENTE" localSheetId="1">#REF!</definedName>
    <definedName name="FUENTE" localSheetId="7">#REF!</definedName>
    <definedName name="FUENTE">#REF!</definedName>
    <definedName name="fuente1" localSheetId="8">#REF!</definedName>
    <definedName name="fuente1" localSheetId="1">#REF!</definedName>
    <definedName name="fuente1" localSheetId="7">#REF!</definedName>
    <definedName name="fuente1">#REF!</definedName>
    <definedName name="FUENTE2" localSheetId="8">#REF!</definedName>
    <definedName name="FUENTE2" localSheetId="7">#REF!</definedName>
    <definedName name="FUENTE2">#REF!</definedName>
    <definedName name="Fuentes" localSheetId="7">#REF!</definedName>
    <definedName name="Fuentes">#REF!</definedName>
    <definedName name="fx" localSheetId="7">#REF!</definedName>
    <definedName name="fx">#REF!</definedName>
    <definedName name="FX98IGP">#REF!</definedName>
    <definedName name="FX98RE">#REF!</definedName>
    <definedName name="FX99RE">#REF!</definedName>
    <definedName name="G" localSheetId="8" hidden="1">{"Main Economic Indicators",#N/A,FALSE,"C"}</definedName>
    <definedName name="G" localSheetId="0" hidden="1">{"Main Economic Indicators",#N/A,FALSE,"C"}</definedName>
    <definedName name="G" localSheetId="7" hidden="1">{"Main Economic Indicators",#N/A,FALSE,"C"}</definedName>
    <definedName name="G" hidden="1">{"Main Economic Indicators",#N/A,FALSE,"C"}</definedName>
    <definedName name="g1std" localSheetId="8">#REF!</definedName>
    <definedName name="g1std" localSheetId="7">#REF!</definedName>
    <definedName name="g1std">#REF!</definedName>
    <definedName name="g2std" localSheetId="8">#REF!</definedName>
    <definedName name="g2std" localSheetId="7">#REF!</definedName>
    <definedName name="g2std">#REF!</definedName>
    <definedName name="GAP" localSheetId="8">#REF!</definedName>
    <definedName name="GAP" localSheetId="7">#REF!</definedName>
    <definedName name="GAP">#REF!</definedName>
    <definedName name="GAPFGFROM" localSheetId="7">#REF!</definedName>
    <definedName name="GAPFGFROM">#REF!</definedName>
    <definedName name="GAPFGTO" localSheetId="7">#REF!</definedName>
    <definedName name="GAPFGTO">#REF!</definedName>
    <definedName name="GAPSTFROM" localSheetId="7">#REF!</definedName>
    <definedName name="GAPSTFROM">#REF!</definedName>
    <definedName name="GAPSTTO" localSheetId="7">#REF!</definedName>
    <definedName name="GAPSTTO">#REF!</definedName>
    <definedName name="GAPTEST" localSheetId="7">#REF!</definedName>
    <definedName name="GAPTEST">#REF!</definedName>
    <definedName name="GAPTESTFG" localSheetId="7">#REF!</definedName>
    <definedName name="GAPTESTFG">#REF!</definedName>
    <definedName name="gas">#N/A</definedName>
    <definedName name="GASO">#N/A</definedName>
    <definedName name="gasolinas">#N/A</definedName>
    <definedName name="gasolinas1">#N/A</definedName>
    <definedName name="GATO" localSheetId="8">#REF!</definedName>
    <definedName name="GATO" localSheetId="7">#REF!</definedName>
    <definedName name="GATO">#REF!</definedName>
    <definedName name="Gave" localSheetId="8">#REF!</definedName>
    <definedName name="Gave" localSheetId="7">#REF!</definedName>
    <definedName name="Gave">#REF!</definedName>
    <definedName name="GAZZETTE" localSheetId="8">#REF!</definedName>
    <definedName name="GAZZETTE" localSheetId="7">#REF!</definedName>
    <definedName name="GAZZETTE">#REF!</definedName>
    <definedName name="GBP" localSheetId="7">#REF!</definedName>
    <definedName name="GBP">#REF!</definedName>
    <definedName name="GCB">[59]Q4!#REF!</definedName>
    <definedName name="GCB_NGDP">#N/A</definedName>
    <definedName name="GCEC" localSheetId="8">#REF!</definedName>
    <definedName name="GCEC" localSheetId="7">#REF!</definedName>
    <definedName name="GCEC">#REF!</definedName>
    <definedName name="GCED" localSheetId="8">#REF!</definedName>
    <definedName name="GCED" localSheetId="7">#REF!</definedName>
    <definedName name="GCED">#REF!</definedName>
    <definedName name="GCEE" localSheetId="8">#REF!</definedName>
    <definedName name="GCEE" localSheetId="7">#REF!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[59]Q4!#REF!</definedName>
    <definedName name="GCRG" localSheetId="8">#REF!</definedName>
    <definedName name="GCRG" localSheetId="7">#REF!</definedName>
    <definedName name="GCRG">#REF!</definedName>
    <definedName name="gdg" localSheetId="7" hidden="1">'[94]Fax a enviar'!#REF!</definedName>
    <definedName name="gdg" hidden="1">'[94]Fax a enviar'!#REF!</definedName>
    <definedName name="gdgd" hidden="1">'[105]Fax a enviar'!#REF!</definedName>
    <definedName name="gdp">[115]GDP_WEO!$A$3:$AB$188</definedName>
    <definedName name="gdpall">[115]GDP!$B$2:$AD$134</definedName>
    <definedName name="GDPDEFL" localSheetId="8">[116]NA!#REF!</definedName>
    <definedName name="GDPDEFL" localSheetId="7">[116]NA!#REF!</definedName>
    <definedName name="GDPDEFL">[116]NA!#REF!</definedName>
    <definedName name="GDPOR" localSheetId="8">[116]NA!#REF!</definedName>
    <definedName name="GDPOR" localSheetId="7">[116]NA!#REF!</definedName>
    <definedName name="GDPOR">[116]NA!#REF!</definedName>
    <definedName name="GDPOR_" localSheetId="8">[116]NA!#REF!</definedName>
    <definedName name="GDPOR_" localSheetId="7">[116]NA!#REF!</definedName>
    <definedName name="GDPOR_">[116]NA!#REF!</definedName>
    <definedName name="gdppc">[115]GDPpc_WEO!$A$3:$AC$188</definedName>
    <definedName name="Germany_wt">'[69]OECD wgt'!$B$6</definedName>
    <definedName name="Gestión">[80]Hoja2!$A$1:$L$76</definedName>
    <definedName name="gfdsgfsa" localSheetId="8" hidden="1">{"Riqfin97",#N/A,FALSE,"Tran";"Riqfinpro",#N/A,FALSE,"Tran"}</definedName>
    <definedName name="gfdsgfsa" localSheetId="0" hidden="1">{"Riqfin97",#N/A,FALSE,"Tran";"Riqfinpro",#N/A,FALSE,"Tran"}</definedName>
    <definedName name="gfdsgfsa" localSheetId="7" hidden="1">{"Riqfin97",#N/A,FALSE,"Tran";"Riqfinpro",#N/A,FALSE,"Tran"}</definedName>
    <definedName name="gfdsgfsa" hidden="1">{"Riqfin97",#N/A,FALSE,"Tran";"Riqfinpro",#N/A,FALSE,"Tran"}</definedName>
    <definedName name="GG" localSheetId="8">#REF!</definedName>
    <definedName name="GG" localSheetId="7">#REF!</definedName>
    <definedName name="GG">#REF!</definedName>
    <definedName name="GGB" localSheetId="8">[59]Q4!#REF!</definedName>
    <definedName name="GGB" localSheetId="7">[59]Q4!#REF!</definedName>
    <definedName name="GGB">[59]Q4!#REF!</definedName>
    <definedName name="GGB_NGDP">#N/A</definedName>
    <definedName name="GGBXI" localSheetId="8">[113]Q4!#REF!</definedName>
    <definedName name="GGBXI" localSheetId="7">[113]Q4!#REF!</definedName>
    <definedName name="GGBXI">[113]Q4!#REF!</definedName>
    <definedName name="GGEC" localSheetId="8">#REF!</definedName>
    <definedName name="GGEC" localSheetId="7">#REF!</definedName>
    <definedName name="GGEC">#REF!</definedName>
    <definedName name="GGENL" localSheetId="8">#REF!</definedName>
    <definedName name="GGENL" localSheetId="7">#REF!</definedName>
    <definedName name="GGENL">#REF!</definedName>
    <definedName name="ggfrfff" localSheetId="8" hidden="1">#REF!</definedName>
    <definedName name="ggfrfff" localSheetId="7" hidden="1">#REF!</definedName>
    <definedName name="ggfrfff" hidden="1">#REF!</definedName>
    <definedName name="ggg" localSheetId="8" hidden="1">{"Riqfin97",#N/A,FALSE,"Tran";"Riqfinpro",#N/A,FALSE,"Tran"}</definedName>
    <definedName name="ggg" localSheetId="0" hidden="1">{"Riqfin97",#N/A,FALSE,"Tran";"Riqfinpro",#N/A,FALSE,"Tran"}</definedName>
    <definedName name="ggg" localSheetId="7" hidden="1">{"Riqfin97",#N/A,FALSE,"Tran";"Riqfinpro",#N/A,FALSE,"Tran"}</definedName>
    <definedName name="ggg" hidden="1">{"Riqfin97",#N/A,FALSE,"Tran";"Riqfinpro",#N/A,FALSE,"Tran"}</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'[117]J(Priv.Cap)'!#REF!</definedName>
    <definedName name="ggggggggggggggg" localSheetId="8" hidden="1">#REF!</definedName>
    <definedName name="ggggggggggggggg" localSheetId="7" hidden="1">#REF!</definedName>
    <definedName name="ggggggggggggggg" hidden="1">#REF!</definedName>
    <definedName name="GGperc" localSheetId="8">#REF!</definedName>
    <definedName name="GGperc" localSheetId="7">#REF!</definedName>
    <definedName name="GGperc">#REF!</definedName>
    <definedName name="GGRG" localSheetId="8">#REF!</definedName>
    <definedName name="GGRG" localSheetId="7">#REF!</definedName>
    <definedName name="GGRG">#REF!</definedName>
    <definedName name="GGSB" localSheetId="8">[113]Q4!#REF!</definedName>
    <definedName name="GGSB" localSheetId="7">[113]Q4!#REF!</definedName>
    <definedName name="GGSB">[113]Q4!#REF!</definedName>
    <definedName name="GGSBXS" localSheetId="8">[113]Q4!#REF!</definedName>
    <definedName name="GGSBXS" localSheetId="7">[113]Q4!#REF!</definedName>
    <definedName name="GGSBXS">[113]Q4!#REF!</definedName>
    <definedName name="ght" localSheetId="8" hidden="1">{"Tab1",#N/A,FALSE,"P";"Tab2",#N/A,FALSE,"P"}</definedName>
    <definedName name="ght" localSheetId="0" hidden="1">{"Tab1",#N/A,FALSE,"P";"Tab2",#N/A,FALSE,"P"}</definedName>
    <definedName name="ght" localSheetId="7" hidden="1">{"Tab1",#N/A,FALSE,"P";"Tab2",#N/A,FALSE,"P"}</definedName>
    <definedName name="ght" hidden="1">{"Tab1",#N/A,FALSE,"P";"Tab2",#N/A,FALSE,"P"}</definedName>
    <definedName name="GL_Z" localSheetId="8">#REF!</definedName>
    <definedName name="GL_Z" localSheetId="7">#REF!</definedName>
    <definedName name="GL_Z">#REF!</definedName>
    <definedName name="gni">[92]GNIpc!$A$1:$R$235</definedName>
    <definedName name="goafrica" localSheetId="7">[118]!goafrica</definedName>
    <definedName name="goafrica">[118]!goafrica</definedName>
    <definedName name="goasia" localSheetId="7">[118]!goasia</definedName>
    <definedName name="goasia">[118]!goasia</definedName>
    <definedName name="GOB" localSheetId="8">#REF!</definedName>
    <definedName name="GOB" localSheetId="7">#REF!</definedName>
    <definedName name="GOB">#REF!</definedName>
    <definedName name="goeeup" localSheetId="7">[118]!goeeup</definedName>
    <definedName name="goeeup">[118]!goeeup</definedName>
    <definedName name="GOESC96" localSheetId="8">#REF!</definedName>
    <definedName name="GOESC96" localSheetId="7">#REF!</definedName>
    <definedName name="GOESC96">#REF!</definedName>
    <definedName name="goeurope" localSheetId="7">[118]!goeurope</definedName>
    <definedName name="goeurope">[118]!goeurope</definedName>
    <definedName name="golamerica" localSheetId="7">[118]!golamerica</definedName>
    <definedName name="golamerica">[118]!golamerica</definedName>
    <definedName name="gomeast" localSheetId="7">[118]!gomeast</definedName>
    <definedName name="gomeast">[118]!gomeast</definedName>
    <definedName name="gooecd" localSheetId="7">[118]!gooecd</definedName>
    <definedName name="gooecd">[118]!gooecd</definedName>
    <definedName name="goopec" localSheetId="7">[118]!goopec</definedName>
    <definedName name="goopec">[118]!goopec</definedName>
    <definedName name="gosummary" localSheetId="7">[118]!gosummary</definedName>
    <definedName name="gosummary">[118]!gosummary</definedName>
    <definedName name="_xlnm.Recorder" localSheetId="8">#REF!</definedName>
    <definedName name="_xlnm.Recorder" localSheetId="7">#REF!</definedName>
    <definedName name="_xlnm.Recorder">#REF!</definedName>
    <definedName name="Grace_IDA">[102]NPV!$B$25</definedName>
    <definedName name="Grace_IDA1" localSheetId="8">#REF!</definedName>
    <definedName name="Grace_IDA1" localSheetId="7">#REF!</definedName>
    <definedName name="Grace_IDA1">#REF!</definedName>
    <definedName name="Grace_NC" localSheetId="8">[102]NPV!#REF!</definedName>
    <definedName name="Grace_NC" localSheetId="7">[102]NPV!#REF!</definedName>
    <definedName name="Grace_NC">[102]NPV!#REF!</definedName>
    <definedName name="Grace1_IDA" localSheetId="8">#REF!</definedName>
    <definedName name="Grace1_IDA" localSheetId="7">#REF!</definedName>
    <definedName name="Grace1_IDA">#REF!</definedName>
    <definedName name="graf">#N/A</definedName>
    <definedName name="GRAF2">#N/A</definedName>
    <definedName name="GRAFDOM">#N/A</definedName>
    <definedName name="grafico">[5]!grafico</definedName>
    <definedName name="GRÁFICO_10.3.1.">'[89]GRÁFICO DE FONDO POR AFILIADO'!$A$3:$H$35</definedName>
    <definedName name="GRÁFICO_10.3.2">'[89]GRÁFICO DE FONDO POR AFILIADO'!$A$36:$H$68</definedName>
    <definedName name="GRÁFICO_10.3.3">'[89]GRÁFICO DE FONDO POR AFILIADO'!$A$69:$H$101</definedName>
    <definedName name="GRÁFICO_10.3.4.">'[89]GRÁFICO DE FONDO POR AFILIADO'!$A$103:$H$135</definedName>
    <definedName name="GRÁFICO_N_10.2.4." localSheetId="8">#REF!</definedName>
    <definedName name="GRÁFICO_N_10.2.4." localSheetId="7">#REF!</definedName>
    <definedName name="GRÁFICO_N_10.2.4.">#REF!</definedName>
    <definedName name="GRAFICO2">#N/A</definedName>
    <definedName name="gre" localSheetId="8" hidden="1">{"Riqfin97",#N/A,FALSE,"Tran";"Riqfinpro",#N/A,FALSE,"Tran"}</definedName>
    <definedName name="gre" localSheetId="0" hidden="1">{"Riqfin97",#N/A,FALSE,"Tran";"Riqfinpro",#N/A,FALSE,"Tran"}</definedName>
    <definedName name="gre" localSheetId="7" hidden="1">{"Riqfin97",#N/A,FALSE,"Tran";"Riqfinpro",#N/A,FALSE,"Tran"}</definedName>
    <definedName name="gre" hidden="1">{"Riqfin97",#N/A,FALSE,"Tran";"Riqfinpro",#N/A,FALSE,"Tran"}</definedName>
    <definedName name="Greece_wt">'[69]OECD wgt'!$B$19</definedName>
    <definedName name="grtrt" localSheetId="8" hidden="1">'[100]Fax a enviar'!#REF!</definedName>
    <definedName name="grtrt" localSheetId="7" hidden="1">'[100]Fax a enviar'!#REF!</definedName>
    <definedName name="grtrt" hidden="1">'[100]Fax a enviar'!#REF!</definedName>
    <definedName name="Gstd" localSheetId="8">#REF!</definedName>
    <definedName name="Gstd" localSheetId="7">#REF!</definedName>
    <definedName name="Gstd">#REF!</definedName>
    <definedName name="GT">'[64]GT%'!$C$5</definedName>
    <definedName name="gtryrtyr" localSheetId="8" hidden="1">#REF!</definedName>
    <definedName name="gtryrtyr" localSheetId="7" hidden="1">#REF!</definedName>
    <definedName name="gtryrtyr" hidden="1">#REF!</definedName>
    <definedName name="GUEBVIO" localSheetId="8" hidden="1">#REF!</definedName>
    <definedName name="GUEBVIO" localSheetId="7" hidden="1">#REF!</definedName>
    <definedName name="GUEBVIO" hidden="1">#REF!</definedName>
    <definedName name="GUIL" localSheetId="8">#REF!</definedName>
    <definedName name="GUIL" localSheetId="7">#REF!</definedName>
    <definedName name="GUIL">#REF!</definedName>
    <definedName name="GUIL1" localSheetId="7">#REF!</definedName>
    <definedName name="GUIL1">#REF!</definedName>
    <definedName name="GYEAR2021" localSheetId="7">[93]Gold!$B$583:$J$583</definedName>
    <definedName name="GYEAR2021">[93]Gold!$B$583:$J$583</definedName>
    <definedName name="GYEAR2022" localSheetId="7">[93]Gold!$K$583:$U$583</definedName>
    <definedName name="GYEAR2022">[93]Gold!$K$583:$U$583</definedName>
    <definedName name="gyu" localSheetId="8" hidden="1">{"Tab1",#N/A,FALSE,"P";"Tab2",#N/A,FALSE,"P"}</definedName>
    <definedName name="gyu" localSheetId="0" hidden="1">{"Tab1",#N/A,FALSE,"P";"Tab2",#N/A,FALSE,"P"}</definedName>
    <definedName name="gyu" localSheetId="7" hidden="1">{"Tab1",#N/A,FALSE,"P";"Tab2",#N/A,FALSE,"P"}</definedName>
    <definedName name="gyu" hidden="1">{"Tab1",#N/A,FALSE,"P";"Tab2",#N/A,FALSE,"P"}</definedName>
    <definedName name="h" localSheetId="8" hidden="1">#REF!</definedName>
    <definedName name="h" localSheetId="7" hidden="1">#REF!</definedName>
    <definedName name="h" hidden="1">#REF!</definedName>
    <definedName name="hdhdfghdf" localSheetId="8" hidden="1">{"Minpmon",#N/A,FALSE,"Monthinput"}</definedName>
    <definedName name="hdhdfghdf" localSheetId="0" hidden="1">{"Minpmon",#N/A,FALSE,"Monthinput"}</definedName>
    <definedName name="hdhdfghdf" localSheetId="7" hidden="1">{"Minpmon",#N/A,FALSE,"Monthinput"}</definedName>
    <definedName name="hdhdfghdf" hidden="1">{"Minpmon",#N/A,FALSE,"Monthinput"}</definedName>
    <definedName name="HEADING" localSheetId="8">#REF!</definedName>
    <definedName name="HEADING" localSheetId="7">#REF!</definedName>
    <definedName name="HEADING">#REF!</definedName>
    <definedName name="Heading2" localSheetId="8">#REF!</definedName>
    <definedName name="Heading2" localSheetId="7">#REF!</definedName>
    <definedName name="Heading2">#REF!</definedName>
    <definedName name="Heading39">'[48]shared data'!$A$1:$G$5</definedName>
    <definedName name="hfhf" localSheetId="8">#REF!</definedName>
    <definedName name="hfhf" localSheetId="7">#REF!</definedName>
    <definedName name="hfhf">#REF!</definedName>
    <definedName name="hfhfhf" localSheetId="7" hidden="1">'[94]Fax a enviar'!#REF!</definedName>
    <definedName name="hfhfhf" hidden="1">'[94]Fax a enviar'!#REF!</definedName>
    <definedName name="hhh" localSheetId="7" hidden="1">'[119]J(Priv.Cap)'!#REF!</definedName>
    <definedName name="hhh" hidden="1">'[119]J(Priv.Cap)'!#REF!</definedName>
    <definedName name="HHHH" localSheetId="8" hidden="1">#REF!</definedName>
    <definedName name="HHHH" localSheetId="7" hidden="1">#REF!</definedName>
    <definedName name="HHHH" hidden="1">#REF!</definedName>
    <definedName name="hhhhh" localSheetId="8" hidden="1">{"Tab1",#N/A,FALSE,"P";"Tab2",#N/A,FALSE,"P"}</definedName>
    <definedName name="hhhhh" localSheetId="0" hidden="1">{"Tab1",#N/A,FALSE,"P";"Tab2",#N/A,FALSE,"P"}</definedName>
    <definedName name="hhhhh" localSheetId="7" hidden="1">{"Tab1",#N/A,FALSE,"P";"Tab2",#N/A,FALSE,"P"}</definedName>
    <definedName name="hhhhh" hidden="1">{"Tab1",#N/A,FALSE,"P";"Tab2",#N/A,FALSE,"P"}</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8">#REF!</definedName>
    <definedName name="High_external" localSheetId="7">#REF!</definedName>
    <definedName name="High_external">#REF!</definedName>
    <definedName name="High_fiscal" localSheetId="8">#REF!</definedName>
    <definedName name="High_fiscal" localSheetId="7">#REF!</definedName>
    <definedName name="High_fiscal">#REF!</definedName>
    <definedName name="High_growth_extended" localSheetId="8">#REF!</definedName>
    <definedName name="High_growth_extended" localSheetId="7">#REF!</definedName>
    <definedName name="High_growth_extended">#REF!</definedName>
    <definedName name="High_growth_summary">#REF!</definedName>
    <definedName name="High_monetary">#REF!</definedName>
    <definedName name="High_real">#REF!</definedName>
    <definedName name="High_summary">#REF!</definedName>
    <definedName name="Highest_Inter_Bank_Rate">'[70]Inter-Bank'!$L$5</definedName>
    <definedName name="hio" localSheetId="8" hidden="1">{"Tab1",#N/A,FALSE,"P";"Tab2",#N/A,FALSE,"P"}</definedName>
    <definedName name="hio" localSheetId="0" hidden="1">{"Tab1",#N/A,FALSE,"P";"Tab2",#N/A,FALSE,"P"}</definedName>
    <definedName name="hio" localSheetId="7" hidden="1">{"Tab1",#N/A,FALSE,"P";"Tab2",#N/A,FALSE,"P"}</definedName>
    <definedName name="hio" hidden="1">{"Tab1",#N/A,FALSE,"P";"Tab2",#N/A,FALSE,"P"}</definedName>
    <definedName name="HIPCDATA" localSheetId="8">#REF!</definedName>
    <definedName name="HIPCDATA" localSheetId="7">#REF!</definedName>
    <definedName name="HIPCDATA">#REF!</definedName>
    <definedName name="hjkhgkky" localSheetId="8" hidden="1">'[100]Fax a enviar'!#REF!</definedName>
    <definedName name="hjkhgkky" localSheetId="7" hidden="1">'[100]Fax a enviar'!#REF!</definedName>
    <definedName name="hjkhgkky" hidden="1">'[100]Fax a enviar'!#REF!</definedName>
    <definedName name="hkh" localSheetId="8" hidden="1">#REF!</definedName>
    <definedName name="hkh" localSheetId="7" hidden="1">#REF!</definedName>
    <definedName name="hkh" hidden="1">#REF!</definedName>
    <definedName name="hkhkh" localSheetId="8" hidden="1">#REF!</definedName>
    <definedName name="hkhkh" localSheetId="7" hidden="1">#REF!</definedName>
    <definedName name="hkhkh" hidden="1">#REF!</definedName>
    <definedName name="hola" localSheetId="8">#REF!</definedName>
    <definedName name="hola" localSheetId="7">#REF!</definedName>
    <definedName name="hola">#REF!</definedName>
    <definedName name="holalalala" localSheetId="8" hidden="1">'[36]Fax a enviar'!#REF!</definedName>
    <definedName name="holalalala" localSheetId="7" hidden="1">'[36]Fax a enviar'!#REF!</definedName>
    <definedName name="holalalala" hidden="1">'[36]Fax a enviar'!#REF!</definedName>
    <definedName name="holallll" localSheetId="8">#REF!</definedName>
    <definedName name="holallll" localSheetId="7">#REF!</definedName>
    <definedName name="holallll">#REF!</definedName>
    <definedName name="hora" localSheetId="8">[23]Programa!#REF!</definedName>
    <definedName name="hora" localSheetId="7">[23]Programa!#REF!</definedName>
    <definedName name="hora">[23]Programa!#REF!</definedName>
    <definedName name="HOSP96" localSheetId="8">#REF!</definedName>
    <definedName name="HOSP96" localSheetId="7">#REF!</definedName>
    <definedName name="HOSP96">#REF!</definedName>
    <definedName name="hpu" localSheetId="8" hidden="1">{"Tab1",#N/A,FALSE,"P";"Tab2",#N/A,FALSE,"P"}</definedName>
    <definedName name="hpu" localSheetId="0" hidden="1">{"Tab1",#N/A,FALSE,"P";"Tab2",#N/A,FALSE,"P"}</definedName>
    <definedName name="hpu" localSheetId="7" hidden="1">{"Tab1",#N/A,FALSE,"P";"Tab2",#N/A,FALSE,"P"}</definedName>
    <definedName name="hpu" hidden="1">{"Tab1",#N/A,FALSE,"P";"Tab2",#N/A,FALSE,"P"}</definedName>
    <definedName name="HTML_CodePage" hidden="1">1252</definedName>
    <definedName name="HTML_Control" localSheetId="8" hidden="1">{"'para SB'!$A$1318:$F$1381"}</definedName>
    <definedName name="HTML_Control" localSheetId="0" hidden="1">{"'para SB'!$A$1318:$F$1381"}</definedName>
    <definedName name="HTML_Control" localSheetId="7"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8" hidden="1">{"Tab1",#N/A,FALSE,"P";"Tab2",#N/A,FALSE,"P"}</definedName>
    <definedName name="hui" localSheetId="0" hidden="1">{"Tab1",#N/A,FALSE,"P";"Tab2",#N/A,FALSE,"P"}</definedName>
    <definedName name="hui" localSheetId="7" hidden="1">{"Tab1",#N/A,FALSE,"P";"Tab2",#N/A,FALSE,"P"}</definedName>
    <definedName name="hui" hidden="1">{"Tab1",#N/A,FALSE,"P";"Tab2",#N/A,FALSE,"P"}</definedName>
    <definedName name="huo" localSheetId="8" hidden="1">{"Tab1",#N/A,FALSE,"P";"Tab2",#N/A,FALSE,"P"}</definedName>
    <definedName name="huo" localSheetId="0" hidden="1">{"Tab1",#N/A,FALSE,"P";"Tab2",#N/A,FALSE,"P"}</definedName>
    <definedName name="huo" localSheetId="7" hidden="1">{"Tab1",#N/A,FALSE,"P";"Tab2",#N/A,FALSE,"P"}</definedName>
    <definedName name="huo" hidden="1">{"Tab1",#N/A,FALSE,"P";"Tab2",#N/A,FALSE,"P"}</definedName>
    <definedName name="hutyu7" localSheetId="8" hidden="1">#REF!</definedName>
    <definedName name="hutyu7" localSheetId="7" hidden="1">#REF!</definedName>
    <definedName name="hutyu7" hidden="1">#REF!</definedName>
    <definedName name="HVYNONO1" localSheetId="8">[68]nonopec!#REF!</definedName>
    <definedName name="HVYNONO1" localSheetId="7">[68]nonopec!#REF!</definedName>
    <definedName name="HVYNONO1">[68]nonopec!#REF!</definedName>
    <definedName name="HVYNONO2" localSheetId="8">[68]nonopec!#REF!</definedName>
    <definedName name="HVYNONO2" localSheetId="7">[68]nonopec!#REF!</definedName>
    <definedName name="HVYNONO2">[68]nonopec!#REF!</definedName>
    <definedName name="HVYNONOPEC" localSheetId="7">[68]nonopec!#REF!</definedName>
    <definedName name="HVYNONOPEC">[68]nonopec!#REF!</definedName>
    <definedName name="HVYOECD">[68]nonopec!#REF!</definedName>
    <definedName name="HVYOPEC">[68]nonopec!#REF!</definedName>
    <definedName name="HVYSUMM">[68]nonopec!#REF!</definedName>
    <definedName name="i" localSheetId="8">#REF!</definedName>
    <definedName name="i" localSheetId="7">#REF!</definedName>
    <definedName name="i">#REF!</definedName>
    <definedName name="i2std" localSheetId="8">#REF!</definedName>
    <definedName name="i2std" localSheetId="7">#REF!</definedName>
    <definedName name="i2std">#REF!</definedName>
    <definedName name="iave" localSheetId="8">#REF!</definedName>
    <definedName name="iave" localSheetId="7">#REF!</definedName>
    <definedName name="iave">#REF!</definedName>
    <definedName name="ibank1">#REF!</definedName>
    <definedName name="ibank2">#REF!</definedName>
    <definedName name="ibank3">#REF!</definedName>
    <definedName name="IBCA">'[64]IBCA-MOODY´S'!$C$4</definedName>
    <definedName name="Ibrd">[54]CIRRs!$C$63</definedName>
    <definedName name="Iceland_wt">'[69]OECD wgt'!$B$21</definedName>
    <definedName name="IDA">[54]CIRRs!$C$64</definedName>
    <definedName name="IDA_assistance">'[120]tab 14'!$B$6:$U$25</definedName>
    <definedName name="IDAr" localSheetId="8">#REF!</definedName>
    <definedName name="IDAr" localSheetId="7">#REF!</definedName>
    <definedName name="IDAr">#REF!</definedName>
    <definedName name="IDB" localSheetId="8">#REF!</definedName>
    <definedName name="IDB" localSheetId="7">#REF!</definedName>
    <definedName name="IDB">#REF!</definedName>
    <definedName name="IESS" localSheetId="8">#REF!</definedName>
    <definedName name="IESS" localSheetId="7">#REF!</definedName>
    <definedName name="IESS">#REF!</definedName>
    <definedName name="Ifad">[54]CIRRs!$C$65</definedName>
    <definedName name="IFSASSETS" localSheetId="8">#REF!</definedName>
    <definedName name="IFSASSETS" localSheetId="7">#REF!</definedName>
    <definedName name="IFSASSETS">#REF!</definedName>
    <definedName name="IFSLIABS" localSheetId="8">#REF!</definedName>
    <definedName name="IFSLIABS" localSheetId="7">#REF!</definedName>
    <definedName name="IFSLIABS">#REF!</definedName>
    <definedName name="ii" localSheetId="8" hidden="1">{"Tab1",#N/A,FALSE,"P";"Tab2",#N/A,FALSE,"P"}</definedName>
    <definedName name="ii" localSheetId="0" hidden="1">{"Tab1",#N/A,FALSE,"P";"Tab2",#N/A,FALSE,"P"}</definedName>
    <definedName name="ii" localSheetId="7" hidden="1">{"Tab1",#N/A,FALSE,"P";"Tab2",#N/A,FALSE,"P"}</definedName>
    <definedName name="ii" hidden="1">{"Tab1",#N/A,FALSE,"P";"Tab2",#N/A,FALSE,"P"}</definedName>
    <definedName name="iii" localSheetId="8" hidden="1">{"Riqfin97",#N/A,FALSE,"Tran";"Riqfinpro",#N/A,FALSE,"Tran"}</definedName>
    <definedName name="iii" localSheetId="0" hidden="1">{"Riqfin97",#N/A,FALSE,"Tran";"Riqfinpro",#N/A,FALSE,"Tran"}</definedName>
    <definedName name="iii" localSheetId="7" hidden="1">{"Riqfin97",#N/A,FALSE,"Tran";"Riqfinpro",#N/A,FALSE,"Tran"}</definedName>
    <definedName name="iii" hidden="1">{"Riqfin97",#N/A,FALSE,"Tran";"Riqfinpro",#N/A,FALSE,"Tran"}</definedName>
    <definedName name="iiiiiiiiiii" localSheetId="8" hidden="1">#REF!</definedName>
    <definedName name="iiiiiiiiiii" localSheetId="7" hidden="1">#REF!</definedName>
    <definedName name="iiiiiiiiiii" hidden="1">#REF!</definedName>
    <definedName name="iiiiiiiiiiii" localSheetId="8" hidden="1">'[94]Fax a enviar'!#REF!</definedName>
    <definedName name="iiiiiiiiiiii" localSheetId="7" hidden="1">'[94]Fax a enviar'!#REF!</definedName>
    <definedName name="iiiiiiiiiiii" hidden="1">'[94]Fax a enviar'!#REF!</definedName>
    <definedName name="iiiiiiiiiiiiiiiii" localSheetId="8" hidden="1">'[94]Fax a enviar'!#REF!</definedName>
    <definedName name="iiiiiiiiiiiiiiiii" localSheetId="7" hidden="1">'[94]Fax a enviar'!#REF!</definedName>
    <definedName name="iiiiiiiiiiiiiiiii" hidden="1">'[94]Fax a enviar'!#REF!</definedName>
    <definedName name="iiiiiiiiiiiiiiiiiiiiiiiiii" localSheetId="8" hidden="1">#REF!</definedName>
    <definedName name="iiiiiiiiiiiiiiiiiiiiiiiiii" localSheetId="7" hidden="1">#REF!</definedName>
    <definedName name="iiiiiiiiiiiiiiiiiiiiiiiiii" hidden="1">#REF!</definedName>
    <definedName name="iiiooo" localSheetId="8">#REF!</definedName>
    <definedName name="iiiooo" localSheetId="7">#REF!</definedName>
    <definedName name="iiiooo">#REF!</definedName>
    <definedName name="IKR" localSheetId="8">#REF!</definedName>
    <definedName name="IKR" localSheetId="7">#REF!</definedName>
    <definedName name="IKR">#REF!</definedName>
    <definedName name="ilo" localSheetId="8" hidden="1">{"Riqfin97",#N/A,FALSE,"Tran";"Riqfinpro",#N/A,FALSE,"Tran"}</definedName>
    <definedName name="ilo" localSheetId="0" hidden="1">{"Riqfin97",#N/A,FALSE,"Tran";"Riqfinpro",#N/A,FALSE,"Tran"}</definedName>
    <definedName name="ilo" localSheetId="7" hidden="1">{"Riqfin97",#N/A,FALSE,"Tran";"Riqfinpro",#N/A,FALSE,"Tran"}</definedName>
    <definedName name="ilo" hidden="1">{"Riqfin97",#N/A,FALSE,"Tran";"Riqfinpro",#N/A,FALSE,"Tran"}</definedName>
    <definedName name="ilu" localSheetId="8" hidden="1">{"Riqfin97",#N/A,FALSE,"Tran";"Riqfinpro",#N/A,FALSE,"Tran"}</definedName>
    <definedName name="ilu" localSheetId="0" hidden="1">{"Riqfin97",#N/A,FALSE,"Tran";"Riqfinpro",#N/A,FALSE,"Tran"}</definedName>
    <definedName name="ilu" localSheetId="7" hidden="1">{"Riqfin97",#N/A,FALSE,"Tran";"Riqfinpro",#N/A,FALSE,"Tran"}</definedName>
    <definedName name="ilu" hidden="1">{"Riqfin97",#N/A,FALSE,"Tran";"Riqfinpro",#N/A,FALSE,"Tran"}</definedName>
    <definedName name="IM" localSheetId="8">#REF!</definedName>
    <definedName name="IM" localSheetId="7">#REF!</definedName>
    <definedName name="IM">#REF!</definedName>
    <definedName name="ima" localSheetId="8">#REF!</definedName>
    <definedName name="ima" localSheetId="7">#REF!</definedName>
    <definedName name="ima">#REF!</definedName>
    <definedName name="imaor" localSheetId="8">#REF!</definedName>
    <definedName name="imaor" localSheetId="7">#REF!</definedName>
    <definedName name="imaor">#REF!</definedName>
    <definedName name="IMF" localSheetId="7">#REF!</definedName>
    <definedName name="IMF">#REF!</definedName>
    <definedName name="impacto">#REF!</definedName>
    <definedName name="Importaciones" localSheetId="7" hidden="1">'[16]Base Original'!#REF!</definedName>
    <definedName name="Importaciones" hidden="1">'[16]Base Original'!#REF!</definedName>
    <definedName name="impresionueva" localSheetId="8">#REF!</definedName>
    <definedName name="impresionueva" localSheetId="7">#REF!</definedName>
    <definedName name="impresionueva">#REF!</definedName>
    <definedName name="Imprimir_área_IM" localSheetId="8">#REF!</definedName>
    <definedName name="Imprimir_área_IM" localSheetId="7">#REF!</definedName>
    <definedName name="Imprimir_área_IM">#REF!</definedName>
    <definedName name="ind" localSheetId="8">#REF!</definedName>
    <definedName name="ind" localSheetId="7">#REF!</definedName>
    <definedName name="ind">#REF!</definedName>
    <definedName name="INDICE" localSheetId="8">[23]Programa!#REF!</definedName>
    <definedName name="INDICE" localSheetId="7">[23]Programa!#REF!</definedName>
    <definedName name="INDICE">[23]Programa!#REF!</definedName>
    <definedName name="INDICEPRODUCCIO" localSheetId="8">#REF!</definedName>
    <definedName name="INDICEPRODUCCIO" localSheetId="7">#REF!</definedName>
    <definedName name="INDICEPRODUCCIO">#REF!</definedName>
    <definedName name="indigo">#N/A</definedName>
    <definedName name="INE" localSheetId="8">#REF!</definedName>
    <definedName name="INE" localSheetId="7">#REF!</definedName>
    <definedName name="INE">#REF!</definedName>
    <definedName name="INECEL" localSheetId="8">#REF!</definedName>
    <definedName name="INECEL" localSheetId="7">#REF!</definedName>
    <definedName name="INECEL">#REF!</definedName>
    <definedName name="INF">[88]SUPUESTOS!A$21</definedName>
    <definedName name="INFISC1" localSheetId="8">#REF!</definedName>
    <definedName name="INFISC1" localSheetId="7">#REF!</definedName>
    <definedName name="INFISC1">#REF!</definedName>
    <definedName name="INFISC2" localSheetId="8">#REF!</definedName>
    <definedName name="INFISC2" localSheetId="7">#REF!</definedName>
    <definedName name="INFISC2">#REF!</definedName>
    <definedName name="Inflation">[87]CPI!$A$210:$M$354</definedName>
    <definedName name="info" localSheetId="8">#REF!</definedName>
    <definedName name="info" localSheetId="7">#REF!</definedName>
    <definedName name="info">#REF!</definedName>
    <definedName name="INFOGER" localSheetId="8">[61]BCP!#REF!</definedName>
    <definedName name="INFOGER" localSheetId="7">[61]BCP!#REF!</definedName>
    <definedName name="INFOGER">[61]BCP!#REF!</definedName>
    <definedName name="infonotes" localSheetId="8">#REF!</definedName>
    <definedName name="infonotes" localSheetId="7">#REF!</definedName>
    <definedName name="infonotes">#REF!</definedName>
    <definedName name="INGOES96" localSheetId="8">#REF!</definedName>
    <definedName name="INGOES96" localSheetId="7">#REF!</definedName>
    <definedName name="INGOES96">#REF!</definedName>
    <definedName name="INGRESOS" localSheetId="8">#REF!</definedName>
    <definedName name="INGRESOS" localSheetId="7">#REF!</definedName>
    <definedName name="INGRESOS">#REF!</definedName>
    <definedName name="INIT" localSheetId="7">#REF!</definedName>
    <definedName name="INIT">#REF!</definedName>
    <definedName name="INMN">#REF!</definedName>
    <definedName name="INPROJ">#REF!</definedName>
    <definedName name="INPUT_2" localSheetId="7">[20]Input!#REF!</definedName>
    <definedName name="INPUT_2">[20]Input!#REF!</definedName>
    <definedName name="INPUT_4" localSheetId="7">[20]Input!#REF!</definedName>
    <definedName name="INPUT_4">[20]Input!#REF!</definedName>
    <definedName name="INPUTSB" localSheetId="8">#REF!</definedName>
    <definedName name="INPUTSB" localSheetId="7">#REF!</definedName>
    <definedName name="INPUTSB">#REF!</definedName>
    <definedName name="Inst_ReportHeader" localSheetId="8">#REF!</definedName>
    <definedName name="Inst_ReportHeader" localSheetId="7">#REF!</definedName>
    <definedName name="Inst_ReportHeader">#REF!</definedName>
    <definedName name="Inst_Response">[121]Master!$AK$5:$AK$10</definedName>
    <definedName name="InstitutionName" localSheetId="8">#REF!</definedName>
    <definedName name="InstitutionName" localSheetId="7">#REF!</definedName>
    <definedName name="InstitutionName">#REF!</definedName>
    <definedName name="int" localSheetId="8">#REF!</definedName>
    <definedName name="int" localSheetId="7">#REF!</definedName>
    <definedName name="int">#REF!</definedName>
    <definedName name="Int.Crédito">'[52]Ranking Bancario'!$BF$5:$BJ$54</definedName>
    <definedName name="Int.Inv">'[52]Ranking Bancario'!$BN$5:$BR$54</definedName>
    <definedName name="INTERES" localSheetId="8">#REF!</definedName>
    <definedName name="INTERES" localSheetId="7">#REF!</definedName>
    <definedName name="INTERES">#REF!</definedName>
    <definedName name="INTEREST" localSheetId="8">#REF!</definedName>
    <definedName name="INTEREST" localSheetId="7">#REF!</definedName>
    <definedName name="INTEREST">#REF!</definedName>
    <definedName name="Interest_IDA">[102]NPV!$B$27</definedName>
    <definedName name="Interest_IDA1" localSheetId="8">#REF!</definedName>
    <definedName name="Interest_IDA1" localSheetId="7">#REF!</definedName>
    <definedName name="Interest_IDA1">#REF!</definedName>
    <definedName name="Interest_NC" localSheetId="8">[102]NPV!#REF!</definedName>
    <definedName name="Interest_NC" localSheetId="7">[102]NPV!#REF!</definedName>
    <definedName name="Interest_NC">[102]NPV!#REF!</definedName>
    <definedName name="InterestRate" localSheetId="8">#REF!</definedName>
    <definedName name="InterestRate" localSheetId="7">#REF!</definedName>
    <definedName name="InterestRate">#REF!</definedName>
    <definedName name="inthalf">[122]Sheet4!$C$58:$G$112</definedName>
    <definedName name="INTR_NEW" localSheetId="8">[60]Debt!#REF!</definedName>
    <definedName name="INTR_NEW" localSheetId="7">[60]Debt!#REF!</definedName>
    <definedName name="INTR_NEW">[60]Debt!#REF!</definedName>
    <definedName name="INTR_OLD" localSheetId="8">[60]Debt!#REF!</definedName>
    <definedName name="INTR_OLD" localSheetId="7">[60]Debt!#REF!</definedName>
    <definedName name="INTR_OLD">[60]Debt!#REF!</definedName>
    <definedName name="INTR_RAT" localSheetId="8">[60]Debt!#REF!</definedName>
    <definedName name="INTR_RAT" localSheetId="7">[60]Debt!#REF!</definedName>
    <definedName name="INTR_RAT">[60]Debt!#REF!</definedName>
    <definedName name="INTR_TOT" localSheetId="8">[60]Debt!#REF!</definedName>
    <definedName name="INTR_TOT" localSheetId="7">[60]Debt!#REF!</definedName>
    <definedName name="INTR_TOT">[60]Debt!#REF!</definedName>
    <definedName name="IPC" localSheetId="7">[123]ipc!#REF!</definedName>
    <definedName name="IPC">[123]ipc!#REF!</definedName>
    <definedName name="ipc98j">[23]Programa!#REF!</definedName>
    <definedName name="ipc98s" localSheetId="8">#REF!</definedName>
    <definedName name="ipc98s" localSheetId="7">#REF!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'[69]OECD wgt'!$B$22</definedName>
    <definedName name="IRLS" localSheetId="8">#REF!</definedName>
    <definedName name="IRLS" localSheetId="7">#REF!</definedName>
    <definedName name="IRLS">#REF!</definedName>
    <definedName name="IRLS1" localSheetId="8">#REF!</definedName>
    <definedName name="IRLS1" localSheetId="7">#REF!</definedName>
    <definedName name="IRLS1">#REF!</definedName>
    <definedName name="IRP" localSheetId="8">#REF!</definedName>
    <definedName name="IRP" localSheetId="7">#REF!</definedName>
    <definedName name="IRP">#REF!</definedName>
    <definedName name="ISD">#REF!</definedName>
    <definedName name="IsDB">[54]CIRRs!$C$68</definedName>
    <definedName name="ishocked" localSheetId="8">#REF!</definedName>
    <definedName name="ishocked" localSheetId="7">#REF!</definedName>
    <definedName name="ishocked">#REF!</definedName>
    <definedName name="ishocked2" localSheetId="8">#REF!</definedName>
    <definedName name="ishocked2" localSheetId="7">#REF!</definedName>
    <definedName name="ishocked2">#REF!</definedName>
    <definedName name="ISSS96" localSheetId="8">#REF!</definedName>
    <definedName name="ISSS96" localSheetId="7">#REF!</definedName>
    <definedName name="ISSS96">#REF!</definedName>
    <definedName name="ISTA96">#REF!</definedName>
    <definedName name="istd">#REF!</definedName>
    <definedName name="Italy_wt">'[69]OECD wgt'!$B$8</definedName>
    <definedName name="ITL" localSheetId="8">#REF!</definedName>
    <definedName name="ITL" localSheetId="7">#REF!</definedName>
    <definedName name="ITL">#REF!</definedName>
    <definedName name="iuf.kugj">#N/A</definedName>
    <definedName name="iyiyiy" localSheetId="8" hidden="1">#REF!</definedName>
    <definedName name="iyiyiy" localSheetId="7" hidden="1">#REF!</definedName>
    <definedName name="iyiyiy" hidden="1">#REF!</definedName>
    <definedName name="JA" localSheetId="8">#REF!</definedName>
    <definedName name="JA" localSheetId="7">#REF!</definedName>
    <definedName name="JA">#REF!</definedName>
    <definedName name="jagu4" localSheetId="8">#REF!</definedName>
    <definedName name="jagu4" localSheetId="7">#REF!</definedName>
    <definedName name="jagu4">#REF!</definedName>
    <definedName name="JAPCRUDE87" localSheetId="7">#REF!</definedName>
    <definedName name="JAPCRUDE87">#REF!</definedName>
    <definedName name="JAPCRUDE88" localSheetId="7">#REF!</definedName>
    <definedName name="JAPCRUDE88">#REF!</definedName>
    <definedName name="JAPPROD87" localSheetId="7">#REF!</definedName>
    <definedName name="JAPPROD87">#REF!</definedName>
    <definedName name="JAPPROD88" localSheetId="7">#REF!</definedName>
    <definedName name="JAPPROD88">#REF!</definedName>
    <definedName name="JAPTOT87" localSheetId="7">#REF!</definedName>
    <definedName name="JAPTOT87">#REF!</definedName>
    <definedName name="JAPTOT88" localSheetId="7">#REF!</definedName>
    <definedName name="JAPTOT88">#REF!</definedName>
    <definedName name="JHAN1">#REF!</definedName>
    <definedName name="JHAN2">#REF!</definedName>
    <definedName name="JHAN3">#REF!</definedName>
    <definedName name="JHAN4">#REF!</definedName>
    <definedName name="Jin">'[38]Proposed arrangements'!#REF!</definedName>
    <definedName name="JJ" localSheetId="8">#REF!</definedName>
    <definedName name="JJ" localSheetId="7">#REF!</definedName>
    <definedName name="JJ">#REF!</definedName>
    <definedName name="jjj" localSheetId="7" hidden="1">'[66]Fax a enviar'!#REF!</definedName>
    <definedName name="jjj" hidden="1">'[66]Fax a enviar'!#REF!</definedName>
    <definedName name="jjjj" localSheetId="8" hidden="1">{"Tab1",#N/A,FALSE,"P";"Tab2",#N/A,FALSE,"P"}</definedName>
    <definedName name="jjjj" localSheetId="0" hidden="1">{"Tab1",#N/A,FALSE,"P";"Tab2",#N/A,FALSE,"P"}</definedName>
    <definedName name="jjjj" localSheetId="7" hidden="1">{"Tab1",#N/A,FALSE,"P";"Tab2",#N/A,FALSE,"P"}</definedName>
    <definedName name="jjjj" hidden="1">{"Tab1",#N/A,FALSE,"P";"Tab2",#N/A,FALSE,"P"}</definedName>
    <definedName name="jjjjjj" hidden="1">'[117]J(Priv.Cap)'!#REF!</definedName>
    <definedName name="JJJJJJJJJJ" localSheetId="8" hidden="1">#REF!</definedName>
    <definedName name="JJJJJJJJJJ" localSheetId="7" hidden="1">#REF!</definedName>
    <definedName name="JJJJJJJJJJ" hidden="1">#REF!</definedName>
    <definedName name="jjjjjjjjjjjjjjjjjj" localSheetId="8" hidden="1">{"Tab1",#N/A,FALSE,"P";"Tab2",#N/A,FALSE,"P"}</definedName>
    <definedName name="jjjjjjjjjjjjjjjjjj" localSheetId="0" hidden="1">{"Tab1",#N/A,FALSE,"P";"Tab2",#N/A,FALSE,"P"}</definedName>
    <definedName name="jjjjjjjjjjjjjjjjjj" localSheetId="7" hidden="1">{"Tab1",#N/A,FALSE,"P";"Tab2",#N/A,FALSE,"P"}</definedName>
    <definedName name="jjjjjjjjjjjjjjjjjj" hidden="1">{"Tab1",#N/A,FALSE,"P";"Tab2",#N/A,FALSE,"P"}</definedName>
    <definedName name="jkk" localSheetId="8" hidden="1">{#N/A,#N/A,FALSE,"NFPS GDP"}</definedName>
    <definedName name="jkk" localSheetId="0" hidden="1">{#N/A,#N/A,FALSE,"NFPS GDP"}</definedName>
    <definedName name="jkk" localSheetId="7" hidden="1">{#N/A,#N/A,FALSE,"NFPS GDP"}</definedName>
    <definedName name="jkk" hidden="1">{#N/A,#N/A,FALSE,"NFPS GDP"}</definedName>
    <definedName name="JPY" localSheetId="8">#REF!</definedName>
    <definedName name="JPY" localSheetId="7">#REF!</definedName>
    <definedName name="JPY">#REF!</definedName>
    <definedName name="JR" localSheetId="8">#REF!</definedName>
    <definedName name="JR" localSheetId="7">#REF!</definedName>
    <definedName name="JR">#REF!</definedName>
    <definedName name="jui" localSheetId="8" hidden="1">{"Riqfin97",#N/A,FALSE,"Tran";"Riqfinpro",#N/A,FALSE,"Tran"}</definedName>
    <definedName name="jui" localSheetId="0" hidden="1">{"Riqfin97",#N/A,FALSE,"Tran";"Riqfinpro",#N/A,FALSE,"Tran"}</definedName>
    <definedName name="jui" localSheetId="7" hidden="1">{"Riqfin97",#N/A,FALSE,"Tran";"Riqfinpro",#N/A,FALSE,"Tran"}</definedName>
    <definedName name="jui" hidden="1">{"Riqfin97",#N/A,FALSE,"Tran";"Riqfinpro",#N/A,FALSE,"Tran"}</definedName>
    <definedName name="JUL._89" localSheetId="8">#REF!</definedName>
    <definedName name="JUL._89" localSheetId="7">#REF!</definedName>
    <definedName name="JUL._89">#REF!</definedName>
    <definedName name="JUN._89" localSheetId="8">#REF!</definedName>
    <definedName name="JUN._89" localSheetId="7">#REF!</definedName>
    <definedName name="JUN._89">#REF!</definedName>
    <definedName name="JUNIO">'[107]Ranking Bancario'!$Z$4:$AD$54</definedName>
    <definedName name="JUROS" localSheetId="8">#REF!</definedName>
    <definedName name="JUROS" localSheetId="7">#REF!</definedName>
    <definedName name="JUROS">#REF!</definedName>
    <definedName name="jutjugyj" localSheetId="8" hidden="1">#REF!</definedName>
    <definedName name="jutjugyj" localSheetId="7" hidden="1">#REF!</definedName>
    <definedName name="jutjugyj" hidden="1">#REF!</definedName>
    <definedName name="juy" localSheetId="8" hidden="1">{"Tab1",#N/A,FALSE,"P";"Tab2",#N/A,FALSE,"P"}</definedName>
    <definedName name="juy" localSheetId="0" hidden="1">{"Tab1",#N/A,FALSE,"P";"Tab2",#N/A,FALSE,"P"}</definedName>
    <definedName name="juy" localSheetId="7" hidden="1">{"Tab1",#N/A,FALSE,"P";"Tab2",#N/A,FALSE,"P"}</definedName>
    <definedName name="juy" hidden="1">{"Tab1",#N/A,FALSE,"P";"Tab2",#N/A,FALSE,"P"}</definedName>
    <definedName name="k" localSheetId="8" hidden="1">{"Main Economic Indicators",#N/A,FALSE,"C"}</definedName>
    <definedName name="k" localSheetId="0" hidden="1">{"Main Economic Indicators",#N/A,FALSE,"C"}</definedName>
    <definedName name="k" localSheetId="7" hidden="1">{"Main Economic Indicators",#N/A,FALSE,"C"}</definedName>
    <definedName name="k" hidden="1">{"Main Economic Indicators",#N/A,FALSE,"C"}</definedName>
    <definedName name="KD" localSheetId="8">#REF!</definedName>
    <definedName name="KD" localSheetId="7">#REF!</definedName>
    <definedName name="KD">#REF!</definedName>
    <definedName name="KD1A" localSheetId="8">#REF!</definedName>
    <definedName name="KD1A" localSheetId="7">#REF!</definedName>
    <definedName name="KD1A">#REF!</definedName>
    <definedName name="khkh" localSheetId="8" hidden="1">'[94]Fax a enviar'!#REF!</definedName>
    <definedName name="khkh" localSheetId="7" hidden="1">'[94]Fax a enviar'!#REF!</definedName>
    <definedName name="khkh" hidden="1">'[94]Fax a enviar'!#REF!</definedName>
    <definedName name="KID">'[107]base de datos MODULO I'!$B$4:$E$49</definedName>
    <definedName name="kiiiiii" localSheetId="8" hidden="1">#REF!</definedName>
    <definedName name="kiiiiii" localSheetId="7" hidden="1">#REF!</definedName>
    <definedName name="kiiiiii" hidden="1">#REF!</definedName>
    <definedName name="kim" localSheetId="8">#REF!</definedName>
    <definedName name="kim" localSheetId="7">#REF!</definedName>
    <definedName name="kim">#REF!</definedName>
    <definedName name="kio" localSheetId="8" hidden="1">{"Tab1",#N/A,FALSE,"P";"Tab2",#N/A,FALSE,"P"}</definedName>
    <definedName name="kio" localSheetId="0" hidden="1">{"Tab1",#N/A,FALSE,"P";"Tab2",#N/A,FALSE,"P"}</definedName>
    <definedName name="kio" localSheetId="7" hidden="1">{"Tab1",#N/A,FALSE,"P";"Tab2",#N/A,FALSE,"P"}</definedName>
    <definedName name="kio" hidden="1">{"Tab1",#N/A,FALSE,"P";"Tab2",#N/A,FALSE,"P"}</definedName>
    <definedName name="kiu" localSheetId="8" hidden="1">{"Riqfin97",#N/A,FALSE,"Tran";"Riqfinpro",#N/A,FALSE,"Tran"}</definedName>
    <definedName name="kiu" localSheetId="0" hidden="1">{"Riqfin97",#N/A,FALSE,"Tran";"Riqfinpro",#N/A,FALSE,"Tran"}</definedName>
    <definedName name="kiu" localSheetId="7" hidden="1">{"Riqfin97",#N/A,FALSE,"Tran";"Riqfinpro",#N/A,FALSE,"Tran"}</definedName>
    <definedName name="kiu" hidden="1">{"Riqfin97",#N/A,FALSE,"Tran";"Riqfinpro",#N/A,FALSE,"Tran"}</definedName>
    <definedName name="kjkj" hidden="1">'[94]Fax a enviar'!#REF!</definedName>
    <definedName name="kk" localSheetId="8" hidden="1">{"Tab1",#N/A,FALSE,"P";"Tab2",#N/A,FALSE,"P"}</definedName>
    <definedName name="kk" localSheetId="0" hidden="1">{"Tab1",#N/A,FALSE,"P";"Tab2",#N/A,FALSE,"P"}</definedName>
    <definedName name="kk" localSheetId="7" hidden="1">{"Tab1",#N/A,FALSE,"P";"Tab2",#N/A,FALSE,"P"}</definedName>
    <definedName name="kk" hidden="1">{"Tab1",#N/A,FALSE,"P";"Tab2",#N/A,FALSE,"P"}</definedName>
    <definedName name="kkk" localSheetId="8" hidden="1">{"Tab1",#N/A,FALSE,"P";"Tab2",#N/A,FALSE,"P"}</definedName>
    <definedName name="kkk" localSheetId="0" hidden="1">{"Tab1",#N/A,FALSE,"P";"Tab2",#N/A,FALSE,"P"}</definedName>
    <definedName name="kkk" localSheetId="7" hidden="1">{"Tab1",#N/A,FALSE,"P";"Tab2",#N/A,FALSE,"P"}</definedName>
    <definedName name="kkk" hidden="1">{"Tab1",#N/A,FALSE,"P";"Tab2",#N/A,FALSE,"P"}</definedName>
    <definedName name="kkkk" hidden="1">[124]M!#REF!</definedName>
    <definedName name="kkkkk" hidden="1">'[125]J(Priv.Cap)'!#REF!</definedName>
    <definedName name="kkkkkkkk" localSheetId="8" hidden="1">{"Riqfin97",#N/A,FALSE,"Tran";"Riqfinpro",#N/A,FALSE,"Tran"}</definedName>
    <definedName name="kkkkkkkk" localSheetId="0" hidden="1">{"Riqfin97",#N/A,FALSE,"Tran";"Riqfinpro",#N/A,FALSE,"Tran"}</definedName>
    <definedName name="kkkkkkkk" localSheetId="7" hidden="1">{"Riqfin97",#N/A,FALSE,"Tran";"Riqfinpro",#N/A,FALSE,"Tran"}</definedName>
    <definedName name="kkkkkkkk" hidden="1">{"Riqfin97",#N/A,FALSE,"Tran";"Riqfinpro",#N/A,FALSE,"Tran"}</definedName>
    <definedName name="KWD" localSheetId="8">#REF!</definedName>
    <definedName name="KWD" localSheetId="7">#REF!</definedName>
    <definedName name="KWD">#REF!</definedName>
    <definedName name="kykiyu" localSheetId="8" hidden="1">'[94]Fax a enviar'!#REF!</definedName>
    <definedName name="kykiyu" localSheetId="7" hidden="1">'[94]Fax a enviar'!#REF!</definedName>
    <definedName name="kykiyu" hidden="1">'[94]Fax a enviar'!#REF!</definedName>
    <definedName name="L" localSheetId="8">[113]DA!#REF!</definedName>
    <definedName name="L" localSheetId="7">[113]DA!#REF!</definedName>
    <definedName name="L">[113]DA!#REF!</definedName>
    <definedName name="L_">#N/A</definedName>
    <definedName name="LastOpenedWorkSheet" localSheetId="8">#REF!</definedName>
    <definedName name="LastOpenedWorkSheet" localSheetId="7">#REF!</definedName>
    <definedName name="LastOpenedWorkSheet">#REF!</definedName>
    <definedName name="LastRefreshed" localSheetId="8">#REF!</definedName>
    <definedName name="LastRefreshed" localSheetId="7">#REF!</definedName>
    <definedName name="LastRefreshed">#REF!</definedName>
    <definedName name="LD" localSheetId="8">#REF!</definedName>
    <definedName name="LD" localSheetId="7">#REF!</definedName>
    <definedName name="LD">#REF!</definedName>
    <definedName name="LD1A" localSheetId="7">#REF!</definedName>
    <definedName name="LD1A">#REF!</definedName>
    <definedName name="LE" localSheetId="7">#REF!</definedName>
    <definedName name="LE">#REF!</definedName>
    <definedName name="LE1A" localSheetId="7">#REF!</definedName>
    <definedName name="LE1A">#REF!</definedName>
    <definedName name="LEAP" localSheetId="7">#REF!</definedName>
    <definedName name="LEAP">#REF!</definedName>
    <definedName name="LEGC">#REF!</definedName>
    <definedName name="LG">#REF!</definedName>
    <definedName name="LGperc">#REF!</definedName>
    <definedName name="LGTNONO1">[68]nonopec!#REF!</definedName>
    <definedName name="LGTNONO2">[68]nonopec!#REF!</definedName>
    <definedName name="LGTNONOPEC">[68]nonopec!#REF!</definedName>
    <definedName name="LGTNSUMM">[68]nonopec!#REF!</definedName>
    <definedName name="LGTOECD">[68]nonopec!#REF!</definedName>
    <definedName name="LGTOPEC">[68]nonopec!#REF!</definedName>
    <definedName name="LGTPCNT">[68]nonopec!#REF!</definedName>
    <definedName name="LIBOR3">[88]SUPUESTOS!$A$12:$IV$12</definedName>
    <definedName name="LIBOR6">[88]SUPUESTOS!A$11</definedName>
    <definedName name="LIBRAE" localSheetId="8">#REF!</definedName>
    <definedName name="LIBRAE" localSheetId="7">#REF!</definedName>
    <definedName name="LIBRAE">#REF!</definedName>
    <definedName name="LINES" localSheetId="8">#REF!</definedName>
    <definedName name="LINES" localSheetId="7">#REF!</definedName>
    <definedName name="LINES">#REF!</definedName>
    <definedName name="liqc" localSheetId="8">[23]Programa!#REF!</definedName>
    <definedName name="liqc" localSheetId="7">[23]Programa!#REF!</definedName>
    <definedName name="liqc">[23]Programa!#REF!</definedName>
    <definedName name="liqd" localSheetId="8">[23]Programa!#REF!</definedName>
    <definedName name="liqd" localSheetId="7">[23]Programa!#REF!</definedName>
    <definedName name="liqd">[23]Programa!#REF!</definedName>
    <definedName name="Liquidez">'[52]Ranking Bancario'!$BV$5:$BZ$54</definedName>
    <definedName name="LIT" localSheetId="8">#REF!</definedName>
    <definedName name="LIT" localSheetId="7">#REF!</definedName>
    <definedName name="LIT">#REF!</definedName>
    <definedName name="lita">#N/A</definedName>
    <definedName name="LITEURO" localSheetId="8">#REF!</definedName>
    <definedName name="LITEURO" localSheetId="7">#REF!</definedName>
    <definedName name="LITEURO">#REF!</definedName>
    <definedName name="ll" localSheetId="8" hidden="1">{"Tab1",#N/A,FALSE,"P";"Tab2",#N/A,FALSE,"P"}</definedName>
    <definedName name="ll" localSheetId="0" hidden="1">{"Tab1",#N/A,FALSE,"P";"Tab2",#N/A,FALSE,"P"}</definedName>
    <definedName name="ll" localSheetId="7" hidden="1">{"Tab1",#N/A,FALSE,"P";"Tab2",#N/A,FALSE,"P"}</definedName>
    <definedName name="ll" hidden="1">{"Tab1",#N/A,FALSE,"P";"Tab2",#N/A,FALSE,"P"}</definedName>
    <definedName name="LLF">[59]Q3!#REF!</definedName>
    <definedName name="lll" localSheetId="8" hidden="1">{"Riqfin97",#N/A,FALSE,"Tran";"Riqfinpro",#N/A,FALSE,"Tran"}</definedName>
    <definedName name="lll" localSheetId="0" hidden="1">{"Riqfin97",#N/A,FALSE,"Tran";"Riqfinpro",#N/A,FALSE,"Tran"}</definedName>
    <definedName name="lll" localSheetId="7" hidden="1">{"Riqfin97",#N/A,FALSE,"Tran";"Riqfinpro",#N/A,FALSE,"Tran"}</definedName>
    <definedName name="lll" hidden="1">{"Riqfin97",#N/A,FALSE,"Tran";"Riqfinpro",#N/A,FALSE,"Tran"}</definedName>
    <definedName name="llll" hidden="1">[126]M!#REF!</definedName>
    <definedName name="lllll" localSheetId="8" hidden="1">{"Tab1",#N/A,FALSE,"P";"Tab2",#N/A,FALSE,"P"}</definedName>
    <definedName name="lllll" localSheetId="0" hidden="1">{"Tab1",#N/A,FALSE,"P";"Tab2",#N/A,FALSE,"P"}</definedName>
    <definedName name="lllll" localSheetId="7" hidden="1">{"Tab1",#N/A,FALSE,"P";"Tab2",#N/A,FALSE,"P"}</definedName>
    <definedName name="lllll" hidden="1">{"Tab1",#N/A,FALSE,"P";"Tab2",#N/A,FALSE,"P"}</definedName>
    <definedName name="llllll" localSheetId="8" hidden="1">{"Minpmon",#N/A,FALSE,"Monthinput"}</definedName>
    <definedName name="llllll" localSheetId="0" hidden="1">{"Minpmon",#N/A,FALSE,"Monthinput"}</definedName>
    <definedName name="llllll" localSheetId="7" hidden="1">{"Minpmon",#N/A,FALSE,"Monthinput"}</definedName>
    <definedName name="llllll" hidden="1">{"Minpmon",#N/A,FALSE,"Monthinput"}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8" hidden="1">{"Minpmon",#N/A,FALSE,"Monthinput"}</definedName>
    <definedName name="lllllllllllllllll" localSheetId="0" hidden="1">{"Minpmon",#N/A,FALSE,"Monthinput"}</definedName>
    <definedName name="lllllllllllllllll" localSheetId="7" hidden="1">{"Minpmon",#N/A,FALSE,"Monthinput"}</definedName>
    <definedName name="lllllllllllllllll" hidden="1">{"Minpmon",#N/A,FALSE,"Monthinput"}</definedName>
    <definedName name="lloo" localSheetId="8" hidden="1">#REF!</definedName>
    <definedName name="lloo" localSheetId="7" hidden="1">#REF!</definedName>
    <definedName name="lloo" hidden="1">#REF!</definedName>
    <definedName name="lodnjkhdnbdv" localSheetId="8">#REF!</definedName>
    <definedName name="lodnjkhdnbdv" localSheetId="7">#REF!</definedName>
    <definedName name="lodnjkhdnbdv">#REF!</definedName>
    <definedName name="lolololo" localSheetId="8">#REF!</definedName>
    <definedName name="lolololo" localSheetId="7">#REF!</definedName>
    <definedName name="lolololo">#REF!</definedName>
    <definedName name="LONAB96">#REF!</definedName>
    <definedName name="LOOKUPMTH" localSheetId="7">#REF!</definedName>
    <definedName name="LOOKUPMTH">#REF!</definedName>
    <definedName name="Low_external">#REF!</definedName>
    <definedName name="Low_fiscal">#REF!</definedName>
    <definedName name="Low_growth_extended">#REF!</definedName>
    <definedName name="Low_growth_summary">#REF!</definedName>
    <definedName name="Low_monetary">#REF!</definedName>
    <definedName name="Low_real">#REF!</definedName>
    <definedName name="Low_summary">#REF!</definedName>
    <definedName name="Lowest_Inter_Bank_Rate">'[70]Inter-Bank'!$M$5</definedName>
    <definedName name="LP" localSheetId="8">#REF!</definedName>
    <definedName name="LP" localSheetId="7">#REF!</definedName>
    <definedName name="LP">#REF!</definedName>
    <definedName name="LP1A" localSheetId="8">#REF!</definedName>
    <definedName name="LP1A" localSheetId="7">#REF!</definedName>
    <definedName name="LP1A">#REF!</definedName>
    <definedName name="LPEperc" localSheetId="8">#REF!</definedName>
    <definedName name="LPEperc" localSheetId="7">#REF!</definedName>
    <definedName name="LPEperc">#REF!</definedName>
    <definedName name="LPperc">#REF!</definedName>
    <definedName name="LT">#REF!</definedName>
    <definedName name="LTcirr" localSheetId="7">#REF!</definedName>
    <definedName name="LTcirr">#REF!</definedName>
    <definedName name="LTr" localSheetId="7">#REF!</definedName>
    <definedName name="LTr">#REF!</definedName>
    <definedName name="LUR">#N/A</definedName>
    <definedName name="LUXF" localSheetId="8">#REF!</definedName>
    <definedName name="LUXF" localSheetId="7">#REF!</definedName>
    <definedName name="LUXF">#REF!</definedName>
    <definedName name="LUXF1" localSheetId="8">#REF!</definedName>
    <definedName name="LUXF1" localSheetId="7">#REF!</definedName>
    <definedName name="LUXF1">#REF!</definedName>
    <definedName name="Lyon">[67]Sheet3!$O$1</definedName>
    <definedName name="m">#N/A</definedName>
    <definedName name="MACRO" localSheetId="8">#REF!</definedName>
    <definedName name="MACRO" localSheetId="7">#REF!</definedName>
    <definedName name="MACRO">#REF!</definedName>
    <definedName name="MACRO_ASSUMP_2006" localSheetId="8">#REF!</definedName>
    <definedName name="MACRO_ASSUMP_2006" localSheetId="7">#REF!</definedName>
    <definedName name="MACRO_ASSUMP_2006">#REF!</definedName>
    <definedName name="Macro2" localSheetId="8">#REF!</definedName>
    <definedName name="Macro2" localSheetId="7">#REF!</definedName>
    <definedName name="Macro2">#REF!</definedName>
    <definedName name="Macro3">#REF!</definedName>
    <definedName name="Macro5">#REF!</definedName>
    <definedName name="Macro6">#REF!</definedName>
    <definedName name="MACROINPUT">#REF!</definedName>
    <definedName name="MACROS">[76]MACROS!$A$1:$A$1</definedName>
    <definedName name="maintabs">[33]QNEWLOR!$B$3:$G$17,[33]QNEWLOR!$B$20:$G$87,[33]QNEWLOR!$B$90:$G$159</definedName>
    <definedName name="MALAX" localSheetId="8">#REF!</definedName>
    <definedName name="MALAX" localSheetId="7">#REF!</definedName>
    <definedName name="MALAX">#REF!</definedName>
    <definedName name="MALAX1" localSheetId="8">#REF!</definedName>
    <definedName name="MALAX1" localSheetId="7">#REF!</definedName>
    <definedName name="MALAX1">#REF!</definedName>
    <definedName name="Malaysia" localSheetId="8">#REF!</definedName>
    <definedName name="Malaysia" localSheetId="7">#REF!</definedName>
    <definedName name="Malaysia">#REF!</definedName>
    <definedName name="MANUAL">#REF!</definedName>
    <definedName name="mapa1">#REF!</definedName>
    <definedName name="mapa2">#REF!</definedName>
    <definedName name="mar">[23]Programa!#REF!</definedName>
    <definedName name="MAR._89" localSheetId="8">#REF!</definedName>
    <definedName name="MAR._89" localSheetId="7">#REF!</definedName>
    <definedName name="MAR._89">#REF!</definedName>
    <definedName name="Maturity_IDA">[102]NPV!$B$26</definedName>
    <definedName name="Maturity_IDA1" localSheetId="8">#REF!</definedName>
    <definedName name="Maturity_IDA1" localSheetId="7">#REF!</definedName>
    <definedName name="Maturity_IDA1">#REF!</definedName>
    <definedName name="Maturity_NC" localSheetId="8">[102]NPV!#REF!</definedName>
    <definedName name="Maturity_NC" localSheetId="7">[102]NPV!#REF!</definedName>
    <definedName name="Maturity_NC">[102]NPV!#REF!</definedName>
    <definedName name="may" localSheetId="8">[23]Programa!#REF!</definedName>
    <definedName name="may" localSheetId="7">[23]Programa!#REF!</definedName>
    <definedName name="may">[23]Programa!#REF!</definedName>
    <definedName name="MAY._89" localSheetId="8">#REF!</definedName>
    <definedName name="MAY._89" localSheetId="7">#REF!</definedName>
    <definedName name="MAY._89">#REF!</definedName>
    <definedName name="MCPI" localSheetId="8">#REF!</definedName>
    <definedName name="MCPI" localSheetId="7">#REF!</definedName>
    <definedName name="MCPI">#REF!</definedName>
    <definedName name="MCV">#N/A</definedName>
    <definedName name="MCV_B">#N/A</definedName>
    <definedName name="MCV_B1" localSheetId="8">#REF!</definedName>
    <definedName name="MCV_B1" localSheetId="7">#REF!</definedName>
    <definedName name="MCV_B1">#REF!</definedName>
    <definedName name="mcv_b2">[1]Q6!$E$141:$AH$141</definedName>
    <definedName name="MCV_D">#N/A</definedName>
    <definedName name="MCV_D1" localSheetId="8">#REF!</definedName>
    <definedName name="MCV_D1" localSheetId="7">#REF!</definedName>
    <definedName name="MCV_D1">#REF!</definedName>
    <definedName name="MCV_N">#N/A</definedName>
    <definedName name="MCV_T">#N/A</definedName>
    <definedName name="MCV_T1" localSheetId="8">#REF!</definedName>
    <definedName name="MCV_T1" localSheetId="7">#REF!</definedName>
    <definedName name="MCV_T1">#REF!</definedName>
    <definedName name="mdavila" localSheetId="8">#REF!</definedName>
    <definedName name="mdavila" localSheetId="7">#REF!</definedName>
    <definedName name="mdavila">#REF!</definedName>
    <definedName name="me" localSheetId="8">[23]Programa!#REF!</definedName>
    <definedName name="me" localSheetId="7">[23]Programa!#REF!</definedName>
    <definedName name="me">[23]Programa!#REF!</definedName>
    <definedName name="Mecon">'[90]graf 1'!$A$3:$C$28</definedName>
    <definedName name="MEDTERM" localSheetId="8">#REF!</definedName>
    <definedName name="MEDTERM" localSheetId="7">#REF!</definedName>
    <definedName name="MEDTERM">#REF!</definedName>
    <definedName name="MENORES" localSheetId="8">#REF!</definedName>
    <definedName name="MENORES" localSheetId="7">#REF!</definedName>
    <definedName name="MENORES">#REF!</definedName>
    <definedName name="Meses">[127]Codigos!$A$14:$B$25</definedName>
    <definedName name="MEX" localSheetId="8">#REF!</definedName>
    <definedName name="MEX" localSheetId="7">#REF!</definedName>
    <definedName name="MEX">#REF!</definedName>
    <definedName name="MFISCAL" localSheetId="8">'[42]Annual Raw Data'!#REF!</definedName>
    <definedName name="MFISCAL" localSheetId="7">'[42]Annual Raw Data'!#REF!</definedName>
    <definedName name="MFISCAL">'[42]Annual Raw Data'!#REF!</definedName>
    <definedName name="mflowsa" localSheetId="7">[18]!mflowsa</definedName>
    <definedName name="mflowsa">[18]!mflowsa</definedName>
    <definedName name="mflowsq" localSheetId="7">[18]!mflowsq</definedName>
    <definedName name="mflowsq">[18]!mflowsq</definedName>
    <definedName name="MICRO" localSheetId="8">#REF!</definedName>
    <definedName name="MICRO" localSheetId="7">#REF!</definedName>
    <definedName name="MICRO">#REF!</definedName>
    <definedName name="MIDDLE" localSheetId="8">#REF!</definedName>
    <definedName name="MIDDLE" localSheetId="7">#REF!</definedName>
    <definedName name="MIDDLE">#REF!</definedName>
    <definedName name="Million_b_d">[68]nonopec!$D$426:$D$426</definedName>
    <definedName name="MINISTÉRIO_DA_PREVIDÊNCIA_E_ASSISTÊNCIA_SOCIAL" localSheetId="8">#REF!</definedName>
    <definedName name="MINISTÉRIO_DA_PREVIDÊNCIA_E_ASSISTÊNCIA_SOCIAL" localSheetId="7">#REF!</definedName>
    <definedName name="MINISTÉRIO_DA_PREVIDÊNCIA_E_ASSISTÊNCIA_SOCIAL">#REF!</definedName>
    <definedName name="MIRIAMA" localSheetId="8">#REF!</definedName>
    <definedName name="MIRIAMA" localSheetId="7">#REF!</definedName>
    <definedName name="MIRIAMA">#REF!</definedName>
    <definedName name="MIRIAMB" localSheetId="8">#REF!</definedName>
    <definedName name="MIRIAMB" localSheetId="7">#REF!</definedName>
    <definedName name="MIRIAMB">#REF!</definedName>
    <definedName name="MISC3">#REF!</definedName>
    <definedName name="MISC4" localSheetId="7">[20]OUTPUT!#REF!</definedName>
    <definedName name="MISC4">[20]OUTPUT!#REF!</definedName>
    <definedName name="mmm" localSheetId="8" hidden="1">{"Riqfin97",#N/A,FALSE,"Tran";"Riqfinpro",#N/A,FALSE,"Tran"}</definedName>
    <definedName name="mmm" localSheetId="0" hidden="1">{"Riqfin97",#N/A,FALSE,"Tran";"Riqfinpro",#N/A,FALSE,"Tran"}</definedName>
    <definedName name="mmm" localSheetId="7" hidden="1">{"Riqfin97",#N/A,FALSE,"Tran";"Riqfinpro",#N/A,FALSE,"Tran"}</definedName>
    <definedName name="mmm" hidden="1">{"Riqfin97",#N/A,FALSE,"Tran";"Riqfinpro",#N/A,FALSE,"Tran"}</definedName>
    <definedName name="mmmm" localSheetId="8" hidden="1">{"Tab1",#N/A,FALSE,"P";"Tab2",#N/A,FALSE,"P"}</definedName>
    <definedName name="mmmm" localSheetId="0" hidden="1">{"Tab1",#N/A,FALSE,"P";"Tab2",#N/A,FALSE,"P"}</definedName>
    <definedName name="mmmm" localSheetId="7" hidden="1">{"Tab1",#N/A,FALSE,"P";"Tab2",#N/A,FALSE,"P"}</definedName>
    <definedName name="mmmm" hidden="1">{"Tab1",#N/A,FALSE,"P";"Tab2",#N/A,FALSE,"P"}</definedName>
    <definedName name="mmmmm" localSheetId="8" hidden="1">{"Riqfin97",#N/A,FALSE,"Tran";"Riqfinpro",#N/A,FALSE,"Tran"}</definedName>
    <definedName name="mmmmm" localSheetId="0" hidden="1">{"Riqfin97",#N/A,FALSE,"Tran";"Riqfinpro",#N/A,FALSE,"Tran"}</definedName>
    <definedName name="mmmmm" localSheetId="7" hidden="1">{"Riqfin97",#N/A,FALSE,"Tran";"Riqfinpro",#N/A,FALSE,"Tran"}</definedName>
    <definedName name="mmmmm" hidden="1">{"Riqfin97",#N/A,FALSE,"Tran";"Riqfinpro",#N/A,FALSE,"Tran"}</definedName>
    <definedName name="mmmmmmmmm" localSheetId="8" hidden="1">{"Riqfin97",#N/A,FALSE,"Tran";"Riqfinpro",#N/A,FALSE,"Tran"}</definedName>
    <definedName name="mmmmmmmmm" localSheetId="0" hidden="1">{"Riqfin97",#N/A,FALSE,"Tran";"Riqfinpro",#N/A,FALSE,"Tran"}</definedName>
    <definedName name="mmmmmmmmm" localSheetId="7" hidden="1">{"Riqfin97",#N/A,FALSE,"Tran";"Riqfinpro",#N/A,FALSE,"Tran"}</definedName>
    <definedName name="mmmmmmmmm" hidden="1">{"Riqfin97",#N/A,FALSE,"Tran";"Riqfinpro",#N/A,FALSE,"Tran"}</definedName>
    <definedName name="MN">[61]BCP!#REF!</definedName>
    <definedName name="MNDATES" localSheetId="8">#REF!</definedName>
    <definedName name="MNDATES" localSheetId="7">#REF!</definedName>
    <definedName name="MNDATES">#REF!</definedName>
    <definedName name="MNP" localSheetId="7">[61]BCP!#REF!</definedName>
    <definedName name="MNP">[61]BCP!#REF!</definedName>
    <definedName name="Módulo2.completo">#N/A</definedName>
    <definedName name="MON_SM" localSheetId="8">#REF!</definedName>
    <definedName name="MON_SM" localSheetId="7">#REF!</definedName>
    <definedName name="MON_SM">#REF!</definedName>
    <definedName name="MONF_SM" localSheetId="8">#REF!</definedName>
    <definedName name="MONF_SM" localSheetId="7">#REF!</definedName>
    <definedName name="MONF_SM">#REF!</definedName>
    <definedName name="Month" localSheetId="8">#REF!</definedName>
    <definedName name="Month" localSheetId="7">#REF!</definedName>
    <definedName name="Month">#REF!</definedName>
    <definedName name="MonthIndex" localSheetId="7">#REF!</definedName>
    <definedName name="MonthIndex">#REF!</definedName>
    <definedName name="MonthlyInf">[87]CPI!$A$403:$N$559</definedName>
    <definedName name="MONTHS">[82]MONTHLY!$BV$3:$CG$3</definedName>
    <definedName name="MONY" localSheetId="8">#REF!</definedName>
    <definedName name="MONY" localSheetId="7">#REF!</definedName>
    <definedName name="MONY">#REF!</definedName>
    <definedName name="moodys" localSheetId="8">'[128]Credit ratings on 1st issues'!#REF!</definedName>
    <definedName name="moodys" localSheetId="7">'[128]Credit ratings on 1st issues'!#REF!</definedName>
    <definedName name="moodys">'[128]Credit ratings on 1st issues'!#REF!</definedName>
    <definedName name="MPETROLEO" localSheetId="8">#REF!</definedName>
    <definedName name="MPETROLEO" localSheetId="7">#REF!</definedName>
    <definedName name="MPETROLEO">#REF!</definedName>
    <definedName name="msci">[108]Sheet1!$H$2:$K$24</definedName>
    <definedName name="mscid">[108]Sheet1!$B$2:$E$24</definedName>
    <definedName name="mscil">[108]Sheet1!$H$2:$K$24</definedName>
    <definedName name="mstocksa" localSheetId="7">[18]!mstocksa</definedName>
    <definedName name="mstocksa">[18]!mstocksa</definedName>
    <definedName name="mstocksq" localSheetId="7">[18]!mstocksq</definedName>
    <definedName name="mstocksq">[18]!mstocksq</definedName>
    <definedName name="mte" localSheetId="8" hidden="1">{"Riqfin97",#N/A,FALSE,"Tran";"Riqfinpro",#N/A,FALSE,"Tran"}</definedName>
    <definedName name="mte" localSheetId="0" hidden="1">{"Riqfin97",#N/A,FALSE,"Tran";"Riqfinpro",#N/A,FALSE,"Tran"}</definedName>
    <definedName name="mte" localSheetId="7" hidden="1">{"Riqfin97",#N/A,FALSE,"Tran";"Riqfinpro",#N/A,FALSE,"Tran"}</definedName>
    <definedName name="mte" hidden="1">{"Riqfin97",#N/A,FALSE,"Tran";"Riqfinpro",#N/A,FALSE,"Tran"}</definedName>
    <definedName name="MUNI96" localSheetId="8">#REF!</definedName>
    <definedName name="MUNI96" localSheetId="7">#REF!</definedName>
    <definedName name="MUNI96">#REF!</definedName>
    <definedName name="Municipios" localSheetId="8">#REF!</definedName>
    <definedName name="Municipios" localSheetId="7">#REF!</definedName>
    <definedName name="Municipios">#REF!</definedName>
    <definedName name="n" localSheetId="8" hidden="1">{"Minpmon",#N/A,FALSE,"Monthinput"}</definedName>
    <definedName name="n" localSheetId="0" hidden="1">{"Minpmon",#N/A,FALSE,"Monthinput"}</definedName>
    <definedName name="n" localSheetId="7" hidden="1">{"Minpmon",#N/A,FALSE,"Monthinput"}</definedName>
    <definedName name="n" hidden="1">{"Minpmon",#N/A,FALSE,"Monthinput"}</definedName>
    <definedName name="names">'[48]shared data'!$B$7:$O$7</definedName>
    <definedName name="NAMES_A">'[48]shared data'!$B$5:$B$223</definedName>
    <definedName name="names_w" localSheetId="8">#REF!</definedName>
    <definedName name="names_w" localSheetId="7">#REF!</definedName>
    <definedName name="names_w">#REF!</definedName>
    <definedName name="NC_R" localSheetId="8">[59]Q1!#REF!</definedName>
    <definedName name="NC_R" localSheetId="7">[59]Q1!#REF!</definedName>
    <definedName name="NC_R">[59]Q1!#REF!</definedName>
    <definedName name="NCG">#N/A</definedName>
    <definedName name="NCG_R">#N/A</definedName>
    <definedName name="NCP">#N/A</definedName>
    <definedName name="NCP_R">#N/A</definedName>
    <definedName name="Ndf">[54]CIRRs!$C$69</definedName>
    <definedName name="NE" localSheetId="8">#REF!</definedName>
    <definedName name="NE" localSheetId="7">#REF!</definedName>
    <definedName name="NE">#REF!</definedName>
    <definedName name="NECESSIDADE_DE_FINANCIAMENTO" localSheetId="8">#REF!</definedName>
    <definedName name="NECESSIDADE_DE_FINANCIAMENTO" localSheetId="7">#REF!</definedName>
    <definedName name="NECESSIDADE_DE_FINANCIAMENTO">#REF!</definedName>
    <definedName name="NEperc" localSheetId="8">#REF!</definedName>
    <definedName name="NEperc" localSheetId="7">#REF!</definedName>
    <definedName name="NEperc">#REF!</definedName>
    <definedName name="Netherlands_wt">'[69]OECD wgt'!$B$26</definedName>
    <definedName name="new" localSheetId="8">#REF!</definedName>
    <definedName name="new" localSheetId="7">#REF!</definedName>
    <definedName name="new">#REF!</definedName>
    <definedName name="NEWSHEET" localSheetId="8">#REF!</definedName>
    <definedName name="NEWSHEET" localSheetId="7">#REF!</definedName>
    <definedName name="NEWSHEET">#REF!</definedName>
    <definedName name="nfa_by_bank" localSheetId="8">#REF!</definedName>
    <definedName name="nfa_by_bank" localSheetId="7">#REF!</definedName>
    <definedName name="nfa_by_bank">#REF!</definedName>
    <definedName name="NFB_R" localSheetId="8">[59]Q1!#REF!</definedName>
    <definedName name="NFB_R" localSheetId="7">[59]Q1!#REF!</definedName>
    <definedName name="NFB_R">[59]Q1!#REF!</definedName>
    <definedName name="NFB_R_GDP" localSheetId="8">[59]Q1!#REF!</definedName>
    <definedName name="NFB_R_GDP" localSheetId="7">[59]Q1!#REF!</definedName>
    <definedName name="NFB_R_GDP">[59]Q1!#REF!</definedName>
    <definedName name="NFI">#N/A</definedName>
    <definedName name="NFI_R">#N/A</definedName>
    <definedName name="NFIP" localSheetId="8">#REF!</definedName>
    <definedName name="NFIP" localSheetId="7">#REF!</definedName>
    <definedName name="NFIP">#REF!</definedName>
    <definedName name="NFPS_" localSheetId="8">[41]OPS!#REF!</definedName>
    <definedName name="NFPS_" localSheetId="7">[41]OPS!#REF!</definedName>
    <definedName name="NFPS_">[41]OPS!#REF!</definedName>
    <definedName name="NGDP">#N/A</definedName>
    <definedName name="NGDP_D" localSheetId="8">[59]Q3!#REF!</definedName>
    <definedName name="NGDP_D" localSheetId="7">[59]Q3!#REF!</definedName>
    <definedName name="NGDP_D">[59]Q3!#REF!</definedName>
    <definedName name="NGDP_DG">#N/A</definedName>
    <definedName name="NGDP_R">#N/A</definedName>
    <definedName name="NGDP_RG">#N/A</definedName>
    <definedName name="ngdp2">[40]Q2!$E$47:$AH$47</definedName>
    <definedName name="NGDPA" localSheetId="8">#REF!</definedName>
    <definedName name="NGDPA" localSheetId="7">#REF!</definedName>
    <definedName name="NGDPA">#REF!</definedName>
    <definedName name="NGK" localSheetId="8">#REF!</definedName>
    <definedName name="NGK" localSheetId="7">#REF!</definedName>
    <definedName name="NGK">#REF!</definedName>
    <definedName name="NGNI" localSheetId="8">#REF!</definedName>
    <definedName name="NGNI" localSheetId="7">#REF!</definedName>
    <definedName name="NGNI">#REF!</definedName>
    <definedName name="NGPXO">#REF!</definedName>
    <definedName name="NGPXO_R">#REF!</definedName>
    <definedName name="NGS_NGDP">#N/A</definedName>
    <definedName name="NGSP">[59]Q2!#REF!</definedName>
    <definedName name="NI">[59]Q2!#REF!</definedName>
    <definedName name="NI_GDP">[59]Q2!#REF!</definedName>
    <definedName name="NI_NGDP">[59]Q2!#REF!</definedName>
    <definedName name="NI_R">[59]Q1!#REF!</definedName>
    <definedName name="NINV">#N/A</definedName>
    <definedName name="NINV_R">#N/A</definedName>
    <definedName name="NINV_R_GDP">[59]Q1!#REF!</definedName>
    <definedName name="njkg">[5]!njkg</definedName>
    <definedName name="NLG">[54]CIRRs!$C$99</definedName>
    <definedName name="NM">#N/A</definedName>
    <definedName name="NM_R">#N/A</definedName>
    <definedName name="nmBlankCell">'[129]Table 2.1 from DDP program'!$A$2:$A$2</definedName>
    <definedName name="nmBlankRow" localSheetId="8">[130]EDT!#REF!</definedName>
    <definedName name="nmBlankRow" localSheetId="7">[130]EDT!#REF!</definedName>
    <definedName name="nmBlankRow">[130]EDT!#REF!</definedName>
    <definedName name="nmColumnHeader">[130]EDT!$3:$3</definedName>
    <definedName name="nmData">[130]EDT!$B$4:$AA$36</definedName>
    <definedName name="NMG" localSheetId="8">#REF!</definedName>
    <definedName name="NMG" localSheetId="7">#REF!</definedName>
    <definedName name="NMG">#REF!</definedName>
    <definedName name="NMG_R" localSheetId="8">#REF!</definedName>
    <definedName name="NMG_R" localSheetId="7">#REF!</definedName>
    <definedName name="NMG_R">#REF!</definedName>
    <definedName name="NMG_RG">#N/A</definedName>
    <definedName name="nmIndexTable" localSheetId="8">[130]EDT!#REF!</definedName>
    <definedName name="nmIndexTable" localSheetId="7">[130]EDT!#REF!</definedName>
    <definedName name="nmIndexTable">[130]EDT!#REF!</definedName>
    <definedName name="nmReportFooter">'[131]Table 1'!$29:$29</definedName>
    <definedName name="nmReportHeader">#N/A</definedName>
    <definedName name="nmReportNotes">'[131]Table 1'!$30:$30</definedName>
    <definedName name="nmRowHeader">[130]EDT!$A$4:$A$36</definedName>
    <definedName name="NMS" localSheetId="8">[59]Q2!#REF!</definedName>
    <definedName name="NMS" localSheetId="7">[59]Q2!#REF!</definedName>
    <definedName name="NMS">[59]Q2!#REF!</definedName>
    <definedName name="NMS_R" localSheetId="8">[59]Q1!#REF!</definedName>
    <definedName name="NMS_R" localSheetId="7">[59]Q1!#REF!</definedName>
    <definedName name="NMS_R">[59]Q1!#REF!</definedName>
    <definedName name="nmScale" localSheetId="8">[130]EDT!#REF!</definedName>
    <definedName name="nmScale" localSheetId="7">[130]EDT!#REF!</definedName>
    <definedName name="nmScale">[130]EDT!#REF!</definedName>
    <definedName name="nn" localSheetId="8" hidden="1">{"Riqfin97",#N/A,FALSE,"Tran";"Riqfinpro",#N/A,FALSE,"Tran"}</definedName>
    <definedName name="nn" localSheetId="0" hidden="1">{"Riqfin97",#N/A,FALSE,"Tran";"Riqfinpro",#N/A,FALSE,"Tran"}</definedName>
    <definedName name="nn" localSheetId="7" hidden="1">{"Riqfin97",#N/A,FALSE,"Tran";"Riqfinpro",#N/A,FALSE,"Tran"}</definedName>
    <definedName name="nn" hidden="1">{"Riqfin97",#N/A,FALSE,"Tran";"Riqfinpro",#N/A,FALSE,"Tran"}</definedName>
    <definedName name="NNAMES" localSheetId="8">#REF!</definedName>
    <definedName name="NNAMES" localSheetId="7">#REF!</definedName>
    <definedName name="NNAMES">#REF!</definedName>
    <definedName name="nnn" localSheetId="8" hidden="1">{"Tab1",#N/A,FALSE,"P";"Tab2",#N/A,FALSE,"P"}</definedName>
    <definedName name="nnn" localSheetId="0" hidden="1">{"Tab1",#N/A,FALSE,"P";"Tab2",#N/A,FALSE,"P"}</definedName>
    <definedName name="nnn" localSheetId="7" hidden="1">{"Tab1",#N/A,FALSE,"P";"Tab2",#N/A,FALSE,"P"}</definedName>
    <definedName name="nnn" hidden="1">{"Tab1",#N/A,FALSE,"P";"Tab2",#N/A,FALSE,"P"}</definedName>
    <definedName name="nnnnn">#N/A</definedName>
    <definedName name="nnnnnnnnnn" localSheetId="8" hidden="1">{"Minpmon",#N/A,FALSE,"Monthinput"}</definedName>
    <definedName name="nnnnnnnnnn" localSheetId="0" hidden="1">{"Minpmon",#N/A,FALSE,"Monthinput"}</definedName>
    <definedName name="nnnnnnnnnn" localSheetId="7" hidden="1">{"Minpmon",#N/A,FALSE,"Monthinput"}</definedName>
    <definedName name="nnnnnnnnnn" hidden="1">{"Minpmon",#N/A,FALSE,"Monthinput"}</definedName>
    <definedName name="nnnnnnnnnnnn" localSheetId="8" hidden="1">{"Riqfin97",#N/A,FALSE,"Tran";"Riqfinpro",#N/A,FALSE,"Tran"}</definedName>
    <definedName name="nnnnnnnnnnnn" localSheetId="0" hidden="1">{"Riqfin97",#N/A,FALSE,"Tran";"Riqfinpro",#N/A,FALSE,"Tran"}</definedName>
    <definedName name="nnnnnnnnnnnn" localSheetId="7" hidden="1">{"Riqfin97",#N/A,FALSE,"Tran";"Riqfinpro",#N/A,FALSE,"Tran"}</definedName>
    <definedName name="nnnnnnnnnnnn" hidden="1">{"Riqfin97",#N/A,FALSE,"Tran";"Riqfinpro",#N/A,FALSE,"Tran"}</definedName>
    <definedName name="no" hidden="1">'[72]Crédito SPNF (fiscal)'!#REF!</definedName>
    <definedName name="Noah" localSheetId="8">#REF!</definedName>
    <definedName name="Noah" localSheetId="7">#REF!</definedName>
    <definedName name="Noah">#REF!</definedName>
    <definedName name="noclas1" localSheetId="8">#REF!</definedName>
    <definedName name="noclas1" localSheetId="7">#REF!</definedName>
    <definedName name="noclas1">#REF!</definedName>
    <definedName name="noclas2" localSheetId="8">#REF!</definedName>
    <definedName name="noclas2" localSheetId="7">#REF!</definedName>
    <definedName name="noclas2">#REF!</definedName>
    <definedName name="NOCLUB" localSheetId="7">#REF!</definedName>
    <definedName name="NOCLUB">#REF!</definedName>
    <definedName name="NOK" localSheetId="7">#REF!</definedName>
    <definedName name="NOK">#REF!</definedName>
    <definedName name="nombrenuevo">#N/A</definedName>
    <definedName name="NONLEAP" localSheetId="8">#REF!</definedName>
    <definedName name="NONLEAP" localSheetId="7">#REF!</definedName>
    <definedName name="NONLEAP">#REF!</definedName>
    <definedName name="NONOECD1">[68]nonopec!$D$29:$AD$70</definedName>
    <definedName name="NONOECD2">[68]nonopec!$D$71:$AD$135</definedName>
    <definedName name="NONOPEC">[68]nonopec!$D$136:$AD$155</definedName>
    <definedName name="NOPEC1">[82]MONTHLY!$BP$19:$CA$19</definedName>
    <definedName name="NOPEC2">[82]MONTHLY!$CB$19:$CM$19</definedName>
    <definedName name="NORM1">[82]MONTHLY!$A$5:$O$117</definedName>
    <definedName name="NORM2">[82]MONTHLY!$A$422:$Z$491</definedName>
    <definedName name="NORM3">[82]MONTHLY!$A$334:$Z$380</definedName>
    <definedName name="Norway_wt">'[69]OECD wgt'!$B$28</definedName>
    <definedName name="NOTA_EXPLICATIV" localSheetId="8">#REF!</definedName>
    <definedName name="NOTA_EXPLICATIV" localSheetId="7">#REF!</definedName>
    <definedName name="NOTA_EXPLICATIV">#REF!</definedName>
    <definedName name="Notes" localSheetId="8">[132]UPLOAD!#REF!</definedName>
    <definedName name="Notes" localSheetId="7">[132]UPLOAD!#REF!</definedName>
    <definedName name="Notes">[132]UPLOAD!#REF!</definedName>
    <definedName name="NOTITLES" localSheetId="8">#REF!</definedName>
    <definedName name="NOTITLES" localSheetId="7">#REF!</definedName>
    <definedName name="NOTITLES">#REF!</definedName>
    <definedName name="NOV._89" localSheetId="8">#REF!</definedName>
    <definedName name="NOV._89" localSheetId="7">#REF!</definedName>
    <definedName name="NOV._89">#REF!</definedName>
    <definedName name="NSUMMARY">[68]nonopec!$D$157:$AD$204</definedName>
    <definedName name="NTDD_R" localSheetId="8">[59]Q1!#REF!</definedName>
    <definedName name="NTDD_R" localSheetId="7">[59]Q1!#REF!</definedName>
    <definedName name="NTDD_R">[59]Q1!#REF!</definedName>
    <definedName name="NTDD_RG" localSheetId="7">[75]!NTDD_RG</definedName>
    <definedName name="NTDD_RG">[75]!NTDD_RG</definedName>
    <definedName name="NX">#N/A</definedName>
    <definedName name="NX_R">#N/A</definedName>
    <definedName name="NXG" localSheetId="8">#REF!</definedName>
    <definedName name="NXG" localSheetId="7">#REF!</definedName>
    <definedName name="NXG">#REF!</definedName>
    <definedName name="NXG_R" localSheetId="8">#REF!</definedName>
    <definedName name="NXG_R" localSheetId="7">#REF!</definedName>
    <definedName name="NXG_R">#REF!</definedName>
    <definedName name="NXG_RG">#N/A</definedName>
    <definedName name="NXS" localSheetId="8">[59]Q2!#REF!</definedName>
    <definedName name="NXS" localSheetId="7">[59]Q2!#REF!</definedName>
    <definedName name="NXS">[59]Q2!#REF!</definedName>
    <definedName name="NXS_R" localSheetId="8">[59]Q1!#REF!</definedName>
    <definedName name="NXS_R" localSheetId="7">[59]Q1!#REF!</definedName>
    <definedName name="NXS_R">[59]Q1!#REF!</definedName>
    <definedName name="NYEAR2021" localSheetId="7">[93]Nickel!$B$583:$J$583</definedName>
    <definedName name="NYEAR2021">[93]Nickel!$B$583:$J$583</definedName>
    <definedName name="NYEAR2022" localSheetId="7">[93]Nickel!$K$583:$V$583</definedName>
    <definedName name="NYEAR2022">[93]Nickel!$K$583:$V$583</definedName>
    <definedName name="NYEAR2023" localSheetId="7">[93]Nickel!$W$583:$AH$583</definedName>
    <definedName name="NYEAR2023">[93]Nickel!$W$583:$AH$583</definedName>
    <definedName name="NYEAR2024" localSheetId="7">[93]Nickel!$AI$583:$AT$583</definedName>
    <definedName name="NYEAR2024">[93]Nickel!$AI$583:$AT$583</definedName>
    <definedName name="NYEAR2025" localSheetId="7">[93]Nickel!$AU$583:$BF$583</definedName>
    <definedName name="NYEAR2025">[93]Nickel!$AU$583:$BF$583</definedName>
    <definedName name="NZ_wt">'[69]OECD wgt'!$B$27</definedName>
    <definedName name="O">#N/A</definedName>
    <definedName name="OBRAS_DE_INFRAESTRUCTURA__LEY_N__23966_ART._19">[4]C!$B$23:$N$23</definedName>
    <definedName name="OBRAS_DE_INFRAESTRUCTURA_BASICA_SOCIAL_Y_NECESIDADES_BASICAS_INSATISFECHAS__LEY_N__23621">[4]C!$B$17:$N$17</definedName>
    <definedName name="OCT._89" localSheetId="8">#REF!</definedName>
    <definedName name="OCT._89" localSheetId="7">#REF!</definedName>
    <definedName name="OCT._89">#REF!</definedName>
    <definedName name="OCTUBRE">#N/A</definedName>
    <definedName name="OECD">[68]nonopec!$D$1:$AD$28</definedName>
    <definedName name="OECD_Table" localSheetId="8">#REF!</definedName>
    <definedName name="OECD_Table" localSheetId="7">#REF!</definedName>
    <definedName name="OECD_Table">#REF!</definedName>
    <definedName name="oipio" localSheetId="8" hidden="1">#REF!</definedName>
    <definedName name="oipio" localSheetId="7" hidden="1">#REF!</definedName>
    <definedName name="oipio" hidden="1">#REF!</definedName>
    <definedName name="oiulfdgdgh" localSheetId="8" hidden="1">'[94]Fax a enviar'!#REF!</definedName>
    <definedName name="oiulfdgdgh" localSheetId="7" hidden="1">'[94]Fax a enviar'!#REF!</definedName>
    <definedName name="oiulfdgdgh" hidden="1">'[94]Fax a enviar'!#REF!</definedName>
    <definedName name="OK" localSheetId="8">#REF!</definedName>
    <definedName name="OK" localSheetId="7">#REF!</definedName>
    <definedName name="OK">#REF!</definedName>
    <definedName name="OnShow" localSheetId="7">'[133]SPNF Acuerdo Incl. Int.'!OnShow</definedName>
    <definedName name="OnShow">'[133]SPNF Acuerdo Incl. Int.'!OnShow</definedName>
    <definedName name="onshow1">#N/A</definedName>
    <definedName name="onshow2">#N/A</definedName>
    <definedName name="oo" localSheetId="8" hidden="1">{"Riqfin97",#N/A,FALSE,"Tran";"Riqfinpro",#N/A,FALSE,"Tran"}</definedName>
    <definedName name="oo" localSheetId="0" hidden="1">{"Riqfin97",#N/A,FALSE,"Tran";"Riqfinpro",#N/A,FALSE,"Tran"}</definedName>
    <definedName name="oo" localSheetId="7" hidden="1">{"Riqfin97",#N/A,FALSE,"Tran";"Riqfinpro",#N/A,FALSE,"Tran"}</definedName>
    <definedName name="oo" hidden="1">{"Riqfin97",#N/A,FALSE,"Tran";"Riqfinpro",#N/A,FALSE,"Tran"}</definedName>
    <definedName name="OOA" localSheetId="8">#REF!</definedName>
    <definedName name="OOA" localSheetId="7">#REF!</definedName>
    <definedName name="OOA">#REF!</definedName>
    <definedName name="ooo" localSheetId="8" hidden="1">{"Tab1",#N/A,FALSE,"P";"Tab2",#N/A,FALSE,"P"}</definedName>
    <definedName name="ooo" localSheetId="0" hidden="1">{"Tab1",#N/A,FALSE,"P";"Tab2",#N/A,FALSE,"P"}</definedName>
    <definedName name="ooo" localSheetId="7" hidden="1">{"Tab1",#N/A,FALSE,"P";"Tab2",#N/A,FALSE,"P"}</definedName>
    <definedName name="ooo" hidden="1">{"Tab1",#N/A,FALSE,"P";"Tab2",#N/A,FALSE,"P"}</definedName>
    <definedName name="OOOKOKOKO" localSheetId="8">#REF!</definedName>
    <definedName name="OOOKOKOKO" localSheetId="7">#REF!</definedName>
    <definedName name="OOOKOKOKO">#REF!</definedName>
    <definedName name="oooo" localSheetId="8" hidden="1">{"Tab1",#N/A,FALSE,"P";"Tab2",#N/A,FALSE,"P"}</definedName>
    <definedName name="oooo" localSheetId="0" hidden="1">{"Tab1",#N/A,FALSE,"P";"Tab2",#N/A,FALSE,"P"}</definedName>
    <definedName name="oooo" localSheetId="7" hidden="1">{"Tab1",#N/A,FALSE,"P";"Tab2",#N/A,FALSE,"P"}</definedName>
    <definedName name="oooo" hidden="1">{"Tab1",#N/A,FALSE,"P";"Tab2",#N/A,FALSE,"P"}</definedName>
    <definedName name="ooooooooo" localSheetId="8" hidden="1">#REF!</definedName>
    <definedName name="ooooooooo" localSheetId="7" hidden="1">#REF!</definedName>
    <definedName name="ooooooooo" hidden="1">#REF!</definedName>
    <definedName name="OPEC">[68]nonopec!$D$204:$AD$251</definedName>
    <definedName name="OPEC1">[82]MONTHLY!$BP$12:$CA$12</definedName>
    <definedName name="OPEC2">[82]MONTHLY!$CB$12:$CM$12</definedName>
    <definedName name="OPOPOPOPO" localSheetId="8">#REF!</definedName>
    <definedName name="OPOPOPOPO" localSheetId="7">#REF!</definedName>
    <definedName name="OPOPOPOPO">#REF!</definedName>
    <definedName name="opu" localSheetId="8" hidden="1">{"Riqfin97",#N/A,FALSE,"Tran";"Riqfinpro",#N/A,FALSE,"Tran"}</definedName>
    <definedName name="opu" localSheetId="0" hidden="1">{"Riqfin97",#N/A,FALSE,"Tran";"Riqfinpro",#N/A,FALSE,"Tran"}</definedName>
    <definedName name="opu" localSheetId="7" hidden="1">{"Riqfin97",#N/A,FALSE,"Tran";"Riqfinpro",#N/A,FALSE,"Tran"}</definedName>
    <definedName name="opu" hidden="1">{"Riqfin97",#N/A,FALSE,"Tran";"Riqfinpro",#N/A,FALSE,"Tran"}</definedName>
    <definedName name="ORGANISMOS_DE_VIALIDAD__LEY_N__23966_ART._19">[4]C!$B$24:$N$24</definedName>
    <definedName name="Otr_Inst_Banc_40G" localSheetId="8">#REF!</definedName>
    <definedName name="Otr_Inst_Banc_40G" localSheetId="7">#REF!</definedName>
    <definedName name="Otr_Inst_Banc_40G">#REF!</definedName>
    <definedName name="otra" localSheetId="8" hidden="1">#REF!</definedName>
    <definedName name="otra" localSheetId="7" hidden="1">#REF!</definedName>
    <definedName name="otra" hidden="1">#REF!</definedName>
    <definedName name="Otras_Residuales" localSheetId="8">#REF!</definedName>
    <definedName name="Otras_Residuales" localSheetId="7">#REF!</definedName>
    <definedName name="Otras_Residuales">#REF!</definedName>
    <definedName name="otras1">#REF!</definedName>
    <definedName name="OTRAS96">#REF!</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8">#REF!</definedName>
    <definedName name="otros" localSheetId="7">#REF!</definedName>
    <definedName name="otros">#REF!</definedName>
    <definedName name="OTROS_ORGANISMOS" localSheetId="8">#REF!</definedName>
    <definedName name="OTROS_ORGANISMOS" localSheetId="7">#REF!</definedName>
    <definedName name="OTROS_ORGANISMOS">#REF!</definedName>
    <definedName name="OTROS_ORGANISMOS_AUTONOMOS" localSheetId="8">#REF!</definedName>
    <definedName name="OTROS_ORGANISMOS_AUTONOMOS" localSheetId="7">#REF!</definedName>
    <definedName name="OTROS_ORGANISMOS_AUTONOMOS">#REF!</definedName>
    <definedName name="otros2000">#REF!</definedName>
    <definedName name="otros2001">#REF!</definedName>
    <definedName name="otros2002">#REF!</definedName>
    <definedName name="otros2003">#REF!</definedName>
    <definedName name="otros98">[23]Programa!#REF!</definedName>
    <definedName name="otros98j">[23]Programa!#REF!</definedName>
    <definedName name="otros98s" localSheetId="8">#REF!</definedName>
    <definedName name="otros98s" localSheetId="7">#REF!</definedName>
    <definedName name="otros98s">#REF!</definedName>
    <definedName name="otros99" localSheetId="8">#REF!</definedName>
    <definedName name="otros99" localSheetId="7">#REF!</definedName>
    <definedName name="otros99">#REF!</definedName>
    <definedName name="out_red4" localSheetId="8">#REF!</definedName>
    <definedName name="out_red4" localSheetId="7">#REF!</definedName>
    <definedName name="out_red4">#REF!</definedName>
    <definedName name="out_sr3">#REF!</definedName>
    <definedName name="OUTDS1">#REF!</definedName>
    <definedName name="OUTFISC">#REF!</definedName>
    <definedName name="OUTIMF">#REF!</definedName>
    <definedName name="OUTMN">#REF!</definedName>
    <definedName name="p" localSheetId="8" hidden="1">{"Riqfin97",#N/A,FALSE,"Tran";"Riqfinpro",#N/A,FALSE,"Tran"}</definedName>
    <definedName name="p" localSheetId="0" hidden="1">{"Riqfin97",#N/A,FALSE,"Tran";"Riqfinpro",#N/A,FALSE,"Tran"}</definedName>
    <definedName name="p" localSheetId="7" hidden="1">{"Riqfin97",#N/A,FALSE,"Tran";"Riqfinpro",#N/A,FALSE,"Tran"}</definedName>
    <definedName name="p" hidden="1">{"Riqfin97",#N/A,FALSE,"Tran";"Riqfinpro",#N/A,FALSE,"Tran"}</definedName>
    <definedName name="P1_1" localSheetId="8">OFFSET(#REF!,0,0,COUNT(#REF!),1)</definedName>
    <definedName name="P1_1" localSheetId="7">OFFSET(#REF!,0,0,COUNT(#REF!),1)</definedName>
    <definedName name="P1_1">OFFSET(#REF!,0,0,COUNT(#REF!),1)</definedName>
    <definedName name="P1_2" localSheetId="7">OFFSET(#REF!,0,0,COUNT(#REF!),1)</definedName>
    <definedName name="P1_2">OFFSET(#REF!,0,0,COUNT(#REF!),1)</definedName>
    <definedName name="P1avg" localSheetId="7">OFFSET(#REF!,0,0,COUNT(#REF!),1)</definedName>
    <definedName name="P1avg">OFFSET(#REF!,0,0,COUNT(#REF!),1)</definedName>
    <definedName name="P1min" localSheetId="7">OFFSET(#REF!,0,0,COUNT(#REF!),1)</definedName>
    <definedName name="P1min">OFFSET(#REF!,0,0,COUNT(#REF!),1)</definedName>
    <definedName name="P1rng" localSheetId="7">OFFSET(#REF!,0,0,COUNT(#REF!),1)</definedName>
    <definedName name="P1rng">OFFSET(#REF!,0,0,COUNT(#REF!),1)</definedName>
    <definedName name="P2_1" localSheetId="7">OFFSET(#REF!,0,0,COUNT(#REF!),1)</definedName>
    <definedName name="P2_1">OFFSET(#REF!,0,0,COUNT(#REF!),1)</definedName>
    <definedName name="P2_2" localSheetId="7">OFFSET(#REF!,0,0,COUNT(#REF!),1)</definedName>
    <definedName name="P2_2">OFFSET(#REF!,0,0,COUNT(#REF!),1)</definedName>
    <definedName name="P2avg" localSheetId="7">OFFSET(#REF!,0,0,COUNT(#REF!),1)</definedName>
    <definedName name="P2avg">OFFSET(#REF!,0,0,COUNT(#REF!),1)</definedName>
    <definedName name="P2min" localSheetId="7">OFFSET(#REF!,0,0,COUNT(#REF!),1)</definedName>
    <definedName name="P2min">OFFSET(#REF!,0,0,COUNT(#REF!),1)</definedName>
    <definedName name="P2rng" localSheetId="7">OFFSET(#REF!,0,0,COUNT(#REF!),1)</definedName>
    <definedName name="P2rng">OFFSET(#REF!,0,0,COUNT(#REF!),1)</definedName>
    <definedName name="p2std" localSheetId="8">#REF!</definedName>
    <definedName name="p2std" localSheetId="7">#REF!</definedName>
    <definedName name="p2std">#REF!</definedName>
    <definedName name="P3_1" localSheetId="8">OFFSET(#REF!,0,0,COUNT(#REF!),1)</definedName>
    <definedName name="P3_1" localSheetId="7">OFFSET(#REF!,0,0,COUNT(#REF!),1)</definedName>
    <definedName name="P3_1">OFFSET(#REF!,0,0,COUNT(#REF!),1)</definedName>
    <definedName name="P3_2" localSheetId="7">OFFSET(#REF!,0,0,COUNT(#REF!),1)</definedName>
    <definedName name="P3_2">OFFSET(#REF!,0,0,COUNT(#REF!),1)</definedName>
    <definedName name="P3avg" localSheetId="7">OFFSET(#REF!,0,0,COUNT(#REF!),1)</definedName>
    <definedName name="P3avg">OFFSET(#REF!,0,0,COUNT(#REF!),1)</definedName>
    <definedName name="P3min" localSheetId="7">OFFSET(#REF!,0,0,COUNT(#REF!),1)</definedName>
    <definedName name="P3min">OFFSET(#REF!,0,0,COUNT(#REF!),1)</definedName>
    <definedName name="P3rng" localSheetId="7">OFFSET(#REF!,0,0,COUNT(#REF!),1)</definedName>
    <definedName name="P3rng">OFFSET(#REF!,0,0,COUNT(#REF!),1)</definedName>
    <definedName name="P4_1" localSheetId="7">OFFSET(#REF!,0,0,COUNT(#REF!),1)</definedName>
    <definedName name="P4_1">OFFSET(#REF!,0,0,COUNT(#REF!),1)</definedName>
    <definedName name="P4_2" localSheetId="7">OFFSET(#REF!,0,0,COUNT(#REF!),1)</definedName>
    <definedName name="P4_2">OFFSET(#REF!,0,0,COUNT(#REF!),1)</definedName>
    <definedName name="P4avg" localSheetId="7">OFFSET(#REF!,0,0,COUNT(#REF!),1)</definedName>
    <definedName name="P4avg">OFFSET(#REF!,0,0,COUNT(#REF!),1)</definedName>
    <definedName name="P4min" localSheetId="7">OFFSET(#REF!,0,0,COUNT(#REF!),1)</definedName>
    <definedName name="P4min">OFFSET(#REF!,0,0,COUNT(#REF!),1)</definedName>
    <definedName name="P4rng" localSheetId="7">OFFSET(#REF!,0,0,COUNT(#REF!),1)</definedName>
    <definedName name="P4rng">OFFSET(#REF!,0,0,COUNT(#REF!),1)</definedName>
    <definedName name="P5_1" localSheetId="7">OFFSET(#REF!,0,0,COUNT(#REF!),1)</definedName>
    <definedName name="P5_1">OFFSET(#REF!,0,0,COUNT(#REF!),1)</definedName>
    <definedName name="P5_2" localSheetId="7">OFFSET(#REF!,0,0,COUNT(#REF!),1)</definedName>
    <definedName name="P5_2">OFFSET(#REF!,0,0,COUNT(#REF!),1)</definedName>
    <definedName name="P5avg" localSheetId="7">OFFSET(#REF!,0,0,COUNT(#REF!),1)</definedName>
    <definedName name="P5avg">OFFSET(#REF!,0,0,COUNT(#REF!),1)</definedName>
    <definedName name="P5min" localSheetId="7">OFFSET(#REF!,0,0,COUNT(#REF!),1)</definedName>
    <definedName name="P5min">OFFSET(#REF!,0,0,COUNT(#REF!),1)</definedName>
    <definedName name="P5rng" localSheetId="7">OFFSET(#REF!,0,0,COUNT(#REF!),1)</definedName>
    <definedName name="P5rng">OFFSET(#REF!,0,0,COUNT(#REF!),1)</definedName>
    <definedName name="PAGINA_01" localSheetId="8">#REF!</definedName>
    <definedName name="PAGINA_01" localSheetId="7">#REF!</definedName>
    <definedName name="PAGINA_01">#REF!</definedName>
    <definedName name="PAGINA_01_CONT." localSheetId="8">#REF!</definedName>
    <definedName name="PAGINA_01_CONT." localSheetId="7">#REF!</definedName>
    <definedName name="PAGINA_01_CONT.">#REF!</definedName>
    <definedName name="PAGINA_02" localSheetId="8">#REF!</definedName>
    <definedName name="PAGINA_02" localSheetId="7">#REF!</definedName>
    <definedName name="PAGINA_02">#REF!</definedName>
    <definedName name="PAGINA_03">#REF!</definedName>
    <definedName name="PAGINA_04">#REF!</definedName>
    <definedName name="PAGINA_05">#REF!</definedName>
    <definedName name="PAGINA_06">#REF!</definedName>
    <definedName name="PAGINA_06_CONT.">#REF!</definedName>
    <definedName name="PAGINA_07">#REF!</definedName>
    <definedName name="PAGINA_08">#REF!</definedName>
    <definedName name="PAGINA_09">#REF!</definedName>
    <definedName name="PAGINA_10">#REF!</definedName>
    <definedName name="PAGINA_11">#REF!</definedName>
    <definedName name="PAGINA_12">#REF!</definedName>
    <definedName name="Pan_Bancario_50G" localSheetId="7">#REF!</definedName>
    <definedName name="Pan_Bancario_50G">#REF!</definedName>
    <definedName name="Pan_Monet_30G" localSheetId="7">#REF!</definedName>
    <definedName name="Pan_Monet_30G">#REF!</definedName>
    <definedName name="PARAMETROS">#REF!</definedName>
    <definedName name="Parmeshwar">[84]E!$AJ$98:$AX$115</definedName>
    <definedName name="PARTIDA" localSheetId="8">[134]SPNF!#REF!</definedName>
    <definedName name="PARTIDA" localSheetId="7">[134]SPNF!#REF!</definedName>
    <definedName name="PARTIDA">[134]SPNF!#REF!</definedName>
    <definedName name="PAS" localSheetId="8">#REF!</definedName>
    <definedName name="PAS" localSheetId="7">#REF!</definedName>
    <definedName name="PAS">#REF!</definedName>
    <definedName name="pastel">#N/A</definedName>
    <definedName name="Path_Data">'[48]shared data'!$B$8</definedName>
    <definedName name="Path_System">'[48]shared data'!$B$7</definedName>
    <definedName name="Pave" localSheetId="8">#REF!</definedName>
    <definedName name="Pave" localSheetId="7">#REF!</definedName>
    <definedName name="Pave">#REF!</definedName>
    <definedName name="PAYCAP" localSheetId="8">#REF!</definedName>
    <definedName name="PAYCAP" localSheetId="7">#REF!</definedName>
    <definedName name="PAYCAP">#REF!</definedName>
    <definedName name="Paym_Cap" localSheetId="8">#REF!</definedName>
    <definedName name="Paym_Cap" localSheetId="7">#REF!</definedName>
    <definedName name="Paym_Cap">#REF!</definedName>
    <definedName name="pchBM" localSheetId="7">#REF!</definedName>
    <definedName name="pchBM">#REF!</definedName>
    <definedName name="pchBMG" localSheetId="7">#REF!</definedName>
    <definedName name="pchBMG">#REF!</definedName>
    <definedName name="pchBX" localSheetId="7">#REF!</definedName>
    <definedName name="pchBX">#REF!</definedName>
    <definedName name="pchBXG" localSheetId="7">#REF!</definedName>
    <definedName name="pchBXG">#REF!</definedName>
    <definedName name="pchNM_R">[59]Q1!#REF!</definedName>
    <definedName name="pchNMG_R">[59]Q1!#REF!</definedName>
    <definedName name="pchNX_R">[59]Q1!#REF!</definedName>
    <definedName name="pchNXG_R">[59]Q1!#REF!</definedName>
    <definedName name="PCNTLGT">[68]nonopec!#REF!</definedName>
    <definedName name="PCPI" localSheetId="8">#REF!</definedName>
    <definedName name="PCPI" localSheetId="7">#REF!</definedName>
    <definedName name="PCPI">#REF!</definedName>
    <definedName name="PCPIE" localSheetId="8">#REF!</definedName>
    <definedName name="PCPIE" localSheetId="7">#REF!</definedName>
    <definedName name="PCPIE">#REF!</definedName>
    <definedName name="PCPIG">#N/A</definedName>
    <definedName name="PEACEAGR" localSheetId="8">#REF!</definedName>
    <definedName name="PEACEAGR" localSheetId="7">#REF!</definedName>
    <definedName name="PEACEAGR">#REF!</definedName>
    <definedName name="PERE96" localSheetId="8">#REF!</definedName>
    <definedName name="PERE96" localSheetId="7">#REF!</definedName>
    <definedName name="PERE96">#REF!</definedName>
    <definedName name="Petroecuador" localSheetId="8">#REF!</definedName>
    <definedName name="Petroecuador" localSheetId="7">#REF!</definedName>
    <definedName name="Petroecuador">#REF!</definedName>
    <definedName name="PEX">[88]SUPUESTOS!A$14</definedName>
    <definedName name="PF" localSheetId="8">#REF!</definedName>
    <definedName name="PF" localSheetId="7">#REF!</definedName>
    <definedName name="PF">#REF!</definedName>
    <definedName name="PFP" localSheetId="8">#REF!</definedName>
    <definedName name="PFP" localSheetId="7">#REF!</definedName>
    <definedName name="PFP">#REF!</definedName>
    <definedName name="pfp_table1" localSheetId="8">#REF!</definedName>
    <definedName name="pfp_table1" localSheetId="7">#REF!</definedName>
    <definedName name="pfp_table1">#REF!</definedName>
    <definedName name="pib">#REF!</definedName>
    <definedName name="pib_int">#REF!</definedName>
    <definedName name="pib98j" localSheetId="8">[23]Programa!#REF!</definedName>
    <definedName name="pib98j" localSheetId="7">[23]Programa!#REF!</definedName>
    <definedName name="pib98j">[23]Programa!#REF!</definedName>
    <definedName name="pib98s" localSheetId="8">[23]Programa!#REF!</definedName>
    <definedName name="pib98s" localSheetId="7">[23]Programa!#REF!</definedName>
    <definedName name="pib98s">[23]Programa!#REF!</definedName>
    <definedName name="PIBMENSAL" localSheetId="8">#REF!</definedName>
    <definedName name="PIBMENSAL" localSheetId="7">#REF!</definedName>
    <definedName name="PIBMENSAL">#REF!</definedName>
    <definedName name="PIBporSECT" localSheetId="8">#REF!</definedName>
    <definedName name="PIBporSECT" localSheetId="7">#REF!</definedName>
    <definedName name="PIBporSECT">#REF!</definedName>
    <definedName name="PII" localSheetId="8" hidden="1">{"Main Economic Indicators",#N/A,FALSE,"C"}</definedName>
    <definedName name="PII" localSheetId="0" hidden="1">{"Main Economic Indicators",#N/A,FALSE,"C"}</definedName>
    <definedName name="PII" localSheetId="7" hidden="1">{"Main Economic Indicators",#N/A,FALSE,"C"}</definedName>
    <definedName name="PII" hidden="1">{"Main Economic Indicators",#N/A,FALSE,"C"}</definedName>
    <definedName name="PIJIS" localSheetId="8">#REF!</definedName>
    <definedName name="PIJIS" localSheetId="7">#REF!</definedName>
    <definedName name="PIJIS">#REF!</definedName>
    <definedName name="pit" localSheetId="8" hidden="1">{"Riqfin97",#N/A,FALSE,"Tran";"Riqfinpro",#N/A,FALSE,"Tran"}</definedName>
    <definedName name="pit" localSheetId="0" hidden="1">{"Riqfin97",#N/A,FALSE,"Tran";"Riqfinpro",#N/A,FALSE,"Tran"}</definedName>
    <definedName name="pit" localSheetId="7" hidden="1">{"Riqfin97",#N/A,FALSE,"Tran";"Riqfinpro",#N/A,FALSE,"Tran"}</definedName>
    <definedName name="pit" hidden="1">{"Riqfin97",#N/A,FALSE,"Tran";"Riqfinpro",#N/A,FALSE,"Tran"}</definedName>
    <definedName name="PK" localSheetId="8">#REF!</definedName>
    <definedName name="PK" localSheetId="7">#REF!</definedName>
    <definedName name="PK">#REF!</definedName>
    <definedName name="plame" localSheetId="8">#REF!</definedName>
    <definedName name="plame" localSheetId="7">#REF!</definedName>
    <definedName name="plame">#REF!</definedName>
    <definedName name="plame2000" localSheetId="8">#REF!</definedName>
    <definedName name="plame2000" localSheetId="7">#REF!</definedName>
    <definedName name="plame2000">#REF!</definedName>
    <definedName name="plame2001">#REF!</definedName>
    <definedName name="plame2002">#REF!</definedName>
    <definedName name="plame2003">#REF!</definedName>
    <definedName name="plame98">[23]Programa!#REF!</definedName>
    <definedName name="plame98j">[23]Programa!#REF!</definedName>
    <definedName name="plame98s" localSheetId="8">#REF!</definedName>
    <definedName name="plame98s" localSheetId="7">#REF!</definedName>
    <definedName name="plame98s">#REF!</definedName>
    <definedName name="plame99" localSheetId="8">#REF!</definedName>
    <definedName name="plame99" localSheetId="7">#REF!</definedName>
    <definedName name="plame99">#REF!</definedName>
    <definedName name="PLATA" localSheetId="8">#REF!</definedName>
    <definedName name="PLATA" localSheetId="7">#REF!</definedName>
    <definedName name="PLATA">#REF!</definedName>
    <definedName name="plazo">#REF!</definedName>
    <definedName name="plazo2000">#REF!</definedName>
    <definedName name="plazo2001">#REF!</definedName>
    <definedName name="plazo2002">#REF!</definedName>
    <definedName name="plazo2003">#REF!</definedName>
    <definedName name="plazo98">[23]Programa!#REF!</definedName>
    <definedName name="plazo98j">[23]Programa!#REF!</definedName>
    <definedName name="plazo98s" localSheetId="8">#REF!</definedName>
    <definedName name="plazo98s" localSheetId="7">#REF!</definedName>
    <definedName name="plazo98s">#REF!</definedName>
    <definedName name="plazo99" localSheetId="8">#REF!</definedName>
    <definedName name="plazo99" localSheetId="7">#REF!</definedName>
    <definedName name="plazo99">#REF!</definedName>
    <definedName name="POLLO" localSheetId="8">#REF!</definedName>
    <definedName name="POLLO" localSheetId="7">#REF!</definedName>
    <definedName name="POLLO">#REF!</definedName>
    <definedName name="poooooooooo" localSheetId="8" hidden="1">'[94]Fax a enviar'!#REF!</definedName>
    <definedName name="poooooooooo" localSheetId="7" hidden="1">'[94]Fax a enviar'!#REF!</definedName>
    <definedName name="poooooooooo" hidden="1">'[94]Fax a enviar'!#REF!</definedName>
    <definedName name="POPO" localSheetId="8">#REF!</definedName>
    <definedName name="POPO" localSheetId="7">#REF!</definedName>
    <definedName name="POPO">#REF!</definedName>
    <definedName name="PORT" localSheetId="8">#REF!</definedName>
    <definedName name="PORT" localSheetId="7">#REF!</definedName>
    <definedName name="PORT">#REF!</definedName>
    <definedName name="Ports" localSheetId="8">#REF!</definedName>
    <definedName name="Ports" localSheetId="7">#REF!</definedName>
    <definedName name="Ports">#REF!</definedName>
    <definedName name="Portugal_wt">'[69]OECD wgt'!$B$30</definedName>
    <definedName name="posnet2" localSheetId="8">#REF!</definedName>
    <definedName name="posnet2" localSheetId="7">#REF!</definedName>
    <definedName name="posnet2">#REF!</definedName>
    <definedName name="POTENCIAL" localSheetId="8">#REF!</definedName>
    <definedName name="POTENCIAL" localSheetId="7">#REF!</definedName>
    <definedName name="POTENCIAL">#REF!</definedName>
    <definedName name="PP" localSheetId="8">#REF!</definedName>
    <definedName name="PP" localSheetId="7">#REF!</definedName>
    <definedName name="PP">#REF!</definedName>
    <definedName name="ppoooooooooo" localSheetId="7" hidden="1">#REF!</definedName>
    <definedName name="ppoooooooooo" hidden="1">#REF!</definedName>
    <definedName name="ppp" localSheetId="8" hidden="1">{"Riqfin97",#N/A,FALSE,"Tran";"Riqfinpro",#N/A,FALSE,"Tran"}</definedName>
    <definedName name="ppp" localSheetId="0" hidden="1">{"Riqfin97",#N/A,FALSE,"Tran";"Riqfinpro",#N/A,FALSE,"Tran"}</definedName>
    <definedName name="ppp" localSheetId="7" hidden="1">{"Riqfin97",#N/A,FALSE,"Tran";"Riqfinpro",#N/A,FALSE,"Tran"}</definedName>
    <definedName name="ppp" hidden="1">{"Riqfin97",#N/A,FALSE,"Tran";"Riqfinpro",#N/A,FALSE,"Tran"}</definedName>
    <definedName name="pppppp" localSheetId="8" hidden="1">{"Riqfin97",#N/A,FALSE,"Tran";"Riqfinpro",#N/A,FALSE,"Tran"}</definedName>
    <definedName name="pppppp" localSheetId="0" hidden="1">{"Riqfin97",#N/A,FALSE,"Tran";"Riqfinpro",#N/A,FALSE,"Tran"}</definedName>
    <definedName name="pppppp" localSheetId="7" hidden="1">{"Riqfin97",#N/A,FALSE,"Tran";"Riqfinpro",#N/A,FALSE,"Tran"}</definedName>
    <definedName name="pppppp" hidden="1">{"Riqfin97",#N/A,FALSE,"Tran";"Riqfinpro",#N/A,FALSE,"Tran"}</definedName>
    <definedName name="pppppppppp" localSheetId="8" hidden="1">#REF!</definedName>
    <definedName name="pppppppppp" localSheetId="7" hidden="1">#REF!</definedName>
    <definedName name="pppppppppp" hidden="1">#REF!</definedName>
    <definedName name="ppppppppppppp" localSheetId="8" hidden="1">#REF!</definedName>
    <definedName name="ppppppppppppp" localSheetId="7" hidden="1">#REF!</definedName>
    <definedName name="ppppppppppppp" hidden="1">#REF!</definedName>
    <definedName name="PPPWGT">#N/A</definedName>
    <definedName name="PRECIOCIFBANANO" localSheetId="8">#REF!</definedName>
    <definedName name="PRECIOCIFBANANO" localSheetId="7">#REF!</definedName>
    <definedName name="PRECIOCIFBANANO">#REF!</definedName>
    <definedName name="Preparar_Reporte" localSheetId="8">#REF!</definedName>
    <definedName name="Preparar_Reporte" localSheetId="7">#REF!</definedName>
    <definedName name="Preparar_Reporte">#REF!</definedName>
    <definedName name="PRES1" localSheetId="8">[68]nonopec!#REF!</definedName>
    <definedName name="PRES1" localSheetId="7">[68]nonopec!#REF!</definedName>
    <definedName name="PRES1">[68]nonopec!#REF!</definedName>
    <definedName name="PRES2" localSheetId="8">[68]nonopec!#REF!</definedName>
    <definedName name="PRES2" localSheetId="7">[68]nonopec!#REF!</definedName>
    <definedName name="PRES2">[68]nonopec!#REF!</definedName>
    <definedName name="PRES3" localSheetId="7">[68]nonopec!#REF!</definedName>
    <definedName name="PRES3">[68]nonopec!#REF!</definedName>
    <definedName name="presion" localSheetId="8">#REF!</definedName>
    <definedName name="presion" localSheetId="7">#REF!</definedName>
    <definedName name="presion">#REF!</definedName>
    <definedName name="PRICE" localSheetId="8">#REF!</definedName>
    <definedName name="PRICE" localSheetId="7">#REF!</definedName>
    <definedName name="PRICE">#REF!</definedName>
    <definedName name="PRICETAB" localSheetId="8">#REF!</definedName>
    <definedName name="PRICETAB" localSheetId="7">#REF!</definedName>
    <definedName name="PRICETAB">#REF!</definedName>
    <definedName name="print">#REF!</definedName>
    <definedName name="Print_Area_MI" localSheetId="7">#REF!</definedName>
    <definedName name="Print_Area_MI">#REF!</definedName>
    <definedName name="Print_Titles_MI">#REF!</definedName>
    <definedName name="Print1" localSheetId="7">#REF!</definedName>
    <definedName name="Print1">#REF!</definedName>
    <definedName name="PRINTMACRO" localSheetId="7">#REF!</definedName>
    <definedName name="PRINTMACRO">#REF!</definedName>
    <definedName name="PrintThis_Links">[109]Links!$A$1:$F$33</definedName>
    <definedName name="PRIV0" localSheetId="8">#REF!</definedName>
    <definedName name="PRIV0" localSheetId="7">#REF!</definedName>
    <definedName name="PRIV0">#REF!</definedName>
    <definedName name="PRIV00" localSheetId="8">#REF!</definedName>
    <definedName name="PRIV00" localSheetId="7">#REF!</definedName>
    <definedName name="PRIV00">#REF!</definedName>
    <definedName name="PRIV1" localSheetId="8">#REF!</definedName>
    <definedName name="PRIV1" localSheetId="7">#REF!</definedName>
    <definedName name="PRIV1">#REF!</definedName>
    <definedName name="PRIV11" localSheetId="7">#REF!</definedName>
    <definedName name="PRIV11">#REF!</definedName>
    <definedName name="PRIV2" localSheetId="7">#REF!</definedName>
    <definedName name="PRIV2">#REF!</definedName>
    <definedName name="PRIV22" localSheetId="7">#REF!</definedName>
    <definedName name="PRIV22">#REF!</definedName>
    <definedName name="priv2ycredito">#REF!</definedName>
    <definedName name="priv2yposnet2ycredito">#REF!</definedName>
    <definedName name="PRIV3" localSheetId="7">#REF!</definedName>
    <definedName name="PRIV3">#REF!</definedName>
    <definedName name="PRIV33" localSheetId="7">#REF!</definedName>
    <definedName name="PRIV33">#REF!</definedName>
    <definedName name="PRMONTH" localSheetId="7">#REF!</definedName>
    <definedName name="PRMONTH">#REF!</definedName>
    <definedName name="prn">[102]FSUOUT!$B$2:$V$32</definedName>
    <definedName name="Product" localSheetId="8">#REF!</definedName>
    <definedName name="Product" localSheetId="7">#REF!</definedName>
    <definedName name="Product">#REF!</definedName>
    <definedName name="PROG" localSheetId="8">#REF!</definedName>
    <definedName name="PROG" localSheetId="7">#REF!</definedName>
    <definedName name="PROG">#REF!</definedName>
    <definedName name="Prog1998" localSheetId="8">'[135]2003'!#REF!</definedName>
    <definedName name="Prog1998" localSheetId="7">'[135]2003'!#REF!</definedName>
    <definedName name="Prog1998">'[135]2003'!#REF!</definedName>
    <definedName name="progra" localSheetId="8">#REF!</definedName>
    <definedName name="progra" localSheetId="7">#REF!</definedName>
    <definedName name="progra">#REF!</definedName>
    <definedName name="proj00" localSheetId="8">[136]sources!#REF!</definedName>
    <definedName name="proj00" localSheetId="7">[136]sources!#REF!</definedName>
    <definedName name="proj00">[136]sources!#REF!</definedName>
    <definedName name="PROJ98" localSheetId="8">#REF!</definedName>
    <definedName name="PROJ98" localSheetId="7">#REF!</definedName>
    <definedName name="PROJ98">#REF!</definedName>
    <definedName name="prom">[64]Promedio!$CD$90</definedName>
    <definedName name="promgraf" localSheetId="8">[137]GRAFPROM!#REF!</definedName>
    <definedName name="promgraf" localSheetId="7">[137]GRAFPROM!#REF!</definedName>
    <definedName name="promgraf">[137]GRAFPROM!#REF!</definedName>
    <definedName name="Prop.Demanda">'[52]Ranking Bancario'!$AH$4:$AL$54</definedName>
    <definedName name="Province" localSheetId="8">#REF!</definedName>
    <definedName name="Province" localSheetId="7">#REF!</definedName>
    <definedName name="Province">#REF!</definedName>
    <definedName name="Province_Details" localSheetId="8">#REF!</definedName>
    <definedName name="Province_Details" localSheetId="7">#REF!</definedName>
    <definedName name="Province_Details">#REF!</definedName>
    <definedName name="prphalf">[122]Sheet4!$C$3:$G$57</definedName>
    <definedName name="PRPINTSEPT">[138]STOCK!$D$4:$W$102</definedName>
    <definedName name="prueba">[5]!prueba</definedName>
    <definedName name="PRYEAR" localSheetId="8">#REF!</definedName>
    <definedName name="PRYEAR" localSheetId="7">#REF!</definedName>
    <definedName name="PRYEAR">#REF!</definedName>
    <definedName name="PS" localSheetId="8">#REF!</definedName>
    <definedName name="PS" localSheetId="7">#REF!</definedName>
    <definedName name="PS">#REF!</definedName>
    <definedName name="psbr" localSheetId="8">'[139]Input PSBR;Q-F'!#REF!</definedName>
    <definedName name="psbr" localSheetId="7">'[139]Input PSBR;Q-F'!#REF!</definedName>
    <definedName name="psbr">'[139]Input PSBR;Q-F'!#REF!</definedName>
    <definedName name="PSBR_TRIM" localSheetId="8">'[140]Resultado BC'!#REF!</definedName>
    <definedName name="PSBR_TRIM" localSheetId="7">'[140]Resultado BC'!#REF!</definedName>
    <definedName name="PSBR_TRIM">'[140]Resultado BC'!#REF!</definedName>
    <definedName name="pshocked" localSheetId="8">#REF!</definedName>
    <definedName name="pshocked" localSheetId="7">#REF!</definedName>
    <definedName name="pshocked">#REF!</definedName>
    <definedName name="PSperc" localSheetId="8">#REF!</definedName>
    <definedName name="PSperc" localSheetId="7">#REF!</definedName>
    <definedName name="PSperc">#REF!</definedName>
    <definedName name="Pstd" localSheetId="8">#REF!</definedName>
    <definedName name="Pstd" localSheetId="7">#REF!</definedName>
    <definedName name="Pstd">#REF!</definedName>
    <definedName name="PTA" localSheetId="7">#REF!</definedName>
    <definedName name="PTA">#REF!</definedName>
    <definedName name="PTAEURO" localSheetId="7">#REF!</definedName>
    <definedName name="PTAEURO">#REF!</definedName>
    <definedName name="PTAS">#REF!</definedName>
    <definedName name="PTE">#REF!</definedName>
    <definedName name="PUBL00" localSheetId="7">#REF!</definedName>
    <definedName name="PUBL00">#REF!</definedName>
    <definedName name="PUBL11" localSheetId="7">#REF!</definedName>
    <definedName name="PUBL11">#REF!</definedName>
    <definedName name="PUBL2" localSheetId="7">#REF!</definedName>
    <definedName name="PUBL2">#REF!</definedName>
    <definedName name="PUBL22" localSheetId="7">#REF!</definedName>
    <definedName name="PUBL22">#REF!</definedName>
    <definedName name="PUBL33" localSheetId="7">#REF!</definedName>
    <definedName name="PUBL33">#REF!</definedName>
    <definedName name="PUBL5" localSheetId="7">#REF!</definedName>
    <definedName name="PUBL5">#REF!</definedName>
    <definedName name="PUBL55" localSheetId="7">#REF!</definedName>
    <definedName name="PUBL55">#REF!</definedName>
    <definedName name="PUBL6" localSheetId="7">#REF!</definedName>
    <definedName name="PUBL6">#REF!</definedName>
    <definedName name="PUBL66" localSheetId="7">#REF!</definedName>
    <definedName name="PUBL66">#REF!</definedName>
    <definedName name="Public_Sector">#REF!</definedName>
    <definedName name="pyg">#REF!</definedName>
    <definedName name="PYGCAJA">#REF!</definedName>
    <definedName name="PYGE">#REF!</definedName>
    <definedName name="PYGI">#REF!</definedName>
    <definedName name="q">[44]raw!$A$1:$N$232</definedName>
    <definedName name="Q_5" localSheetId="8">#REF!</definedName>
    <definedName name="Q_5" localSheetId="7">#REF!</definedName>
    <definedName name="Q_5">#REF!</definedName>
    <definedName name="Q_6" localSheetId="8">#REF!</definedName>
    <definedName name="Q_6" localSheetId="7">#REF!</definedName>
    <definedName name="Q_6">#REF!</definedName>
    <definedName name="Q_7" localSheetId="8">#REF!</definedName>
    <definedName name="Q_7" localSheetId="7">#REF!</definedName>
    <definedName name="Q_7">#REF!</definedName>
    <definedName name="Q6_">#REF!</definedName>
    <definedName name="qawde" localSheetId="7">#REF!</definedName>
    <definedName name="qawde">#REF!</definedName>
    <definedName name="qaz" localSheetId="8" hidden="1">{"Tab1",#N/A,FALSE,"P";"Tab2",#N/A,FALSE,"P"}</definedName>
    <definedName name="qaz" localSheetId="0" hidden="1">{"Tab1",#N/A,FALSE,"P";"Tab2",#N/A,FALSE,"P"}</definedName>
    <definedName name="qaz" localSheetId="7" hidden="1">{"Tab1",#N/A,FALSE,"P";"Tab2",#N/A,FALSE,"P"}</definedName>
    <definedName name="qaz" hidden="1">{"Tab1",#N/A,FALSE,"P";"Tab2",#N/A,FALSE,"P"}</definedName>
    <definedName name="qer" localSheetId="8" hidden="1">{"Tab1",#N/A,FALSE,"P";"Tab2",#N/A,FALSE,"P"}</definedName>
    <definedName name="qer" localSheetId="0" hidden="1">{"Tab1",#N/A,FALSE,"P";"Tab2",#N/A,FALSE,"P"}</definedName>
    <definedName name="qer" localSheetId="7" hidden="1">{"Tab1",#N/A,FALSE,"P";"Tab2",#N/A,FALSE,"P"}</definedName>
    <definedName name="qer" hidden="1">{"Tab1",#N/A,FALSE,"P";"Tab2",#N/A,FALSE,"P"}</definedName>
    <definedName name="QFISCAL">'[141]Quarterly Raw Data'!#REF!</definedName>
    <definedName name="qq" hidden="1">'[119]J(Priv.Cap)'!#REF!</definedName>
    <definedName name="qqq" localSheetId="8" hidden="1">{#N/A,#N/A,FALSE,"EXTRABUDGT"}</definedName>
    <definedName name="qqq" localSheetId="0" hidden="1">{#N/A,#N/A,FALSE,"EXTRABUDGT"}</definedName>
    <definedName name="qqq" localSheetId="7" hidden="1">{#N/A,#N/A,FALSE,"EXTRABUDGT"}</definedName>
    <definedName name="qqq" hidden="1">{#N/A,#N/A,FALSE,"EXTRABUDGT"}</definedName>
    <definedName name="qqqqq" localSheetId="8" hidden="1">{"Minpmon",#N/A,FALSE,"Monthinput"}</definedName>
    <definedName name="qqqqq" localSheetId="0" hidden="1">{"Minpmon",#N/A,FALSE,"Monthinput"}</definedName>
    <definedName name="qqqqq" localSheetId="7" hidden="1">{"Minpmon",#N/A,FALSE,"Monthinput"}</definedName>
    <definedName name="qqqqq" hidden="1">{"Minpmon",#N/A,FALSE,"Monthinput"}</definedName>
    <definedName name="qqqqqqqqqqqqq" localSheetId="8" hidden="1">{"Tab1",#N/A,FALSE,"P";"Tab2",#N/A,FALSE,"P"}</definedName>
    <definedName name="qqqqqqqqqqqqq" localSheetId="0" hidden="1">{"Tab1",#N/A,FALSE,"P";"Tab2",#N/A,FALSE,"P"}</definedName>
    <definedName name="qqqqqqqqqqqqq" localSheetId="7" hidden="1">{"Tab1",#N/A,FALSE,"P";"Tab2",#N/A,FALSE,"P"}</definedName>
    <definedName name="qqqqqqqqqqqqq" hidden="1">{"Tab1",#N/A,FALSE,"P";"Tab2",#N/A,FALSE,"P"}</definedName>
    <definedName name="qrtdata2">'[142]Authnot Prelim'!#REF!</definedName>
    <definedName name="QTAB7">'[141]Quarterly MacroFlow'!#REF!</definedName>
    <definedName name="QTAB7A">'[141]Quarterly MacroFlow'!#REF!</definedName>
    <definedName name="QtrData">'[142]Authnot Prelim'!#REF!</definedName>
    <definedName name="quality">[68]nonopec!$D$400:$AD$423</definedName>
    <definedName name="qw" localSheetId="8" hidden="1">{"Riqfin97",#N/A,FALSE,"Tran";"Riqfinpro",#N/A,FALSE,"Tran"}</definedName>
    <definedName name="qw" localSheetId="0" hidden="1">{"Riqfin97",#N/A,FALSE,"Tran";"Riqfinpro",#N/A,FALSE,"Tran"}</definedName>
    <definedName name="qw" localSheetId="7" hidden="1">{"Riqfin97",#N/A,FALSE,"Tran";"Riqfinpro",#N/A,FALSE,"Tran"}</definedName>
    <definedName name="qw" hidden="1">{"Riqfin97",#N/A,FALSE,"Tran";"Riqfinpro",#N/A,FALSE,"Tran"}</definedName>
    <definedName name="R_" localSheetId="8">#REF!</definedName>
    <definedName name="R_" localSheetId="7">#REF!</definedName>
    <definedName name="R_">#REF!</definedName>
    <definedName name="RA" localSheetId="8">#REF!</definedName>
    <definedName name="RA" localSheetId="7">#REF!</definedName>
    <definedName name="RA">#REF!</definedName>
    <definedName name="RAA" localSheetId="8">#REF!</definedName>
    <definedName name="RAA" localSheetId="7">#REF!</definedName>
    <definedName name="RAA">#REF!</definedName>
    <definedName name="raaesrr" localSheetId="7">#REF!</definedName>
    <definedName name="raaesrr">#REF!</definedName>
    <definedName name="raas" localSheetId="7">#REF!</definedName>
    <definedName name="raas">#REF!</definedName>
    <definedName name="RANGLIST">'[41]CGvt Rev'!#REF!</definedName>
    <definedName name="rave" localSheetId="8">#REF!</definedName>
    <definedName name="rave" localSheetId="7">#REF!</definedName>
    <definedName name="rave">#REF!</definedName>
    <definedName name="RD" localSheetId="8">#REF!</definedName>
    <definedName name="RD" localSheetId="7">#REF!</definedName>
    <definedName name="RD">#REF!</definedName>
    <definedName name="RD1A" localSheetId="8">#REF!</definedName>
    <definedName name="RD1A" localSheetId="7">#REF!</definedName>
    <definedName name="RD1A">#REF!</definedName>
    <definedName name="RDDic03">[97]ROE!$B$136</definedName>
    <definedName name="RDDic03_2">[98]ROE!$B$136</definedName>
    <definedName name="RDPESO" localSheetId="8">#REF!</definedName>
    <definedName name="RDPESO" localSheetId="7">#REF!</definedName>
    <definedName name="RDPESO">#REF!</definedName>
    <definedName name="RDPESO1" localSheetId="8">#REF!</definedName>
    <definedName name="RDPESO1" localSheetId="7">#REF!</definedName>
    <definedName name="RDPESO1">#REF!</definedName>
    <definedName name="RDPESO2" localSheetId="8">#REF!</definedName>
    <definedName name="RDPESO2" localSheetId="7">#REF!</definedName>
    <definedName name="RDPESO2">#REF!</definedName>
    <definedName name="RDPESO3">#REF!</definedName>
    <definedName name="RE" localSheetId="7">#REF!</definedName>
    <definedName name="RE">#REF!</definedName>
    <definedName name="Realprint">#REF!</definedName>
    <definedName name="realtab">#REF!</definedName>
    <definedName name="red" localSheetId="7">#REF!</definedName>
    <definedName name="red">#REF!</definedName>
    <definedName name="RED_BOP" localSheetId="7">#REF!</definedName>
    <definedName name="RED_BOP">#REF!</definedName>
    <definedName name="red_cpi" localSheetId="7">#REF!</definedName>
    <definedName name="red_cpi">#REF!</definedName>
    <definedName name="RED_D" localSheetId="7">#REF!</definedName>
    <definedName name="RED_D">#REF!</definedName>
    <definedName name="RED_DS" localSheetId="7">#REF!</definedName>
    <definedName name="RED_DS">#REF!</definedName>
    <definedName name="red_gdp_exp" localSheetId="7">#REF!</definedName>
    <definedName name="red_gdp_exp">#REF!</definedName>
    <definedName name="red_govt_empl" localSheetId="7">#REF!</definedName>
    <definedName name="red_govt_empl">#REF!</definedName>
    <definedName name="RED_NATCPI" localSheetId="7">#REF!</definedName>
    <definedName name="RED_NATCPI">#REF!</definedName>
    <definedName name="RED_TBCPI" localSheetId="7">#REF!</definedName>
    <definedName name="RED_TBCPI">#REF!</definedName>
    <definedName name="RED_TRD" localSheetId="7">#REF!</definedName>
    <definedName name="RED_TRD">#REF!</definedName>
    <definedName name="red42b">'[45]RED Table 41'!$A$7:$I$114</definedName>
    <definedName name="REDTbl3" localSheetId="8">#REF!</definedName>
    <definedName name="REDTbl3" localSheetId="7">#REF!</definedName>
    <definedName name="REDTbl3">#REF!</definedName>
    <definedName name="REDTbl4" localSheetId="8">#REF!</definedName>
    <definedName name="REDTbl4" localSheetId="7">#REF!</definedName>
    <definedName name="REDTbl4">#REF!</definedName>
    <definedName name="REDTbl5" localSheetId="8">#REF!</definedName>
    <definedName name="REDTbl5" localSheetId="7">#REF!</definedName>
    <definedName name="REDTbl5">#REF!</definedName>
    <definedName name="REDTbl6">#REF!</definedName>
    <definedName name="REDTbl7">#REF!</definedName>
    <definedName name="REDUC">[67]Sheet1!$I$1</definedName>
    <definedName name="reducido">#N/A</definedName>
    <definedName name="REF" localSheetId="8">#REF!</definedName>
    <definedName name="REF" localSheetId="7">#REF!</definedName>
    <definedName name="REF">#REF!</definedName>
    <definedName name="REFERENCIA1">[64]ARBOL!$E$10:$BK$10</definedName>
    <definedName name="Region" localSheetId="8">#REF!</definedName>
    <definedName name="Region" localSheetId="7">#REF!</definedName>
    <definedName name="Region">#REF!</definedName>
    <definedName name="Region_Province_Details" localSheetId="8">#REF!</definedName>
    <definedName name="Region_Province_Details" localSheetId="7">#REF!</definedName>
    <definedName name="Region_Province_Details">#REF!</definedName>
    <definedName name="registro" localSheetId="8">#REF!</definedName>
    <definedName name="registro" localSheetId="7">#REF!</definedName>
    <definedName name="registro">#REF!</definedName>
    <definedName name="REGREOUT" localSheetId="7" hidden="1">#REF!</definedName>
    <definedName name="REGREOUT" hidden="1">#REF!</definedName>
    <definedName name="REGREX" localSheetId="7" hidden="1">#REF!</definedName>
    <definedName name="REGREX" hidden="1">#REF!</definedName>
    <definedName name="REGREY" localSheetId="7" hidden="1">#REF!</definedName>
    <definedName name="REGREY" hidden="1">#REF!</definedName>
    <definedName name="renegocia">[23]Programa!#REF!</definedName>
    <definedName name="Rentabilidad">[80]Hoja1!$A$1:$L$77</definedName>
    <definedName name="REPORT" localSheetId="8">#REF!</definedName>
    <definedName name="REPORT" localSheetId="7">#REF!</definedName>
    <definedName name="REPORT">#REF!</definedName>
    <definedName name="REPORT1" localSheetId="8">#REF!</definedName>
    <definedName name="REPORT1" localSheetId="7">#REF!</definedName>
    <definedName name="REPORT1">#REF!</definedName>
    <definedName name="rerer" localSheetId="8" hidden="1">#REF!</definedName>
    <definedName name="rerer" localSheetId="7" hidden="1">#REF!</definedName>
    <definedName name="rerer" hidden="1">#REF!</definedName>
    <definedName name="RES">[64]RESUMEN!$C$5</definedName>
    <definedName name="RESERVA" localSheetId="8">#REF!</definedName>
    <definedName name="RESERVA" localSheetId="7">#REF!</definedName>
    <definedName name="RESERVA">#REF!</definedName>
    <definedName name="RESERVAS" localSheetId="8">#REF!</definedName>
    <definedName name="RESERVAS" localSheetId="7">#REF!</definedName>
    <definedName name="RESERVAS">#REF!</definedName>
    <definedName name="RESTFINSYS" localSheetId="8">#REF!</definedName>
    <definedName name="RESTFINSYS" localSheetId="7">#REF!</definedName>
    <definedName name="RESTFINSYS">#REF!</definedName>
    <definedName name="RESTNFPS">#REF!</definedName>
    <definedName name="RESTNFPS_">#REF!</definedName>
    <definedName name="RESUMEN">'[143]Evolución Deuda Ene-jun 2004'!#REF!</definedName>
    <definedName name="RESUMEN1">'[144]TP 10C'!#REF!</definedName>
    <definedName name="RESUMEN11" localSheetId="8">#REF!</definedName>
    <definedName name="RESUMEN11" localSheetId="7">#REF!</definedName>
    <definedName name="RESUMEN11">#REF!</definedName>
    <definedName name="RESUMEN2" localSheetId="8">#REF!</definedName>
    <definedName name="RESUMEN2" localSheetId="7">#REF!</definedName>
    <definedName name="RESUMEN2">#REF!</definedName>
    <definedName name="RESUMEN3" localSheetId="8">#REF!</definedName>
    <definedName name="RESUMEN3" localSheetId="7">#REF!</definedName>
    <definedName name="RESUMEN3">#REF!</definedName>
    <definedName name="RESUMEN4" localSheetId="7">#REF!</definedName>
    <definedName name="RESUMEN4">#REF!</definedName>
    <definedName name="RESUMEN5" localSheetId="7">#REF!</definedName>
    <definedName name="RESUMEN5">#REF!</definedName>
    <definedName name="RESUMEN6">#REF!</definedName>
    <definedName name="RESUMEN7">#REF!</definedName>
    <definedName name="RESUMEN9">#REF!</definedName>
    <definedName name="retre" hidden="1">'[94]Fax a enviar'!#REF!</definedName>
    <definedName name="revenue">[67]Sheet3!$A$747:$IV$747</definedName>
    <definedName name="REVENUE_" localSheetId="8">'[41]CGvt Rev'!#REF!</definedName>
    <definedName name="REVENUE_" localSheetId="7">'[41]CGvt Rev'!#REF!</definedName>
    <definedName name="REVENUE_">'[41]CGvt Rev'!#REF!</definedName>
    <definedName name="Revisions">[67]Sheet1!$B$4:$M$46</definedName>
    <definedName name="rf" localSheetId="8">[23]Programa!#REF!</definedName>
    <definedName name="rf" localSheetId="7">[23]Programa!#REF!</definedName>
    <definedName name="rf">[23]Programa!#REF!</definedName>
    <definedName name="RFSP" localSheetId="8">#REF!</definedName>
    <definedName name="RFSP" localSheetId="7">#REF!</definedName>
    <definedName name="RFSP">#REF!</definedName>
    <definedName name="rft" localSheetId="8" hidden="1">{"Riqfin97",#N/A,FALSE,"Tran";"Riqfinpro",#N/A,FALSE,"Tran"}</definedName>
    <definedName name="rft" localSheetId="0" hidden="1">{"Riqfin97",#N/A,FALSE,"Tran";"Riqfinpro",#N/A,FALSE,"Tran"}</definedName>
    <definedName name="rft" localSheetId="7" hidden="1">{"Riqfin97",#N/A,FALSE,"Tran";"Riqfinpro",#N/A,FALSE,"Tran"}</definedName>
    <definedName name="rft" hidden="1">{"Riqfin97",#N/A,FALSE,"Tran";"Riqfinpro",#N/A,FALSE,"Tran"}</definedName>
    <definedName name="rfv" localSheetId="8" hidden="1">{"Tab1",#N/A,FALSE,"P";"Tab2",#N/A,FALSE,"P"}</definedName>
    <definedName name="rfv" localSheetId="0" hidden="1">{"Tab1",#N/A,FALSE,"P";"Tab2",#N/A,FALSE,"P"}</definedName>
    <definedName name="rfv" localSheetId="7" hidden="1">{"Tab1",#N/A,FALSE,"P";"Tab2",#N/A,FALSE,"P"}</definedName>
    <definedName name="rfv" hidden="1">{"Tab1",#N/A,FALSE,"P";"Tab2",#N/A,FALSE,"P"}</definedName>
    <definedName name="RgCcode">[145]EERProfile!$B$2</definedName>
    <definedName name="RgCName">[145]EERProfile!$A$2</definedName>
    <definedName name="rgdfgd" localSheetId="8" hidden="1">#REF!</definedName>
    <definedName name="rgdfgd" localSheetId="7" hidden="1">#REF!</definedName>
    <definedName name="rgdfgd" hidden="1">#REF!</definedName>
    <definedName name="RGDPA" localSheetId="8">#REF!</definedName>
    <definedName name="RGDPA" localSheetId="7">#REF!</definedName>
    <definedName name="RGDPA">#REF!</definedName>
    <definedName name="RgFdBaseYr">[145]EERProfile!$O$2</definedName>
    <definedName name="RgFdBper">[145]EERProfile!$M$2</definedName>
    <definedName name="RgFdDefBaseYr">[145]EERProfile!$P$2</definedName>
    <definedName name="RgFdEper">[145]EERProfile!$N$2</definedName>
    <definedName name="RgFdGrFoot">[145]EERProfile!$AC$2</definedName>
    <definedName name="RgFdGrSeries">[145]EERProfile!$AA$2:$AA$7</definedName>
    <definedName name="RgFdGrSeriesVal">[145]EERProfile!$AB$2:$AB$7</definedName>
    <definedName name="RgFdGrType">[145]EERProfile!$Z$2</definedName>
    <definedName name="RgFdPartCseries">[145]EERProfile!$K$2</definedName>
    <definedName name="RgFdPartCsource" localSheetId="8">#REF!</definedName>
    <definedName name="RgFdPartCsource" localSheetId="7">#REF!</definedName>
    <definedName name="RgFdPartCsource">#REF!</definedName>
    <definedName name="RgFdPartEseries" localSheetId="8">#REF!</definedName>
    <definedName name="RgFdPartEseries" localSheetId="7">#REF!</definedName>
    <definedName name="RgFdPartEseries">#REF!</definedName>
    <definedName name="RgFdPartEsource" localSheetId="8">#REF!</definedName>
    <definedName name="RgFdPartEsource" localSheetId="7">#REF!</definedName>
    <definedName name="RgFdPartEsource">#REF!</definedName>
    <definedName name="RgFdPartUserFile">[145]EERProfile!$L$2</definedName>
    <definedName name="RgFdReptCSeries" localSheetId="8">#REF!</definedName>
    <definedName name="RgFdReptCSeries" localSheetId="7">#REF!</definedName>
    <definedName name="RgFdReptCSeries">#REF!</definedName>
    <definedName name="RgFdReptCsource" localSheetId="8">#REF!</definedName>
    <definedName name="RgFdReptCsource" localSheetId="7">#REF!</definedName>
    <definedName name="RgFdReptCsource">#REF!</definedName>
    <definedName name="RgFdReptEseries" localSheetId="8">#REF!</definedName>
    <definedName name="RgFdReptEseries" localSheetId="7">#REF!</definedName>
    <definedName name="RgFdReptEseries">#REF!</definedName>
    <definedName name="RgFdReptEsource">#REF!</definedName>
    <definedName name="RgFdReptUserFile">[145]EERProfile!$G$2</definedName>
    <definedName name="RgFdSAMethod" localSheetId="8">#REF!</definedName>
    <definedName name="RgFdSAMethod" localSheetId="7">#REF!</definedName>
    <definedName name="RgFdSAMethod">#REF!</definedName>
    <definedName name="RgFdTbBper" localSheetId="8">#REF!</definedName>
    <definedName name="RgFdTbBper" localSheetId="7">#REF!</definedName>
    <definedName name="RgFdTbBper">#REF!</definedName>
    <definedName name="RgFdTbCreate" localSheetId="8">#REF!</definedName>
    <definedName name="RgFdTbCreate" localSheetId="7">#REF!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gz\dsf">#N/A</definedName>
    <definedName name="ri" localSheetId="8" hidden="1">#REF!</definedName>
    <definedName name="ri" localSheetId="7" hidden="1">#REF!</definedName>
    <definedName name="ri" hidden="1">#REF!</definedName>
    <definedName name="right" localSheetId="8">#REF!</definedName>
    <definedName name="right" localSheetId="7">#REF!</definedName>
    <definedName name="right">#REF!</definedName>
    <definedName name="RIN" localSheetId="8">#REF!</definedName>
    <definedName name="RIN" localSheetId="7">#REF!</definedName>
    <definedName name="RIN">#REF!</definedName>
    <definedName name="rindex" localSheetId="7">#REF!</definedName>
    <definedName name="rindex">#REF!</definedName>
    <definedName name="rinfinpriv">#REF!</definedName>
    <definedName name="RIQFIN">#REF!</definedName>
    <definedName name="riqueza">[23]Programa!#REF!</definedName>
    <definedName name="rita" localSheetId="8">[146]Hoja2!$1:$1048576</definedName>
    <definedName name="rita" localSheetId="7">[146]Hoja2!$1:$1048576</definedName>
    <definedName name="rita">[147]Hoja2!$1:$1048576</definedName>
    <definedName name="rjyktuk">[5]!rjyktuk</definedName>
    <definedName name="rngErrorSort">[109]ErrCheck!$A$4</definedName>
    <definedName name="rngLastSave">[109]Main!$G$19</definedName>
    <definedName name="rngLastSent">[109]Main!$G$18</definedName>
    <definedName name="rngLastUpdate">[109]Links!$D$2</definedName>
    <definedName name="rngNeedsUpdate">[109]Links!$E$2</definedName>
    <definedName name="RNGNM" localSheetId="8">#REF!</definedName>
    <definedName name="RNGNM" localSheetId="7">#REF!</definedName>
    <definedName name="RNGNM">#REF!</definedName>
    <definedName name="rngQuestChecked">[109]ErrCheck!$A$3</definedName>
    <definedName name="ROE">[64]ROE!$C$4</definedName>
    <definedName name="ROS">#N/A</definedName>
    <definedName name="Rows_Table" localSheetId="8">#REF!</definedName>
    <definedName name="Rows_Table" localSheetId="7">#REF!</definedName>
    <definedName name="Rows_Table">#REF!</definedName>
    <definedName name="RP98RE" localSheetId="8">#REF!</definedName>
    <definedName name="RP98RE" localSheetId="7">#REF!</definedName>
    <definedName name="RP98RE">#REF!</definedName>
    <definedName name="RPJun02">[97]ROE!$B$136</definedName>
    <definedName name="RPJun02_2">[98]ROE!$B$136</definedName>
    <definedName name="RR" localSheetId="8">#REF!</definedName>
    <definedName name="RR" localSheetId="7">#REF!</definedName>
    <definedName name="RR">#REF!</definedName>
    <definedName name="rrasrra" localSheetId="8">#REF!</definedName>
    <definedName name="rrasrra" localSheetId="7">#REF!</definedName>
    <definedName name="rrasrra">#REF!</definedName>
    <definedName name="rrr" localSheetId="8" hidden="1">{"Riqfin97",#N/A,FALSE,"Tran";"Riqfinpro",#N/A,FALSE,"Tran"}</definedName>
    <definedName name="rrr" localSheetId="0" hidden="1">{"Riqfin97",#N/A,FALSE,"Tran";"Riqfinpro",#N/A,FALSE,"Tran"}</definedName>
    <definedName name="rrr" localSheetId="7" hidden="1">{"Riqfin97",#N/A,FALSE,"Tran";"Riqfinpro",#N/A,FALSE,"Tran"}</definedName>
    <definedName name="rrr" hidden="1">{"Riqfin97",#N/A,FALSE,"Tran";"Riqfinpro",#N/A,FALSE,"Tran"}</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0"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8" hidden="1">{"Tab1",#N/A,FALSE,"P";"Tab2",#N/A,FALSE,"P"}</definedName>
    <definedName name="rrrrrr" localSheetId="0" hidden="1">{"Tab1",#N/A,FALSE,"P";"Tab2",#N/A,FALSE,"P"}</definedName>
    <definedName name="rrrrrr" localSheetId="7" hidden="1">{"Tab1",#N/A,FALSE,"P";"Tab2",#N/A,FALSE,"P"}</definedName>
    <definedName name="rrrrrr" hidden="1">{"Tab1",#N/A,FALSE,"P";"Tab2",#N/A,FALSE,"P"}</definedName>
    <definedName name="rrrrrrr" localSheetId="8" hidden="1">{"Tab1",#N/A,FALSE,"P";"Tab2",#N/A,FALSE,"P"}</definedName>
    <definedName name="rrrrrrr" localSheetId="0" hidden="1">{"Tab1",#N/A,FALSE,"P";"Tab2",#N/A,FALSE,"P"}</definedName>
    <definedName name="rrrrrrr" localSheetId="7" hidden="1">{"Tab1",#N/A,FALSE,"P";"Tab2",#N/A,FALSE,"P"}</definedName>
    <definedName name="rrrrrrr" hidden="1">{"Tab1",#N/A,FALSE,"P";"Tab2",#N/A,FALSE,"P"}</definedName>
    <definedName name="rrrrrrrrrrrrr" localSheetId="8" hidden="1">{"Tab1",#N/A,FALSE,"P";"Tab2",#N/A,FALSE,"P"}</definedName>
    <definedName name="rrrrrrrrrrrrr" localSheetId="0" hidden="1">{"Tab1",#N/A,FALSE,"P";"Tab2",#N/A,FALSE,"P"}</definedName>
    <definedName name="rrrrrrrrrrrrr" localSheetId="7" hidden="1">{"Tab1",#N/A,FALSE,"P";"Tab2",#N/A,FALSE,"P"}</definedName>
    <definedName name="rrrrrrrrrrrrr" hidden="1">{"Tab1",#N/A,FALSE,"P";"Tab2",#N/A,FALSE,"P"}</definedName>
    <definedName name="RS" localSheetId="8">#REF!</definedName>
    <definedName name="RS" localSheetId="7">#REF!</definedName>
    <definedName name="RS">#REF!</definedName>
    <definedName name="RS1A" localSheetId="8">#REF!</definedName>
    <definedName name="RS1A" localSheetId="7">#REF!</definedName>
    <definedName name="RS1A">#REF!</definedName>
    <definedName name="RSB" localSheetId="8">#REF!</definedName>
    <definedName name="RSB" localSheetId="7">#REF!</definedName>
    <definedName name="RSB">#REF!</definedName>
    <definedName name="RSB_AHAP_40R" localSheetId="7">#REF!</definedName>
    <definedName name="RSB_AHAP_40R">#REF!</definedName>
    <definedName name="RSB_Bcos_Des_40R" localSheetId="7">#REF!</definedName>
    <definedName name="RSB_Bcos_Des_40R">#REF!</definedName>
    <definedName name="RSB_SOCFIN_40R" localSheetId="7">#REF!</definedName>
    <definedName name="RSB_SOCFIN_40R">#REF!</definedName>
    <definedName name="rstd">#REF!</definedName>
    <definedName name="rt" localSheetId="8" hidden="1">{"Minpmon",#N/A,FALSE,"Monthinput"}</definedName>
    <definedName name="rt" localSheetId="0" hidden="1">{"Minpmon",#N/A,FALSE,"Monthinput"}</definedName>
    <definedName name="rt" localSheetId="7" hidden="1">{"Minpmon",#N/A,FALSE,"Monthinput"}</definedName>
    <definedName name="rt" hidden="1">{"Minpmon",#N/A,FALSE,"Monthinput"}</definedName>
    <definedName name="rte" localSheetId="8" hidden="1">{"Riqfin97",#N/A,FALSE,"Tran";"Riqfinpro",#N/A,FALSE,"Tran"}</definedName>
    <definedName name="rte" localSheetId="0" hidden="1">{"Riqfin97",#N/A,FALSE,"Tran";"Riqfinpro",#N/A,FALSE,"Tran"}</definedName>
    <definedName name="rte" localSheetId="7" hidden="1">{"Riqfin97",#N/A,FALSE,"Tran";"Riqfinpro",#N/A,FALSE,"Tran"}</definedName>
    <definedName name="rte" hidden="1">{"Riqfin97",#N/A,FALSE,"Tran";"Riqfinpro",#N/A,FALSE,"Tran"}</definedName>
    <definedName name="rtre" localSheetId="8" hidden="1">{"Main Economic Indicators",#N/A,FALSE,"C"}</definedName>
    <definedName name="rtre" localSheetId="0" hidden="1">{"Main Economic Indicators",#N/A,FALSE,"C"}</definedName>
    <definedName name="rtre" localSheetId="7" hidden="1">{"Main Economic Indicators",#N/A,FALSE,"C"}</definedName>
    <definedName name="rtre" hidden="1">{"Main Economic Indicators",#N/A,FALSE,"C"}</definedName>
    <definedName name="rtre1" localSheetId="8" hidden="1">{"Main Economic Indicators",#N/A,FALSE,"C"}</definedName>
    <definedName name="rtre1" localSheetId="0" hidden="1">{"Main Economic Indicators",#N/A,FALSE,"C"}</definedName>
    <definedName name="rtre1" localSheetId="7" hidden="1">{"Main Economic Indicators",#N/A,FALSE,"C"}</definedName>
    <definedName name="rtre1" hidden="1">{"Main Economic Indicators",#N/A,FALSE,"C"}</definedName>
    <definedName name="rty" localSheetId="8" hidden="1">{"Riqfin97",#N/A,FALSE,"Tran";"Riqfinpro",#N/A,FALSE,"Tran"}</definedName>
    <definedName name="rty" localSheetId="0" hidden="1">{"Riqfin97",#N/A,FALSE,"Tran";"Riqfinpro",#N/A,FALSE,"Tran"}</definedName>
    <definedName name="rty" localSheetId="7" hidden="1">{"Riqfin97",#N/A,FALSE,"Tran";"Riqfinpro",#N/A,FALSE,"Tran"}</definedName>
    <definedName name="rty" hidden="1">{"Riqfin97",#N/A,FALSE,"Tran";"Riqfinpro",#N/A,FALSE,"Tran"}</definedName>
    <definedName name="RUIZ" localSheetId="8">#REF!</definedName>
    <definedName name="RUIZ" localSheetId="7">#REF!</definedName>
    <definedName name="RUIZ">#REF!</definedName>
    <definedName name="Rwvu.PLA2." localSheetId="8" hidden="1">'[53]COP FED'!#REF!</definedName>
    <definedName name="Rwvu.PLA2." localSheetId="7" hidden="1">'[53]COP FED'!#REF!</definedName>
    <definedName name="Rwvu.PLA2." hidden="1">'[53]COP FED'!#REF!</definedName>
    <definedName name="rx" localSheetId="8" hidden="1">#REF!</definedName>
    <definedName name="rx" localSheetId="7" hidden="1">#REF!</definedName>
    <definedName name="rx" hidden="1">#REF!</definedName>
    <definedName name="rXDR">[54]CIRRs!$C$109</definedName>
    <definedName name="s" localSheetId="8" hidden="1">{"Tab1",#N/A,FALSE,"P";"Tab2",#N/A,FALSE,"P"}</definedName>
    <definedName name="s" localSheetId="0" hidden="1">{"Tab1",#N/A,FALSE,"P";"Tab2",#N/A,FALSE,"P"}</definedName>
    <definedName name="s" localSheetId="7" hidden="1">{"Tab1",#N/A,FALSE,"P";"Tab2",#N/A,FALSE,"P"}</definedName>
    <definedName name="s" hidden="1">{"Tab1",#N/A,FALSE,"P";"Tab2",#N/A,FALSE,"P"}</definedName>
    <definedName name="S_" localSheetId="8">#REF!</definedName>
    <definedName name="S_" localSheetId="7">#REF!</definedName>
    <definedName name="S_">#REF!</definedName>
    <definedName name="S_1A" localSheetId="8">#REF!</definedName>
    <definedName name="S_1A" localSheetId="7">#REF!</definedName>
    <definedName name="S_1A">#REF!</definedName>
    <definedName name="SA_Tab" localSheetId="8">#REF!</definedName>
    <definedName name="SA_Tab" localSheetId="7">#REF!</definedName>
    <definedName name="SA_Tab">#REF!</definedName>
    <definedName name="sad" localSheetId="8" hidden="1">{"Riqfin97",#N/A,FALSE,"Tran";"Riqfinpro",#N/A,FALSE,"Tran"}</definedName>
    <definedName name="sad" localSheetId="0" hidden="1">{"Riqfin97",#N/A,FALSE,"Tran";"Riqfinpro",#N/A,FALSE,"Tran"}</definedName>
    <definedName name="sad" localSheetId="7" hidden="1">{"Riqfin97",#N/A,FALSE,"Tran";"Riqfinpro",#N/A,FALSE,"Tran"}</definedName>
    <definedName name="sad" hidden="1">{"Riqfin97",#N/A,FALSE,"Tran";"Riqfinpro",#N/A,FALSE,"Tran"}</definedName>
    <definedName name="Salida_Recimp98" localSheetId="8">#REF!</definedName>
    <definedName name="Salida_Recimp98" localSheetId="7">#REF!</definedName>
    <definedName name="Salida_Recimp98">#REF!</definedName>
    <definedName name="Salida_Recimp99" localSheetId="8">#REF!</definedName>
    <definedName name="Salida_Recimp99" localSheetId="7">#REF!</definedName>
    <definedName name="Salida_Recimp99">#REF!</definedName>
    <definedName name="SALO" localSheetId="8">#REF!</definedName>
    <definedName name="SALO" localSheetId="7">#REF!</definedName>
    <definedName name="SALO">#REF!</definedName>
    <definedName name="SAR" localSheetId="7">#REF!</definedName>
    <definedName name="SAR">#REF!</definedName>
    <definedName name="sbn">#REF!</definedName>
    <definedName name="Scale" localSheetId="7">#REF!</definedName>
    <definedName name="Scale">#REF!</definedName>
    <definedName name="ScaleLabel" localSheetId="7">#REF!</definedName>
    <definedName name="ScaleLabel">#REF!</definedName>
    <definedName name="ScaleMultiplier" localSheetId="7">#REF!</definedName>
    <definedName name="ScaleMultiplier">#REF!</definedName>
    <definedName name="ScaleType" localSheetId="7">#REF!</definedName>
    <definedName name="ScaleType">#REF!</definedName>
    <definedName name="SCEN2">'[148]BOP Summary'!$AU$1</definedName>
    <definedName name="SCHILL" localSheetId="8">#REF!</definedName>
    <definedName name="SCHILL" localSheetId="7">#REF!</definedName>
    <definedName name="SCHILL">#REF!</definedName>
    <definedName name="SCHILL1" localSheetId="8">#REF!</definedName>
    <definedName name="SCHILL1" localSheetId="7">#REF!</definedName>
    <definedName name="SCHILL1">#REF!</definedName>
    <definedName name="SCOTT1" localSheetId="8">#REF!</definedName>
    <definedName name="SCOTT1" localSheetId="7">#REF!</definedName>
    <definedName name="SCOTT1">#REF!</definedName>
    <definedName name="sd" localSheetId="7">#REF!</definedName>
    <definedName name="sd">#REF!</definedName>
    <definedName name="sdfsdfsdfsd" localSheetId="8" hidden="1">{"Riqfin97",#N/A,FALSE,"Tran";"Riqfinpro",#N/A,FALSE,"Tran"}</definedName>
    <definedName name="sdfsdfsdfsd" localSheetId="0" hidden="1">{"Riqfin97",#N/A,FALSE,"Tran";"Riqfinpro",#N/A,FALSE,"Tran"}</definedName>
    <definedName name="sdfsdfsdfsd" localSheetId="7" hidden="1">{"Riqfin97",#N/A,FALSE,"Tran";"Riqfinpro",#N/A,FALSE,"Tran"}</definedName>
    <definedName name="sdfsdfsdfsd" hidden="1">{"Riqfin97",#N/A,FALSE,"Tran";"Riqfinpro",#N/A,FALSE,"Tran"}</definedName>
    <definedName name="sdr" localSheetId="8" hidden="1">{"Riqfin97",#N/A,FALSE,"Tran";"Riqfinpro",#N/A,FALSE,"Tran"}</definedName>
    <definedName name="sdr" localSheetId="0" hidden="1">{"Riqfin97",#N/A,FALSE,"Tran";"Riqfinpro",#N/A,FALSE,"Tran"}</definedName>
    <definedName name="sdr" localSheetId="7" hidden="1">{"Riqfin97",#N/A,FALSE,"Tran";"Riqfinpro",#N/A,FALSE,"Tran"}</definedName>
    <definedName name="sdr" hidden="1">{"Riqfin97",#N/A,FALSE,"Tran";"Riqfinpro",#N/A,FALSE,"Tran"}</definedName>
    <definedName name="sds_gdp_exp_lari" localSheetId="8">#REF!</definedName>
    <definedName name="sds_gdp_exp_lari" localSheetId="7">#REF!</definedName>
    <definedName name="sds_gdp_exp_lari">#REF!</definedName>
    <definedName name="sds_gdp_origin" localSheetId="8">#REF!</definedName>
    <definedName name="sds_gdp_origin" localSheetId="7">#REF!</definedName>
    <definedName name="sds_gdp_origin">#REF!</definedName>
    <definedName name="sds_gpd_exp_gdp" localSheetId="8">#REF!</definedName>
    <definedName name="sds_gpd_exp_gdp" localSheetId="7">#REF!</definedName>
    <definedName name="sds_gpd_exp_gdp">#REF!</definedName>
    <definedName name="sdsd" localSheetId="8" hidden="1">'[94]Fax a enviar'!#REF!</definedName>
    <definedName name="sdsd" localSheetId="7" hidden="1">'[94]Fax a enviar'!#REF!</definedName>
    <definedName name="sdsd" hidden="1">'[94]Fax a enviar'!#REF!</definedName>
    <definedName name="sdsds" localSheetId="8" hidden="1">#REF!</definedName>
    <definedName name="sdsds" localSheetId="7" hidden="1">#REF!</definedName>
    <definedName name="sdsds" hidden="1">#REF!</definedName>
    <definedName name="SECIND" localSheetId="8">#REF!</definedName>
    <definedName name="SECIND" localSheetId="7">#REF!</definedName>
    <definedName name="SECIND">#REF!</definedName>
    <definedName name="SECTORES" localSheetId="8">[134]SPNF!#REF!</definedName>
    <definedName name="SECTORES" localSheetId="7">[134]SPNF!#REF!</definedName>
    <definedName name="SECTORES">[134]SPNF!#REF!</definedName>
    <definedName name="seguimiento" localSheetId="8">#REF!</definedName>
    <definedName name="seguimiento" localSheetId="7">#REF!</definedName>
    <definedName name="seguimiento">#REF!</definedName>
    <definedName name="SEGURIDAD_SOCIAL___BS._PERS._NO_INCORP._AL_PROCESO_ECONOMICO__LEY_N__23966__ART._30">[4]C!$B$22:$N$22</definedName>
    <definedName name="SEGURIDAD_SOCIAL___IVA__LEY_N__23966_ART._5_PTO._2">[4]C!$B$21:$N$21</definedName>
    <definedName name="sei" localSheetId="8">#REF!</definedName>
    <definedName name="sei" localSheetId="7">#REF!</definedName>
    <definedName name="sei">#REF!</definedName>
    <definedName name="SEK" localSheetId="8">#REF!</definedName>
    <definedName name="SEK" localSheetId="7">#REF!</definedName>
    <definedName name="SEK">#REF!</definedName>
    <definedName name="Selected_Economic_and_Financial_Indicators" localSheetId="8">#REF!</definedName>
    <definedName name="Selected_Economic_and_Financial_Indicators" localSheetId="7">#REF!</definedName>
    <definedName name="Selected_Economic_and_Financial_Indicators">#REF!</definedName>
    <definedName name="SelNE">#REF!</definedName>
    <definedName name="SelNEperc">#REF!</definedName>
    <definedName name="SEMANAL">#REF!</definedName>
    <definedName name="sencount" hidden="1">2</definedName>
    <definedName name="SEP._89" localSheetId="8">#REF!</definedName>
    <definedName name="SEP._89" localSheetId="7">#REF!</definedName>
    <definedName name="SEP._89">#REF!</definedName>
    <definedName name="ser" localSheetId="8" hidden="1">{"Riqfin97",#N/A,FALSE,"Tran";"Riqfinpro",#N/A,FALSE,"Tran"}</definedName>
    <definedName name="ser" localSheetId="0" hidden="1">{"Riqfin97",#N/A,FALSE,"Tran";"Riqfinpro",#N/A,FALSE,"Tran"}</definedName>
    <definedName name="ser" localSheetId="7" hidden="1">{"Riqfin97",#N/A,FALSE,"Tran";"Riqfinpro",#N/A,FALSE,"Tran"}</definedName>
    <definedName name="ser" hidden="1">{"Riqfin97",#N/A,FALSE,"Tran";"Riqfinpro",#N/A,FALSE,"Tran"}</definedName>
    <definedName name="SHEET_A._Contents_and_file_description" localSheetId="8">#REF!</definedName>
    <definedName name="SHEET_A._Contents_and_file_description" localSheetId="7">#REF!</definedName>
    <definedName name="SHEET_A._Contents_and_file_description">#REF!</definedName>
    <definedName name="SHEET_B._DATA_FROM_TO_OTHER_FILES" localSheetId="8">#REF!</definedName>
    <definedName name="SHEET_B._DATA_FROM_TO_OTHER_FILES" localSheetId="7">#REF!</definedName>
    <definedName name="SHEET_B._DATA_FROM_TO_OTHER_FILES">#REF!</definedName>
    <definedName name="SHEET_C._RAW_DATA1" localSheetId="8">#REF!</definedName>
    <definedName name="SHEET_C._RAW_DATA1" localSheetId="7">#REF!</definedName>
    <definedName name="SHEET_C._RAW_DATA1">#REF!</definedName>
    <definedName name="SHEET_C._RAW_DATA2">#REF!</definedName>
    <definedName name="SHEET_D._DATA_TRANSFORMATIONS">#REF!</definedName>
    <definedName name="SHEET_E._FINAL_TABLES">#REF!</definedName>
    <definedName name="Sheet1_Chart_2_ChartType" hidden="1">64</definedName>
    <definedName name="SID" localSheetId="8">#REF!</definedName>
    <definedName name="SID" localSheetId="7">#REF!</definedName>
    <definedName name="SID">#REF!</definedName>
    <definedName name="SIDXGOB">'[88]SFISCAL-MOD'!$A$146:$IV$146</definedName>
    <definedName name="SING" localSheetId="8">#REF!</definedName>
    <definedName name="SING" localSheetId="7">#REF!</definedName>
    <definedName name="SING">#REF!</definedName>
    <definedName name="SING1" localSheetId="8">#REF!</definedName>
    <definedName name="SING1" localSheetId="7">#REF!</definedName>
    <definedName name="SING1">#REF!</definedName>
    <definedName name="SISBANCARIO" localSheetId="8">#REF!</definedName>
    <definedName name="SISBANCARIO" localSheetId="7">#REF!</definedName>
    <definedName name="SISBANCARIO">#REF!</definedName>
    <definedName name="sisfin1">#REF!</definedName>
    <definedName name="sisfin2">#REF!</definedName>
    <definedName name="SISTEMA_BANCARIO_NACIONAL">#REF!</definedName>
    <definedName name="sksksksk">#REF!</definedName>
    <definedName name="snp" localSheetId="7">'[128]Credit ratings on 1st issues'!#REF!</definedName>
    <definedName name="snp">'[128]Credit ratings on 1st issues'!#REF!</definedName>
    <definedName name="SOL">[64]SOLVENCIA!$D$5</definedName>
    <definedName name="Solvencia">'[52]Ranking Bancario'!$B$4:$F$54</definedName>
    <definedName name="SortRange" localSheetId="8">#REF!</definedName>
    <definedName name="SortRange" localSheetId="7">#REF!</definedName>
    <definedName name="SortRange">#REF!</definedName>
    <definedName name="SP" localSheetId="8">#REF!</definedName>
    <definedName name="SP" localSheetId="7">#REF!</definedName>
    <definedName name="SP">#REF!</definedName>
    <definedName name="Spain_wt">'[69]OECD wgt'!$B$31</definedName>
    <definedName name="SPG" localSheetId="8">#REF!</definedName>
    <definedName name="SPG" localSheetId="7">#REF!</definedName>
    <definedName name="SPG">#REF!</definedName>
    <definedName name="SPN">#N/A</definedName>
    <definedName name="spnf" localSheetId="7">'[133]SPNF Acuerdo Incl. Int.'!spnf</definedName>
    <definedName name="spnf">'[133]SPNF Acuerdo Incl. Int.'!spnf</definedName>
    <definedName name="Spread_Between_Highest_and_Lowest_Rates">'[70]Inter-Bank'!$N$5</definedName>
    <definedName name="SPSS" localSheetId="8">#REF!</definedName>
    <definedName name="SPSS" localSheetId="7">#REF!</definedName>
    <definedName name="SPSS">#REF!</definedName>
    <definedName name="SRTable" localSheetId="8">#REF!</definedName>
    <definedName name="SRTable" localSheetId="7">#REF!</definedName>
    <definedName name="SRTable">#REF!</definedName>
    <definedName name="srtable1" localSheetId="8">#REF!</definedName>
    <definedName name="srtable1" localSheetId="7">#REF!</definedName>
    <definedName name="srtable1">#REF!</definedName>
    <definedName name="srtbl">#REF!</definedName>
    <definedName name="SS">[149]IMATA!$B$45:$B$108</definedName>
    <definedName name="SSperc" localSheetId="8">#REF!</definedName>
    <definedName name="SSperc" localSheetId="7">#REF!</definedName>
    <definedName name="SSperc">#REF!</definedName>
    <definedName name="sss" localSheetId="8" hidden="1">{"Minpmon",#N/A,FALSE,"Monthinput"}</definedName>
    <definedName name="sss" localSheetId="0" hidden="1">{"Minpmon",#N/A,FALSE,"Monthinput"}</definedName>
    <definedName name="sss" localSheetId="7" hidden="1">{"Minpmon",#N/A,FALSE,"Monthinput"}</definedName>
    <definedName name="sss" hidden="1">{"Minpmon",#N/A,FALSE,"Monthinput"}</definedName>
    <definedName name="ssss" localSheetId="8" hidden="1">{"Riqfin97",#N/A,FALSE,"Tran";"Riqfinpro",#N/A,FALSE,"Tran"}</definedName>
    <definedName name="ssss" localSheetId="0" hidden="1">{"Riqfin97",#N/A,FALSE,"Tran";"Riqfinpro",#N/A,FALSE,"Tran"}</definedName>
    <definedName name="ssss" localSheetId="7" hidden="1">{"Riqfin97",#N/A,FALSE,"Tran";"Riqfinpro",#N/A,FALSE,"Tran"}</definedName>
    <definedName name="ssss" hidden="1">{"Riqfin97",#N/A,FALSE,"Tran";"Riqfinpro",#N/A,FALSE,"Tran"}</definedName>
    <definedName name="ssssss">#N/A</definedName>
    <definedName name="Staff" localSheetId="8">#REF!</definedName>
    <definedName name="Staff" localSheetId="7">#REF!</definedName>
    <definedName name="Staff">#REF!</definedName>
    <definedName name="staffrp" localSheetId="8">#REF!</definedName>
    <definedName name="staffrp" localSheetId="7">#REF!</definedName>
    <definedName name="staffrp">#REF!</definedName>
    <definedName name="START" localSheetId="8">#REF!</definedName>
    <definedName name="START" localSheetId="7">#REF!</definedName>
    <definedName name="START">#REF!</definedName>
    <definedName name="StartPosition" localSheetId="7">#REF!</definedName>
    <definedName name="StartPosition">#REF!</definedName>
    <definedName name="STFQTAB" localSheetId="7">#REF!</definedName>
    <definedName name="STFQTAB">#REF!</definedName>
    <definedName name="STOCK">[138]STOCK!$D$4:$K$69</definedName>
    <definedName name="stocksumm" localSheetId="8">#REF!</definedName>
    <definedName name="stocksumm" localSheetId="7">#REF!</definedName>
    <definedName name="stocksumm">#REF!</definedName>
    <definedName name="STOP" localSheetId="8">#REF!</definedName>
    <definedName name="STOP" localSheetId="7">#REF!</definedName>
    <definedName name="STOP">#REF!</definedName>
    <definedName name="STTAB4" localSheetId="8">#REF!</definedName>
    <definedName name="STTAB4" localSheetId="7">#REF!</definedName>
    <definedName name="STTAB4">#REF!</definedName>
    <definedName name="SUM">[12]BoP!$E$313:$BE$365</definedName>
    <definedName name="SUMA_FIJA_FINANCIADA_CON__LA_COPARTICIPACION_FEDERAL_DE_NACION__LEY_N__23621_ART._1">[4]C!$B$19:$N$19</definedName>
    <definedName name="SUMGDP" localSheetId="8">[116]NA!#REF!</definedName>
    <definedName name="SUMGDP" localSheetId="7">[116]NA!#REF!</definedName>
    <definedName name="SUMGDP">[116]NA!#REF!</definedName>
    <definedName name="SUMTAB">[150]CPI:NA!$A$272:$R$990</definedName>
    <definedName name="SUPLI" localSheetId="8">#REF!</definedName>
    <definedName name="SUPLI" localSheetId="7">#REF!</definedName>
    <definedName name="SUPLI">#REF!</definedName>
    <definedName name="SUPLIDORES" localSheetId="8">#REF!</definedName>
    <definedName name="SUPLIDORES" localSheetId="7">#REF!</definedName>
    <definedName name="SUPLIDORES">#REF!</definedName>
    <definedName name="SUPPLY">[82]MONTHLY!$A$87:$Q$193</definedName>
    <definedName name="SUPPLY2">[82]MONTHLY!$A$422:$Z$477</definedName>
    <definedName name="SUPUES" localSheetId="8">#REF!</definedName>
    <definedName name="SUPUES" localSheetId="7">#REF!</definedName>
    <definedName name="SUPUES">#REF!</definedName>
    <definedName name="supuestos" localSheetId="8">#REF!</definedName>
    <definedName name="supuestos" localSheetId="7">#REF!</definedName>
    <definedName name="supuestos">#REF!</definedName>
    <definedName name="swe" localSheetId="8" hidden="1">{"Tab1",#N/A,FALSE,"P";"Tab2",#N/A,FALSE,"P"}</definedName>
    <definedName name="swe" localSheetId="0" hidden="1">{"Tab1",#N/A,FALSE,"P";"Tab2",#N/A,FALSE,"P"}</definedName>
    <definedName name="swe" localSheetId="7" hidden="1">{"Tab1",#N/A,FALSE,"P";"Tab2",#N/A,FALSE,"P"}</definedName>
    <definedName name="swe" hidden="1">{"Tab1",#N/A,FALSE,"P";"Tab2",#N/A,FALSE,"P"}</definedName>
    <definedName name="Sweden_wt">'[69]OECD wgt'!$B$32</definedName>
    <definedName name="SwitchColor" localSheetId="8">#REF!</definedName>
    <definedName name="SwitchColor" localSheetId="7">#REF!</definedName>
    <definedName name="SwitchColor">#REF!</definedName>
    <definedName name="Switzerland_wt">'[69]OECD wgt'!$B$33</definedName>
    <definedName name="Swvu.PLA1." localSheetId="8" hidden="1">'[53]COP FED'!#REF!</definedName>
    <definedName name="Swvu.PLA1." localSheetId="7" hidden="1">'[53]COP FED'!#REF!</definedName>
    <definedName name="Swvu.PLA1." hidden="1">'[53]COP FED'!#REF!</definedName>
    <definedName name="Swvu.PLA2." hidden="1">'[53]COP FED'!$A$1:$N$49</definedName>
    <definedName name="sxc" localSheetId="8" hidden="1">{"Riqfin97",#N/A,FALSE,"Tran";"Riqfinpro",#N/A,FALSE,"Tran"}</definedName>
    <definedName name="sxc" localSheetId="0" hidden="1">{"Riqfin97",#N/A,FALSE,"Tran";"Riqfinpro",#N/A,FALSE,"Tran"}</definedName>
    <definedName name="sxc" localSheetId="7" hidden="1">{"Riqfin97",#N/A,FALSE,"Tran";"Riqfinpro",#N/A,FALSE,"Tran"}</definedName>
    <definedName name="sxc" hidden="1">{"Riqfin97",#N/A,FALSE,"Tran";"Riqfinpro",#N/A,FALSE,"Tran"}</definedName>
    <definedName name="sxe" localSheetId="8" hidden="1">{"Riqfin97",#N/A,FALSE,"Tran";"Riqfinpro",#N/A,FALSE,"Tran"}</definedName>
    <definedName name="sxe" localSheetId="0" hidden="1">{"Riqfin97",#N/A,FALSE,"Tran";"Riqfinpro",#N/A,FALSE,"Tran"}</definedName>
    <definedName name="sxe" localSheetId="7" hidden="1">{"Riqfin97",#N/A,FALSE,"Tran";"Riqfinpro",#N/A,FALSE,"Tran"}</definedName>
    <definedName name="sxe" hidden="1">{"Riqfin97",#N/A,FALSE,"Tran";"Riqfinpro",#N/A,FALSE,"Tran"}</definedName>
    <definedName name="t" localSheetId="8" hidden="1">{"Minpmon",#N/A,FALSE,"Monthinput"}</definedName>
    <definedName name="t" localSheetId="0" hidden="1">{"Minpmon",#N/A,FALSE,"Monthinput"}</definedName>
    <definedName name="t" localSheetId="7" hidden="1">{"Minpmon",#N/A,FALSE,"Monthinput"}</definedName>
    <definedName name="t" hidden="1">{"Minpmon",#N/A,FALSE,"Monthinput"}</definedName>
    <definedName name="Tab_2" localSheetId="8">#REF!</definedName>
    <definedName name="Tab_2" localSheetId="7">#REF!</definedName>
    <definedName name="Tab_2">#REF!</definedName>
    <definedName name="Tab_Assumptions" localSheetId="8">#REF!</definedName>
    <definedName name="Tab_Assumptions" localSheetId="7">#REF!</definedName>
    <definedName name="Tab_Assumptions">#REF!</definedName>
    <definedName name="Tab_results" localSheetId="8">#REF!</definedName>
    <definedName name="Tab_results" localSheetId="7">#REF!</definedName>
    <definedName name="Tab_results">#REF!</definedName>
    <definedName name="Tab1_A">#REF!</definedName>
    <definedName name="Tab1_B">#REF!</definedName>
    <definedName name="tab1a">#REF!</definedName>
    <definedName name="tab1b">#REF!</definedName>
    <definedName name="TAB1CK">#REF!</definedName>
    <definedName name="Tab2_DSA">[151]Output_1!#REF!</definedName>
    <definedName name="Tab25a" localSheetId="8">#REF!</definedName>
    <definedName name="Tab25a" localSheetId="7">#REF!</definedName>
    <definedName name="Tab25a">#REF!</definedName>
    <definedName name="Tab25b" localSheetId="8">#REF!</definedName>
    <definedName name="Tab25b" localSheetId="7">#REF!</definedName>
    <definedName name="Tab25b">#REF!</definedName>
    <definedName name="TAB2A" localSheetId="8">#REF!</definedName>
    <definedName name="TAB2A" localSheetId="7">#REF!</definedName>
    <definedName name="TAB2A">#REF!</definedName>
    <definedName name="tab2GC">#REF!</definedName>
    <definedName name="tab3BPS">#REF!</definedName>
    <definedName name="tab4Int">#REF!</definedName>
    <definedName name="TAB5A">#REF!</definedName>
    <definedName name="tab5Emp">#REF!</definedName>
    <definedName name="TAB6A">'[42]Annual Tables'!#REF!</definedName>
    <definedName name="TAB6B">'[42]Annual Tables'!#REF!</definedName>
    <definedName name="tab6BCU" localSheetId="8">#REF!</definedName>
    <definedName name="tab6BCU" localSheetId="7">#REF!</definedName>
    <definedName name="tab6BCU">#REF!</definedName>
    <definedName name="TAB6C" localSheetId="8">#REF!</definedName>
    <definedName name="TAB6C" localSheetId="7">#REF!</definedName>
    <definedName name="TAB6C">#REF!</definedName>
    <definedName name="TAB7A" localSheetId="8">#REF!</definedName>
    <definedName name="TAB7A" localSheetId="7">#REF!</definedName>
    <definedName name="TAB7A">#REF!</definedName>
    <definedName name="tab7DGI">#REF!</definedName>
    <definedName name="Tabasic">#REF!</definedName>
    <definedName name="Tabe" localSheetId="7">#REF!</definedName>
    <definedName name="Tabe">#REF!</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0" hidden="1">{FALSE,FALSE,-1.25,-15.5,484.5,276.75,FALSE,FALSE,TRUE,TRUE,0,12,#N/A,46,#N/A,2.93460490463215,15.35,1,FALSE,FALSE,3,TRUE,1,FALSE,100,"Swvu.PLA1.","ACwvu.PLA1.",#N/A,FALSE,FALSE,0,0,0,0,2,"","",TRUE,TRUE,FALSE,FALSE,1,60,#N/A,#N/A,FALSE,FALSE,FALSE,FALSE,FALSE,FALSE,FALSE,9,65532,65532,FALSE,FALSE,TRUE,TRUE,TRUE}</definedName>
    <definedName name="Tabla" localSheetId="7"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8">#REF!</definedName>
    <definedName name="Table" localSheetId="7">#REF!</definedName>
    <definedName name="Table">#REF!</definedName>
    <definedName name="Table__47">[152]RED47!$A$1:$I$53</definedName>
    <definedName name="TABLE_1">'[153]150dp'!$A$3:$K$94</definedName>
    <definedName name="Table_16.__Guatemala__National_Accounts_at_Current_Prices" localSheetId="8">#REF!</definedName>
    <definedName name="Table_16.__Guatemala__National_Accounts_at_Current_Prices" localSheetId="7">#REF!</definedName>
    <definedName name="Table_16.__Guatemala__National_Accounts_at_Current_Prices">#REF!</definedName>
    <definedName name="Table_2._Country_X___Public_Sector_Financing_1" localSheetId="8">#REF!</definedName>
    <definedName name="Table_2._Country_X___Public_Sector_Financing_1" localSheetId="7">#REF!</definedName>
    <definedName name="Table_2._Country_X___Public_Sector_Financing_1">#REF!</definedName>
    <definedName name="Table_20.cont__Guatemala___Selected_Agricultural_Sector_Statistics__concluded" localSheetId="8">#REF!</definedName>
    <definedName name="Table_20.cont__Guatemala___Selected_Agricultural_Sector_Statistics__concluded" localSheetId="7">#REF!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5b" localSheetId="7">#REF!</definedName>
    <definedName name="Table_3.5b">#REF!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5a">#REF!</definedName>
    <definedName name="Table_7SR">#REF!</definedName>
    <definedName name="Table_A.__Guatemala__Trends_in_Private_Sector_Unit_Labor_Costs__ULC___Real_Wages__Productivity_and_Employment">#REF!</definedName>
    <definedName name="Table_debt">#REF!</definedName>
    <definedName name="Table_Template" localSheetId="7">#REF!</definedName>
    <definedName name="Table_Template">#REF!</definedName>
    <definedName name="table1" localSheetId="7">#REF!</definedName>
    <definedName name="table1">#REF!</definedName>
    <definedName name="table10">'[153]150dp'!$A$1:$F$58</definedName>
    <definedName name="table11" localSheetId="8">#REF!</definedName>
    <definedName name="table11" localSheetId="7">#REF!</definedName>
    <definedName name="table11">#REF!</definedName>
    <definedName name="table11?" localSheetId="8">#REF!</definedName>
    <definedName name="table11?" localSheetId="7">#REF!</definedName>
    <definedName name="table11?">#REF!</definedName>
    <definedName name="table12" localSheetId="8">#REF!</definedName>
    <definedName name="table12" localSheetId="7">#REF!</definedName>
    <definedName name="table12">#REF!</definedName>
    <definedName name="table13">#REF!</definedName>
    <definedName name="table15">#REF!</definedName>
    <definedName name="table16">#REF!</definedName>
    <definedName name="table17">#REF!</definedName>
    <definedName name="table18">#REF!</definedName>
    <definedName name="table19">#REF!</definedName>
    <definedName name="Table2" localSheetId="7">#REF!</definedName>
    <definedName name="Table2">#REF!</definedName>
    <definedName name="table20">#REF!</definedName>
    <definedName name="table21">#REF!</definedName>
    <definedName name="table22a">#REF!</definedName>
    <definedName name="table22b">#REF!</definedName>
    <definedName name="table25">#REF!</definedName>
    <definedName name="table26">#REF!</definedName>
    <definedName name="table3">'[154]Table 8'!$A$3:$K$61</definedName>
    <definedName name="table4" localSheetId="8">#REF!</definedName>
    <definedName name="table4" localSheetId="7">#REF!</definedName>
    <definedName name="table4">#REF!</definedName>
    <definedName name="table41" localSheetId="8">#REF!</definedName>
    <definedName name="table41" localSheetId="7">#REF!</definedName>
    <definedName name="table41">#REF!</definedName>
    <definedName name="Table5" localSheetId="8">[155]Stfrprtables!#REF!</definedName>
    <definedName name="Table5" localSheetId="7">[155]Stfrprtables!#REF!</definedName>
    <definedName name="Table5">[155]Stfrprtables!#REF!</definedName>
    <definedName name="table6" localSheetId="8">#REF!</definedName>
    <definedName name="table6" localSheetId="7">#REF!</definedName>
    <definedName name="table6">#REF!</definedName>
    <definedName name="table7" localSheetId="8">#REF!</definedName>
    <definedName name="table7" localSheetId="7">#REF!</definedName>
    <definedName name="table7">#REF!</definedName>
    <definedName name="Table8">'[48]shared data'!$A$1:$E$32</definedName>
    <definedName name="table9" localSheetId="8">#REF!</definedName>
    <definedName name="table9" localSheetId="7">#REF!</definedName>
    <definedName name="table9">#REF!</definedName>
    <definedName name="TableA" localSheetId="8">#REF!</definedName>
    <definedName name="TableA" localSheetId="7">#REF!</definedName>
    <definedName name="TableA">#REF!</definedName>
    <definedName name="TableB1" localSheetId="8">#REF!</definedName>
    <definedName name="TableB1" localSheetId="7">#REF!</definedName>
    <definedName name="TableB1">#REF!</definedName>
    <definedName name="TableB2" localSheetId="7">#REF!</definedName>
    <definedName name="TableB2">#REF!</definedName>
    <definedName name="TableB3" localSheetId="7">#REF!</definedName>
    <definedName name="TableB3">#REF!</definedName>
    <definedName name="TableC1" localSheetId="7">#REF!</definedName>
    <definedName name="TableC1">#REF!</definedName>
    <definedName name="TableC2" localSheetId="7">#REF!</definedName>
    <definedName name="TableC2">#REF!</definedName>
    <definedName name="TableC3" localSheetId="7">#REF!</definedName>
    <definedName name="TableC3">#REF!</definedName>
    <definedName name="tabreal">#REF!</definedName>
    <definedName name="TAME">#REF!</definedName>
    <definedName name="TASA" localSheetId="7">#REF!</definedName>
    <definedName name="TASA">#REF!</definedName>
    <definedName name="TASAS" localSheetId="7">#REF!</definedName>
    <definedName name="TASAS">#REF!</definedName>
    <definedName name="Tasas_Interes_06R">[156]A!$A$1:$T$54</definedName>
    <definedName name="Tbl_GFN">[157]Table_GEF!$B$2:$T$53</definedName>
    <definedName name="tblChecks">[109]ErrCheck!$A$3:$E$5</definedName>
    <definedName name="tblLinks">[109]Links!$A$4:$F$33</definedName>
    <definedName name="tc">#VALUE!</definedName>
    <definedName name="TCN">[88]SREAL!A$158</definedName>
    <definedName name="TD" localSheetId="8">#REF!</definedName>
    <definedName name="TD" localSheetId="7">#REF!</definedName>
    <definedName name="TD">#REF!</definedName>
    <definedName name="TD1A" localSheetId="8">#REF!</definedName>
    <definedName name="TD1A" localSheetId="7">#REF!</definedName>
    <definedName name="TD1A">#REF!</definedName>
    <definedName name="TDATE" localSheetId="8">#REF!</definedName>
    <definedName name="TDATE" localSheetId="7">#REF!</definedName>
    <definedName name="TDATE">#REF!</definedName>
    <definedName name="teetwetw" localSheetId="7" hidden="1">#REF!</definedName>
    <definedName name="teetwetw" hidden="1">#REF!</definedName>
    <definedName name="TELAS" localSheetId="7">#REF!</definedName>
    <definedName name="TELAS">#REF!</definedName>
    <definedName name="Template_Table" localSheetId="7">#REF!</definedName>
    <definedName name="Template_Table">#REF!</definedName>
    <definedName name="terte" localSheetId="7" hidden="1">#REF!</definedName>
    <definedName name="terte" hidden="1">#REF!</definedName>
    <definedName name="tete" localSheetId="7" hidden="1">#REF!</definedName>
    <definedName name="tete" hidden="1">#REF!</definedName>
    <definedName name="tetetwe" localSheetId="8" hidden="1">'[100]Fax a enviar'!#REF!</definedName>
    <definedName name="tetetwe" localSheetId="7" hidden="1">'[100]Fax a enviar'!#REF!</definedName>
    <definedName name="tetetwe" hidden="1">'[100]Fax a enviar'!#REF!</definedName>
    <definedName name="TEXTO1" localSheetId="8">#REF!</definedName>
    <definedName name="TEXTO1" localSheetId="7">#REF!</definedName>
    <definedName name="TEXTO1">#REF!</definedName>
    <definedName name="TEXTO2" localSheetId="8">#REF!</definedName>
    <definedName name="TEXTO2" localSheetId="7">#REF!</definedName>
    <definedName name="TEXTO2">#REF!</definedName>
    <definedName name="textToday" localSheetId="8">#REF!</definedName>
    <definedName name="textToday" localSheetId="7">#REF!</definedName>
    <definedName name="textToday">#REF!</definedName>
    <definedName name="TIPOCAMBIO" localSheetId="7">#REF!</definedName>
    <definedName name="TIPOCAMBIO">#REF!</definedName>
    <definedName name="TITLES" localSheetId="7">#REF!</definedName>
    <definedName name="TITLES">#REF!</definedName>
    <definedName name="TítuloDeColumna1" localSheetId="7">#REF!</definedName>
    <definedName name="TítuloDeColumna1">#REF!</definedName>
    <definedName name="TítuloDeColumna2" localSheetId="7">#REF!</definedName>
    <definedName name="TítuloDeColumna2">#REF!</definedName>
    <definedName name="títulos">#REF!</definedName>
    <definedName name="_xlnm.Print_Titles" localSheetId="7">#REF!</definedName>
    <definedName name="_xlnm.Print_Titles">#REF!</definedName>
    <definedName name="tj" localSheetId="8" hidden="1">{"Riqfin97",#N/A,FALSE,"Tran";"Riqfinpro",#N/A,FALSE,"Tran"}</definedName>
    <definedName name="tj" localSheetId="0" hidden="1">{"Riqfin97",#N/A,FALSE,"Tran";"Riqfinpro",#N/A,FALSE,"Tran"}</definedName>
    <definedName name="tj" localSheetId="7" hidden="1">{"Riqfin97",#N/A,FALSE,"Tran";"Riqfinpro",#N/A,FALSE,"Tran"}</definedName>
    <definedName name="tj" hidden="1">{"Riqfin97",#N/A,FALSE,"Tran";"Riqfinpro",#N/A,FALSE,"Tran"}</definedName>
    <definedName name="tjutju" hidden="1">'[94]Fax a enviar'!#REF!</definedName>
    <definedName name="TM" localSheetId="8">#REF!</definedName>
    <definedName name="TM" localSheetId="7">#REF!</definedName>
    <definedName name="TM">#REF!</definedName>
    <definedName name="TM_D" localSheetId="8">#REF!</definedName>
    <definedName name="TM_D" localSheetId="7">#REF!</definedName>
    <definedName name="TM_D">#REF!</definedName>
    <definedName name="TM_DPCH" localSheetId="8">#REF!</definedName>
    <definedName name="TM_DPCH" localSheetId="7">#REF!</definedName>
    <definedName name="TM_DPCH">#REF!</definedName>
    <definedName name="TM_R" localSheetId="7">#REF!</definedName>
    <definedName name="TM_R">#REF!</definedName>
    <definedName name="TM_RPCH" localSheetId="7">#REF!</definedName>
    <definedName name="TM_RPCH">#REF!</definedName>
    <definedName name="TMG" localSheetId="7">#REF!</definedName>
    <definedName name="TMG">#REF!</definedName>
    <definedName name="TMG_D">[78]Q5!$E$23:$AH$23</definedName>
    <definedName name="TMG_DPCH" localSheetId="8">#REF!</definedName>
    <definedName name="TMG_DPCH" localSheetId="7">#REF!</definedName>
    <definedName name="TMG_DPCH">#REF!</definedName>
    <definedName name="TMG_R" localSheetId="8">#REF!</definedName>
    <definedName name="TMG_R" localSheetId="7">#REF!</definedName>
    <definedName name="TMG_R">#REF!</definedName>
    <definedName name="TMG_RPCH" localSheetId="8">#REF!</definedName>
    <definedName name="TMG_RPCH" localSheetId="7">#REF!</definedName>
    <definedName name="TMG_RPCH">#REF!</definedName>
    <definedName name="TMGO">#N/A</definedName>
    <definedName name="TMGO_D" localSheetId="8">#REF!</definedName>
    <definedName name="TMGO_D" localSheetId="7">#REF!</definedName>
    <definedName name="TMGO_D">#REF!</definedName>
    <definedName name="TMGO_DPCH" localSheetId="8">#REF!</definedName>
    <definedName name="TMGO_DPCH" localSheetId="7">#REF!</definedName>
    <definedName name="TMGO_DPCH">#REF!</definedName>
    <definedName name="TMGO_R" localSheetId="8">#REF!</definedName>
    <definedName name="TMGO_R" localSheetId="7">#REF!</definedName>
    <definedName name="TMGO_R">#REF!</definedName>
    <definedName name="TMGO_RPCH" localSheetId="7">#REF!</definedName>
    <definedName name="TMGO_RPCH">#REF!</definedName>
    <definedName name="TMGXO" localSheetId="7">#REF!</definedName>
    <definedName name="TMGXO">#REF!</definedName>
    <definedName name="TMGXO_D" localSheetId="7">#REF!</definedName>
    <definedName name="TMGXO_D">#REF!</definedName>
    <definedName name="TMGXO_DPCH" localSheetId="7">#REF!</definedName>
    <definedName name="TMGXO_DPCH">#REF!</definedName>
    <definedName name="TMGXO_R" localSheetId="7">#REF!</definedName>
    <definedName name="TMGXO_R">#REF!</definedName>
    <definedName name="TMGXO_RPCH" localSheetId="7">#REF!</definedName>
    <definedName name="TMGXO_RPCH">#REF!</definedName>
    <definedName name="TMS" localSheetId="7">#REF!</definedName>
    <definedName name="TMS">#REF!</definedName>
    <definedName name="TNAME">#REF!</definedName>
    <definedName name="tnt">#N/A</definedName>
    <definedName name="TNTmar">#N/A</definedName>
    <definedName name="tntoct">#N/A</definedName>
    <definedName name="TOC" localSheetId="8">#REF!</definedName>
    <definedName name="TOC" localSheetId="7">#REF!</definedName>
    <definedName name="TOC">#REF!</definedName>
    <definedName name="TODO">[158]BCC!$A$1:$N$821,[158]BCC!$A$822:$N$1624</definedName>
    <definedName name="TOT00" localSheetId="8">#REF!</definedName>
    <definedName name="TOT00" localSheetId="7">#REF!</definedName>
    <definedName name="TOT00">#REF!</definedName>
    <definedName name="TOTAL" localSheetId="8">#REF!</definedName>
    <definedName name="TOTAL" localSheetId="7">#REF!</definedName>
    <definedName name="TOTAL">#REF!</definedName>
    <definedName name="TOWEO" localSheetId="8">#REF!</definedName>
    <definedName name="TOWEO" localSheetId="7">#REF!</definedName>
    <definedName name="TOWEO">#REF!</definedName>
    <definedName name="Trade" localSheetId="7">#REF!</definedName>
    <definedName name="Trade">#REF!</definedName>
    <definedName name="TRADE3" localSheetId="7">[20]Trade!#REF!</definedName>
    <definedName name="TRADE3">[20]Trade!#REF!</definedName>
    <definedName name="trans" localSheetId="8">#REF!</definedName>
    <definedName name="trans" localSheetId="7">#REF!</definedName>
    <definedName name="trans">#REF!</definedName>
    <definedName name="TransChoice" localSheetId="8">OFFSET(TransList,0,0,COUNTA(TransList),1)</definedName>
    <definedName name="TransChoice" localSheetId="0">OFFSET(TransList,0,0,COUNTA(TransList),1)</definedName>
    <definedName name="TransChoice" localSheetId="7">OFFSET(TransList,0,0,COUNTA(TransList),1)</definedName>
    <definedName name="TransChoice">OFFSET(TransList,0,0,COUNTA(TransList),1)</definedName>
    <definedName name="Transfer_check" localSheetId="8">#REF!</definedName>
    <definedName name="Transfer_check" localSheetId="7">#REF!</definedName>
    <definedName name="Transfer_check">#REF!</definedName>
    <definedName name="TRANSFERENCIA" localSheetId="7">[79]!TRANSFERENCIA</definedName>
    <definedName name="TRANSFERENCIA">[79]!TRANSFERENCIA</definedName>
    <definedName name="TRANSFERENCIA_DE_SERVICIOS__LEY_N__24049_Y_COMPLEMENTARIAS">[4]C!$B$14:$N$14</definedName>
    <definedName name="TRANSNAVE" localSheetId="8">#REF!</definedName>
    <definedName name="TRANSNAVE" localSheetId="7">#REF!</definedName>
    <definedName name="TRANSNAVE">#REF!</definedName>
    <definedName name="transp">#N/A</definedName>
    <definedName name="transporte">#N/A</definedName>
    <definedName name="TRAS">#N/A</definedName>
    <definedName name="trert" localSheetId="8" hidden="1">'[100]Fax a enviar'!#REF!</definedName>
    <definedName name="trert" localSheetId="7" hidden="1">'[100]Fax a enviar'!#REF!</definedName>
    <definedName name="trert" hidden="1">'[100]Fax a enviar'!#REF!</definedName>
    <definedName name="TRIGO" localSheetId="8">#REF!</definedName>
    <definedName name="TRIGO" localSheetId="7">#REF!</definedName>
    <definedName name="TRIGO">#REF!</definedName>
    <definedName name="Trim">[127]Codigos!$A$5:$E$11</definedName>
    <definedName name="trim9702" localSheetId="8">[159]bop1!#REF!</definedName>
    <definedName name="trim9702" localSheetId="7">[159]bop1!#REF!</definedName>
    <definedName name="trim9702">[159]bop1!#REF!</definedName>
    <definedName name="trim9798990001" localSheetId="8">'[160]bop1datos rev'!#REF!</definedName>
    <definedName name="trim9798990001" localSheetId="7">'[160]bop1datos rev'!#REF!</definedName>
    <definedName name="trim9798990001">'[160]bop1datos rev'!#REF!</definedName>
    <definedName name="trimestres9902" localSheetId="8">[159]bop1!#REF!</definedName>
    <definedName name="trimestres9902" localSheetId="7">[159]bop1!#REF!</definedName>
    <definedName name="trimestres9902">[159]bop1!#REF!</definedName>
    <definedName name="trrtr" localSheetId="8" hidden="1">#REF!</definedName>
    <definedName name="trrtr" localSheetId="7" hidden="1">#REF!</definedName>
    <definedName name="trrtr" hidden="1">#REF!</definedName>
    <definedName name="trtert" localSheetId="8" hidden="1">'[100]Fax a enviar'!#REF!</definedName>
    <definedName name="trtert" localSheetId="7" hidden="1">'[100]Fax a enviar'!#REF!</definedName>
    <definedName name="trtert" hidden="1">'[100]Fax a enviar'!#REF!</definedName>
    <definedName name="trtr" localSheetId="8" hidden="1">'[100]Fax a enviar'!#REF!</definedName>
    <definedName name="trtr" localSheetId="7" hidden="1">'[100]Fax a enviar'!#REF!</definedName>
    <definedName name="trtr" hidden="1">'[100]Fax a enviar'!#REF!</definedName>
    <definedName name="tt" localSheetId="8">#REF!</definedName>
    <definedName name="tt" localSheetId="7">#REF!</definedName>
    <definedName name="tt">#REF!</definedName>
    <definedName name="tta" localSheetId="8">#REF!</definedName>
    <definedName name="tta" localSheetId="7">#REF!</definedName>
    <definedName name="tta">#REF!</definedName>
    <definedName name="ttaa" localSheetId="8">#REF!</definedName>
    <definedName name="ttaa" localSheetId="7">#REF!</definedName>
    <definedName name="ttaa">#REF!</definedName>
    <definedName name="ttetet" localSheetId="8" hidden="1">'[100]Fax a enviar'!#REF!</definedName>
    <definedName name="ttetet" localSheetId="7" hidden="1">'[100]Fax a enviar'!#REF!</definedName>
    <definedName name="ttetet" hidden="1">'[100]Fax a enviar'!#REF!</definedName>
    <definedName name="ttt" localSheetId="8" hidden="1">'[94]Fax a enviar'!#REF!</definedName>
    <definedName name="ttt" localSheetId="7" hidden="1">'[94]Fax a enviar'!#REF!</definedName>
    <definedName name="ttt" hidden="1">'[94]Fax a enviar'!#REF!</definedName>
    <definedName name="tttt" localSheetId="8" hidden="1">{"Tab1",#N/A,FALSE,"P";"Tab2",#N/A,FALSE,"P"}</definedName>
    <definedName name="tttt" localSheetId="0" hidden="1">{"Tab1",#N/A,FALSE,"P";"Tab2",#N/A,FALSE,"P"}</definedName>
    <definedName name="tttt" localSheetId="7" hidden="1">{"Tab1",#N/A,FALSE,"P";"Tab2",#N/A,FALSE,"P"}</definedName>
    <definedName name="tttt" hidden="1">{"Tab1",#N/A,FALSE,"P";"Tab2",#N/A,FALSE,"P"}</definedName>
    <definedName name="ttttt" hidden="1">[126]M!#REF!</definedName>
    <definedName name="twetwee" localSheetId="8" hidden="1">#REF!</definedName>
    <definedName name="twetwee" localSheetId="7" hidden="1">#REF!</definedName>
    <definedName name="twetwee" hidden="1">#REF!</definedName>
    <definedName name="TX" localSheetId="8">#REF!</definedName>
    <definedName name="TX" localSheetId="7">#REF!</definedName>
    <definedName name="TX">#REF!</definedName>
    <definedName name="TX_D" localSheetId="8">#REF!</definedName>
    <definedName name="TX_D" localSheetId="7">#REF!</definedName>
    <definedName name="TX_D">#REF!</definedName>
    <definedName name="TX_DPCH" localSheetId="7">#REF!</definedName>
    <definedName name="TX_DPCH">#REF!</definedName>
    <definedName name="TX_R" localSheetId="7">#REF!</definedName>
    <definedName name="TX_R">#REF!</definedName>
    <definedName name="TX_RPCH" localSheetId="7">#REF!</definedName>
    <definedName name="TX_RPCH">#REF!</definedName>
    <definedName name="TXG" localSheetId="7">#REF!</definedName>
    <definedName name="TXG">#REF!</definedName>
    <definedName name="TXG_D">#N/A</definedName>
    <definedName name="TXG_DPCH" localSheetId="8">#REF!</definedName>
    <definedName name="TXG_DPCH" localSheetId="7">#REF!</definedName>
    <definedName name="TXG_DPCH">#REF!</definedName>
    <definedName name="TXG_R" localSheetId="8">#REF!</definedName>
    <definedName name="TXG_R" localSheetId="7">#REF!</definedName>
    <definedName name="TXG_R">#REF!</definedName>
    <definedName name="TXG_RPCH" localSheetId="8">#REF!</definedName>
    <definedName name="TXG_RPCH" localSheetId="7">#REF!</definedName>
    <definedName name="TXG_RPCH">#REF!</definedName>
    <definedName name="TXGO">#N/A</definedName>
    <definedName name="TXGO_D" localSheetId="8">#REF!</definedName>
    <definedName name="TXGO_D" localSheetId="7">#REF!</definedName>
    <definedName name="TXGO_D">#REF!</definedName>
    <definedName name="TXGO_DPCH" localSheetId="8">#REF!</definedName>
    <definedName name="TXGO_DPCH" localSheetId="7">#REF!</definedName>
    <definedName name="TXGO_DPCH">#REF!</definedName>
    <definedName name="TXGO_R" localSheetId="8">#REF!</definedName>
    <definedName name="TXGO_R" localSheetId="7">#REF!</definedName>
    <definedName name="TXGO_R">#REF!</definedName>
    <definedName name="TXGO_RPCH" localSheetId="7">#REF!</definedName>
    <definedName name="TXGO_RPCH">#REF!</definedName>
    <definedName name="TXGXO" localSheetId="7">#REF!</definedName>
    <definedName name="TXGXO">#REF!</definedName>
    <definedName name="TXGXO_D" localSheetId="7">#REF!</definedName>
    <definedName name="TXGXO_D">#REF!</definedName>
    <definedName name="TXGXO_DPCH" localSheetId="7">#REF!</definedName>
    <definedName name="TXGXO_DPCH">#REF!</definedName>
    <definedName name="TXGXO_R" localSheetId="7">#REF!</definedName>
    <definedName name="TXGXO_R">#REF!</definedName>
    <definedName name="TXGXO_RPCH" localSheetId="7">#REF!</definedName>
    <definedName name="TXGXO_RPCH">#REF!</definedName>
    <definedName name="TXS" localSheetId="7">#REF!</definedName>
    <definedName name="TXS">#REF!</definedName>
    <definedName name="ty" localSheetId="8" hidden="1">{"Riqfin97",#N/A,FALSE,"Tran";"Riqfinpro",#N/A,FALSE,"Tran"}</definedName>
    <definedName name="ty" localSheetId="0" hidden="1">{"Riqfin97",#N/A,FALSE,"Tran";"Riqfinpro",#N/A,FALSE,"Tran"}</definedName>
    <definedName name="ty" localSheetId="7" hidden="1">{"Riqfin97",#N/A,FALSE,"Tran";"Riqfinpro",#N/A,FALSE,"Tran"}</definedName>
    <definedName name="ty" hidden="1">{"Riqfin97",#N/A,FALSE,"Tran";"Riqfinpro",#N/A,FALSE,"Tran"}</definedName>
    <definedName name="UAED" localSheetId="8">#REF!</definedName>
    <definedName name="UAED" localSheetId="7">#REF!</definedName>
    <definedName name="UAED">#REF!</definedName>
    <definedName name="UAED1" localSheetId="8">#REF!</definedName>
    <definedName name="UAED1" localSheetId="7">#REF!</definedName>
    <definedName name="UAED1">#REF!</definedName>
    <definedName name="UC" localSheetId="8">#REF!</definedName>
    <definedName name="UC" localSheetId="7">#REF!</definedName>
    <definedName name="UC">#REF!</definedName>
    <definedName name="UC1A" localSheetId="7">#REF!</definedName>
    <definedName name="UC1A">#REF!</definedName>
    <definedName name="UCC">#REF!</definedName>
    <definedName name="UDCTA">#REF!</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0"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'[69]OECD wgt'!$B$9</definedName>
    <definedName name="unemp_96Q3" localSheetId="8">#REF!</definedName>
    <definedName name="unemp_96Q3" localSheetId="7">#REF!</definedName>
    <definedName name="unemp_96Q3">#REF!</definedName>
    <definedName name="unemp_96Q4" localSheetId="8">#REF!</definedName>
    <definedName name="unemp_96Q4" localSheetId="7">#REF!</definedName>
    <definedName name="unemp_96Q4">#REF!</definedName>
    <definedName name="unemp_97Q1" localSheetId="8">#REF!</definedName>
    <definedName name="unemp_97Q1" localSheetId="7">#REF!</definedName>
    <definedName name="unemp_97Q1">#REF!</definedName>
    <definedName name="unemp_97Q2" localSheetId="7">#REF!</definedName>
    <definedName name="unemp_97Q2">#REF!</definedName>
    <definedName name="unemp_nat" localSheetId="7">#REF!</definedName>
    <definedName name="unemp_nat">#REF!</definedName>
    <definedName name="unemp_urbrural" localSheetId="7">#REF!</definedName>
    <definedName name="unemp_urbrural">#REF!</definedName>
    <definedName name="UNION_FENOSA">#REF!</definedName>
    <definedName name="UnitsLabel" localSheetId="7">#REF!</definedName>
    <definedName name="UnitsLabel">#REF!</definedName>
    <definedName name="Universities">#REF!</definedName>
    <definedName name="Uruguay">'[161]SVI table'!$E$10:$L$73</definedName>
    <definedName name="US_1" localSheetId="8">OFFSET(#REF!,0,0,COUNT(#REF!),1)</definedName>
    <definedName name="US_1" localSheetId="7">OFFSET(#REF!,0,0,COUNT(#REF!),1)</definedName>
    <definedName name="US_1">OFFSET(#REF!,0,0,COUNT(#REF!),1)</definedName>
    <definedName name="US_2" localSheetId="7">OFFSET(#REF!,0,0,COUNT(#REF!),1)</definedName>
    <definedName name="US_2">OFFSET(#REF!,0,0,COUNT(#REF!),1)</definedName>
    <definedName name="USA_wt">'[69]OECD wgt'!$B$4</definedName>
    <definedName name="USavg" localSheetId="8">OFFSET(#REF!,0,0,COUNT(#REF!),1)</definedName>
    <definedName name="USavg" localSheetId="7">OFFSET(#REF!,0,0,COUNT(#REF!),1)</definedName>
    <definedName name="USavg">OFFSET(#REF!,0,0,COUNT(#REF!),1)</definedName>
    <definedName name="USCRUDE87" localSheetId="8">#REF!</definedName>
    <definedName name="USCRUDE87" localSheetId="7">#REF!</definedName>
    <definedName name="USCRUDE87">#REF!</definedName>
    <definedName name="USCRUDE88" localSheetId="8">#REF!</definedName>
    <definedName name="USCRUDE88" localSheetId="7">#REF!</definedName>
    <definedName name="USCRUDE88">#REF!</definedName>
    <definedName name="USD" localSheetId="8">#REF!</definedName>
    <definedName name="USD" localSheetId="7">#REF!</definedName>
    <definedName name="USD">#REF!</definedName>
    <definedName name="USDIST87" localSheetId="7">#REF!</definedName>
    <definedName name="USDIST87">#REF!</definedName>
    <definedName name="USDIST88" localSheetId="7">#REF!</definedName>
    <definedName name="USDIST88">#REF!</definedName>
    <definedName name="USDSR" localSheetId="7">#REF!</definedName>
    <definedName name="USDSR">#REF!</definedName>
    <definedName name="USMG87" localSheetId="7">#REF!</definedName>
    <definedName name="USMG87">#REF!</definedName>
    <definedName name="USMG88" localSheetId="7">#REF!</definedName>
    <definedName name="USMG88">#REF!</definedName>
    <definedName name="USmin" localSheetId="8">OFFSET(#REF!,0,0,COUNT(#REF!),1)</definedName>
    <definedName name="USmin" localSheetId="7">OFFSET(#REF!,0,0,COUNT(#REF!),1)</definedName>
    <definedName name="USmin">OFFSET(#REF!,0,0,COUNT(#REF!),1)</definedName>
    <definedName name="USPROD87" localSheetId="8">#REF!</definedName>
    <definedName name="USPROD87" localSheetId="7">#REF!</definedName>
    <definedName name="USPROD87">#REF!</definedName>
    <definedName name="USPROD88" localSheetId="8">#REF!</definedName>
    <definedName name="USPROD88" localSheetId="7">#REF!</definedName>
    <definedName name="USPROD88">#REF!</definedName>
    <definedName name="USRFO87" localSheetId="8">#REF!</definedName>
    <definedName name="USRFO87" localSheetId="7">#REF!</definedName>
    <definedName name="USRFO87">#REF!</definedName>
    <definedName name="USRFO88" localSheetId="7">#REF!</definedName>
    <definedName name="USRFO88">#REF!</definedName>
    <definedName name="USrng" localSheetId="8">OFFSET(#REF!,0,0,COUNT(#REF!),1)</definedName>
    <definedName name="USrng" localSheetId="7">OFFSET(#REF!,0,0,COUNT(#REF!),1)</definedName>
    <definedName name="USrng">OFFSET(#REF!,0,0,COUNT(#REF!),1)</definedName>
    <definedName name="USSR" localSheetId="8">#REF!</definedName>
    <definedName name="USSR" localSheetId="7">#REF!</definedName>
    <definedName name="USSR">#REF!</definedName>
    <definedName name="USTOT87" localSheetId="8">#REF!</definedName>
    <definedName name="USTOT87" localSheetId="7">#REF!</definedName>
    <definedName name="USTOT87">#REF!</definedName>
    <definedName name="USTOT88" localSheetId="8">#REF!</definedName>
    <definedName name="USTOT88" localSheetId="7">#REF!</definedName>
    <definedName name="USTOT88">#REF!</definedName>
    <definedName name="uu" localSheetId="8" hidden="1">{"Riqfin97",#N/A,FALSE,"Tran";"Riqfinpro",#N/A,FALSE,"Tran"}</definedName>
    <definedName name="uu" localSheetId="0" hidden="1">{"Riqfin97",#N/A,FALSE,"Tran";"Riqfinpro",#N/A,FALSE,"Tran"}</definedName>
    <definedName name="uu" localSheetId="7" hidden="1">{"Riqfin97",#N/A,FALSE,"Tran";"Riqfinpro",#N/A,FALSE,"Tran"}</definedName>
    <definedName name="uu" hidden="1">{"Riqfin97",#N/A,FALSE,"Tran";"Riqfinpro",#N/A,FALSE,"Tran"}</definedName>
    <definedName name="uuu" localSheetId="8" hidden="1">{"Riqfin97",#N/A,FALSE,"Tran";"Riqfinpro",#N/A,FALSE,"Tran"}</definedName>
    <definedName name="uuu" localSheetId="0" hidden="1">{"Riqfin97",#N/A,FALSE,"Tran";"Riqfinpro",#N/A,FALSE,"Tran"}</definedName>
    <definedName name="uuu" localSheetId="7" hidden="1">{"Riqfin97",#N/A,FALSE,"Tran";"Riqfinpro",#N/A,FALSE,"Tran"}</definedName>
    <definedName name="uuu" hidden="1">{"Riqfin97",#N/A,FALSE,"Tran";"Riqfinpro",#N/A,FALSE,"Tran"}</definedName>
    <definedName name="uuuuu">'[162]Quarterly Raw Data'!#REF!</definedName>
    <definedName name="uuuuuu" localSheetId="8" hidden="1">{"Riqfin97",#N/A,FALSE,"Tran";"Riqfinpro",#N/A,FALSE,"Tran"}</definedName>
    <definedName name="uuuuuu" localSheetId="0" hidden="1">{"Riqfin97",#N/A,FALSE,"Tran";"Riqfinpro",#N/A,FALSE,"Tran"}</definedName>
    <definedName name="uuuuuu" localSheetId="7" hidden="1">{"Riqfin97",#N/A,FALSE,"Tran";"Riqfinpro",#N/A,FALSE,"Tran"}</definedName>
    <definedName name="uuuuuu" hidden="1">{"Riqfin97",#N/A,FALSE,"Tran";"Riqfinpro",#N/A,FALSE,"Tran"}</definedName>
    <definedName name="v">#N/A</definedName>
    <definedName name="VALID_FORMATS" localSheetId="8">#REF!</definedName>
    <definedName name="VALID_FORMATS" localSheetId="7">#REF!</definedName>
    <definedName name="VALID_FORMATS">#REF!</definedName>
    <definedName name="VenceHoy" localSheetId="8">#REF!</definedName>
    <definedName name="VenceHoy" localSheetId="7">#REF!</definedName>
    <definedName name="VenceHoy">#REF!</definedName>
    <definedName name="venci" localSheetId="8">#REF!</definedName>
    <definedName name="venci" localSheetId="7">#REF!</definedName>
    <definedName name="venci">#REF!</definedName>
    <definedName name="venci2000">#REF!</definedName>
    <definedName name="venci2001">#REF!</definedName>
    <definedName name="venci2002">#REF!</definedName>
    <definedName name="venci2003">#REF!</definedName>
    <definedName name="venci98">[23]Programa!#REF!</definedName>
    <definedName name="venci98j">[23]Programa!#REF!</definedName>
    <definedName name="venci98s" localSheetId="8">#REF!</definedName>
    <definedName name="venci98s" localSheetId="7">#REF!</definedName>
    <definedName name="venci98s">#REF!</definedName>
    <definedName name="venci99" localSheetId="8">#REF!</definedName>
    <definedName name="venci99" localSheetId="7">#REF!</definedName>
    <definedName name="venci99">#REF!</definedName>
    <definedName name="VENEZU" localSheetId="8">#REF!</definedName>
    <definedName name="VENEZU" localSheetId="7">#REF!</definedName>
    <definedName name="VENEZU">#REF!</definedName>
    <definedName name="VENEZUELA">"bANCOS"</definedName>
    <definedName name="VIAAEREA" localSheetId="8">#REF!</definedName>
    <definedName name="VIAAEREA" localSheetId="7">#REF!</definedName>
    <definedName name="VIAAEREA">#REF!</definedName>
    <definedName name="volume_trade" localSheetId="8">#REF!</definedName>
    <definedName name="volume_trade" localSheetId="7">#REF!</definedName>
    <definedName name="volume_trade">#REF!</definedName>
    <definedName name="VTITLES" localSheetId="8">#REF!</definedName>
    <definedName name="VTITLES" localSheetId="7">#REF!</definedName>
    <definedName name="VTITLES">#REF!</definedName>
    <definedName name="vv" localSheetId="8" hidden="1">{"Tab1",#N/A,FALSE,"P";"Tab2",#N/A,FALSE,"P"}</definedName>
    <definedName name="vv" localSheetId="0" hidden="1">{"Tab1",#N/A,FALSE,"P";"Tab2",#N/A,FALSE,"P"}</definedName>
    <definedName name="vv" localSheetId="7" hidden="1">{"Tab1",#N/A,FALSE,"P";"Tab2",#N/A,FALSE,"P"}</definedName>
    <definedName name="vv" hidden="1">{"Tab1",#N/A,FALSE,"P";"Tab2",#N/A,FALSE,"P"}</definedName>
    <definedName name="vvv" localSheetId="8" hidden="1">{"Tab1",#N/A,FALSE,"P";"Tab2",#N/A,FALSE,"P"}</definedName>
    <definedName name="vvv" localSheetId="0" hidden="1">{"Tab1",#N/A,FALSE,"P";"Tab2",#N/A,FALSE,"P"}</definedName>
    <definedName name="vvv" localSheetId="7" hidden="1">{"Tab1",#N/A,FALSE,"P";"Tab2",#N/A,FALSE,"P"}</definedName>
    <definedName name="vvv" hidden="1">{"Tab1",#N/A,FALSE,"P";"Tab2",#N/A,FALSE,"P"}</definedName>
    <definedName name="vvvv" localSheetId="8" hidden="1">{"Minpmon",#N/A,FALSE,"Monthinput"}</definedName>
    <definedName name="vvvv" localSheetId="0" hidden="1">{"Minpmon",#N/A,FALSE,"Monthinput"}</definedName>
    <definedName name="vvvv" localSheetId="7" hidden="1">{"Minpmon",#N/A,FALSE,"Monthinput"}</definedName>
    <definedName name="vvvv" hidden="1">{"Minpmon",#N/A,FALSE,"Monthinput"}</definedName>
    <definedName name="vvvvvvvvvvvv" localSheetId="8" hidden="1">{"Riqfin97",#N/A,FALSE,"Tran";"Riqfinpro",#N/A,FALSE,"Tran"}</definedName>
    <definedName name="vvvvvvvvvvvv" localSheetId="0" hidden="1">{"Riqfin97",#N/A,FALSE,"Tran";"Riqfinpro",#N/A,FALSE,"Tran"}</definedName>
    <definedName name="vvvvvvvvvvvv" localSheetId="7" hidden="1">{"Riqfin97",#N/A,FALSE,"Tran";"Riqfinpro",#N/A,FALSE,"Tran"}</definedName>
    <definedName name="vvvvvvvvvvvv" hidden="1">{"Riqfin97",#N/A,FALSE,"Tran";"Riqfinpro",#N/A,FALSE,"Tran"}</definedName>
    <definedName name="vvvvvvvvvvvvv" localSheetId="8" hidden="1">{"Tab1",#N/A,FALSE,"P";"Tab2",#N/A,FALSE,"P"}</definedName>
    <definedName name="vvvvvvvvvvvvv" localSheetId="0" hidden="1">{"Tab1",#N/A,FALSE,"P";"Tab2",#N/A,FALSE,"P"}</definedName>
    <definedName name="vvvvvvvvvvvvv" localSheetId="7" hidden="1">{"Tab1",#N/A,FALSE,"P";"Tab2",#N/A,FALSE,"P"}</definedName>
    <definedName name="vvvvvvvvvvvvv" hidden="1">{"Tab1",#N/A,FALSE,"P";"Tab2",#N/A,FALSE,"P"}</definedName>
    <definedName name="w" localSheetId="8" hidden="1">{"Minpmon",#N/A,FALSE,"Monthinput"}</definedName>
    <definedName name="w" localSheetId="0" hidden="1">{"Minpmon",#N/A,FALSE,"Monthinput"}</definedName>
    <definedName name="w" localSheetId="7" hidden="1">{"Minpmon",#N/A,FALSE,"Monthinput"}</definedName>
    <definedName name="w" hidden="1">{"Minpmon",#N/A,FALSE,"Monthinput"}</definedName>
    <definedName name="wage_govt_sector" localSheetId="8">#REF!</definedName>
    <definedName name="wage_govt_sector" localSheetId="7">#REF!</definedName>
    <definedName name="wage_govt_sector">#REF!</definedName>
    <definedName name="WAPR" localSheetId="8">#REF!</definedName>
    <definedName name="WAPR" localSheetId="7">#REF!</definedName>
    <definedName name="WAPR">#REF!</definedName>
    <definedName name="Weekly_Depreciation">'[70]Inter-Bank'!$I$5</definedName>
    <definedName name="Weighted_Average_Inter_Bank_Exchange_Rate">'[70]Inter-Bank'!$C$5</definedName>
    <definedName name="WEO" localSheetId="8">#REF!</definedName>
    <definedName name="WEO" localSheetId="7">#REF!</definedName>
    <definedName name="WEO">#REF!</definedName>
    <definedName name="WEOD" localSheetId="8">#REF!</definedName>
    <definedName name="WEOD" localSheetId="7">#REF!</definedName>
    <definedName name="WEOD">#REF!</definedName>
    <definedName name="weodata" localSheetId="8">#REF!</definedName>
    <definedName name="weodata" localSheetId="7">#REF!</definedName>
    <definedName name="weodata">#REF!</definedName>
    <definedName name="wer" localSheetId="8" hidden="1">{"Riqfin97",#N/A,FALSE,"Tran";"Riqfinpro",#N/A,FALSE,"Tran"}</definedName>
    <definedName name="wer" localSheetId="0" hidden="1">{"Riqfin97",#N/A,FALSE,"Tran";"Riqfinpro",#N/A,FALSE,"Tran"}</definedName>
    <definedName name="wer" localSheetId="7" hidden="1">{"Riqfin97",#N/A,FALSE,"Tran";"Riqfinpro",#N/A,FALSE,"Tran"}</definedName>
    <definedName name="wer" hidden="1">{"Riqfin97",#N/A,FALSE,"Tran";"Riqfinpro",#N/A,FALSE,"Tran"}</definedName>
    <definedName name="will" localSheetId="7">'[133]SPNF Acuerdo Incl. Int.'!will</definedName>
    <definedName name="will">'[133]SPNF Acuerdo Incl. Int.'!will</definedName>
    <definedName name="will1">#N/A</definedName>
    <definedName name="will3">#N/A</definedName>
    <definedName name="Work_Area" localSheetId="8">#REF!</definedName>
    <definedName name="Work_Area" localSheetId="7">#REF!</definedName>
    <definedName name="Work_Area">#REF!</definedName>
    <definedName name="WPCP33_D" localSheetId="8">#REF!</definedName>
    <definedName name="WPCP33_D" localSheetId="7">#REF!</definedName>
    <definedName name="WPCP33_D">#REF!</definedName>
    <definedName name="WPCP33pch" localSheetId="8">#REF!</definedName>
    <definedName name="WPCP33pch" localSheetId="7">#REF!</definedName>
    <definedName name="WPCP33pch">#REF!</definedName>
    <definedName name="wrn" localSheetId="8" hidden="1">{"Main Economic Indicators",#N/A,FALSE,"C"}</definedName>
    <definedName name="wrn" localSheetId="0" hidden="1">{"Main Economic Indicators",#N/A,FALSE,"C"}</definedName>
    <definedName name="wrn" localSheetId="7" hidden="1">{"Main Economic Indicators",#N/A,FALSE,"C"}</definedName>
    <definedName name="wrn" hidden="1">{"Main Economic Indicators",#N/A,FALSE,"C"}</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8" hidden="1">{"annual-cbr",#N/A,FALSE,"CENTBANK";"annual(banks)",#N/A,FALSE,"COMBANKS"}</definedName>
    <definedName name="wrn.annual." localSheetId="0" hidden="1">{"annual-cbr",#N/A,FALSE,"CENTBANK";"annual(banks)",#N/A,FALSE,"COMBANKS"}</definedName>
    <definedName name="wrn.annual." localSheetId="7" hidden="1">{"annual-cbr",#N/A,FALSE,"CENTBANK";"annual(banks)",#N/A,FALSE,"COMBANKS"}</definedName>
    <definedName name="wrn.annual." hidden="1">{"annual-cbr",#N/A,FALSE,"CENTBANK";"annual(banks)",#N/A,FALSE,"COMBANKS"}</definedName>
    <definedName name="wrn.BANKS." localSheetId="8" hidden="1">{#N/A,#N/A,FALSE,"BANKS"}</definedName>
    <definedName name="wrn.BANKS." localSheetId="0" hidden="1">{#N/A,#N/A,FALSE,"BANKS"}</definedName>
    <definedName name="wrn.BANKS." localSheetId="7" hidden="1">{#N/A,#N/A,FALSE,"BANKS"}</definedName>
    <definedName name="wrn.BANKS." hidden="1">{#N/A,#N/A,FALSE,"BANKS"}</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8" hidden="1">{#N/A,#N/A,FALSE,"BOP"}</definedName>
    <definedName name="wrn.BOP." localSheetId="0" hidden="1">{#N/A,#N/A,FALSE,"BOP"}</definedName>
    <definedName name="wrn.BOP." localSheetId="7" hidden="1">{#N/A,#N/A,FALSE,"BOP"}</definedName>
    <definedName name="wrn.BOP." hidden="1">{#N/A,#N/A,FALSE,"BOP"}</definedName>
    <definedName name="wrn.BOP_MIDTERM." localSheetId="8" hidden="1">{"BOP_TAB",#N/A,FALSE,"N";"MIDTERM_TAB",#N/A,FALSE,"O"}</definedName>
    <definedName name="wrn.BOP_MIDTERM." localSheetId="0" hidden="1">{"BOP_TAB",#N/A,FALSE,"N";"MIDTERM_TAB",#N/A,FALSE,"O"}</definedName>
    <definedName name="wrn.BOP_MIDTERM." localSheetId="7" hidden="1">{"BOP_TAB",#N/A,FALSE,"N";"MIDTERM_TAB",#N/A,FALSE,"O"}</definedName>
    <definedName name="wrn.BOP_MIDTERM." hidden="1">{"BOP_TAB",#N/A,FALSE,"N";"MIDTERM_TAB",#N/A,FALSE,"O"}</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8" hidden="1">{#N/A,#N/A,FALSE,"CelPIB"}</definedName>
    <definedName name="wrn.CelPIB." localSheetId="0" hidden="1">{#N/A,#N/A,FALSE,"CelPIB"}</definedName>
    <definedName name="wrn.CelPIB." localSheetId="7" hidden="1">{#N/A,#N/A,FALSE,"CelPIB"}</definedName>
    <definedName name="wrn.CelPIB." hidden="1">{#N/A,#N/A,FALSE,"CelPIB"}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8" hidden="1">{#N/A,#N/A,FALSE,"NFPS GDP"}</definedName>
    <definedName name="wrn.CGvt._.Revenue._.GDP." localSheetId="0" hidden="1">{#N/A,#N/A,FALSE,"NFPS GDP"}</definedName>
    <definedName name="wrn.CGvt._.Revenue._.GDP." localSheetId="7" hidden="1">{#N/A,#N/A,FALSE,"NFPS GDP"}</definedName>
    <definedName name="wrn.CGvt._.Revenue._.GDP." hidden="1">{#N/A,#N/A,FALSE,"NFPS GDP"}</definedName>
    <definedName name="wrn.CREDIT." localSheetId="8" hidden="1">{#N/A,#N/A,FALSE,"CREDIT"}</definedName>
    <definedName name="wrn.CREDIT." localSheetId="0" hidden="1">{#N/A,#N/A,FALSE,"CREDIT"}</definedName>
    <definedName name="wrn.CREDIT." localSheetId="7" hidden="1">{#N/A,#N/A,FALSE,"CREDIT"}</definedName>
    <definedName name="wrn.CREDIT." hidden="1">{#N/A,#N/A,FALSE,"CREDIT"}</definedName>
    <definedName name="wrn.DEBTSVC." localSheetId="8" hidden="1">{#N/A,#N/A,FALSE,"DEBTSVC"}</definedName>
    <definedName name="wrn.DEBTSVC." localSheetId="0" hidden="1">{#N/A,#N/A,FALSE,"DEBTSVC"}</definedName>
    <definedName name="wrn.DEBTSVC." localSheetId="7" hidden="1">{#N/A,#N/A,FALSE,"DEBTSVC"}</definedName>
    <definedName name="wrn.DEBTSVC." hidden="1">{#N/A,#N/A,FALSE,"DEBTSVC"}</definedName>
    <definedName name="wrn.DEPO." localSheetId="8" hidden="1">{#N/A,#N/A,FALSE,"DEPO"}</definedName>
    <definedName name="wrn.DEPO." localSheetId="0" hidden="1">{#N/A,#N/A,FALSE,"DEPO"}</definedName>
    <definedName name="wrn.DEPO." localSheetId="7" hidden="1">{#N/A,#N/A,FALSE,"DEPO"}</definedName>
    <definedName name="wrn.DEPO." hidden="1">{#N/A,#N/A,FALSE,"DEPO"}</definedName>
    <definedName name="wrn.EntpsPIB." localSheetId="8" hidden="1">{#N/A,#N/A,FALSE,"EntpsPIB"}</definedName>
    <definedName name="wrn.EntpsPIB." localSheetId="0" hidden="1">{#N/A,#N/A,FALSE,"EntpsPIB"}</definedName>
    <definedName name="wrn.EntpsPIB." localSheetId="7" hidden="1">{#N/A,#N/A,FALSE,"EntpsPIB"}</definedName>
    <definedName name="wrn.EntpsPIB." hidden="1">{#N/A,#N/A,FALSE,"EntpsPIB"}</definedName>
    <definedName name="wrn.EXCISE." localSheetId="8" hidden="1">{#N/A,#N/A,FALSE,"EXCISE"}</definedName>
    <definedName name="wrn.EXCISE." localSheetId="0" hidden="1">{#N/A,#N/A,FALSE,"EXCISE"}</definedName>
    <definedName name="wrn.EXCISE." localSheetId="7" hidden="1">{#N/A,#N/A,FALSE,"EXCISE"}</definedName>
    <definedName name="wrn.EXCISE." hidden="1">{#N/A,#N/A,FALSE,"EXCISE"}</definedName>
    <definedName name="wrn.EXRATE." localSheetId="8" hidden="1">{#N/A,#N/A,FALSE,"EXRATE"}</definedName>
    <definedName name="wrn.EXRATE." localSheetId="0" hidden="1">{#N/A,#N/A,FALSE,"EXRATE"}</definedName>
    <definedName name="wrn.EXRATE." localSheetId="7" hidden="1">{#N/A,#N/A,FALSE,"EXRATE"}</definedName>
    <definedName name="wrn.EXRATE." hidden="1">{#N/A,#N/A,FALSE,"EXRATE"}</definedName>
    <definedName name="wrn.EXTDEBT." localSheetId="8" hidden="1">{#N/A,#N/A,FALSE,"EXTDEBT"}</definedName>
    <definedName name="wrn.EXTDEBT." localSheetId="0" hidden="1">{#N/A,#N/A,FALSE,"EXTDEBT"}</definedName>
    <definedName name="wrn.EXTDEBT." localSheetId="7" hidden="1">{#N/A,#N/A,FALSE,"EXTDEBT"}</definedName>
    <definedName name="wrn.EXTDEBT." hidden="1">{#N/A,#N/A,FALSE,"EXTDEBT"}</definedName>
    <definedName name="wrn.EXTRABUDGT." localSheetId="8" hidden="1">{#N/A,#N/A,FALSE,"EXTRABUDGT"}</definedName>
    <definedName name="wrn.EXTRABUDGT." localSheetId="0" hidden="1">{#N/A,#N/A,FALSE,"EXTRABUDGT"}</definedName>
    <definedName name="wrn.EXTRABUDGT." localSheetId="7" hidden="1">{#N/A,#N/A,FALSE,"EXTRABUDGT"}</definedName>
    <definedName name="wrn.EXTRABUDGT." hidden="1">{#N/A,#N/A,FALSE,"EXTRABUDGT"}</definedName>
    <definedName name="wrn.EXTRABUDGT2." localSheetId="8" hidden="1">{#N/A,#N/A,FALSE,"EXTRABUDGT2"}</definedName>
    <definedName name="wrn.EXTRABUDGT2." localSheetId="0" hidden="1">{#N/A,#N/A,FALSE,"EXTRABUDGT2"}</definedName>
    <definedName name="wrn.EXTRABUDGT2." localSheetId="7" hidden="1">{#N/A,#N/A,FALSE,"EXTRABUDGT2"}</definedName>
    <definedName name="wrn.EXTRABUDGT2." hidden="1">{#N/A,#N/A,FALSE,"EXTRABUDGT2"}</definedName>
    <definedName name="wrn.GDP." localSheetId="8" hidden="1">{#N/A,#N/A,FALSE,"GDP_ORIGIN";#N/A,#N/A,FALSE,"EMP_POP"}</definedName>
    <definedName name="wrn.GDP." localSheetId="0" hidden="1">{#N/A,#N/A,FALSE,"GDP_ORIGIN";#N/A,#N/A,FALSE,"EMP_POP"}</definedName>
    <definedName name="wrn.GDP." localSheetId="7" hidden="1">{#N/A,#N/A,FALSE,"GDP_ORIGIN";#N/A,#N/A,FALSE,"EMP_POP"}</definedName>
    <definedName name="wrn.GDP." hidden="1">{#N/A,#N/A,FALSE,"GDP_ORIGIN";#N/A,#N/A,FALSE,"EMP_POP"}</definedName>
    <definedName name="wrn.GGOVT." localSheetId="8" hidden="1">{#N/A,#N/A,FALSE,"GGOVT"}</definedName>
    <definedName name="wrn.GGOVT." localSheetId="0" hidden="1">{#N/A,#N/A,FALSE,"GGOVT"}</definedName>
    <definedName name="wrn.GGOVT." localSheetId="7" hidden="1">{#N/A,#N/A,FALSE,"GGOVT"}</definedName>
    <definedName name="wrn.GGOVT." hidden="1">{#N/A,#N/A,FALSE,"GGOVT"}</definedName>
    <definedName name="wrn.GGOVT2." localSheetId="8" hidden="1">{#N/A,#N/A,FALSE,"GGOVT2"}</definedName>
    <definedName name="wrn.GGOVT2." localSheetId="0" hidden="1">{#N/A,#N/A,FALSE,"GGOVT2"}</definedName>
    <definedName name="wrn.GGOVT2." localSheetId="7" hidden="1">{#N/A,#N/A,FALSE,"GGOVT2"}</definedName>
    <definedName name="wrn.GGOVT2." hidden="1">{#N/A,#N/A,FALSE,"GGOVT2"}</definedName>
    <definedName name="wrn.GGOVTPC." localSheetId="8" hidden="1">{#N/A,#N/A,FALSE,"GGOVT%"}</definedName>
    <definedName name="wrn.GGOVTPC." localSheetId="0" hidden="1">{#N/A,#N/A,FALSE,"GGOVT%"}</definedName>
    <definedName name="wrn.GGOVTPC." localSheetId="7" hidden="1">{#N/A,#N/A,FALSE,"GGOVT%"}</definedName>
    <definedName name="wrn.GGOVTPC." hidden="1">{#N/A,#N/A,FALSE,"GGOVT%"}</definedName>
    <definedName name="wrn.INCOMETX." localSheetId="8" hidden="1">{#N/A,#N/A,FALSE,"INCOMETX"}</definedName>
    <definedName name="wrn.INCOMETX." localSheetId="0" hidden="1">{#N/A,#N/A,FALSE,"INCOMETX"}</definedName>
    <definedName name="wrn.INCOMETX." localSheetId="7"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localSheetId="0" hidden="1">{#N/A,#N/A,FALSE,"INTERST"}</definedName>
    <definedName name="wrn.INTERST." localSheetId="7" hidden="1">{#N/A,#N/A,FALSE,"INTERST"}</definedName>
    <definedName name="wrn.INTERST." hidden="1">{#N/A,#N/A,FALSE,"INTERST"}</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8" hidden="1">{"Main Economic Indicators",#N/A,FALSE,"C"}</definedName>
    <definedName name="wrn.Main._.Economic._.Indicators." localSheetId="0" hidden="1">{"Main Economic Indicators",#N/A,FALSE,"C"}</definedName>
    <definedName name="wrn.Main._.Economic._.Indicators." localSheetId="7" hidden="1">{"Main Economic Indicators",#N/A,FALSE,"C"}</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8" hidden="1">{#N/A,#N/A,FALSE,"CONTENTS";#N/A,#N/A,FALSE,"BOP";#N/A,#N/A,FALSE,"EXP";#N/A,#N/A,FALSE,"EXPG";#N/A,#N/A,FALSE,"EXPP";#N/A,#N/A,FALSE,"IMP";#N/A,#N/A,FALSE,"TOT";#N/A,#N/A,FALSE,"SERV";#N/A,#N/A,FALSE,"TRAN";#N/A,#N/A,FALSE,"DEBT"}</definedName>
    <definedName name="wrn.MIT." localSheetId="0"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8" hidden="1">{"MONA",#N/A,FALSE,"S"}</definedName>
    <definedName name="wrn.MONA." localSheetId="0" hidden="1">{"MONA",#N/A,FALSE,"S"}</definedName>
    <definedName name="wrn.MONA." localSheetId="7" hidden="1">{"MONA",#N/A,FALSE,"S"}</definedName>
    <definedName name="wrn.MONA." hidden="1">{"MONA",#N/A,FALSE,"S"}</definedName>
    <definedName name="wrn.Monthsheet." localSheetId="8" hidden="1">{"Minpmon",#N/A,FALSE,"Monthinput"}</definedName>
    <definedName name="wrn.Monthsheet." localSheetId="0" hidden="1">{"Minpmon",#N/A,FALSE,"Monthinput"}</definedName>
    <definedName name="wrn.Monthsheet." localSheetId="7" hidden="1">{"Minpmon",#N/A,FALSE,"Monthinput"}</definedName>
    <definedName name="wrn.Monthsheet." hidden="1">{"Minpmon",#N/A,FALSE,"Monthinput"}</definedName>
    <definedName name="wrn.MS." localSheetId="8" hidden="1">{#N/A,#N/A,FALSE,"MS"}</definedName>
    <definedName name="wrn.MS." localSheetId="0" hidden="1">{#N/A,#N/A,FALSE,"MS"}</definedName>
    <definedName name="wrn.MS." localSheetId="7" hidden="1">{#N/A,#N/A,FALSE,"MS"}</definedName>
    <definedName name="wrn.MS." hidden="1">{#N/A,#N/A,FALSE,"MS"}</definedName>
    <definedName name="wrn.NBG." localSheetId="8" hidden="1">{#N/A,#N/A,FALSE,"NBG"}</definedName>
    <definedName name="wrn.NBG." localSheetId="0" hidden="1">{#N/A,#N/A,FALSE,"NBG"}</definedName>
    <definedName name="wrn.NBG." localSheetId="7" hidden="1">{#N/A,#N/A,FALSE,"NBG"}</definedName>
    <definedName name="wrn.NBG." hidden="1">{#N/A,#N/A,FALSE,"NBG"}</definedName>
    <definedName name="wrn.NFPS._.GDP." localSheetId="8" hidden="1">{#N/A,#N/A,FALSE,"NFPS GDP"}</definedName>
    <definedName name="wrn.NFPS._.GDP." localSheetId="0" hidden="1">{#N/A,#N/A,FALSE,"NFPS GDP"}</definedName>
    <definedName name="wrn.NFPS._.GDP." localSheetId="7" hidden="1">{#N/A,#N/A,FALSE,"NFPS GDP"}</definedName>
    <definedName name="wrn.NFPS._.GDP." hidden="1">{#N/A,#N/A,FALSE,"NFPS GDP"}</definedName>
    <definedName name="wrn.original." localSheetId="8" hidden="1">{"Original",#N/A,FALSE,"CENTBANK";"Original",#N/A,FALSE,"COMBANKS"}</definedName>
    <definedName name="wrn.original." localSheetId="0" hidden="1">{"Original",#N/A,FALSE,"CENTBANK";"Original",#N/A,FALSE,"COMBANKS"}</definedName>
    <definedName name="wrn.original." localSheetId="7" hidden="1">{"Original",#N/A,FALSE,"CENTBANK";"Original",#N/A,FALSE,"COMBANKS"}</definedName>
    <definedName name="wrn.original." hidden="1">{"Original",#N/A,FALSE,"CENTBANK";"Original",#N/A,FALSE,"COMBANKS"}</definedName>
    <definedName name="wrn.Output._.tables." localSheetId="8" hidden="1">{#N/A,#N/A,FALSE,"I";#N/A,#N/A,FALSE,"J";#N/A,#N/A,FALSE,"K";#N/A,#N/A,FALSE,"L";#N/A,#N/A,FALSE,"M";#N/A,#N/A,FALSE,"N";#N/A,#N/A,FALSE,"O"}</definedName>
    <definedName name="wrn.Output._.tables." localSheetId="0" hidden="1">{#N/A,#N/A,FALSE,"I";#N/A,#N/A,FALSE,"J";#N/A,#N/A,FALSE,"K";#N/A,#N/A,FALSE,"L";#N/A,#N/A,FALSE,"M";#N/A,#N/A,FALSE,"N";#N/A,#N/A,FALSE,"O"}</definedName>
    <definedName name="wrn.Output._.tables." localSheetId="7"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localSheetId="0" hidden="1">{#N/A,#N/A,FALSE,"PCPI"}</definedName>
    <definedName name="wrn.PCPI." localSheetId="7" hidden="1">{#N/A,#N/A,FALSE,"PCPI"}</definedName>
    <definedName name="wrn.PCPI." hidden="1">{#N/A,#N/A,FALSE,"PCPI"}</definedName>
    <definedName name="wrn.PENSION." localSheetId="8" hidden="1">{#N/A,#N/A,FALSE,"PENSION"}</definedName>
    <definedName name="wrn.PENSION." localSheetId="0" hidden="1">{#N/A,#N/A,FALSE,"PENSION"}</definedName>
    <definedName name="wrn.PENSION." localSheetId="7" hidden="1">{#N/A,#N/A,FALSE,"PENSION"}</definedName>
    <definedName name="wrn.PENSION." hidden="1">{#N/A,#N/A,FALSE,"PENSION"}</definedName>
    <definedName name="wrn.Program." localSheetId="8" hidden="1">{"Tab1",#N/A,FALSE,"P";"Tab2",#N/A,FALSE,"P"}</definedName>
    <definedName name="wrn.Program." localSheetId="0" hidden="1">{"Tab1",#N/A,FALSE,"P";"Tab2",#N/A,FALSE,"P"}</definedName>
    <definedName name="wrn.Program." localSheetId="7" hidden="1">{"Tab1",#N/A,FALSE,"P";"Tab2",#N/A,FALSE,"P"}</definedName>
    <definedName name="wrn.Program." hidden="1">{"Tab1",#N/A,FALSE,"P";"Tab2",#N/A,FALSE,"P"}</definedName>
    <definedName name="wrn.PRUDENT." localSheetId="8" hidden="1">{#N/A,#N/A,FALSE,"PRUDENT"}</definedName>
    <definedName name="wrn.PRUDENT." localSheetId="0" hidden="1">{#N/A,#N/A,FALSE,"PRUDENT"}</definedName>
    <definedName name="wrn.PRUDENT." localSheetId="7" hidden="1">{#N/A,#N/A,FALSE,"PRUDENT"}</definedName>
    <definedName name="wrn.PRUDENT." hidden="1">{#N/A,#N/A,FALSE,"PRUDENT"}</definedName>
    <definedName name="wrn.PUBLEXP." localSheetId="8" hidden="1">{#N/A,#N/A,FALSE,"PUBLEXP"}</definedName>
    <definedName name="wrn.PUBLEXP." localSheetId="0" hidden="1">{#N/A,#N/A,FALSE,"PUBLEXP"}</definedName>
    <definedName name="wrn.PUBLEXP." localSheetId="7" hidden="1">{#N/A,#N/A,FALSE,"PUBLEXP"}</definedName>
    <definedName name="wrn.PUBLEXP." hidden="1">{#N/A,#N/A,FALSE,"PUBLEXP"}</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8" hidden="1">{#N/A,#N/A,FALSE,"RestGGPIB"}</definedName>
    <definedName name="wrn.RestGGPIB." localSheetId="0" hidden="1">{#N/A,#N/A,FALSE,"RestGGPIB"}</definedName>
    <definedName name="wrn.RestGGPIB." localSheetId="7" hidden="1">{#N/A,#N/A,FALSE,"RestGGPIB"}</definedName>
    <definedName name="wrn.RestGGPIB." hidden="1">{#N/A,#N/A,FALSE,"RestGGPIB"}</definedName>
    <definedName name="wrn.REVSHARE." localSheetId="8" hidden="1">{#N/A,#N/A,FALSE,"REVSHARE"}</definedName>
    <definedName name="wrn.REVSHARE." localSheetId="0" hidden="1">{#N/A,#N/A,FALSE,"REVSHARE"}</definedName>
    <definedName name="wrn.REVSHARE." localSheetId="7" hidden="1">{#N/A,#N/A,FALSE,"REVSHARE"}</definedName>
    <definedName name="wrn.REVSHARE." hidden="1">{#N/A,#N/A,FALSE,"REVSHARE"}</definedName>
    <definedName name="wrn.Riqfin." localSheetId="8" hidden="1">{"Riqfin97",#N/A,FALSE,"Tran";"Riqfinpro",#N/A,FALSE,"Tran"}</definedName>
    <definedName name="wrn.Riqfin." localSheetId="0" hidden="1">{"Riqfin97",#N/A,FALSE,"Tran";"Riqfinpro",#N/A,FALSE,"Tran"}</definedName>
    <definedName name="wrn.Riqfin." localSheetId="7" hidden="1">{"Riqfin97",#N/A,FALSE,"Tran";"Riqfinpro",#N/A,FALSE,"Tran"}</definedName>
    <definedName name="wrn.Riqfin." hidden="1">{"Riqfin97",#N/A,FALSE,"Tran";"Riqfinpro",#N/A,FALSE,"Tran"}</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8" hidden="1">{#N/A,#N/A,FALSE,"SSPIB"}</definedName>
    <definedName name="wrn.SSPIB." localSheetId="0" hidden="1">{#N/A,#N/A,FALSE,"SSPIB"}</definedName>
    <definedName name="wrn.SSPIB." localSheetId="7" hidden="1">{#N/A,#N/A,FALSE,"SSPIB"}</definedName>
    <definedName name="wrn.SSPIB." hidden="1">{#N/A,#N/A,FALSE,"SSPIB"}</definedName>
    <definedName name="wrn.Staff._.Report._.Tables." localSheetId="8" hidden="1">{#N/A,#N/A,FALSE,"SR1";#N/A,#N/A,FALSE,"SR2";#N/A,#N/A,FALSE,"SR3";#N/A,#N/A,FALSE,"SR4"}</definedName>
    <definedName name="wrn.Staff._.Report._.Tables." localSheetId="0" hidden="1">{#N/A,#N/A,FALSE,"SR1";#N/A,#N/A,FALSE,"SR2";#N/A,#N/A,FALSE,"SR3";#N/A,#N/A,FALSE,"SR4"}</definedName>
    <definedName name="wrn.Staff._.Report._.Tables." localSheetId="7" hidden="1">{#N/A,#N/A,FALSE,"SR1";#N/A,#N/A,FALSE,"SR2";#N/A,#N/A,FALSE,"SR3";#N/A,#N/A,FALSE,"SR4"}</definedName>
    <definedName name="wrn.Staff._.Report._.Tables." hidden="1">{#N/A,#N/A,FALSE,"SR1";#N/A,#N/A,FALSE,"SR2";#N/A,#N/A,FALSE,"SR3";#N/A,#N/A,FALSE,"SR4"}</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8" hidden="1">{#N/A,#N/A,FALSE,"STATE"}</definedName>
    <definedName name="wrn.STATE." localSheetId="0" hidden="1">{#N/A,#N/A,FALSE,"STATE"}</definedName>
    <definedName name="wrn.STATE." localSheetId="7" hidden="1">{#N/A,#N/A,FALSE,"STATE"}</definedName>
    <definedName name="wrn.STATE." hidden="1">{#N/A,#N/A,FALSE,"STATE"}</definedName>
    <definedName name="wrn.TAXARREARS." localSheetId="8" hidden="1">{#N/A,#N/A,FALSE,"TAXARREARS"}</definedName>
    <definedName name="wrn.TAXARREARS." localSheetId="0" hidden="1">{#N/A,#N/A,FALSE,"TAXARREARS"}</definedName>
    <definedName name="wrn.TAXARREARS." localSheetId="7" hidden="1">{#N/A,#N/A,FALSE,"TAXARREARS"}</definedName>
    <definedName name="wrn.TAXARREARS." hidden="1">{#N/A,#N/A,FALSE,"TAXARREARS"}</definedName>
    <definedName name="wrn.TAXPAYRS." localSheetId="8" hidden="1">{#N/A,#N/A,FALSE,"TAXPAYRS"}</definedName>
    <definedName name="wrn.TAXPAYRS." localSheetId="0" hidden="1">{#N/A,#N/A,FALSE,"TAXPAYRS"}</definedName>
    <definedName name="wrn.TAXPAYRS." localSheetId="7" hidden="1">{#N/A,#N/A,FALSE,"TAXPAYRS"}</definedName>
    <definedName name="wrn.TAXPAYRS." hidden="1">{#N/A,#N/A,FALSE,"TAXPAYRS"}</definedName>
    <definedName name="wrn.TRADE." localSheetId="8" hidden="1">{#N/A,#N/A,FALSE,"TRADE"}</definedName>
    <definedName name="wrn.TRADE." localSheetId="0" hidden="1">{#N/A,#N/A,FALSE,"TRADE"}</definedName>
    <definedName name="wrn.TRADE." localSheetId="7" hidden="1">{#N/A,#N/A,FALSE,"TRADE"}</definedName>
    <definedName name="wrn.TRADE." hidden="1">{#N/A,#N/A,FALSE,"TRADE"}</definedName>
    <definedName name="wrn.TRANSPORT." localSheetId="8" hidden="1">{#N/A,#N/A,FALSE,"TRANPORT"}</definedName>
    <definedName name="wrn.TRANSPORT." localSheetId="0" hidden="1">{#N/A,#N/A,FALSE,"TRANPORT"}</definedName>
    <definedName name="wrn.TRANSPORT." localSheetId="7" hidden="1">{#N/A,#N/A,FALSE,"TRANPORT"}</definedName>
    <definedName name="wrn.TRANSPORT." hidden="1">{#N/A,#N/A,FALSE,"TRANPORT"}</definedName>
    <definedName name="wrn.UNEMPL." localSheetId="8" hidden="1">{#N/A,#N/A,FALSE,"EMP_POP";#N/A,#N/A,FALSE,"UNEMPL"}</definedName>
    <definedName name="wrn.UNEMPL." localSheetId="0" hidden="1">{#N/A,#N/A,FALSE,"EMP_POP";#N/A,#N/A,FALSE,"UNEMPL"}</definedName>
    <definedName name="wrn.UNEMPL." localSheetId="7" hidden="1">{#N/A,#N/A,FALSE,"EMP_POP";#N/A,#N/A,FALSE,"UNEMPL"}</definedName>
    <definedName name="wrn.UNEMPL." hidden="1">{#N/A,#N/A,FALSE,"EMP_POP";#N/A,#N/A,FALSE,"UNEMPL"}</definedName>
    <definedName name="wrn.WAGES." localSheetId="8" hidden="1">{#N/A,#N/A,FALSE,"WAGES"}</definedName>
    <definedName name="wrn.WAGES." localSheetId="0" hidden="1">{#N/A,#N/A,FALSE,"WAGES"}</definedName>
    <definedName name="wrn.WAGES." localSheetId="7" hidden="1">{#N/A,#N/A,FALSE,"WAGES"}</definedName>
    <definedName name="wrn.WAGES." hidden="1">{#N/A,#N/A,FALSE,"WAGES"}</definedName>
    <definedName name="wrn.WEO." localSheetId="8" hidden="1">{"WEO",#N/A,FALSE,"T"}</definedName>
    <definedName name="wrn.WEO." localSheetId="0" hidden="1">{"WEO",#N/A,FALSE,"T"}</definedName>
    <definedName name="wrn.WEO." localSheetId="7" hidden="1">{"WEO",#N/A,FALSE,"T"}</definedName>
    <definedName name="wrn.WEO." hidden="1">{"WEO",#N/A,FALSE,"T"}</definedName>
    <definedName name="Wt_d">[54]CIRRs!$C$59</definedName>
    <definedName name="wtewt" localSheetId="8" hidden="1">#REF!</definedName>
    <definedName name="wtewt" localSheetId="7" hidden="1">#REF!</definedName>
    <definedName name="wtewt" hidden="1">#REF!</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[126]M!#REF!</definedName>
    <definedName name="www" localSheetId="8" hidden="1">{"Riqfin97",#N/A,FALSE,"Tran";"Riqfinpro",#N/A,FALSE,"Tran"}</definedName>
    <definedName name="www" localSheetId="0" hidden="1">{"Riqfin97",#N/A,FALSE,"Tran";"Riqfinpro",#N/A,FALSE,"Tran"}</definedName>
    <definedName name="www" localSheetId="7" hidden="1">{"Riqfin97",#N/A,FALSE,"Tran";"Riqfinpro",#N/A,FALSE,"Tran"}</definedName>
    <definedName name="www" hidden="1">{"Riqfin97",#N/A,FALSE,"Tran";"Riqfinpro",#N/A,FALSE,"Tran"}</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[163]M!#REF!</definedName>
    <definedName name="wwwww" localSheetId="8" hidden="1">{"Minpmon",#N/A,FALSE,"Monthinput"}</definedName>
    <definedName name="wwwww" localSheetId="0" hidden="1">{"Minpmon",#N/A,FALSE,"Monthinput"}</definedName>
    <definedName name="wwwww" localSheetId="7" hidden="1">{"Minpmon",#N/A,FALSE,"Monthinput"}</definedName>
    <definedName name="wwwww" hidden="1">{"Minpmon",#N/A,FALSE,"Monthinput"}</definedName>
    <definedName name="wwwwwww" localSheetId="8" hidden="1">{"Riqfin97",#N/A,FALSE,"Tran";"Riqfinpro",#N/A,FALSE,"Tran"}</definedName>
    <definedName name="wwwwwww" localSheetId="0" hidden="1">{"Riqfin97",#N/A,FALSE,"Tran";"Riqfinpro",#N/A,FALSE,"Tran"}</definedName>
    <definedName name="wwwwwww" localSheetId="7" hidden="1">{"Riqfin97",#N/A,FALSE,"Tran";"Riqfinpro",#N/A,FALSE,"Tran"}</definedName>
    <definedName name="wwwwwww" hidden="1">{"Riqfin97",#N/A,FALSE,"Tran";"Riqfinpro",#N/A,FALSE,"Tran"}</definedName>
    <definedName name="wwwwwwww" localSheetId="8" hidden="1">{"Tab1",#N/A,FALSE,"P";"Tab2",#N/A,FALSE,"P"}</definedName>
    <definedName name="wwwwwwww" localSheetId="0" hidden="1">{"Tab1",#N/A,FALSE,"P";"Tab2",#N/A,FALSE,"P"}</definedName>
    <definedName name="wwwwwwww" localSheetId="7" hidden="1">{"Tab1",#N/A,FALSE,"P";"Tab2",#N/A,FALSE,"P"}</definedName>
    <definedName name="wwwwwwww" hidden="1">{"Tab1",#N/A,FALSE,"P";"Tab2",#N/A,FALSE,"P"}</definedName>
    <definedName name="X" localSheetId="8">#REF!</definedName>
    <definedName name="X" localSheetId="7">#REF!</definedName>
    <definedName name="X">#REF!</definedName>
    <definedName name="X_Rate" localSheetId="8">#REF!</definedName>
    <definedName name="X_Rate" localSheetId="7">#REF!</definedName>
    <definedName name="X_Rate">#REF!</definedName>
    <definedName name="xa" localSheetId="8">'[164]PIB EN CORR'!#REF!</definedName>
    <definedName name="xa" localSheetId="7">'[164]PIB EN CORR'!#REF!</definedName>
    <definedName name="xa">'[164]PIB EN CORR'!#REF!</definedName>
    <definedName name="xaa">'[165]PIB EN CORR'!$AV$5:$AV$77</definedName>
    <definedName name="XandRev">'[120]tab 3'!$F$63:$Z$65</definedName>
    <definedName name="Xaxis" localSheetId="8">#REF!</definedName>
    <definedName name="Xaxis" localSheetId="7">#REF!</definedName>
    <definedName name="Xaxis">#REF!</definedName>
    <definedName name="XBANANO" localSheetId="8">#REF!</definedName>
    <definedName name="XBANANO" localSheetId="7">#REF!</definedName>
    <definedName name="XBANANO">#REF!</definedName>
    <definedName name="xbb" localSheetId="8">'[164]PIB EN CORR'!#REF!</definedName>
    <definedName name="xbb" localSheetId="7">'[164]PIB EN CORR'!#REF!</definedName>
    <definedName name="xbb">'[164]PIB EN CORR'!#REF!</definedName>
    <definedName name="XBS">[88]SREAL!A$41</definedName>
    <definedName name="xc">'[90]graf 1'!$A$3:$C$28</definedName>
    <definedName name="XCAFE" localSheetId="8">#REF!</definedName>
    <definedName name="XCAFE" localSheetId="7">#REF!</definedName>
    <definedName name="XCAFE">#REF!</definedName>
    <definedName name="xdr" localSheetId="8">#REF!</definedName>
    <definedName name="xdr" localSheetId="7">#REF!</definedName>
    <definedName name="xdr">#REF!</definedName>
    <definedName name="XGS" localSheetId="8">#REF!</definedName>
    <definedName name="XGS" localSheetId="7">#REF!</definedName>
    <definedName name="XGS">#REF!</definedName>
    <definedName name="XMENSUALES" localSheetId="7">#REF!</definedName>
    <definedName name="XMENSUALES">#REF!</definedName>
    <definedName name="XOF">#REF!</definedName>
    <definedName name="xr">#REF!</definedName>
    <definedName name="xx" localSheetId="8" hidden="1">{"Riqfin97",#N/A,FALSE,"Tran";"Riqfinpro",#N/A,FALSE,"Tran"}</definedName>
    <definedName name="xx" localSheetId="0" hidden="1">{"Riqfin97",#N/A,FALSE,"Tran";"Riqfinpro",#N/A,FALSE,"Tran"}</definedName>
    <definedName name="xx" localSheetId="7" hidden="1">{"Riqfin97",#N/A,FALSE,"Tran";"Riqfinpro",#N/A,FALSE,"Tran"}</definedName>
    <definedName name="xx" hidden="1">{"Riqfin97",#N/A,FALSE,"Tran";"Riqfinpro",#N/A,FALSE,"Tran"}</definedName>
    <definedName name="xxWRS_1">'[48]shared data'!$A$1:$A$77</definedName>
    <definedName name="xxWRS_11" localSheetId="8">#REF!</definedName>
    <definedName name="xxWRS_11" localSheetId="7">#REF!</definedName>
    <definedName name="xxWRS_11">#REF!</definedName>
    <definedName name="xxWRS_19" localSheetId="8">#REF!</definedName>
    <definedName name="xxWRS_19" localSheetId="7">#REF!</definedName>
    <definedName name="xxWRS_19">#REF!</definedName>
    <definedName name="xxWRS_2" localSheetId="8">#REF!</definedName>
    <definedName name="xxWRS_2" localSheetId="7">#REF!</definedName>
    <definedName name="xxWRS_2">#REF!</definedName>
    <definedName name="xxWRS_20">#REF!</definedName>
    <definedName name="xxWRS_3" localSheetId="7">#REF!</definedName>
    <definedName name="xxWRS_3">#REF!</definedName>
    <definedName name="xxWRS_4">[102]Q5!$A$1:$A$104</definedName>
    <definedName name="xxWRS_5">[102]Q6!$A$1:$A$160</definedName>
    <definedName name="xxWRS_6">[102]Q7!$A$1:$A$59</definedName>
    <definedName name="xxWRS_7">[102]Q5!$A$1:$A$109</definedName>
    <definedName name="xxWRS_8">[102]Q6!$A$1:$A$162</definedName>
    <definedName name="xxWRS_9">[102]Q7!$A$1:$A$61</definedName>
    <definedName name="xxx">[115]GDP_WEO!$A$3:$AB$188</definedName>
    <definedName name="XXX1" localSheetId="8">#REF!</definedName>
    <definedName name="XXX1" localSheetId="7">#REF!</definedName>
    <definedName name="XXX1">#REF!</definedName>
    <definedName name="xxxx" localSheetId="8" hidden="1">{"Riqfin97",#N/A,FALSE,"Tran";"Riqfinpro",#N/A,FALSE,"Tran"}</definedName>
    <definedName name="xxxx" localSheetId="0" hidden="1">{"Riqfin97",#N/A,FALSE,"Tran";"Riqfinpro",#N/A,FALSE,"Tran"}</definedName>
    <definedName name="xxxx" localSheetId="7" hidden="1">{"Riqfin97",#N/A,FALSE,"Tran";"Riqfinpro",#N/A,FALSE,"Tran"}</definedName>
    <definedName name="xxxx" hidden="1">{"Riqfin97",#N/A,FALSE,"Tran";"Riqfinpro",#N/A,FALSE,"Tran"}</definedName>
    <definedName name="xxxxxxxxxxxxxx" localSheetId="8" hidden="1">{"Riqfin97",#N/A,FALSE,"Tran";"Riqfinpro",#N/A,FALSE,"Tran"}</definedName>
    <definedName name="xxxxxxxxxxxxxx" localSheetId="0" hidden="1">{"Riqfin97",#N/A,FALSE,"Tran";"Riqfinpro",#N/A,FALSE,"Tran"}</definedName>
    <definedName name="xxxxxxxxxxxxxx" localSheetId="7" hidden="1">{"Riqfin97",#N/A,FALSE,"Tran";"Riqfinpro",#N/A,FALSE,"Tran"}</definedName>
    <definedName name="xxxxxxxxxxxxxx" hidden="1">{"Riqfin97",#N/A,FALSE,"Tran";"Riqfinpro",#N/A,FALSE,"Tran"}</definedName>
    <definedName name="y" localSheetId="8" hidden="1">#REF!</definedName>
    <definedName name="y" localSheetId="7" hidden="1">#REF!</definedName>
    <definedName name="y" hidden="1">#REF!</definedName>
    <definedName name="ycirr" localSheetId="8">#REF!</definedName>
    <definedName name="ycirr" localSheetId="7">#REF!</definedName>
    <definedName name="ycirr">#REF!</definedName>
    <definedName name="Year" localSheetId="8">#REF!</definedName>
    <definedName name="Year" localSheetId="7">#REF!</definedName>
    <definedName name="Year">#REF!</definedName>
    <definedName name="Years" localSheetId="7">#REF!</definedName>
    <definedName name="Years">#REF!</definedName>
    <definedName name="yenr" localSheetId="7">#REF!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ytyry" localSheetId="8" hidden="1">'[66]Fax a enviar'!#REF!</definedName>
    <definedName name="ytyry" localSheetId="7" hidden="1">'[66]Fax a enviar'!#REF!</definedName>
    <definedName name="ytyry" hidden="1">'[66]Fax a enviar'!#REF!</definedName>
    <definedName name="ytytryry" localSheetId="8" hidden="1">#REF!</definedName>
    <definedName name="ytytryry" localSheetId="7" hidden="1">#REF!</definedName>
    <definedName name="ytytryry" hidden="1">#REF!</definedName>
    <definedName name="ytyty" localSheetId="8" hidden="1">'[36]Fax a enviar'!#REF!</definedName>
    <definedName name="ytyty" localSheetId="7" hidden="1">'[36]Fax a enviar'!#REF!</definedName>
    <definedName name="ytyty" hidden="1">'[36]Fax a enviar'!#REF!</definedName>
    <definedName name="ytytyt" localSheetId="8" hidden="1">'[36]Fax a enviar'!#REF!</definedName>
    <definedName name="ytytyt" localSheetId="7" hidden="1">'[36]Fax a enviar'!#REF!</definedName>
    <definedName name="ytytyt" hidden="1">'[36]Fax a enviar'!#REF!</definedName>
    <definedName name="yu" localSheetId="8" hidden="1">{"Tab1",#N/A,FALSE,"P";"Tab2",#N/A,FALSE,"P"}</definedName>
    <definedName name="yu" localSheetId="0" hidden="1">{"Tab1",#N/A,FALSE,"P";"Tab2",#N/A,FALSE,"P"}</definedName>
    <definedName name="yu" localSheetId="7" hidden="1">{"Tab1",#N/A,FALSE,"P";"Tab2",#N/A,FALSE,"P"}</definedName>
    <definedName name="yu" hidden="1">{"Tab1",#N/A,FALSE,"P";"Tab2",#N/A,FALSE,"P"}</definedName>
    <definedName name="yucvvjkjo09" hidden="1">'[99]Fax a enviar'!#REF!</definedName>
    <definedName name="YY" localSheetId="8">#REF!</definedName>
    <definedName name="YY" localSheetId="7">#REF!</definedName>
    <definedName name="YY">#REF!</definedName>
    <definedName name="YY1A" localSheetId="8">#REF!</definedName>
    <definedName name="YY1A" localSheetId="7">#REF!</definedName>
    <definedName name="YY1A">#REF!</definedName>
    <definedName name="yytutyu" localSheetId="8" hidden="1">#REF!</definedName>
    <definedName name="yytutyu" localSheetId="7" hidden="1">#REF!</definedName>
    <definedName name="yytutyu" hidden="1">#REF!</definedName>
    <definedName name="yyy" localSheetId="8" hidden="1">{"Tab1",#N/A,FALSE,"P";"Tab2",#N/A,FALSE,"P"}</definedName>
    <definedName name="yyy" localSheetId="0" hidden="1">{"Tab1",#N/A,FALSE,"P";"Tab2",#N/A,FALSE,"P"}</definedName>
    <definedName name="yyy" localSheetId="7" hidden="1">{"Tab1",#N/A,FALSE,"P";"Tab2",#N/A,FALSE,"P"}</definedName>
    <definedName name="yyy" hidden="1">{"Tab1",#N/A,FALSE,"P";"Tab2",#N/A,FALSE,"P"}</definedName>
    <definedName name="yyyy" localSheetId="8" hidden="1">{"Tab1",#N/A,FALSE,"P";"Tab2",#N/A,FALSE,"P"}</definedName>
    <definedName name="yyyy" localSheetId="0" hidden="1">{"Tab1",#N/A,FALSE,"P";"Tab2",#N/A,FALSE,"P"}</definedName>
    <definedName name="yyyy" localSheetId="7" hidden="1">{"Tab1",#N/A,FALSE,"P";"Tab2",#N/A,FALSE,"P"}</definedName>
    <definedName name="yyyy" hidden="1">{"Tab1",#N/A,FALSE,"P";"Tab2",#N/A,FALSE,"P"}</definedName>
    <definedName name="yyyyyy" hidden="1">'[100]Fax a enviar'!#REF!</definedName>
    <definedName name="yyyyyyyy" hidden="1">'[100]Fax a enviar'!#REF!</definedName>
    <definedName name="yyyyyyyyyyy" hidden="1">'[39]Fax a enviar'!#REF!</definedName>
    <definedName name="yyyyyyyyyyyyy" localSheetId="8" hidden="1">#REF!</definedName>
    <definedName name="yyyyyyyyyyyyy" localSheetId="7" hidden="1">#REF!</definedName>
    <definedName name="yyyyyyyyyyyyy" hidden="1">#REF!</definedName>
    <definedName name="yyyyyyyyyyyyyyy" localSheetId="7" hidden="1">'[100]Fax a enviar'!#REF!</definedName>
    <definedName name="yyyyyyyyyyyyyyy" hidden="1">'[100]Fax a enviar'!#REF!</definedName>
    <definedName name="yyyyyyyyyyyyyyyyyyyyyy" localSheetId="7" hidden="1">'[94]Fax a enviar'!#REF!</definedName>
    <definedName name="yyyyyyyyyyyyyyyyyyyyyy" hidden="1">'[94]Fax a enviar'!#REF!</definedName>
    <definedName name="Z" localSheetId="8">#REF!</definedName>
    <definedName name="Z" localSheetId="7">#REF!</definedName>
    <definedName name="Z">#REF!</definedName>
    <definedName name="Z_1A8C061B_2301_11D3_BFD1_000039E37209_.wvu.Cols" localSheetId="8" hidden="1">#REF!,#REF!,#REF!</definedName>
    <definedName name="Z_1A8C061B_2301_11D3_BFD1_000039E37209_.wvu.Cols" localSheetId="7" hidden="1">#REF!,#REF!,#REF!</definedName>
    <definedName name="Z_1A8C061B_2301_11D3_BFD1_000039E37209_.wvu.Cols" hidden="1">#REF!,#REF!,#REF!</definedName>
    <definedName name="Z_1A8C061B_2301_11D3_BFD1_000039E37209_.wvu.Rows" localSheetId="8" hidden="1">#REF!,#REF!,#REF!</definedName>
    <definedName name="Z_1A8C061B_2301_11D3_BFD1_000039E37209_.wvu.Rows" localSheetId="7" hidden="1">#REF!,#REF!,#REF!</definedName>
    <definedName name="Z_1A8C061B_2301_11D3_BFD1_000039E37209_.wvu.Rows" hidden="1">#REF!,#REF!,#REF!</definedName>
    <definedName name="Z_1A8C061C_2301_11D3_BFD1_000039E37209_.wvu.Cols" localSheetId="8" hidden="1">#REF!,#REF!,#REF!</definedName>
    <definedName name="Z_1A8C061C_2301_11D3_BFD1_000039E37209_.wvu.Cols" localSheetId="7" hidden="1">#REF!,#REF!,#REF!</definedName>
    <definedName name="Z_1A8C061C_2301_11D3_BFD1_000039E37209_.wvu.Cols" hidden="1">#REF!,#REF!,#REF!</definedName>
    <definedName name="Z_1A8C061C_2301_11D3_BFD1_000039E37209_.wvu.Rows" localSheetId="7" hidden="1">#REF!,#REF!,#REF!</definedName>
    <definedName name="Z_1A8C061C_2301_11D3_BFD1_000039E37209_.wvu.Rows" hidden="1">#REF!,#REF!,#REF!</definedName>
    <definedName name="Z_1A8C061E_2301_11D3_BFD1_000039E37209_.wvu.Cols" localSheetId="7" hidden="1">#REF!,#REF!,#REF!</definedName>
    <definedName name="Z_1A8C061E_2301_11D3_BFD1_000039E37209_.wvu.Cols" hidden="1">#REF!,#REF!,#REF!</definedName>
    <definedName name="Z_1A8C061E_2301_11D3_BFD1_000039E37209_.wvu.Rows" localSheetId="7" hidden="1">#REF!,#REF!,#REF!</definedName>
    <definedName name="Z_1A8C061E_2301_11D3_BFD1_000039E37209_.wvu.Rows" hidden="1">#REF!,#REF!,#REF!</definedName>
    <definedName name="Z_1A8C061F_2301_11D3_BFD1_000039E37209_.wvu.Cols" localSheetId="7" hidden="1">#REF!,#REF!,#REF!</definedName>
    <definedName name="Z_1A8C061F_2301_11D3_BFD1_000039E37209_.wvu.Cols" hidden="1">#REF!,#REF!,#REF!</definedName>
    <definedName name="Z_1A8C061F_2301_11D3_BFD1_000039E37209_.wvu.Rows" localSheetId="7" hidden="1">#REF!,#REF!,#REF!</definedName>
    <definedName name="Z_1A8C061F_2301_11D3_BFD1_000039E37209_.wvu.Rows" hidden="1">#REF!,#REF!,#REF!</definedName>
    <definedName name="Z_95224721_0485_11D4_BFD1_00508B5F4DA4_.wvu.Cols" localSheetId="8" hidden="1">#REF!</definedName>
    <definedName name="Z_95224721_0485_11D4_BFD1_00508B5F4DA4_.wvu.Cols" localSheetId="7" hidden="1">#REF!</definedName>
    <definedName name="Z_95224721_0485_11D4_BFD1_00508B5F4DA4_.wvu.Cols" hidden="1">#REF!</definedName>
    <definedName name="zc" localSheetId="8" hidden="1">{"Riqfin97",#N/A,FALSE,"Tran";"Riqfinpro",#N/A,FALSE,"Tran"}</definedName>
    <definedName name="zc" localSheetId="0" hidden="1">{"Riqfin97",#N/A,FALSE,"Tran";"Riqfinpro",#N/A,FALSE,"Tran"}</definedName>
    <definedName name="zc" localSheetId="7" hidden="1">{"Riqfin97",#N/A,FALSE,"Tran";"Riqfinpro",#N/A,FALSE,"Tran"}</definedName>
    <definedName name="zc" hidden="1">{"Riqfin97",#N/A,FALSE,"Tran";"Riqfinpro",#N/A,FALSE,"Tran"}</definedName>
    <definedName name="zio" localSheetId="8" hidden="1">{"Tab1",#N/A,FALSE,"P";"Tab2",#N/A,FALSE,"P"}</definedName>
    <definedName name="zio" localSheetId="0" hidden="1">{"Tab1",#N/A,FALSE,"P";"Tab2",#N/A,FALSE,"P"}</definedName>
    <definedName name="zio" localSheetId="7" hidden="1">{"Tab1",#N/A,FALSE,"P";"Tab2",#N/A,FALSE,"P"}</definedName>
    <definedName name="zio" hidden="1">{"Tab1",#N/A,FALSE,"P";"Tab2",#N/A,FALSE,"P"}</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8">#REF!</definedName>
    <definedName name="zrrae" localSheetId="7">#REF!</definedName>
    <definedName name="zrrae">#REF!</definedName>
    <definedName name="zv" localSheetId="8" hidden="1">{"Tab1",#N/A,FALSE,"P";"Tab2",#N/A,FALSE,"P"}</definedName>
    <definedName name="zv" localSheetId="0" hidden="1">{"Tab1",#N/A,FALSE,"P";"Tab2",#N/A,FALSE,"P"}</definedName>
    <definedName name="zv" localSheetId="7" hidden="1">{"Tab1",#N/A,FALSE,"P";"Tab2",#N/A,FALSE,"P"}</definedName>
    <definedName name="zv" hidden="1">{"Tab1",#N/A,FALSE,"P";"Tab2",#N/A,FALSE,"P"}</definedName>
    <definedName name="zx" localSheetId="8" hidden="1">{"Tab1",#N/A,FALSE,"P";"Tab2",#N/A,FALSE,"P"}</definedName>
    <definedName name="zx" localSheetId="0" hidden="1">{"Tab1",#N/A,FALSE,"P";"Tab2",#N/A,FALSE,"P"}</definedName>
    <definedName name="zx" localSheetId="7" hidden="1">{"Tab1",#N/A,FALSE,"P";"Tab2",#N/A,FALSE,"P"}</definedName>
    <definedName name="zx" hidden="1">{"Tab1",#N/A,FALSE,"P";"Tab2",#N/A,FALSE,"P"}</definedName>
    <definedName name="zz" localSheetId="8" hidden="1">{"Tab1",#N/A,FALSE,"P";"Tab2",#N/A,FALSE,"P"}</definedName>
    <definedName name="zz" localSheetId="0" hidden="1">{"Tab1",#N/A,FALSE,"P";"Tab2",#N/A,FALSE,"P"}</definedName>
    <definedName name="zz" localSheetId="7" hidden="1">{"Tab1",#N/A,FALSE,"P";"Tab2",#N/A,FALSE,"P"}</definedName>
    <definedName name="zz" hidden="1">{"Tab1",#N/A,FALSE,"P";"Tab2",#N/A,FALSE,"P"}</definedName>
    <definedName name="zzrr" localSheetId="8">#REF!</definedName>
    <definedName name="zzrr" localSheetId="7">#REF!</definedName>
    <definedName name="zzrr">#REF!</definedName>
    <definedName name="zzzz" localSheetId="8" hidden="1">{"Tab1",#N/A,FALSE,"P";"Tab2",#N/A,FALSE,"P"}</definedName>
    <definedName name="zzzz" localSheetId="0" hidden="1">{"Tab1",#N/A,FALSE,"P";"Tab2",#N/A,FALSE,"P"}</definedName>
    <definedName name="zzzz" localSheetId="7" hidden="1">{"Tab1",#N/A,FALSE,"P";"Tab2",#N/A,FALSE,"P"}</definedName>
    <definedName name="zzzz" hidden="1">{"Tab1",#N/A,FALSE,"P";"Tab2",#N/A,FALSE,"P"}</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0"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8"/>
  <pivotCaches>
    <pivotCache cacheId="84" r:id="rId17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38" l="1"/>
  <c r="D16" i="138" s="1"/>
  <c r="E17" i="138"/>
  <c r="E16" i="138" s="1"/>
  <c r="D20" i="138"/>
  <c r="D19" i="138" s="1"/>
  <c r="E20" i="138"/>
  <c r="E19" i="138" s="1"/>
  <c r="D23" i="138"/>
  <c r="E23" i="138"/>
  <c r="D29" i="138"/>
  <c r="E29" i="138"/>
  <c r="D31" i="138"/>
  <c r="E31" i="138"/>
  <c r="D33" i="138"/>
  <c r="E33" i="138"/>
  <c r="D34" i="138"/>
  <c r="E34" i="138"/>
  <c r="D37" i="138"/>
  <c r="E37" i="138"/>
  <c r="D48" i="138"/>
  <c r="E48" i="138"/>
  <c r="D16" i="91"/>
  <c r="D15" i="91" s="1"/>
  <c r="E16" i="91"/>
  <c r="E15" i="91" s="1"/>
  <c r="D18" i="91"/>
  <c r="E18" i="91"/>
  <c r="D21" i="91"/>
  <c r="D20" i="91" s="1"/>
  <c r="E21" i="91"/>
  <c r="E20" i="91" s="1"/>
  <c r="D24" i="91"/>
  <c r="D23" i="91" s="1"/>
  <c r="E24" i="91"/>
  <c r="E23" i="91" s="1"/>
  <c r="D26" i="91"/>
  <c r="E26" i="91"/>
  <c r="D28" i="91"/>
  <c r="E28" i="91"/>
  <c r="D17" i="130"/>
  <c r="D16" i="130" s="1"/>
  <c r="E17" i="130"/>
  <c r="E16" i="130" s="1"/>
  <c r="D23" i="130"/>
  <c r="E23" i="130"/>
  <c r="D26" i="130"/>
  <c r="E26" i="130"/>
  <c r="D31" i="130"/>
  <c r="E31" i="130"/>
  <c r="D40" i="130"/>
  <c r="D39" i="130" s="1"/>
  <c r="E40" i="130"/>
  <c r="E39" i="130" s="1"/>
  <c r="D44" i="130"/>
  <c r="E44" i="130"/>
  <c r="D50" i="130"/>
  <c r="E50" i="130"/>
  <c r="D52" i="130"/>
  <c r="E52" i="130"/>
  <c r="D58" i="130"/>
  <c r="E58" i="130"/>
  <c r="D61" i="130"/>
  <c r="E61" i="130"/>
  <c r="D67" i="130"/>
  <c r="E67" i="130"/>
  <c r="D69" i="130"/>
  <c r="E69" i="130"/>
  <c r="D71" i="130"/>
  <c r="E71" i="130"/>
  <c r="D75" i="130"/>
  <c r="D74" i="130" s="1"/>
  <c r="E75" i="130"/>
  <c r="E74" i="130" s="1"/>
  <c r="D80" i="130"/>
  <c r="E80" i="130"/>
  <c r="D94" i="130"/>
  <c r="E94" i="130"/>
  <c r="D103" i="130"/>
  <c r="D104" i="130"/>
  <c r="E104" i="130"/>
  <c r="E103" i="130" s="1"/>
  <c r="D108" i="130"/>
  <c r="E108" i="130"/>
  <c r="D115" i="130"/>
  <c r="E115" i="130"/>
  <c r="D122" i="130"/>
  <c r="E122" i="130"/>
  <c r="D134" i="130"/>
  <c r="E134" i="130"/>
  <c r="D143" i="130"/>
  <c r="E143" i="130"/>
  <c r="D149" i="130"/>
  <c r="D148" i="130" s="1"/>
  <c r="E149" i="130"/>
  <c r="E148" i="130" s="1"/>
  <c r="D153" i="130"/>
  <c r="D152" i="130" s="1"/>
  <c r="D151" i="130" s="1"/>
  <c r="E153" i="130"/>
  <c r="E152" i="130" s="1"/>
  <c r="E151" i="130" s="1"/>
  <c r="D30" i="3"/>
  <c r="E32" i="71" s="1"/>
  <c r="E28" i="71" s="1"/>
  <c r="E30" i="3"/>
  <c r="C30" i="3"/>
  <c r="E14" i="71"/>
  <c r="D14" i="71"/>
  <c r="D59" i="4"/>
  <c r="D58" i="4" s="1"/>
  <c r="E59" i="4"/>
  <c r="C59" i="4"/>
  <c r="D56" i="4"/>
  <c r="D54" i="4"/>
  <c r="D52" i="4"/>
  <c r="D50" i="4"/>
  <c r="D48" i="4"/>
  <c r="D46" i="4"/>
  <c r="D44" i="4"/>
  <c r="D18" i="4"/>
  <c r="D15" i="4"/>
  <c r="E21" i="71"/>
  <c r="E20" i="71"/>
  <c r="E24" i="71" s="1"/>
  <c r="E22" i="71"/>
  <c r="E25" i="71" s="1"/>
  <c r="D33" i="91" l="1"/>
  <c r="D14" i="3"/>
  <c r="D34" i="3" s="1"/>
  <c r="E19" i="71"/>
  <c r="E26" i="71" s="1"/>
  <c r="D57" i="138"/>
  <c r="E13" i="131"/>
  <c r="E83" i="131" s="1"/>
  <c r="D14" i="4"/>
  <c r="D63" i="4" s="1"/>
  <c r="E27" i="71" l="1"/>
  <c r="D15" i="130"/>
  <c r="D155" i="130" s="1"/>
  <c r="H48" i="138" l="1"/>
  <c r="H37" i="138"/>
  <c r="H23" i="138"/>
  <c r="F14" i="71"/>
  <c r="H29" i="138"/>
  <c r="H31" i="138"/>
  <c r="D19" i="71"/>
  <c r="D25" i="71"/>
  <c r="D24" i="71"/>
  <c r="G45" i="138"/>
  <c r="G37" i="138" s="1"/>
  <c r="G24" i="138"/>
  <c r="F27" i="138"/>
  <c r="H56" i="138"/>
  <c r="F56" i="138"/>
  <c r="H55" i="138"/>
  <c r="F55" i="138"/>
  <c r="H54" i="138"/>
  <c r="F54" i="138"/>
  <c r="H53" i="138"/>
  <c r="F53" i="138"/>
  <c r="H52" i="138"/>
  <c r="F52" i="138"/>
  <c r="H51" i="138"/>
  <c r="F51" i="138"/>
  <c r="H50" i="138"/>
  <c r="F50" i="138"/>
  <c r="H49" i="138"/>
  <c r="F49" i="138"/>
  <c r="G48" i="138"/>
  <c r="C48" i="138"/>
  <c r="H47" i="138"/>
  <c r="F47" i="138"/>
  <c r="H46" i="138"/>
  <c r="F46" i="138"/>
  <c r="H45" i="138"/>
  <c r="H44" i="138"/>
  <c r="F44" i="138"/>
  <c r="H43" i="138"/>
  <c r="F43" i="138"/>
  <c r="H42" i="138"/>
  <c r="F42" i="138"/>
  <c r="H41" i="138"/>
  <c r="F41" i="138"/>
  <c r="H40" i="138"/>
  <c r="F40" i="138"/>
  <c r="H39" i="138"/>
  <c r="F39" i="138"/>
  <c r="H38" i="138"/>
  <c r="F38" i="138"/>
  <c r="C37" i="138"/>
  <c r="H36" i="138"/>
  <c r="F36" i="138"/>
  <c r="H35" i="138"/>
  <c r="F35" i="138"/>
  <c r="G34" i="138"/>
  <c r="C34" i="138"/>
  <c r="C33" i="138" s="1"/>
  <c r="H32" i="138"/>
  <c r="F32" i="138"/>
  <c r="F31" i="138" s="1"/>
  <c r="G31" i="138"/>
  <c r="C31" i="138"/>
  <c r="H30" i="138"/>
  <c r="G30" i="138"/>
  <c r="G29" i="138" s="1"/>
  <c r="C29" i="138"/>
  <c r="H28" i="138"/>
  <c r="F28" i="138"/>
  <c r="H27" i="138"/>
  <c r="H26" i="138"/>
  <c r="F26" i="138"/>
  <c r="H25" i="138"/>
  <c r="G25" i="138"/>
  <c r="H24" i="138"/>
  <c r="C23" i="138"/>
  <c r="H22" i="138"/>
  <c r="F22" i="138"/>
  <c r="H21" i="138"/>
  <c r="F21" i="138"/>
  <c r="G20" i="138"/>
  <c r="H20" i="138"/>
  <c r="C20" i="138"/>
  <c r="C19" i="138" s="1"/>
  <c r="H18" i="138"/>
  <c r="F18" i="138"/>
  <c r="F17" i="138" s="1"/>
  <c r="F16" i="138" s="1"/>
  <c r="C17" i="138"/>
  <c r="C16" i="138" s="1"/>
  <c r="G16" i="138"/>
  <c r="C57" i="138" l="1"/>
  <c r="H33" i="138"/>
  <c r="H34" i="138"/>
  <c r="E33" i="91"/>
  <c r="G23" i="138"/>
  <c r="G19" i="138" s="1"/>
  <c r="H16" i="138"/>
  <c r="F23" i="138"/>
  <c r="F34" i="138"/>
  <c r="G33" i="138"/>
  <c r="F37" i="138"/>
  <c r="F48" i="138"/>
  <c r="F20" i="138"/>
  <c r="H17" i="138"/>
  <c r="E57" i="138" l="1"/>
  <c r="H57" i="138" s="1"/>
  <c r="F19" i="138"/>
  <c r="H19" i="138"/>
  <c r="G57" i="138"/>
  <c r="F33" i="138"/>
  <c r="F57" i="138" l="1"/>
  <c r="D49" i="131"/>
  <c r="F13" i="131"/>
  <c r="F83" i="131" s="1"/>
  <c r="F21" i="71"/>
  <c r="D28" i="71"/>
  <c r="G18" i="71"/>
  <c r="D27" i="71"/>
  <c r="D26" i="71"/>
  <c r="D71" i="131"/>
  <c r="H30" i="71"/>
  <c r="H18" i="71"/>
  <c r="H16" i="71"/>
  <c r="G30" i="71"/>
  <c r="G17" i="71" l="1"/>
  <c r="G16" i="71"/>
  <c r="H15" i="71" l="1"/>
  <c r="G15" i="71"/>
  <c r="H17" i="71"/>
  <c r="C108" i="130"/>
  <c r="E15" i="4"/>
  <c r="E18" i="4"/>
  <c r="E44" i="4"/>
  <c r="E46" i="4"/>
  <c r="E48" i="4"/>
  <c r="E50" i="4"/>
  <c r="E52" i="4"/>
  <c r="E54" i="4"/>
  <c r="E56" i="4"/>
  <c r="E58" i="4"/>
  <c r="H22" i="71"/>
  <c r="C58" i="130"/>
  <c r="F22" i="71" l="1"/>
  <c r="F25" i="71" s="1"/>
  <c r="F20" i="71"/>
  <c r="H14" i="71"/>
  <c r="G14" i="71"/>
  <c r="F32" i="71"/>
  <c r="F28" i="71" s="1"/>
  <c r="G21" i="71"/>
  <c r="H21" i="71"/>
  <c r="E14" i="4"/>
  <c r="E63" i="4" s="1"/>
  <c r="E14" i="3"/>
  <c r="E34" i="3" s="1"/>
  <c r="D56" i="131"/>
  <c r="D79" i="131"/>
  <c r="D77" i="131"/>
  <c r="D76" i="131" s="1"/>
  <c r="D66" i="131"/>
  <c r="D40" i="131"/>
  <c r="D30" i="131"/>
  <c r="D20" i="131"/>
  <c r="D14" i="131"/>
  <c r="C153" i="130"/>
  <c r="C152" i="130" s="1"/>
  <c r="C151" i="130" s="1"/>
  <c r="C149" i="130"/>
  <c r="C148" i="130" s="1"/>
  <c r="C143" i="130"/>
  <c r="C134" i="130"/>
  <c r="C122" i="130"/>
  <c r="C115" i="130"/>
  <c r="C104" i="130"/>
  <c r="C94" i="130"/>
  <c r="C80" i="130"/>
  <c r="C75" i="130"/>
  <c r="C71" i="130"/>
  <c r="C69" i="130"/>
  <c r="C67" i="130"/>
  <c r="C61" i="130"/>
  <c r="C52" i="130"/>
  <c r="C50" i="130"/>
  <c r="C44" i="130"/>
  <c r="C40" i="130"/>
  <c r="C31" i="130"/>
  <c r="C26" i="130"/>
  <c r="C23" i="130"/>
  <c r="C17" i="130"/>
  <c r="F19" i="71" l="1"/>
  <c r="F27" i="71" s="1"/>
  <c r="H27" i="71" s="1"/>
  <c r="F24" i="71"/>
  <c r="H25" i="71"/>
  <c r="G20" i="71"/>
  <c r="H20" i="71"/>
  <c r="G22" i="71"/>
  <c r="H28" i="71"/>
  <c r="G28" i="71"/>
  <c r="H32" i="71"/>
  <c r="G32" i="71"/>
  <c r="E15" i="130"/>
  <c r="E155" i="130" s="1"/>
  <c r="D13" i="131"/>
  <c r="C16" i="130"/>
  <c r="C103" i="130"/>
  <c r="C39" i="130"/>
  <c r="C74" i="130"/>
  <c r="H19" i="71" l="1"/>
  <c r="F26" i="71"/>
  <c r="H26" i="71" s="1"/>
  <c r="G24" i="71"/>
  <c r="H24" i="71"/>
  <c r="D83" i="131"/>
  <c r="C15" i="130"/>
  <c r="C155" i="130" s="1"/>
  <c r="C16" i="91" l="1"/>
  <c r="C18" i="91"/>
  <c r="C21" i="91"/>
  <c r="C20" i="91" s="1"/>
  <c r="C28" i="91"/>
  <c r="C26" i="91" l="1"/>
  <c r="C24" i="91"/>
  <c r="C23" i="91" l="1"/>
  <c r="C15" i="91"/>
  <c r="C33" i="91" l="1"/>
  <c r="C29" i="3" l="1"/>
  <c r="C22" i="3" l="1"/>
  <c r="G25" i="71" l="1"/>
  <c r="C56" i="4"/>
  <c r="C18" i="4"/>
  <c r="C46" i="4"/>
  <c r="C58" i="4" l="1"/>
  <c r="C54" i="4" l="1"/>
  <c r="C52" i="4"/>
  <c r="C50" i="4"/>
  <c r="C48" i="4"/>
  <c r="C44" i="4"/>
  <c r="C15" i="4"/>
  <c r="C15" i="3"/>
  <c r="C14" i="3" l="1"/>
  <c r="C34" i="3" s="1"/>
  <c r="C14" i="4"/>
  <c r="C63" i="4" l="1"/>
  <c r="G19" i="71" l="1"/>
  <c r="G26" i="71"/>
  <c r="G27" i="7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peguero\Documents\Mis archivos de origen de datos\172.16.71.11 DIGEPRES DM_DG_PRESUPUESTO.odc" keepAlive="1" name="172.16.71.11 DIGEPRES DM_DG_PRESUPUESTO" description="Modelo de Datos de la Direccion General de Presupuesto" type="5" refreshedVersion="6" background="1">
    <dbPr connection="Provider=MSOLAP.8;Persist Security Info=True;User ID=orhacienda\kpeguero;Initial Catalog=DIGEPRES;Data Source=172.16.71.11;MDX Compatibility=1;Safety Options=2;MDX Missing Member Mode=Error;Update Isolation Level=2" command="DM_DG_PRESUPUESTO" commandType="1"/>
    <olapPr sendLocale="1" rowDrillCount="1000"/>
  </connection>
  <connection id="2" xr16:uid="{00000000-0015-0000-FFFF-FFFF01000000}" odcFile="C:\Users\kpeguero\Documents\Mis archivos de origen de datos\172.16.71.11 DIGEPRES DM_DG_PRESUPUESTO.odc" keepAlive="1" name="172.16.71.11 DIGEPRES DM_DG_PRESUPUESTO1" description="Modelo de Datos de la Direccion General de Presupuesto" type="5" refreshedVersion="5" background="1">
    <dbPr connection="Provider=MSOLAP.5;Persist Security Info=True;User ID=oRhacienda\kpeguero;Initial Catalog=DIGEPRES;Data Source=172.16.71.11;Location=172.16.71.11;MDX Compatibility=1;Safety Options=2;MDX Missing Member Mode=Error;Update Isolation Level=2" command="DM_DG_PRESUPUESTO" commandType="1"/>
    <olapPr sendLocale="1" rowDrillCount="1000"/>
  </connection>
  <connection id="3" xr16:uid="{00000000-0015-0000-FFFF-FFFF02000000}" odcFile="C:\Users\kpeguero\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 id="4" xr16:uid="{00000000-0015-0000-FFFF-FFFF03000000}" odcFile="C:\Users\kpeguero\Documents\Mis archivos de origen de datos\bi DIGEPRESEjecucionGastosMD Ejecucion Gastos.odc" keepAlive="1" name="bi DIGEPRESEjecucionGastosMD Ejecucion Gastos1"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<sst xmlns="http://schemas.openxmlformats.org/spreadsheetml/2006/main" count="2656" uniqueCount="2311">
  <si>
    <t>DIRECCIÓN GENERAL DE PRESUPUESTO</t>
  </si>
  <si>
    <t>DIRECCIÓN DE ESTUDIOS ECONÓMICOS Y SEGUIMIENTO FINANCIERO</t>
  </si>
  <si>
    <t>Cuenta de Ahorro, Inversión y Financiamiento</t>
  </si>
  <si>
    <t>Gobierno Central</t>
  </si>
  <si>
    <t>En Millones RD$</t>
  </si>
  <si>
    <t>Indicadores</t>
  </si>
  <si>
    <t>1 - INGRESOS</t>
  </si>
  <si>
    <t>1.1 - Ingresos corrientes</t>
  </si>
  <si>
    <t>1.1.6.5 - Donaciones Corrientes</t>
  </si>
  <si>
    <t>1.2 - Ingresos de capital</t>
  </si>
  <si>
    <t>2 - GASTOS</t>
  </si>
  <si>
    <t>2.1 - Gastos corrientes</t>
  </si>
  <si>
    <t>2.1.4 - Intereses de la deuda</t>
  </si>
  <si>
    <t>2.2 - Gastos de capital</t>
  </si>
  <si>
    <t>RESULTADOS</t>
  </si>
  <si>
    <t>Resultado de la cuenta corriente (1.1-2.1)</t>
  </si>
  <si>
    <t>Resultado de la cuenta de capital (1.2-2.2)</t>
  </si>
  <si>
    <t>Resultado primario (1- (2 - 2.1.4))</t>
  </si>
  <si>
    <t>Resultado financiero (1- 2)</t>
  </si>
  <si>
    <t>FINANCIAMIENTO NETO</t>
  </si>
  <si>
    <t>3.1 - Fuentes financieras</t>
  </si>
  <si>
    <t>3.2 - Aplicaciones financieras</t>
  </si>
  <si>
    <t>Ejecución del Gasto del Gobierno Central</t>
  </si>
  <si>
    <t xml:space="preserve">Clasificación Económica </t>
  </si>
  <si>
    <t>2.1.2 - Gastos de consumo</t>
  </si>
  <si>
    <t>2.1.3 - Prestaciones de la seguridad social</t>
  </si>
  <si>
    <t>2.1.5 - Subvenciones otorgadas a empresas</t>
  </si>
  <si>
    <t>2.1.6 - Transferencias corrientes otorgadas</t>
  </si>
  <si>
    <t>2.1.9 - Otros gastos corrientes</t>
  </si>
  <si>
    <t>2.2.1 - Construcciones en proceso</t>
  </si>
  <si>
    <t>2.2.2 - Activos fijos (formación bruta de capital fijo)</t>
  </si>
  <si>
    <t>2.2.4 - Objetos de valor</t>
  </si>
  <si>
    <t>2.2.5 - Activos no producidos</t>
  </si>
  <si>
    <t>2.2.6 - Transferencias de capital otorgadas</t>
  </si>
  <si>
    <t>2.2.8 - Gastos de capital, reserva presupuestaria</t>
  </si>
  <si>
    <t>3 - FINANCIAMIENTO</t>
  </si>
  <si>
    <t>3.2.1 - Incremento de activos financieros</t>
  </si>
  <si>
    <t>3.2.2 - Disminución de pasivos</t>
  </si>
  <si>
    <t>TOTAL GENERAL</t>
  </si>
  <si>
    <t>Clasificación Institucional</t>
  </si>
  <si>
    <t>1 - Poder Legislativo</t>
  </si>
  <si>
    <t>0101-SENADO DE LA REPÚBLICA</t>
  </si>
  <si>
    <t>0102-CÁMARA DE DIPUTADOS</t>
  </si>
  <si>
    <t>2 - Poder Ejecutivo</t>
  </si>
  <si>
    <t>0201-PRESIDENCIA DE LA REPÚBLICA</t>
  </si>
  <si>
    <t>0203-MINISTERIO DE DEFENSA</t>
  </si>
  <si>
    <t>0204-MINISTERIO DE RELACIONES EXTERIORES</t>
  </si>
  <si>
    <t>0206-MINISTERIO DE EDUCACIÓN</t>
  </si>
  <si>
    <t>0207-MINISTERIO DE SALUD PÚBLICA Y ASISTENCIA SOCIAL</t>
  </si>
  <si>
    <t>0208-MINISTERIO DE DEPORTES Y RECREACIÓN</t>
  </si>
  <si>
    <t>0209-MINISTERIO DE TRABAJO</t>
  </si>
  <si>
    <t>0210-MINISTERIO DE AGRICULTURA</t>
  </si>
  <si>
    <t>0211-MINISTERIO DE OBRAS PÚBLICAS Y COMUNICACIONES</t>
  </si>
  <si>
    <t>0212-MINISTERIO DE INDUSTRIA, COMERCIO Y MIPYMES (MICM)</t>
  </si>
  <si>
    <t>0213-MINISTERIO DE TURISMO</t>
  </si>
  <si>
    <t>0214-PROCURADURÍA GENERAL DE LA REPÚBLICA</t>
  </si>
  <si>
    <t>0215-MINISTERIO DE LA MUJER</t>
  </si>
  <si>
    <t>0216-MINISTERIO DE CULTURA</t>
  </si>
  <si>
    <t>0217-MINISTERIO DE LA JUVENTUD</t>
  </si>
  <si>
    <t>0218-MINISTERIO DE MEDIO AMBIENTE Y RECURSOS NATURALES</t>
  </si>
  <si>
    <t>0219-MINISTERIO DE EDUCACIÓN SUPERIOR CIENCIA Y TECNOLOGÍA</t>
  </si>
  <si>
    <t>0221-MINISTERIO DE ADMINISTRACIÓN PÚBLICA</t>
  </si>
  <si>
    <t>0222-MINISTERIO DE ENERGIA Y MINAS</t>
  </si>
  <si>
    <t>0223-MINISTERIO DE LA VIVIENDA, HABITAT Y EDIFICACIONES (MIVHED)</t>
  </si>
  <si>
    <t>0998-ADMINISTRACION DE DEUDA PUBLICA Y ACTIVOS FINANCIEROS</t>
  </si>
  <si>
    <t>0999-ADMINISTRACION DE OBLIGACIONES DEL TESORO NACIONAL</t>
  </si>
  <si>
    <t>3 - Poder Judicial</t>
  </si>
  <si>
    <t>0301 - PODER JUDICIAL</t>
  </si>
  <si>
    <t>4 - Junta Central Electoral</t>
  </si>
  <si>
    <t>0401 - JUNTA CENTRAL ELECTORAL</t>
  </si>
  <si>
    <t>5 - Cámara de Cuentas de la República Dominicana</t>
  </si>
  <si>
    <t>0402 - CÁMARA DE CUENTAS</t>
  </si>
  <si>
    <t>6 - Tribunal Constitucional</t>
  </si>
  <si>
    <t>0403 - TRIBUNAL CONSTITUCIONAL</t>
  </si>
  <si>
    <t>7 - Defensor del Pueblo</t>
  </si>
  <si>
    <t>0404 - DEFENSOR DEL PUEBLO</t>
  </si>
  <si>
    <t>8 - Tribunal Superior Electoral (TSE)</t>
  </si>
  <si>
    <t>9 - Oficina Nacional de Defensa Pública</t>
  </si>
  <si>
    <t xml:space="preserve">TOTAL GENERAL </t>
  </si>
  <si>
    <t>Clasificación Funcional</t>
  </si>
  <si>
    <t>1.1-Administración general</t>
  </si>
  <si>
    <t>1.1.01-Órganos ejecutivos y legislativos</t>
  </si>
  <si>
    <t>1.1.02-Gestión administrativa, financiera, fiscal, económica y planificación</t>
  </si>
  <si>
    <t>1.1.03-Transferencias a instituciones públicas incluidos los gobiernos locales</t>
  </si>
  <si>
    <t>1.1.04-Órganos electorales y promoción de la participación ciudadana</t>
  </si>
  <si>
    <t>1.1.05-Gestión de la administración general para transversalizar el enfoque de género</t>
  </si>
  <si>
    <t>1.2-Relaciones internacionales</t>
  </si>
  <si>
    <t>1.2.01-Relaciones internacionales desde oficinas en el país</t>
  </si>
  <si>
    <t>1.2.02-Relaciones internacionales desde oficinas en el exterior</t>
  </si>
  <si>
    <t>1.3-Defensa nacional</t>
  </si>
  <si>
    <t>1.3.01-Defensa militar</t>
  </si>
  <si>
    <t>1.3.03-Defensa civil</t>
  </si>
  <si>
    <t>1.3.98-Investigación y desarrollo para la defensa militar, civil y gestión de riesgos de desastres no climáticos</t>
  </si>
  <si>
    <t>1.4-Justicia, orden público y seguridad</t>
  </si>
  <si>
    <t>1.4.01-Servicios de seguridad interior</t>
  </si>
  <si>
    <t>1.4.02-Servicios de protección contra incendios</t>
  </si>
  <si>
    <t>1.4.03-Administración y servicios de justicia</t>
  </si>
  <si>
    <t>1.4.04-Prisiones</t>
  </si>
  <si>
    <t>1.4.05-Servicios de migraciones</t>
  </si>
  <si>
    <t>1.4.06-Administración y servicios de justicia relacionados con la violencia de género</t>
  </si>
  <si>
    <t>1.4.98-Investigación y desarrollo relacionados con la justicia, orden público y seguridad</t>
  </si>
  <si>
    <t>2.1-Asuntos económicos, comerciales y laborales</t>
  </si>
  <si>
    <t>2.1.01-Asuntos económicos y regulación del comercio</t>
  </si>
  <si>
    <t>2.1.02-Asuntos laborales generales</t>
  </si>
  <si>
    <t>2.1.03-Asuntos laborales para fortalecer la autonomía económica de las mujeres</t>
  </si>
  <si>
    <t>2.2-Agropecuaria, caza, pesca y silvicultura</t>
  </si>
  <si>
    <t>2.2.01-Agropecuaria</t>
  </si>
  <si>
    <t>2.2.02-Caza y pesca</t>
  </si>
  <si>
    <t>2.2.06-Gestión o apoyo de labores de reforestación</t>
  </si>
  <si>
    <t>2.2.99-Planificación, gestión y supervisión agropecuaria, caza, pesca y silvicultura</t>
  </si>
  <si>
    <t>2.3-Riego</t>
  </si>
  <si>
    <t>2.3.01-Riego</t>
  </si>
  <si>
    <t>2.4-Energía y combustible</t>
  </si>
  <si>
    <t>2.4.03-Combustible</t>
  </si>
  <si>
    <t>2.4.04-Energía eléctrica de fuentes termoeléctricas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</si>
  <si>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</si>
  <si>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</si>
  <si>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</si>
  <si>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</si>
  <si>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</si>
  <si>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2.6.01-Transporte por carretera</t>
  </si>
  <si>
    <t>2.6.02-Transporte por agua</t>
  </si>
  <si>
    <t>2.6.03-Transporte por ferrocarril</t>
  </si>
  <si>
    <t>2.6.04-Transporte aéreo</t>
  </si>
  <si>
    <t>2.6.99-Planificación, gestión y supervisión del transporte</t>
  </si>
  <si>
    <t>2.7-Comunicaciones</t>
  </si>
  <si>
    <t>2.7.01-Comunicaciones</t>
  </si>
  <si>
    <t>2.8-Banca y seguros</t>
  </si>
  <si>
    <t>2.8.02-Operación de la banca y del sector seguros</t>
  </si>
  <si>
    <t>2.9-Otros servicios económicos</t>
  </si>
  <si>
    <t>2.9.03-Turismo</t>
  </si>
  <si>
    <t>3.1-Protección del aire, agua y suelo</t>
  </si>
  <si>
    <t>3.1.01-Reducción de la contaminación</t>
  </si>
  <si>
    <t>3.1.02-Administración del agua</t>
  </si>
  <si>
    <t>3.1.04-Protección del suelo contra la erosión y otras formas de degradación física</t>
  </si>
  <si>
    <t>3.2-Protección de la biodiversidad y ordenación de desechos</t>
  </si>
  <si>
    <t>3.2.02-Ordenación de desechos</t>
  </si>
  <si>
    <t>3.2.04-Conciencia y conocimiento de la biodiversidad</t>
  </si>
  <si>
    <t>3.2.05-Bioseguridad</t>
  </si>
  <si>
    <t>3.2.06-Economía verde</t>
  </si>
  <si>
    <t>3.2.07-Biodiversidad y planificación del desarrollo</t>
  </si>
  <si>
    <t>3.2.09-Áreas protegidas y otras medidas de conservación</t>
  </si>
  <si>
    <t>3.2.10-Restauración</t>
  </si>
  <si>
    <t>3.2.11-Uso sostenible</t>
  </si>
  <si>
    <t>3.2.12-Prevención de la producción de residuos por modificación de procesos</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</si>
  <si>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</si>
  <si>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</si>
  <si>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</si>
  <si>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</si>
  <si>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</si>
  <si>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</si>
  <si>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3.3.07-Otras medidas de adaptación</t>
  </si>
  <si>
    <t>3.3.99-Planificación, gestión y supervisión de cambio climático</t>
  </si>
  <si>
    <t>4.1-Vivienda y servicios comunitarios</t>
  </si>
  <si>
    <t>4.1.01-Urbanización y servicios comunitarios</t>
  </si>
  <si>
    <t>4.1.02-Desarrollo comunitario</t>
  </si>
  <si>
    <t>4.1.03-Abastecimiento de agua potable</t>
  </si>
  <si>
    <t>4.2-Salud</t>
  </si>
  <si>
    <t>4.2.02-Servicios hospitalarios</t>
  </si>
  <si>
    <t>4.2.03-Servicios de la salud pública y prevención de la salud</t>
  </si>
  <si>
    <t>4.2.04-Servicios médicos en salud sexual/reproductiva y de centros de salud materno infantil</t>
  </si>
  <si>
    <t>4.2.98-Investigación y desarrollo relacionados con la salud</t>
  </si>
  <si>
    <t>4.2.99-Planificación, gestión y supervisión de la salud</t>
  </si>
  <si>
    <t>4.3-Actividades deportivas, recreativas, culturales y religiosas</t>
  </si>
  <si>
    <t>4.3.01-Deportes de alto rendimiento</t>
  </si>
  <si>
    <t>4.3.02-Servicios recreativos y deportivos</t>
  </si>
  <si>
    <t>4.3.03-Servicios culturales</t>
  </si>
  <si>
    <t>4.3.05-Servicios religiosos y otros servicios comunitarios religiosos</t>
  </si>
  <si>
    <t>4.3.99-Planificación, gestión y supervisión de las actividades deportivas, recreativas, culturales y religiosas</t>
  </si>
  <si>
    <t>4.4.01-Educación inicial</t>
  </si>
  <si>
    <t>4.4.04-Educación superior</t>
  </si>
  <si>
    <t>4.4.05-Educación de adultos</t>
  </si>
  <si>
    <t>4.4.06-Educación técnica</t>
  </si>
  <si>
    <t>4.4.07-Educación vocacional</t>
  </si>
  <si>
    <t>4.4.08-Enseñanza y capacitación para defensa y seguridad</t>
  </si>
  <si>
    <t>4.4.09-Enseñanza no atribuible a ningún nivel</t>
  </si>
  <si>
    <t>4.4.98-Investigación y desarrollo relacionados con la educación</t>
  </si>
  <si>
    <t>4.4.99-Planificación, gestión y supervisión de la educación</t>
  </si>
  <si>
    <t>4.5.01-Edad avanzada, pensiones (por edad o incapacidad)</t>
  </si>
  <si>
    <t>4.5.06-Desempleo</t>
  </si>
  <si>
    <t>4.5.07-Vivienda social</t>
  </si>
  <si>
    <t>4.5.09-Juventud</t>
  </si>
  <si>
    <t>4.5.10-Asistencia social</t>
  </si>
  <si>
    <t>4.5.99-Planificación, gestión y supervisión de la protección social</t>
  </si>
  <si>
    <t>4.6-Equidad de género</t>
  </si>
  <si>
    <t>4.6.01-Acciones focalizada en mujeres</t>
  </si>
  <si>
    <t>4.6.03-Acciones para una cultura de igualdad de género.</t>
  </si>
  <si>
    <t>4.6.04-Acciones de prevención, atención y protección de violencia de género</t>
  </si>
  <si>
    <t>Clasificación Objetal</t>
  </si>
  <si>
    <t>2.1.1-REMUNERACIONES</t>
  </si>
  <si>
    <t>2.1.2-SOBRESUELDOS</t>
  </si>
  <si>
    <t>2.1.3-DIETAS Y GASTOS DE REPRESENTACIÓN</t>
  </si>
  <si>
    <t>2.1.5-CONTRIBUCIONES A LA SEGURIDAD SOCIAL</t>
  </si>
  <si>
    <t>2.2.1-SERVICIOS BÁSICOS</t>
  </si>
  <si>
    <t>2.2.2-PUBLICIDAD, IMPRESIÓN Y ENCUADERNACIÓN</t>
  </si>
  <si>
    <t>2.2.3-VIÁTICOS</t>
  </si>
  <si>
    <t>2.2.4-TRANSPORTE Y ALMACENAJE</t>
  </si>
  <si>
    <t>2.2.5-ALQUILERES Y RENTAS</t>
  </si>
  <si>
    <t>2.2.6-SEGUROS</t>
  </si>
  <si>
    <t>2.2.7-SERVICIOS DE CONSERVACIÓN, REPARACIONES MENORES E INSTALACIONES TEMPORALES</t>
  </si>
  <si>
    <t>2.2.8-OTROS SERVICIOS NO INCLUIDOS EN CONCEPTOS ANTERIORES</t>
  </si>
  <si>
    <t>2.2.9-OTRAS CONTRATACIONES DE SERVICIOS</t>
  </si>
  <si>
    <t>2.3.1-ALIMENTOS Y PRODUCTOS AGROFORESTALES</t>
  </si>
  <si>
    <t>2.3.2-TEXTILES Y VESTUARIOS</t>
  </si>
  <si>
    <t>2.3.3-PAPEL, CARTÓN E IMPRESOS</t>
  </si>
  <si>
    <t>2.3.4-PRODUCTOS FARMACÉUTICOS</t>
  </si>
  <si>
    <t>2.3.5-CUERO, CAUCHO Y PLÁSTICO</t>
  </si>
  <si>
    <t>2.3.6-PRODUCTOS DE MINERALES, METÁLICOS Y NO METÁLICOS</t>
  </si>
  <si>
    <t>2.3.7-COMBUSTIBLES, LUBRICANTES, PRODUCTOS QUÍMICOS Y CONEXOS</t>
  </si>
  <si>
    <t>2.3.8-GASTOS QUE SE ASIGNARÁN DURANTE EL EJERCICIO (ART. 32 Y 33 LEY 423-06)</t>
  </si>
  <si>
    <t>2.3.9-PRODUCTOS Y ÚTILES VARIOS</t>
  </si>
  <si>
    <t>2.4.1-TRANSFERENCIAS CORRIENTES AL SECTOR PRIVADO</t>
  </si>
  <si>
    <t>2.4.3-TRANSFERENCIAS CORRIENTES A GOBIERNOS GENERALES LOCALES</t>
  </si>
  <si>
    <t>2.4.4-TRANSFERENCIAS CORRIENTES A EMPRESAS PÚBLICAS NO FINANCIERAS</t>
  </si>
  <si>
    <t>2.4.5-TRANSFERENCIAS CORRIENTES A INSTITUCIONES PÚBLICAS FINANCIERAS</t>
  </si>
  <si>
    <t>2.4.6-SUBVENCIONES</t>
  </si>
  <si>
    <t>2.4.7-TRANSFERENCIAS CORRIENTES AL SECTOR EXTERNO</t>
  </si>
  <si>
    <t>2.4.9-TRANSFERENCIAS CORRIENTES A OTRAS INSTITUCIONES PÚBLICAS</t>
  </si>
  <si>
    <t>2.5.1-TRANSFERENCIAS DE CAPITAL AL SECTOR PRIVADO</t>
  </si>
  <si>
    <t>2.5.3-TRANSFERENCIAS DE CAPITAL A GOBIERNOS GENERALES LOCALES</t>
  </si>
  <si>
    <t>2.5.5-TRANSFERENCIAS DE CAPITAL A INSTITUCIONES PÚBLICAS FINANCIERAS</t>
  </si>
  <si>
    <t>2.6.1-MOBILIARIO Y EQUIPO</t>
  </si>
  <si>
    <t>2.6.2-MOBILIARIO Y EQUIPO DE AUDIO, AUDIOVISUAL, RECREATIVO Y EDUCACIONAL</t>
  </si>
  <si>
    <t>2.6.3-EQUIPO E INSTRUMENTAL, CIENTÍFICO Y LABORATORIO</t>
  </si>
  <si>
    <t>2.6.4-VEHÍCULOS Y EQUIPO DE TRANSPORTE, TRACCIÓN Y ELEVACIÓN</t>
  </si>
  <si>
    <t>2.6.5-MAQUINARIA, OTROS EQUIPOS Y HERRAMIENTAS</t>
  </si>
  <si>
    <t>2.6.6-EQUIPOS DE DEFENSA Y SEGURIDAD</t>
  </si>
  <si>
    <t>2.6.7-ACTIVOS BIOLÓGICOS</t>
  </si>
  <si>
    <t>2.6.8-BIENES INTANGIBLES</t>
  </si>
  <si>
    <t>2.6.9-EDIFICIOS, ESTRUCTURAS, TIERRAS, TERRENOS Y OBJETOS DE VALOR</t>
  </si>
  <si>
    <t>2.7.1-OBRAS EN EDIFICACIONES</t>
  </si>
  <si>
    <t>2.7.2-INFRAESTRUCTURA</t>
  </si>
  <si>
    <t>2.7.4-GASTOS QUE SE ASIGNARÁN DURANTE EL EJERCICIO PARA INVERSIÓN (ART. 32 Y 33 LEY 423-06)</t>
  </si>
  <si>
    <t>2.9.1-INTERESES DE LA DEUDA PÚBLICA INTERNA</t>
  </si>
  <si>
    <t>2.9.2-INTERESES DE LA DEUDA PUBLICA EXTERNA</t>
  </si>
  <si>
    <t>2.9.4-COMISIONES Y OTROS GASTOS BANCARIOS DE LA DEUDA PÚBLICA</t>
  </si>
  <si>
    <t>Proyectos de inversión</t>
  </si>
  <si>
    <t>2-GASTOS</t>
  </si>
  <si>
    <t>01-DISTRITO NACIONAL</t>
  </si>
  <si>
    <t>00-N/A</t>
  </si>
  <si>
    <t>04-BARAHONA</t>
  </si>
  <si>
    <t>06-DUARTE</t>
  </si>
  <si>
    <t>08-EL SEIBO</t>
  </si>
  <si>
    <t>10-INDEPENDENCIA</t>
  </si>
  <si>
    <t>11-LA ALTAGRACIA</t>
  </si>
  <si>
    <t>13-LA VEGA</t>
  </si>
  <si>
    <t>21-SAN CRISTOBAL</t>
  </si>
  <si>
    <t>22-SAN JUAN</t>
  </si>
  <si>
    <t>25-SANTIAGO</t>
  </si>
  <si>
    <t>27-VALVERDE</t>
  </si>
  <si>
    <t>32-SANTO DOMINGO</t>
  </si>
  <si>
    <t>99-MULTIPROVINCIAL</t>
  </si>
  <si>
    <t>62-RECONSTRUCCIÓN DE INFRAESTRUCTURA VIAL URBANA EN LA CIRCUNSCRIPCIÓN 1 DEL DISTRITO NACIONAL</t>
  </si>
  <si>
    <t>02-REHABILITACIÓN PARA EL DESARROLLO TURÍSTICO Y SOCIAL DE LA CIUDAD COLONIAL, SANTO DOMINGO, D.N.</t>
  </si>
  <si>
    <t>02-AZUA</t>
  </si>
  <si>
    <t>59-RECONSTRUCCIÓN DE LA INFRAESTRUCTURA VIAL URBANA DEL MUNICIPIO LAS CHARCAS, PROVINCIA AZUA</t>
  </si>
  <si>
    <t>67-RECONSTRUCCIÓN DE INFRAESTRUCTURA VIAL URBANA DEL MUNICIPIO AZUA DE COMPOSTELA, PROVINCIA AZUA</t>
  </si>
  <si>
    <t>07-Recuperación de la Cobertura Vegetal en Cuencas Hidrográficas de la República Dominicana.</t>
  </si>
  <si>
    <t>03-BAHORUCO</t>
  </si>
  <si>
    <t>43-CONSTRUCCIÓN CENTRO UNIVERSITARIO REGIONAL UASD NEYBA, PROVINCIA BAHORUCO</t>
  </si>
  <si>
    <t>26-REHABILITACIÓN DE LA INFRAESTRUCTURA VIAL URBANA DEL MUNICIPIO DE FUNDACION, PROVINCIA BARAHONA</t>
  </si>
  <si>
    <t>28-RECONSTRUCCIÓN DE LA INFRAESTRUCTURA VIAL URBANA DEL MUNICIPIO DE VICENTE NOBLE, PROVINCIA BARAHONA</t>
  </si>
  <si>
    <t>31-CONSTRUCCIÓN DE DESTACAMENTOS POLICIALES EN COMUNIDADES DE LA PROVINCIA BARAHONA</t>
  </si>
  <si>
    <t>43-RECONSTRUCCIÓN DE LA CARRETERA ENRIQUILLO - BARAHONA EN LA PROVINCIA BARAHONA</t>
  </si>
  <si>
    <t>53-RECONSTRUCCIÓN DE LA INFRAESTRUCTURA VIAL URBANA DEL MUNICIPIO DE CABRAL, PROVINCIA BARAHONA</t>
  </si>
  <si>
    <t>58-RECONSTRUCCIÓN DE INFRAESTRUCTURA VIAL URBANA DEL MUNICIPIO DE PARAISO, PROVINCIA BARAHONA</t>
  </si>
  <si>
    <t>05-DAJABON</t>
  </si>
  <si>
    <t>98-CONSTRUCCIÓN HOSPITAL MUNICIPAL DE DAJABÓN PROVINCIA DAJABÓN, REPÚBLICA DOMINICANA</t>
  </si>
  <si>
    <t>08-MANEJO DE PAISAJES PRODUCTIVOS INTEGRADOS DE LAS CUENCAS DE LOS RÍOS YAQUE DEL NORTE Y YUNA</t>
  </si>
  <si>
    <t>07-ELIAS PINA</t>
  </si>
  <si>
    <t>45-RECONSTRUCCIÓN CARRETERA MACASIAS GUAROA, CONSTRUCCION CALLES DE MACASIAS Y HELIPUERTO, PROV. ELIAS PIÑA</t>
  </si>
  <si>
    <t>98-RECONSTRUCCIÓN DE 22KM DEL TRAMO CARRETERO EL CERCADO-HONDO VALLE, PROVINCIAS SAN JUAN Y ELIAS PIÑA</t>
  </si>
  <si>
    <t>93-RECONSTRUCCIÓN HOSPITAL TEOFILO HERNANDEZ, EL SEIBO</t>
  </si>
  <si>
    <t>09-ESPAILLAT</t>
  </si>
  <si>
    <t>57-RECONSTRUCCIÓN DE LA INFRAESTRUCTURA VIAL URBANA DEL MUNICIPIO DE MOCA, PROVINCIA ESPAILLAT</t>
  </si>
  <si>
    <t>51-CONSTRUCCIÓN DE UNIDAD TRAUMATOLOGICA Y DE EMERGENCIA EN EL HOSPITAL GENERAL NUESTRA SENORA DE LA ALTAGRACIA PROVINCIA LA ALTAGRACIA</t>
  </si>
  <si>
    <t>12-LA ROMANA</t>
  </si>
  <si>
    <t>10-CONSTRUCCIÓN 4 ESTANCIAS INFANTILES EN LA PROVINCIA DE LA ROMANA</t>
  </si>
  <si>
    <t>65-RECONSTRUCCIÓN DE INFRAESTRUCTURA VIAL URBANA DEL MUNICIPIO LA VEGA, PROVINCIA LA VEGA</t>
  </si>
  <si>
    <t>80-CONSTRUCCIÓN DE 1 ESTANCIAS INFANTILES EN LA PROVINCIA DE LA VEGA (FASE 3)</t>
  </si>
  <si>
    <t>88-REPARACIÓN HOSPITALES DE LA PROVINCIA LA VEGA</t>
  </si>
  <si>
    <t>14-MARIA TRINIDAD SANCHEZ</t>
  </si>
  <si>
    <t>04-CONSTRUCCIÓN DE INFRAESTRUCTURA PARA LA DISPOSICIÓN FINAL DE RESIDUOS SÓLIDOS EN NAGUA, PROVINCIA MARIA TRINIDAD SANCHEZ</t>
  </si>
  <si>
    <t>07-CONSTRUCCIÓN BARRERA DE PROTECCIÓN MARINA, TRAMO VIAL, OBRAS CONEXAS Y COMPLEMENTARIAS EN NAGUA, PROVINCIA MARÍA TRINIDAD SANCHEZ.</t>
  </si>
  <si>
    <t>15-MONTE CRISTI</t>
  </si>
  <si>
    <t>03-AMPLIACIÓN DEL SISTEMA NACIONAL DE ATENCION A EMERGENCIAS Y SEGURIDAD 9-1-1, FASE II</t>
  </si>
  <si>
    <t>39-Construcción Hospital Municipal Villa Vásquez, Provincia de Monte Cristi.</t>
  </si>
  <si>
    <t>16-PEDERNALES</t>
  </si>
  <si>
    <t>27-RECONSTRUCCIÓN DE LA CARRETERA ENRIQUILLO - PEDERNALES EN LAS PROVINCIAS BARAHONA Y PEDERNALES</t>
  </si>
  <si>
    <t>17-PERAVIA</t>
  </si>
  <si>
    <t>16-REMODELACIÓN DE OFICINAS PÚBLICAS, MUNICIPIO BANI, PROVINCIA PERAVIA.</t>
  </si>
  <si>
    <t>18-PUERTO PLATA</t>
  </si>
  <si>
    <t>46-RECONSTRUCCIÓN DE LA INFRAESTRUCTURA VIAL URBANA DEL MUNICIPIO VILLA ISABELA DE LA PROVINCIA PUERTO PLATA</t>
  </si>
  <si>
    <t>48-RECONSTRUCCIÓN DE LA INFRAESTRUCTURA VIAL URBANA DEL MUNICIPIO GUANANICO, PROVINCIA PUERTO PLATA</t>
  </si>
  <si>
    <t>66-RECONSTRUCCIÓN DE INFRAESTRUCTURA VIAL URBANA DEL MUNICIPIO DE SAN FELIPE DE PUERTO PLATA, PROVINCIA PUERTO PLATA</t>
  </si>
  <si>
    <t>85-REMODELACIÓN HOSPITALES DE LA PROVINCIA PUERTO PLATA</t>
  </si>
  <si>
    <t>19-HERMANAS MIRABAL</t>
  </si>
  <si>
    <t>20-SAMANA</t>
  </si>
  <si>
    <t>05-CONSTRUCCIÓN DE INFRAESTRUCTURAS PARA LA DISPOSICIÓN FINAL DE RESIDUOS SÓLIDOS EN SAMANÁ, PROVINCIA SAMANÁ</t>
  </si>
  <si>
    <t>04-CONSTRUCCIÓN DE 250 VIVIENDAS EN LA PROVINCIA SAN CRISTOBAL</t>
  </si>
  <si>
    <t>11-CONSTRUCCIÓN Y EQUIPAMIENTO CIUDAD SANITARIA SAN CRISTÓBAL</t>
  </si>
  <si>
    <t>23-CONSTRUCCIÓN DE DESTACAMENTOS POLICIALES EN LA PROVINCIA SAN JUAN</t>
  </si>
  <si>
    <t>23-SAN PEDRO DE MACORIS</t>
  </si>
  <si>
    <t>23-RECONSTRUCCIÓN CARRETERA DE LOS LLANOS-AL PUERTO, PROVINCIA SAN PEDRO DE MACORIS</t>
  </si>
  <si>
    <t>73-REPARACIÓN HOSPITAL EN LA PROVINCIA SAN PEDRO DE MACORÍS</t>
  </si>
  <si>
    <t>24-SANCHEZ RAMIREZ</t>
  </si>
  <si>
    <t>12-RESTAURACIÓN DEL CENTRO DE LA CULTURA ERCILIA PEPÍN, PROVINCIA SANTIAGO</t>
  </si>
  <si>
    <t>13-CONSTRUCCIÓN CENTRO PERIFERICO LA JOYA, PROVINCIA SANTIAGO</t>
  </si>
  <si>
    <t>30-REMODELACIÓN HOSPITAL MUNICIPAL DE SAN JOSÉ DE LAS MATAS EN LA PROVINCIA DE SANTIAGO</t>
  </si>
  <si>
    <t>36-RECONSTRUCCIÓN HOSPITAL JOSE MARIA CABRAL Y BAEZ, SANTIAGO, PROVINCIA SANTIAGO</t>
  </si>
  <si>
    <t>40-REMODELACIÓN DE LA CALLE DEL SOL TRAMO COMPRENDIDO ENTRE LAS CALLES GENERAL VALVERDE Y SABANA LARGA, PROVINCIA SANTIAGO</t>
  </si>
  <si>
    <t>26-SANTIAGO RODRIGUEZ</t>
  </si>
  <si>
    <t>44-CONSTRUCCIÓN CENTRO UNIVESITARIO REGIONAL UASD PROVINCIA SANTIAGO RODRIGUEZ</t>
  </si>
  <si>
    <t>39-CONSTRUCCIÓN DE PUENTE VEHICULAR TIPO TABLERO LOS CHIVOS, D.M GUATAPANAL, MUNICIPIO MAO, PROVINCIA VALVERDE</t>
  </si>
  <si>
    <t>52-CONSTRUCCIÓN UNIDAD TRAUMATOLOGICA Y DE EMERGENCIA EN HOSPITAL LUIS BOGAERT PROVINCIA VALVERDE</t>
  </si>
  <si>
    <t>55-RECONSTRUCCIÓN DE LA INFRAESTRUCTURA VIAL URBANA DEL MUNICIPIO LAGUNA SALADA, PROVINCIA VALVERDE.</t>
  </si>
  <si>
    <t>64-RECONSTRUCCIÓN DE INFRAESTRUCTURA VIAL URBANA DEL MUNICIPIO ESPERANZA, PROVINCIA VALVERDE</t>
  </si>
  <si>
    <t>28-MONSENOR NOUEL</t>
  </si>
  <si>
    <t>18-REMODELACIÓN CENTRO COMUNAL SIMON BOLIVAR DEL SECTOR CARACOL BANANA, MUNICIPIO BONAO, PROVINCIA MONSEÑOR NOUEL</t>
  </si>
  <si>
    <t>29-MONTE PLATA</t>
  </si>
  <si>
    <t>19-CONSTRUCCIÓN DE 1 ESTANCIA INFANTIL EN LA PROVINCIA DE MONTE PLATA</t>
  </si>
  <si>
    <t>47-RECONSTRUCCIÓN DE LA INFRAESTRUCTURA VIAL URBANA DEL MUNICIPIO DE MONTE PLATA, PROVINCIA MONTE PLATA</t>
  </si>
  <si>
    <t>30-HATO MAYOR</t>
  </si>
  <si>
    <t>06-RECONSTRUCCIÓN CARRETERA HATO MAYOR - EL PUERTO, PROVINCIA HATO MAYOR</t>
  </si>
  <si>
    <t>38-CONSTRUCCIÓN EXTENSION UASD HATO MAYOR</t>
  </si>
  <si>
    <t>31-SAN JOSE DE OCOA</t>
  </si>
  <si>
    <t>02-AMPLIACIÓN DEL SERVICIO DE LA LINEA 1 DEL METRO DE SANTO DOMINGO</t>
  </si>
  <si>
    <t>04-CONSTRUCCIÓN DE LA LÍNEA 1B DEL METRO DE SANTO DOMINGO, TRAMO VILLA MELLA - PUNTA, SANTO DOMINGO NORTE</t>
  </si>
  <si>
    <t>67-CONSTRUCCIÓN DE 13 ESTANCIAS INFANTILES EN LA PROVINCIA SANTO DOMINGO (FASE 3)</t>
  </si>
  <si>
    <t>01-CONSTRUCCIÓN DE CAMARAS TERMICA PARA LA PRODUCCION DE MATERIAL DE SIEMBRA DE PLATANO DE ALTA CALIDAD EN LA REP. DOM</t>
  </si>
  <si>
    <t>03-CONSTRUCCIÓN DEL CENTRO DE RETENCIÓN VEHICULAR DE LA DIGESETT, PROVINCIA SANTO DOMINGO</t>
  </si>
  <si>
    <t>Total general</t>
  </si>
  <si>
    <t>3-FINANCIAMIENTO</t>
  </si>
  <si>
    <t>4.3.04-Servicios de radio, televisión y servicios editoriales</t>
  </si>
  <si>
    <t>2.9.01-Comercio de distribución almacenamiento y depósito</t>
  </si>
  <si>
    <t>03-CONSTRUCCIÓN PUENTE SOBRE RIO INAJE Y CRUCE LAS LANAS - MANUEL BUENO, PROVINCIA DAJABON</t>
  </si>
  <si>
    <t>39-RECONSTRUCCIÓN CAMINO VECINAL MIRABEL ADENTRO-HATILLO Y RAMAL I, SAN FRANCISCO DE MACORIS, PROV. DUARTE</t>
  </si>
  <si>
    <t>44-RECONSTRUCCIÓN CAMINO CARRETERO LA PIÑA - NARANJO - DULCE - LA EXPLANACION - RIO BOBA EN LA PROVINCIA DUARTE</t>
  </si>
  <si>
    <t>63-REHABILITACIÓN CASA DE LA CULTURA DE EL SEIBO, MUNICIPIO EL SEIBO, PROVINCIA EL SEIBO</t>
  </si>
  <si>
    <t>41-CONSTRUCCIÓN DEL CAMINO VECINAL CRUCE AVILA - LAS MERCEDES TRAMO I Y II EN LA PROVINCIA PEDERNALES</t>
  </si>
  <si>
    <t>06-CONSTRUCCIÓN DE 250 VIVIENDAS EN LA PROVINCIA SAN PEDRO DE MACORÍS</t>
  </si>
  <si>
    <t>14-RECONSTRUCCIÓN CARRETERA GUERRA-BAYAGUANA, PROV. MONTE PLATA</t>
  </si>
  <si>
    <t>32-CONSTRUCCIÓN EDIFICIO PARA HABITACIONES Y ESTRUCTURA DEL TECHO DE LA CANCHA DEL CEFIJUFA, MUNICIPIO SANTO DOMINGO ESTE.</t>
  </si>
  <si>
    <t>60-CONSTRUCCIÓN CIUDAD JUDICIAL MUNICIPIO SANTO DOMINGO OESTE, PROVINCIA SANTO DOMINGO</t>
  </si>
  <si>
    <t>81-RECONSTRUCCIÓN DEL ESTADIO DE BEISBOL CRISTO REDENTOR EN EL SECTOR LOS GIRASOLES,DISTRITO NACIONAL</t>
  </si>
  <si>
    <t>59-CONSTRUCCIÓN ESTADIO DE BASEBALL BEBECITO DEL VILLAR, BONAO, PROV. MONSEÑOR NOUEL</t>
  </si>
  <si>
    <t>97-RECONSTRUCCIÓN DE LA INFRAESTRUCTURA VIAL URBANA DEL MUNICIPIO PADRE LAS CASAS, PROVINCIA AZUA</t>
  </si>
  <si>
    <t>92-RECONSTRUCCIÓN DE LA INFRAESTRUCTURA VIAL URBANA DEL MUNICIPIO DE NEYBA, PROVINCIA BAHORUCO</t>
  </si>
  <si>
    <t>68-RECONSTRUCCIÓN DE LA INFRAESTRUCTURA VIAL URBANA DEL MUNICIPIO EL PEÑON, PROVINCIA BARAHONA</t>
  </si>
  <si>
    <t>80-RECONSTRUCCIÓN DE LA INFRAESTRUCTURA VIAL URBANA DEL MUNICIPIO DAJABON, PROVINCIA DAJABON</t>
  </si>
  <si>
    <t>94-RECONSTRUCCIÓN DE LA INFRAESTRUCTURA VIAL URBANA DEL MUNICIPIO DE COMENDADOR, PROVINCIA ELIAS PIÑA</t>
  </si>
  <si>
    <t>89-RECONSTRUCCIÓN DE LA INFRAESTRUCTURA VIAL URBANA DEL MUNICIPIO DUVERGÉ, PROVINCIA INDEPENDENCIA</t>
  </si>
  <si>
    <t>63-RECONSTRUCCIÓN DE LA INFRAESTRUCTURA VIAL URBANA DEL MUNICIPIO DE LA ROMANA, PROVINCIA LA ROMANA</t>
  </si>
  <si>
    <t>95-RECONSTRUCCIÓN DE LA INFRAESTRUCTURA VIAL URBANA DEL MUNICIPIO JARABACOA, PROVINCIA LA VEGA</t>
  </si>
  <si>
    <t>91-RECONSTRUCCIÓN DE LA INFRAESTRUCTURA VIAL URBANA DEL MUNICIPIO DE NAGUA, PROVINCIA MARÍA TRINIDAD SÁNCHEZ</t>
  </si>
  <si>
    <t>93-RECONSTRUCCIÓN DE LA INFRAESTRUCTURA VIAL URBANA DEL MUNICIPIO PEDERNALES, PROVINCIA PEDERNALES</t>
  </si>
  <si>
    <t>82-RECONSTRUCCIÓN DE LA INFRAESTRUCTURA VIAL URBANA DEL MUNICIPIO IMBERT, PROVINCIA PUERTO PLATA</t>
  </si>
  <si>
    <t>85-RECONSTRUCCIÓN DE LA INFRAESTRUCTURA VIAL URBANA DEL MUNICIPIO TENARES, PROVINCIA HERMANAS MIRABAL</t>
  </si>
  <si>
    <t>01-RECONSTRUCCIÓN DE LA INFRAESTRUCTURA VIAL URBANA DEL MUNICIPIO SANTA BÁRBARA DE SAMANÁ, PROVINCIA SAMANÁ</t>
  </si>
  <si>
    <t>71-RECONSTRUCCIÓN DE LA INFRAESTRUCTURA VIAL URBANA DEL MUNICIPIO BOHECHIO, PROVINCIA SAN JUAN</t>
  </si>
  <si>
    <t>88-RECONSTRUCCIÓN DE LA INFRAESTRUCTURA VIAL URBANA DEL MUNICIPIO COTUÍ, PROVINCIA SÁNCHEZ RAMÍREZ</t>
  </si>
  <si>
    <t>73-RECONSTRUCCIÓN DE LA INFRAESTRUCTURA VIAL URBANA DEL MUNICIPIO SAN IGNACIO DE SABANETA, PROVINCIA SANTIAGO RODRÍGUEZ</t>
  </si>
  <si>
    <t>86-RECONSTRUCCIÓN DE LA INFRAESTRUCTURA VIAL URBANA DEL MUNICIPIO BONAO, PROVINCIA MONSEÑOR NOUEL</t>
  </si>
  <si>
    <t>75-RECONSTRUCCIÓN DE LA INFRAESTRUCTURA VIAL URBANA DEL MUNICIPIO BAYAGUANA, PROVINCIA MONTE PLATA</t>
  </si>
  <si>
    <t>84-RECONSTRUCCIÓN DE LA INFRAESTRUCTURA VIAL URBANA DEL MUNICIPIO DE HATO MAYOR DEL REY, PROVINCIA HATO MAYOR</t>
  </si>
  <si>
    <t>69-RECONSTRUCCIÓN DE LA INFRAESTRUCTURA VIAL URBANA DEL MUNICIPIO DE SABANA LARGA, PROVINCIA SAN JOSÉ DE OCOA</t>
  </si>
  <si>
    <t>79-RECONSTRUCCIÓN DE LA INFRAESTRUCTURA VIAL URBANA DEL MUNICIPIO SANTO DOMINGO OESTE, PROVINCIA SANTO DOMINGO</t>
  </si>
  <si>
    <t>90-RECONSTRUCCIÓN DE LA INFRAESTRUCTURA VIAL URBANA DEL MUNICIPIO SAN ANTONIO DE GUERRA, PROVINCIA SANTO DOMINGO</t>
  </si>
  <si>
    <t>99-RECONSTRUCCIÓN DE LA INFRAESTRUCTURA VIAL URBANA DEL MUNICIPIO DE PEDRO BRAND, PROVINCIA SANTO DOMINGO</t>
  </si>
  <si>
    <t>87-RECONSTRUCCIÓN DE LA INFRAESTRUCTURA VIAL URBANA DEL MUNICIPIO MATANZAS, PROVINCIA PERAVIA</t>
  </si>
  <si>
    <t>2.5.02-Manufacturas</t>
  </si>
  <si>
    <t>4.4.02-Educación primaria</t>
  </si>
  <si>
    <t>4.4.03-Educación secundaria</t>
  </si>
  <si>
    <t>13-AMPLIACIÓN DEL PLANTEL EDUCATIVO PARA INICIAL MERCEDES ADRIANA DE LA PAZ, MUNICIPIO LAS YAYAS DE VIAJAMA, PROVINCIA AZUA.</t>
  </si>
  <si>
    <t>14-AMPLIACIÓN DEL PLANTEL EDUCATIVO PARA INICIAL PERAVIA, MUNICIPIO BANÍ, PROVINCIA PERAVIA.</t>
  </si>
  <si>
    <t>21-AMPLIACIÓN DEL PLANTEL EDUCATIVO PARA INICIAL EL ROSARIO, MUNICIPIO EL SEIBO, PROVINCIA EL SEIBO.</t>
  </si>
  <si>
    <t>26-AMPLIACIÓN DEL PLANTEL EDUCATIVO PARA INICIAL LA GINA, MUNICIPIO MICHES, PROVINCIA EL SEIBO.</t>
  </si>
  <si>
    <t>28-AMPLIACIÓN DEL PLANTEL EDUCATIVO PARA INICIAL LUCAS GUIBBES, MUNICIPIO MICHES, PROVINCIA EL SEIBO.</t>
  </si>
  <si>
    <t>08-AMPLIACIÓN DEL PLANTEL EDUCATIVO PARA INICIAL BARRIO LAS 100, MUNICIPIO JIMANÍ, PROVINCIA INDEPENDENCIA.</t>
  </si>
  <si>
    <t>16-AMPLIACIÓN DEL PLANTEL EDUCATIVO PARA INICIAL NERY CUETO BELÉN DE DELMA, MUNICIPIO LA ROMANA, PROVINCIA LA ROMANA.</t>
  </si>
  <si>
    <t>03-AMPLIACIÓN DEL PLANTEL EDUCATIVO PARA INICIAL FRANCISCO DEL ROSARIO SÁNCHEZ, MUNICIPIO SAN JUAN, PROVINCIA SAN JUAN.</t>
  </si>
  <si>
    <t>29-AMPLIACIÓN DEL PLANTEL EDUCATIVO PARA INICIAL MARINA SEPÚLVEDA, MUNICIPIO EL PEÑÓN, PROVINCIA BARAHONA.</t>
  </si>
  <si>
    <t>30-AMPLIACIÓN DEL PLANTEL EDUCATIVO PARA INICIAL ANAIMA TEJADA CHAPMAN, MUNICIPIO BARAHONA, PROVINCIA BARAHONA.</t>
  </si>
  <si>
    <t>35-AMPLIACIÓN DEL PLANTEL EDUCATIVO PARA INICIAL MATÍAS RAMÓN MELLA, MUNICIPIO VICENTE NOBLE, PROVINCIA BARAHONA.</t>
  </si>
  <si>
    <t>58-AMPLIACIÓN DEL PLANTEL EDUCATIVO PARA INICIAL FÉLIX MARÍA MORILLO MONTERO, MUNICIPIO HONDO VALLE, PROVINCIA ELÍAS PIÑA.</t>
  </si>
  <si>
    <t>59-AMPLIACIÓN DEL PLANTEL EDUCATIVO PARA INICIAL PROF. ANICASIA SORIANO SÁNCHEZ, MUNICIPIO SAN CRISTÓBAL, PROVINCIA SAN CRISTÓBAL.</t>
  </si>
  <si>
    <t>60-AMPLIACIÓN DEL PLANTEL EDUCATIVO PARA INICIAL MARÍA TRINIDAD SÁNCHEZ, MUNICIPIO SAN CRISTÓBAL, PROVINCIA SAN CRISTÓBAL.</t>
  </si>
  <si>
    <t>61-AMPLIACIÓN DEL PLANTEL EDUCATIVO PARA INICIAL SAN RAFAEL, MUNICIPIO SAN CRISTÓBAL, PROVINCIA SAN CRISTÓBAL.</t>
  </si>
  <si>
    <t>62-AMPLIACIÓN DEL PLANTEL EDUCATIVO PARA INICIAL FUERTE RESOLÍ, MUNICIPIO SAN CRISTÓBAL, PROVINCIA SAN CRISTÓBAL.</t>
  </si>
  <si>
    <t>63-AMPLIACIÓN DEL PLANTEL EDUCATIVO PARA INICIAL CANASTICA, MUNICIPIO SAN CRISTÓBAL, PROVINCIA SAN CRISTÓBAL.</t>
  </si>
  <si>
    <t>68-AMPLIACIÓN DEL PLANTEL EDUCATIVO PARA INICIAL PROF. LORENZO PÉREZ POCHE, MUNICIPIO VILLA ALTAGRACIA, PROVINCIA SAN CRISTÓBAL.</t>
  </si>
  <si>
    <t>70-AMPLIACIÓN DEL PLANTEL EDUCATIVO PARA INICIAL LA CUCHILLA, MUNICIPIO VILLA ALTAGRACIA, PROVINCIA SAN CRISTÓBAL.</t>
  </si>
  <si>
    <t>72-AMPLIACIÓN DEL PLANTEL EDUCATIVO PARA INICIAL PROF. FLORA MATILDE JIMÉNEZ, MUNICIPIO VILLA ALTAGRACIA, PROVINCIA SAN CRISTÓBAL.</t>
  </si>
  <si>
    <t>73-AMPLIACIÓN DEL PLANTEL EDUCATIVO PARA INICIAL MARTIN LUTHER KING, MUNICIPIO VILLA ALTAGRACIA, PROVINCIA SAN CRISTÓBAL.</t>
  </si>
  <si>
    <t>75-AMPLIACIÓN DEL PLANTEL EDUCATIVO PARA INICIAL LOS GUZMÁN, MUNICIPIO YAGUATE, PROVINCIA SAN CRISTÓBAL.</t>
  </si>
  <si>
    <t>83-AMPLIACIÓN DEL PLANTEL EDUCATIVO PARA INICIAL ARROYO HIGÜERO, MUNICIPIO SAN GREGORIO DE NIGUA, PROVINCIA SAN CRISTÓBAL.</t>
  </si>
  <si>
    <t>86-AMPLIACIÓN DEL PLANTEL EDUCATIVO PARA INICIAL MERCEDES LUISA PÉREZ, MUNICIPIO SABANA GRANDE DE PALENQUE, PROVINCIA SAN CRISTÓBAL.</t>
  </si>
  <si>
    <t>87-AMPLIACIÓN DEL PLANTEL EDUCATIVO PARA INICIAL JULIÁN JIMÉNEZ, MUNICIPIO SAN GREGORIO DE NIGUA, PROVINCIA SAN CRISTÓBAL.</t>
  </si>
  <si>
    <t>38-AMPLIACIÓN DEL PLANTEL EDUCATIVO PARA INICIAL SAN ANDRÉS, MUNICIPIO VALLEJUELO, PROVINCIA SAN JUAN.</t>
  </si>
  <si>
    <t>39-AMPLIACIÓN DEL PLANTEL EDUCATIVO PARA INICIAL EL HATO, MUNICIPIO SAN JUAN, PROVINCIA SAN JUAN.</t>
  </si>
  <si>
    <t>40-AMPLIACIÓN DEL PLANTEL EDUCATIVO PARA INICIAL SABANA ALTA, MUNICIPIO SAN JUAN, PROVINCIA SAN JUAN.</t>
  </si>
  <si>
    <t>41-AMPLIACIÓN DEL PLANTEL EDUCATIVO PARA INICIAL BUENA VISTA DEL YAQUE, MUNICIPIO BOHECHÍO, PROVINCIA SAN JUAN.</t>
  </si>
  <si>
    <t>42-AMPLIACIÓN DEL PLANTEL EDUCATIVO PARA INICIAL GUANITO, MUNICIPIO SAN JUAN, PROVINCIA SAN JUAN.</t>
  </si>
  <si>
    <t>43-AMPLIACIÓN DEL PLANTEL EDUCATIVO PARA INICIAL MOGOLLÓN - AURA CADENA, MUNICIPIO SAN JUAN, PROVINCIA SAN JUAN.</t>
  </si>
  <si>
    <t>45-AMPLIACIÓN DEL PLANTEL EDUCATIVO PARA INICIAL MACOTILLO, MUNICIPIO SAN JUAN, PROVINCIA SAN JUAN.</t>
  </si>
  <si>
    <t>46-AMPLIACIÓN DEL PLANTEL EDUCATIVO PARA INICIAL CATIVO, MUNICIPIO SAN JUAN, PROVINCIA SAN JUAN.</t>
  </si>
  <si>
    <t>47-AMPLIACIÓN DEL PLANTEL EDUCATIVO PARA INICIAL LA MESETA, MUNICIPIO SAN JUAN, PROVINCIA SAN JUAN.</t>
  </si>
  <si>
    <t>48-AMPLIACIÓN DEL PLANTEL EDUCATIVO PARA INICIAL PROF. ROSA MARÍA MORA TAVERAS, MUNICIPIO SAN JUAN, PROVINCIA SAN JUAN.</t>
  </si>
  <si>
    <t>49-AMPLIACIÓN DEL PLANTEL EDUCATIVO PARA INICIAL HILARIO PUELLO BATISTA, MUNICIPIO SAN JUAN, PROVINCIA SAN JUAN.</t>
  </si>
  <si>
    <t>50-AMPLIACIÓN DEL PLANTEL EDUCATIVO PARA INICIAL PROF. JUANA MARÍA VARGAS, MUNICIPIO SAN JUAN, PROVINCIA SAN JUAN.</t>
  </si>
  <si>
    <t>51-AMPLIACIÓN DEL PLANTEL EDUCATIVO PARA INICIAL MILAGROS RODRÍGUEZ SÁNCHEZ, MUNICIPIO JUAN DE HERRERA, PROVINCIA SAN JUAN.</t>
  </si>
  <si>
    <t>52-AMPLIACIÓN DEL PLANTEL EDUCATIVO PARA INICIAL PUNTA CAÑA, MUNICIPIO SAN JUAN, PROVINCIA SAN JUAN.</t>
  </si>
  <si>
    <t>55-AMPLIACIÓN DEL PLANTEL EDUCATIVO PARA INICIAL CLUB ROTARIO MAGUANA, MUNICIPIO SAN JUAN, PROVINCIA SAN JUAN.</t>
  </si>
  <si>
    <t>22-REMODELACIÓN CENTRO DE CONVENCIONES Y EVANGELIZACIÓN MONSEÑOR REYNALDO CONNORS, MUNICIPIO SAN JUAN DE LA MAGUANA, PROVINCIA SAN JUAN</t>
  </si>
  <si>
    <t>93-AMPLIACIÓN DEL PLANTEL EDUCATIVO PARA INICIAL LOS RANCHOS DE BABOSICO ARRIBA, MUNICIPIO SANTIAGO, PROVINCIA SANTIAGO.</t>
  </si>
  <si>
    <t>94-AMPLIACIÓN DEL PLANTEL EDUCATIVO PARA INICIAL GREGORIO LUPERÓN - MACORÍS DEL LIMÓN, MUNICIPIO VILLA GONZÁLEZ, PROVINCIA SANTIAGO.</t>
  </si>
  <si>
    <t>95-AMPLIACIÓN DEL PLANTEL EDUCATIVO PARA INICIAL CELESTINA PATRIA GRULLÓN FRANCO - BANEGAS, MUNICIPIO VILLA GONZÁLEZ, PROVINCIA SANTIAGO.</t>
  </si>
  <si>
    <t>96-AMPLIACIÓN DEL PLANTEL EDUCATIVO PARA INICIAL ADRIANO VALDEZ - QUINIGUA, MUNICIPIO VILLA GONZÁLEZ, PROVINCIA SANTIAGO.</t>
  </si>
  <si>
    <t>97-AMPLIACIÓN DEL PLANTEL EDUCATIVO PARA INICIAL TRINA MOYA DE VÁSQUEZ, MUNICIPIO SAN JOSÉ DE LAS MATAS, PROVINCIA SANTIAGO.</t>
  </si>
  <si>
    <t>98-AMPLIACIÓN DEL PLANTEL EDUCATIVO PARA INICIAL MELIDA GIRALT, MUNICIPIO SANTIAGO, PROVINCIA SANTIAGO.</t>
  </si>
  <si>
    <t>58-CONSTRUCCIÓN DESTACAMENTO POLICIAL EL CAFE, MUNICIPIO SANTO DOMINGO OESTE, PROVINCIA SANTO DOMINGO</t>
  </si>
  <si>
    <t>84-HUMANIZACION DEL SISTEMA PENITENCIARIO DE LA REPÚBLICA DOMINICANA</t>
  </si>
  <si>
    <t>99-AMPLIACIÓN DEL PLANTEL EDUCATIVO PARA INICIAL ENRIQUETA OMLER, MUNICIPIO SOSÚA, PROVINCIA PUERTO PLATA.</t>
  </si>
  <si>
    <t>4.5.05-Familia e hijos</t>
  </si>
  <si>
    <t>90-CONSTRUCCIÓN DE LA CIUDAD SANITARIA DR. LUIS E. AYBAR, DISTRITO NACIONAL</t>
  </si>
  <si>
    <t>40-CONSTRUCCIÓN EDIFICIO DE ASOCIACIÓN DOMINICANA DE PRENSA TURÍSTICA ADOMPRETUR, MUNICIPIO PUERTO PLATA</t>
  </si>
  <si>
    <t>3.1.03-Ordenación de aguas residuales, drenaje y alcantarillado</t>
  </si>
  <si>
    <t>36-RECONSTRUCCIÓN DE LA INFRAESTRUCTURA VIAL URBANA DEL MUNICIPIO GUAYABAL, PROVINCIA AZUA</t>
  </si>
  <si>
    <t>38-RECONSTRUCCIÓN DE LA INFRAESTRUCTURA VIAL URBANA DEL MUNICIPIO LA DESCUBIERTA, PROVINCIA INDEPENDENCIA</t>
  </si>
  <si>
    <t>24-RECONSTRUCCIÓN DE LA INFRAESTRUCTURA VIAL URBANA DEL MUNICIPIO VILLA MONTELLANO, PROVINCIA PUERTO PLATA</t>
  </si>
  <si>
    <t>12-RECONSTRUCCIÓN DE LA INFRAESTRUCTURA VIAL URBANA DEL MUNICIPIO SÁNCHEZ, PROVINCIA SAMANÁ</t>
  </si>
  <si>
    <t>18-RECONSTRUCCIÓN DE LA INFRAESTRUCTURA VIAL URBANA DEL MUNICIPIO VALLEJUELO, PROVINCIA SAN JUAN</t>
  </si>
  <si>
    <t>19-RECONSTRUCCIÓN DE LA INFRAESTRUCTURA VIAL URBANA DEL MUNICIPIO LAS MATAS DE FARFÁN, PROVINCIA SAN JUAN.</t>
  </si>
  <si>
    <t>20-RECONSTRUCCIÓN DE LA INFRAESTRUCTURA VIAL URBANA DEL MUNICIPIO TAMBORIL, PROVINCIA SANTIAGO</t>
  </si>
  <si>
    <t>21-RECONSTRUCCIÓN DE LA INFRAESTRUCTURA VIAL URBANA DEL MUNICIPIO PUÑAL, PROVINCIA SANTIAGO</t>
  </si>
  <si>
    <t>22-RECONSTRUCCIÓN DE LA INFRAESTRUCTURA VIAL URBANA DEL MUNICIPIO VILLA GONZÁLEZ, PROVINCIA SANTIAGO</t>
  </si>
  <si>
    <t>15-RECONSTRUCCIÓN DE LA INFRAESTRUCTURA VIAL URBANA DEL MUNICIPIO EL VALLE, PROVINCIA HATO MAYOR</t>
  </si>
  <si>
    <t>25-REPARACIÓN DEL HOGAR DE ANCIANOS SAN FRANCISCO DE ASÍS, DISTRITO NACIONAL</t>
  </si>
  <si>
    <t>09-CONSTRUCCIÓN IGLESIA EN MONTE GRANDE, PROVINCIA BARAHONA</t>
  </si>
  <si>
    <t>01-CONSTRUCCIÓN VERJA PERIMETRAL INTELIGENTE FRONTERA REPÚBLICA DOMINICANA-HAITÍ</t>
  </si>
  <si>
    <t>09-RECONSTRUCCIÓN CAMINO VECINAL CRUCE LOS LANOS-RINCON HONDO-LA JAGUA-EL FIRME-LOMA VIEJA-LOS GUAYUYOS-MUNICIPIO DE CASTILLO, PROV. DUARTE</t>
  </si>
  <si>
    <t>38-CONSTRUCCIÓN PASARELA PEATONAL Y OBRAS ANEXAS ALREDEDOR DEL RÍO SALADO, MUNICIPIO LA ROMANA, PROVINCIA LA ROMANA</t>
  </si>
  <si>
    <t>17-RECONSTRUCCIÓN DE LA INFRAESTRUCTURA VIAL URBANA DEL MUNICIPIO LAS MATAS DE SANTA CRUZ, PROVINCIA MONTE CRISTI</t>
  </si>
  <si>
    <t>66-AMPLIACIÓN DEL PLANTEL EDUCATIVO PARA INICIAL ESTILIANO SUSANA, MUNICIPIO VILLA ALTAGRACIA, PROVINCIA SAN CRISTÓBAL.</t>
  </si>
  <si>
    <t>76-RECONSTRUCCIÓN DE LA INFRAESTRUCTURA VIAL URBANA DEL MUNICIPIO CAMBITA GARABITOS, PROVINCIA SAN CRISTÓBAL.</t>
  </si>
  <si>
    <t>84-AMPLIACIÓN DEL PLANTEL EDUCATIVO PARA INICIAL MAURICIO BÁEZ, MUNICIPIO SABANA GRANDE DE PALENQUE, PROVINCIA SAN CRISTÓBAL.</t>
  </si>
  <si>
    <t>89-AMPLIACIÓN DEL PLANTEL EDUCATIVO PARA INICIAL CANTALICIA ENCARNACIÓN MATEO, MUNICIPIO SABANA GRANDE DE PALENQUE, PROVINCIA SAN CRISTÓBAL.</t>
  </si>
  <si>
    <t>91-AMPLIACIÓN DEL PLANTEL EDUCATIVO PARA INICIAL ROSA ANGÉLICA MONTERO, MUNICIPIO SAN GREGORIO DE NIGUA, PROVINCIA SAN CRISTÓBAL.</t>
  </si>
  <si>
    <t>16-RECONSTRUCCIÓN DE LA INFRAESTRUCTURA VIAL URBANA DEL MUNICIPIO DE SABANA LA MAR, PROVINCIA HATO MAYOR</t>
  </si>
  <si>
    <t>42-RECONSTRUCCIÓN CAMINO VECINAL LOS ALGARROBOS-PRINGAMOSALA FUENTEMATA GALLINA-GUACHUPITA-HOYONCITO-EL PUERTO, PROV. HATO MAYOR</t>
  </si>
  <si>
    <t>01-MEJORAMIENTO DE 100,000 VIVIENDAS EN LA REPÚBLICA DOMINICANA</t>
  </si>
  <si>
    <t>51-RECONSTRUCCIÓN AVENIDA ECOLÓGICA HASTA LA CIUDAD JUAN BOSCH, SANTO DOMINGO</t>
  </si>
  <si>
    <t>96-RECONSTRUCCIÓN DE LA INFRAESTRUCTURA VIAL URBANA DEL MUNICIPIO DE LOS ALCARRIZOS, PROVINCIA SANTO DOMINGO</t>
  </si>
  <si>
    <t>02-FORTALECIMIENTO DE LA CRIANZA OVICAPRINA EN LA REGIÓN FRONTERIZA DE LA RD</t>
  </si>
  <si>
    <t>40-CONSTRUCCIÓN DE TEMPLOS, CASAS CURIALES Y OFICINAS PARROQUIALES, PROVINCIA SANTO DOMINGO</t>
  </si>
  <si>
    <t>1.3.06-Reducción del riesgo de desastres no climáticos</t>
  </si>
  <si>
    <t>2.2.04-Conservación, ampliación y explotación racionalizada de reservas forestales.</t>
  </si>
  <si>
    <t>3.2.08-Gestión de la contaminación</t>
  </si>
  <si>
    <t>3.2.14-Tratamiento y eliminación de residuos no peligrosos en vertederos</t>
  </si>
  <si>
    <t>3.3.05-Reducción del riesgo de desastres climáticos</t>
  </si>
  <si>
    <t>3.3.06-Respuesta y recuperación de desastres climáticos</t>
  </si>
  <si>
    <t>4.2.01-Servicios para pacientes externos</t>
  </si>
  <si>
    <t>4.5.98-Investigación y desarrollo relacionado con la protección social</t>
  </si>
  <si>
    <t>4.6.02-Corresponsabilidad social y pública en el cuidado de la familia y la reproducción de la fuerza de trabajo</t>
  </si>
  <si>
    <t>70-CONSTRUCCIÓN LA CASA DEL MANÍ, MUNICIPIO EL PINO, PROVINCIA DAJABON</t>
  </si>
  <si>
    <t>42-CONSTRUCCIÓN CAPILLA SABANA REY LA ROMERA, DISTRITO MUNICIPAL EL RANCHITO, MUNICIPIO LA VEGA</t>
  </si>
  <si>
    <t>66-CONSTRUCCIÓN DESTACAMENTO POLICIAL EN LA COMUNIDAD SAN JOSE DE PASTRANA, MUNICIPIO CABRERA, PROVINCIA MARIA TRINIDAD SANCHEZ</t>
  </si>
  <si>
    <t>43-CONSTRUCCIÓN ESTADIO DE SÓFTBOL VILLA GÜERA, MUNICIPIO BANÍ, PROVINCIA PERAVIA</t>
  </si>
  <si>
    <t>44-CONSTRUCCIÓN CAMPO DE BÉISBOL NELSON MATEO, D.M. PIZARRETE, MUNICIPIO NIZAO, PROVINCIA PERAVIA.</t>
  </si>
  <si>
    <t>47-CONSTRUCCIÓN CAMPO DE BÉISBOL RAMON PIMENTEL, SECCION LA MONTERIA, MUNICIPIO BANI.</t>
  </si>
  <si>
    <t>50-CONSTRUCCIÓN ESTADIO DE BÉISBOL FELLO SOTO, D. M. SABANA BUEY, MUNICIPIO BANÍ, PROVINCIA PERAVIA</t>
  </si>
  <si>
    <t>56-RECONSTRUCCIÓN DE LA INFRAESTRUCTURA VIAL URBANA DEL MUNICIPIO VILLA LA MATA, PROVINCIA SANCHEZ RAMIREZ</t>
  </si>
  <si>
    <t>41-REMODELACIÓN PARQUE CENTRAL D.M. AMINA, MUNICIPIO MAO, PROVINCIA VALVERDE</t>
  </si>
  <si>
    <t>46-CONSTRUCCIÓN CAMPO DE BÉISBOL EN EL MUNICIPIO PERALVILLO, PROVINCIA MONTE PLATA.</t>
  </si>
  <si>
    <t>51-CONSTRUCCIÓN CAMPO DE BÉISBOL SABANA DE PAYABO, MUNICIPIO MONTE PLATA, PROVINCIA MONTE PLATA.</t>
  </si>
  <si>
    <t>65-CONSTRUCCIÓN CANCHA DE BALONCESTO MELLA FANÍ, PARAJE LA LUISA PRIETA, MUNICIPIO MONTE PLATA, PROVINCIA MONTE PLATA.</t>
  </si>
  <si>
    <t>49-REMODELACIÓN IGLESIA LA LUZ DEL MUNDO, SECTOR MIRAFLORES, MUNICIPIO SANTO DOMINGO NORTE</t>
  </si>
  <si>
    <t>63-CONSTRUCCIÓN CENTRO COMUNAL DISTRITO MUNICIPAL SAN LUIS, PROVINCIA SANTO DOMINGO</t>
  </si>
  <si>
    <t>64-CONSTRUCCIÓN CENTRO PARROQUIAL DE LA IGLESIA SAN FRANCISCO DE ASÍS, SECTOR LA NUEVA BARQUITA, MUNICIPIO SANTO DOMINGO NORTE</t>
  </si>
  <si>
    <t>09-GESTION DE LA PARTE ALTA Y MEDIA DE LA CUENCA DEL RÍO YAQUE DEL NORTE EN LA VERTIENTE NORTE DE LA CORDILLERA CENTRAL.</t>
  </si>
  <si>
    <t>2.1.4-GRATIFICACIONES Y BONIFICACIONES</t>
  </si>
  <si>
    <t>56-CONSTRUCCIÓN DE TERMINAL DE CRUCEROS EN EL PUERTO DEL MUNICIPIO SANTA CRUZ DE BARAHONA, PROVINCIA BARAHONA</t>
  </si>
  <si>
    <t>86-RECONSTRUCCIÓN DEL CENTRO PSICOSOCIAL EMAUS, MUNICIPIO HIGÜEY, PROVINCIA LA ALTAGRACIA</t>
  </si>
  <si>
    <t>87-REHABILITACIÓN DEL CENTRO PSICOSOCIAL MOCA, MUNICIPIO MOCA, PROVINCIA ESPAILLAT</t>
  </si>
  <si>
    <t>18-CONSTRUCCIÓN DE 1 ESTANCIA INFANTIL EN LA PROVINCIA DE MONTE CRISTI</t>
  </si>
  <si>
    <t>57-RECONSTRUCCIÓN DE LAS CALLES DEL CASCO URBANO EN EL MUNICIPIO SAN FELIPE, PROVINCIA PUERTO PLATA.</t>
  </si>
  <si>
    <t>50-REMODELACIÓN PARROQUIA SANTA BARBARA DE SAMANA, PROVINCIA SAMANA</t>
  </si>
  <si>
    <t>61-RECONSTRUCCIÓN DEL CAMINO DE ACCESO A LA PLAYA CALETA, DISTRITO MUNICIPAL CALETA, PROVINCIA LA ROMANA</t>
  </si>
  <si>
    <t>63-RECONSTRUCCIÓN DEL FRENTE MARITIMO EN EL MUNICIPIO DE PEDERNALES, PROVINCIA PEDERNALES.</t>
  </si>
  <si>
    <t>2-SERVICIOS ECONÓMICOS</t>
  </si>
  <si>
    <t>4-SERVICIOS SOCIALES</t>
  </si>
  <si>
    <t>4.5-Protección social</t>
  </si>
  <si>
    <t>TOTAL</t>
  </si>
  <si>
    <t>1.Fecha de imputación al 31/07/2022 // Fecha de registro al 07/08/2022</t>
  </si>
  <si>
    <t>Gastos para reducir la brecha de género según clasificador funcional</t>
  </si>
  <si>
    <t>PIB Nominal (Millones RD$)</t>
  </si>
  <si>
    <t>3-PROTECCIÓN DEL MEDIO AMBIENTE</t>
  </si>
  <si>
    <t>2.2.04-Conservación, ampliación y explotación racionalizada de reservas forestales</t>
  </si>
  <si>
    <t>% PIB</t>
  </si>
  <si>
    <t>Incidencia del gasto del Gobierno Central en el cambio climático</t>
  </si>
  <si>
    <t>65-RECONSTRUCCIÓN PLAZA DE VENDEDORES EN CAYO LEVANTADO, MUNICIPIO SAMANA, PROVINCIA SAMANA</t>
  </si>
  <si>
    <t>13-RECONSTRUCCIÓN ENTRADA DE ACCESO A LA PROVINCIA SAMANÁ</t>
  </si>
  <si>
    <t>71-CONSTRUCCIÓN DE 2 ESTANCIAS INFANTILES EN LA PROVINCIA DE PERAVIA (FASE 3)</t>
  </si>
  <si>
    <t>16-CONSTRUCCIÓN DEL EDIFICIO DE PARQUEOS DE LA DIRECCIÓN GENERAL DE IMPUESTOS INTERNOS (DGII), SECTOR GAZCUE, DISTRITO NACIONAL</t>
  </si>
  <si>
    <t>% del PIB</t>
  </si>
  <si>
    <t xml:space="preserve"> </t>
  </si>
  <si>
    <t>72-RECONSTRUCCIÓN DE LA INFRAESTRUCTURA VIAL URBANA DEL MUNICIPIO SANTO DOMINGO NORTE, PROVINCIA SANTO DOMINGO</t>
  </si>
  <si>
    <t>33-RECONSTRUCCIÓN DEL PARQUE NACIONAL SUBMARINO LA CALETA Y SU ENTORNO, DISTRITO MUNICIPAL LA CALETA, PROVINCIA SANTO DOMINGO</t>
  </si>
  <si>
    <t>86-CONSTRUCCIÓN CLUB DEPORTIVO MIL FLORES, MUNICIPIO SANTO DOMINGO ESTE, PROVINCIA SANTO DOMINGO</t>
  </si>
  <si>
    <t>83-RECONSTRUCCIÓN DE LA INFRAESTRUCTURA VIAL URBANA DEL MUNICIPIO BOCA CHICA, PROVINCIA SANTO DOMINGO</t>
  </si>
  <si>
    <t>78-RECONSTRUCCIÓN CLUB DEPORTIVO Y CULTURAL VILLA FARO, MUNICIPIO SANTO DOMINGO ESTE, PROVINCIA SANTO DOMINGO</t>
  </si>
  <si>
    <t>48-CONSTRUCCIÓN CAMPO DE BÉISBOL LAS CAOBAS, SECTOR LAS CAOBAS, MUNICIPIO SANTO DOMINGO OESTE</t>
  </si>
  <si>
    <t>23-REPARACIÓN DE 8 LOTES DE VIVIENDAS EN EL SECTOR INVIVIENDA, MUNICIPIO SANTO DOMINGO ESTE, PROVINCIA SANTO DOMINGO</t>
  </si>
  <si>
    <t>20-REPARACIÓN INSTALACIONES DEPORTIVAS PARQUE MIRADOR DEL ESTE, SANTO DOMINGO ESTE</t>
  </si>
  <si>
    <t>35-RECONSTRUCCIÓN DE LA INFRAESTRUCTURA VIAL URBANA DEL MUNICIPIO SAN JOSE DE OCOA, PROVINCIA SAN JOSE DE OCOA</t>
  </si>
  <si>
    <t>34-RECONSTRUCCIÓN DE LA INFRAESTRUCTURA VIAL URBANA DEL MUNICIPIO VILLA LOS ALMÁCIGOS, PROVINCIA SANTIAGO RODRÍGUEZ</t>
  </si>
  <si>
    <t>02-CONSTRUCCIÓN DE 2,000 VIVIENDAS EN EL DISTRITO MUNICIPAL HATO DEL YAQUE, PROVINCIA SANTIAGO</t>
  </si>
  <si>
    <t>33-RECONSTRUCCIÓN DE LA INFRAESTRUCTURA VIAL URBANA DEL MUNICIPIO SABANA IGLESIA, PROVINCIA SANTIAGO</t>
  </si>
  <si>
    <t>30-RECONSTRUCCIÓN DE LA INFRAESTRUCTURA VIAL URBANA DEL MUNICIPIO LICEY AL MEDIO, PROVINCIA SANTIAGO</t>
  </si>
  <si>
    <t>29-RECONSTRUCCIÓN DE LA INFRAESTRUCTURA VIAL URBANA DEL MUNICIPIO BISONÓ, PROVINCIA SANTIAGO</t>
  </si>
  <si>
    <t>13-RESTAURACIÓN CASA DE ARTE DEL CENTRO HISTORICO DE SANTIAGO DE LOS CABALLEROS, PROVINCIA SANTIAGO</t>
  </si>
  <si>
    <t>35-HABILITACIÓN ESTACION DEPURADORA AGUAS RESIDUALES JUAN DOLIO, MUNICIPIO GUAYACANES, PROVINCIA DE SAN PEDRO DE MACORIS</t>
  </si>
  <si>
    <t>52-CONSTRUCCIÓN CANCHA DE BALONCESTO EL TOCONAL, MUNICIPIO SAN PEDRO DE MACORÍS</t>
  </si>
  <si>
    <t>23-CONSTRUCCIÓN DE 4 ESTANCIAS INFANTILES EN LA PROVINCIA DE SAN PEDRO DE MACORIS</t>
  </si>
  <si>
    <t>56-AMPLIACIÓN DEL PLANTEL EDUCATIVO PARA INICIAL HATICO DEL GUANAL, MUNICIPIO SAN JUAN, PROVINCIA SAN JUAN.</t>
  </si>
  <si>
    <t>54-RECONSTRUCCIÓN DE LA INFRAESTRUCTURA VIAL URBANA DE SAN JUAN DE LA MAGUANA, PROVINCIA SAN JUAN</t>
  </si>
  <si>
    <t>54-AMPLIACIÓN DEL PLANTEL EDUCATIVO PARA INICIAL EDALIO BÁEZ MERÁN, MUNICIPIO SAN JUAN, PROVINCIA SAN JUAN.</t>
  </si>
  <si>
    <t>37-AMPLIACIÓN DEL PLANTEL EDUCATIVO PARA INICIAL PROF. LINADO FULCAR FULCAR, MUNICIPIO EL CERCADO, PROVINCIA SAN JUAN.</t>
  </si>
  <si>
    <t>07-CONSTRUCCIÓN DE 48 VIVIENDAS EN EL MUNICIPIO LAS MATAS DE FARFAN, PROVINCIA SAN JUAN</t>
  </si>
  <si>
    <t>07-AMPLIACIÓN DEL PLANTEL EDUCATIVO PARA INICIAL HIGÜERITO, MUNICIPIO SAN JUAN, PROVINCIA SAN JUAN.</t>
  </si>
  <si>
    <t>06-AMPLIACIÓN DEL PLANTEL EDUCATIVO PARA INICIAL ADRIANA MARÍA GUILLU VIUDA SUAZO, MUNICIPIO SAN JUAN, PROVINCIA SAN JUAN.</t>
  </si>
  <si>
    <t>90-AMPLIACIÓN DEL PLANTEL EDUCATIVO PARA INICIAL PROF. ZENEYDA BELTRÉ, MUNICIPIO SAN GREGORIO DE NIGUA, PROVINCIA SAN CRISTÓBAL.</t>
  </si>
  <si>
    <t>88-AMPLIACIÓN DEL PLANTEL EDUCATIVO PARA INICIAL LA PLAYA, MUNICIPIO SAN GREGORIO DE NIGUA, PROVINCIA SAN CRISTÓBAL.</t>
  </si>
  <si>
    <t>85-AMPLIACIÓN DEL PLANTEL EDUCATIVO PARA INICIAL PADRE BORBÓN, MUNICIPIO SABANA GRANDE DE PALENQUE, PROVINCIA SAN CRISTÓBAL.</t>
  </si>
  <si>
    <t>76-AMPLIACIÓN DEL PLANTEL EDUCATIVO PARA INICIAL FRAY BARTOLOMÉ DE LAS CASAS, MUNICIPIO YAGUATE, PROVINCIA SAN CRISTÓBAL.</t>
  </si>
  <si>
    <t>60-RECONSTRUCCIÓN DE LA INFRAESTRUCTURA VIAL URBANA DEL MUNICIPIO SABANA GRANDE DE PALENQUE, PROVINCIA SAN CRISTÓBAL.</t>
  </si>
  <si>
    <t>05-RECONSTRUCCIÓN DE PLAZA DE VENDEDORES EN EL PUEBLO LOS PESCADORES, MUNICIPIO LAS TERRENAS, PROVINCIA SAMANA</t>
  </si>
  <si>
    <t>66-RECONSTRUCCIÓN VÍA DE ACCESO A PLAYA TECO, DISTRITO MUNICIPAL MAIMÓN, PROVINCIA PUERTO PLATA</t>
  </si>
  <si>
    <t>50-RECONSTRUCCIÓN DE LA INFRAESTRUCTURA VIAL URBANA DEL MUNICIPIO ALTAMIRA, PROVINCIA PUERTO PLATA</t>
  </si>
  <si>
    <t>32-RECONSTRUCCIÓN DE LA INFRAESTRUCTURA VIAL URBANA DEL MUNICIPIO DE CABRERA, PROVINCIA MARÍA TRINIDAD SÁNCHEZ</t>
  </si>
  <si>
    <t>68-CONSTRUCCIÓN DESTACAMENTO POLICIAL EN EL COPEYITO, MUNICIPIO RIO SAN JUAN, PROVINCIA MARIA TRINIDAD SANCHEZ</t>
  </si>
  <si>
    <t>46-RECONSTRUCCIÓN DEL CAMINO DE ACCESO AL SALTO DE AGUAS BLANCAS, MUNICIPIO CONSTANZA, PROVINCIA LA VEGA.</t>
  </si>
  <si>
    <t>28-CONSTRUCCIÓN DE ESTACIONAMIENTO VEHICULAR PARA VISITANTES DE PLAYA BAYAHIBE, PROVINCIA LA ALTAGRACIA</t>
  </si>
  <si>
    <t>12-CONSTRUCCIÓN DEL PALACIO MUNICIPAL DE SAN RAFAEL DEL YUMA, PROVINCIA LA ALTAGRACIA</t>
  </si>
  <si>
    <t>25-RECONSTRUCCIÓN DE LA INFRAESTRUCTURA VIAL URBANA DEL MUNICIPIO GASPAR HERNANDEZ, PROVINCIA ESPAILLAT</t>
  </si>
  <si>
    <t>37-RECONSTRUCCIÓN DEL MUELLE TURISTICO DE MICHES, MUNICIPIO MICHES, PROVINCIA EL SEIBO.</t>
  </si>
  <si>
    <t>11-RECONSTRUCCIÓN DE LA INFRAESTRUCTURA VIAL URBANA DEL MUNICIPIO LOMA DE CABRERA, PROVINCIA DAJABÓN</t>
  </si>
  <si>
    <t>34-AMPLIACIÓN DEL PLANTEL EDUCATIVO PARA INICIAL PROF. RAFAEL ENRÍQUEZ MARRERO MATOS, MUNICIPIO VICENTE NOBLE, PROVINCIA BARAHONA.</t>
  </si>
  <si>
    <t>33-AMPLIACIÓN DEL PLANTEL EDUCATIVO PARA INICIAL LAS SALINAS, MUNICIPIO LAS SALINAS, PROVINCIA BARAHONA.</t>
  </si>
  <si>
    <t>04-RECONSTRUCCIÓN DE LA INFRAESTRUCTURA VIAL URBANA DEL MUNICIPIO LA CIENAGA, PROVINCIA BARAHONA</t>
  </si>
  <si>
    <t>05-RECONSTRUCCIÓN DE LA INFRAESTRUCTURA VIAL URBANA DEL MUNICIPIO DE VILLA JARAGUA, PROVINCIA BAHORUCO</t>
  </si>
  <si>
    <t>45-CONSTRUCCIÓN CENTRO UNIVERSITARIO REGIONAL UASD AZUA, PROVINCIA AZUA</t>
  </si>
  <si>
    <t>11-AMPLIACIÓN DEL PLANTEL EDUCATIVO PARA INICIAL MARÍA DEL CARMEN GERARDO, MUNICIPIO LAS YAYAS DE VIAJAMA, PROVINCIA AZUA.</t>
  </si>
  <si>
    <t>31-RECONSTRUCCIÓN DE LA INFRAESTRUCTURA VIAL URBANA DE LA CIRCUNSCRIPCIÓN 2 DEL DISTRITO NACIONAL</t>
  </si>
  <si>
    <t>64-REMODELACIÓN DE LA AV. GUSTAVO MEJIA RICART, TRAMO AV. WINSTON CHURCHILL - AV. ABRAHAM LINCOLN, SECTOR PIANTINI, DISTRITO NACIONAL</t>
  </si>
  <si>
    <t>82-CONSTRUCCIÓN DEL CLUB DEPORTIVO LOS JARDINES DEL NORTE, DISTRITO NACIONAL</t>
  </si>
  <si>
    <t>81-RECONSTRUCCIÓN DE LA INFRAESTRUCTURA VIAL URBANA DE LA CIRCUNSCRIPCIÓN 3 DEL DISTRITO NACIONAL</t>
  </si>
  <si>
    <t>31-REMODELACIÓN DE LAS OFICINAS DE LA CÁMARA DE CUENTAS DE LA REPÚBLICA DOMINICANA, DISTRITO NACIONAL.</t>
  </si>
  <si>
    <t>15-Remodelación Estadio Olímpico Félix Sánchez, Distrito Nacional</t>
  </si>
  <si>
    <t>10-REMODELACIÓN DE LA CINEMATECA DOMINICANA, PLAZA DE LA CULTURA JUAN PABLO DUARTE, DISTRITO NACIONAL</t>
  </si>
  <si>
    <t>05-AMPLIACIÓN DE LA CAPACIDAD DE TRANSPORTE DE LA LÍNEA 2 DEL METRO DE SANTO DOMINGO</t>
  </si>
  <si>
    <t>17-REPARACIÓN DE INSTALACIONES DEPORTIVAS DEL CENTRO OLÍMPICO JUAN PABLO DUARTE,DISTRITO NACIONAL.</t>
  </si>
  <si>
    <t>4.4-Educación</t>
  </si>
  <si>
    <t>5-INTERESES DE LA DEUDA PÚBLICA</t>
  </si>
  <si>
    <t>5.1-Intereses y comisiones de deuda pública</t>
  </si>
  <si>
    <t>5.1.01-Intereses y comisiones de deuda pública</t>
  </si>
  <si>
    <t>0-N/A</t>
  </si>
  <si>
    <t>0.0-N/A</t>
  </si>
  <si>
    <t>0.0.00-N/A</t>
  </si>
  <si>
    <t>2.1-REMUNERACIONES Y CONTRIBUCIONES</t>
  </si>
  <si>
    <t>2.2-CONTRATACIÓN DE SERVICIOS</t>
  </si>
  <si>
    <t>2.3-MATERIALES Y SUMINISTROS</t>
  </si>
  <si>
    <t>2.4-TRANSFERENCIAS CORRIENTES</t>
  </si>
  <si>
    <t>2.5-TRANSFERENCIAS DE CAPITAL</t>
  </si>
  <si>
    <t>2.6-BIENES MUEBLES, INMUEBLES E INTANGIBLES</t>
  </si>
  <si>
    <t>2.7-OBRAS</t>
  </si>
  <si>
    <t>2.9-GASTOS FINANCIEROS</t>
  </si>
  <si>
    <t>4.1-Incremento de activos financieros</t>
  </si>
  <si>
    <t>4.1.2-Incremento de activos financieros no corrientes</t>
  </si>
  <si>
    <t>4.2-Disminución de pasivos</t>
  </si>
  <si>
    <t>4.2.1-Disminución de pasivos corrientes</t>
  </si>
  <si>
    <t>01-REMODELACIÓN CLUB DEPORTIVO, SOCIAL Y CULTURAL VILLA FRANCISCA, SECTOR VILLA FRANCISCA, DISTRITO NACIONAL.</t>
  </si>
  <si>
    <t>05-CONSTRUCCIÓN EDIFICIO NUEVA SEDE CENTRAL DE LA POLICÍA NACIONAL EN EL DISTRITO NACIONAL</t>
  </si>
  <si>
    <t>07-REMODELACIÓN CLUB DEPORTIVO EL MILLÓN YIREH, SECTOR EL MILLÓN, DISTRITO NACIONAL</t>
  </si>
  <si>
    <t>19-REPARACIÓN DE 12 INSTALACIONES DEPORTIVAS DEL CENTRO OLÍMPICO JUAN PABLO DUARTE, DISTRITO NACIONAL</t>
  </si>
  <si>
    <t>40-RECONSTRUCCIÓN CAMINO VECINAL AGUAS AMARGAS - EL JOBO - LA BASTIDA , AZUA</t>
  </si>
  <si>
    <t>99-REMODELACIÓN CLUB RECREATIVO Y CULTURAL VILLA XARAGUA, MUNICIPIO VILLA JARAGUA, PROVINCIA BAHORUCO</t>
  </si>
  <si>
    <t>01-CONSTRUCCIÓN DE 1 ESTANCIA INFANTIL EN LA PROVINCIA DE DAJABON</t>
  </si>
  <si>
    <t>08-RECONSTRUCCIÓN CLUB DEPORTIVO Y CULTURAL GINANDIANA, MUNICIPIO EL SEIBO, PROVINCIA EL SEIBO</t>
  </si>
  <si>
    <t>03-REMODELACIÓN CLUB DEPORTIVO Y CULTURAL SAN MARTÍN DE PORRES, SECTOR PAPAGAYO, MUNICIPIO LA ROMANA, PROVINCIA LA ROMANA</t>
  </si>
  <si>
    <t>04-REMODELACIÓN CLUB ATLETICO Y CULTURAL HUGO KUNHARDT, BARRIO INVI, MUNICIPIO PUERTO PLATA, PROVINCIA PUERTO PLATA</t>
  </si>
  <si>
    <t>69-CONSTRUCCIÓN DE 1 ESTANCIAS INFANTILES EN LA PROVINCIA DE PUERTO PLATA (FASE 3)</t>
  </si>
  <si>
    <t>10-RECONSTRUCCIÓN DEL CAMINO VECINAL MONTELLANO-LOS LIRIOS-LOS ARACENA-LOS ABANICOS, SALCEDO , PROVINCIA HERMANAS MIRABAL</t>
  </si>
  <si>
    <t>04-CONSTRUCCIÓN INSTALACIONES PARA EL CUERPO ESPECIALIZADO DE MITIGACION A EMERGENCIAS Y DESASTRES, CEMED - CENTRO DE MITIGACION CIBAO SUR-NORTE, PROVINCIA SANTIAGO</t>
  </si>
  <si>
    <t>09-REMODELACIÓN POLIDEPORTIVO JUAN PABLO SOSA VILLANUEVA, MUNICIPIO VILLA GONZÁLEZ, PROVINCIA SANTIAGO</t>
  </si>
  <si>
    <t>89-CONSTRUCCIÓN SEDE DE LA JUNTA DEL DISTRITO MUNICIPAL SANTIAGO OESTE, PROVINCIA SANTIAGO</t>
  </si>
  <si>
    <t>12-CONSTRUCCIÓN DE RELLENO SANITARIO EN EL MUNICIPIO BONAO, PROVINCIA MONSEÑOR NOUEL</t>
  </si>
  <si>
    <t>02-REMODELACIÓN CLUB DEPORTIVO Y CULTURAL RAMÓN MATÍAS MELLA, MUNICIPIO SANTO DOMINGO ESTE, PROVINCIA SANTO DOMINGO</t>
  </si>
  <si>
    <t>05-REMODELACIÓN CLUB DEPORTIVO Y CULTURAL LOS MINA, MUNICIPIO SANTO DOMINGO ESTE, PROVINCIA SANTO DOMINGO</t>
  </si>
  <si>
    <t xml:space="preserve">Incidencia positiva </t>
  </si>
  <si>
    <t>Incidencia negativa</t>
  </si>
  <si>
    <t>Ley núm. 99-25</t>
  </si>
  <si>
    <t>MINISTERIO DE HACIENDA Y ECONOMÍA</t>
  </si>
  <si>
    <t>1.2.4.4 - Donaciones de Capital</t>
  </si>
  <si>
    <t>0405 - TRIBUNAL SUPERIOR ELECTORAL (TSE)</t>
  </si>
  <si>
    <t>1-SERVICIOS GENERALES</t>
  </si>
  <si>
    <t>3.2.98-Investigación y desarrollo relacionado con la protección del medio ambiente</t>
  </si>
  <si>
    <t>2.4.2-TRANSFERENCIAS CORRIENTES AL GOBIERNO GENERAL NACIONAL</t>
  </si>
  <si>
    <t>2.4.05-Energía eléctrica de fuentes hidroeléctricas</t>
  </si>
  <si>
    <t>0205-MINISTERIO DE HACIENDA Y ECONOMIA</t>
  </si>
  <si>
    <t>0224-MINISTERIO DE JUSTICIA</t>
  </si>
  <si>
    <t>2.7.3-CONSTRUCCIONES EN BIENES CONCESIONADOS</t>
  </si>
  <si>
    <t>04-CONSTRUCCIÓN DE 14 ESTANCIAS INFANTILES DE LA PROVINCIA DISTRITO NACIONAL</t>
  </si>
  <si>
    <t>04-RECUPERACION DEL MARGEN OCCIDENTAL DEL RÍO OZAMA EN EL BARRIO DE GUALEY, DISTRITO NACIONAL</t>
  </si>
  <si>
    <t>05-CONSTRUCCIÓN VÍA MARGINAL PASEO DEL RÍO EN LOS SECTORES LA CIÉNAGA Y LOS GUANDULES, DISTRITO NACIONAL</t>
  </si>
  <si>
    <t>09-RECONSTRUCCIÓN CANCHA CLUB DEPORTIVO RAFAEL PAULINO, CRISTO REY, DISTRITO NACIONAL</t>
  </si>
  <si>
    <t>12-RECONSTRUCCIÓN CANCHA CLUB DEPORTIVO LOS GLADIADORES, SECTOR GUACHUPITA, DISTRITO NACIONAL.</t>
  </si>
  <si>
    <t>24-RECONSTRUCCIÓN CANCHA CLUB DEPORTIVO ORLANDO MARTINEZ, MATA HAMBRE, DISTRITO NACIONAL</t>
  </si>
  <si>
    <t>25-RECONSTRUCCIÓN CANCHA CLUB PLAZA INDEPENDECIA, DISTRITO NACIONAL</t>
  </si>
  <si>
    <t>26-RECONSTRUCCIÓN CANCHA CLUB DEPORTIVO VARIAS LUCES, ENSANCHE ESPAILLAT, DISTRITO NACIONAL</t>
  </si>
  <si>
    <t>27-RECONSTRUCCIÓN CANCHA CLUB URBANIZACIÓN INDEPENDENCIA, URBANIZACIÓN INDEPENDENCIA, DISTRITO NACIONAL</t>
  </si>
  <si>
    <t>28-REMODELACIÓN PALACIO DE LOS DEPORTES PROFESOR VIRGILIO TRAVIESO SOTO, DISTRITO NACIONAL.</t>
  </si>
  <si>
    <t>29-RECONSTRUCCIÓN DE ESPACIOS PUBLICOS EN LOS PRADITOS, SECTOR JULIETA MORALES, DISTRITO NACIONAL.</t>
  </si>
  <si>
    <t>52-RECONSTRUCCIÓN CALLES COLÓN, EUGENIO MARÍA DE HOSTOS Y CALLEJÓN DE REGINA, CIUDAD COLONIAL, DISTRITO NACIONAL.</t>
  </si>
  <si>
    <t>67-RESTAURACIÓN EDIFICIO DE LA DIRECCIÓN NACIONAL DE PATRIMONIO MONUMENTAL (DNPM), CIUDAD COLONIAL, DISTRITO NACIONAL</t>
  </si>
  <si>
    <t>74-CONSTRUCCIÓN DE 1 ESTANCIAS INFANTILES EN LA PROVINCIA DE BAHORUCO (FASE 3)</t>
  </si>
  <si>
    <t>02-RECONSTRUCCIÓN FORTALEZA BELLER ERD, MUNICIPIO DAJABON, PROVINCIA DAJABON</t>
  </si>
  <si>
    <t>05-CONSTRUCCIÓN DE 4 ESTANCIAS INFANTILES EN LA PROVINCIA DUARTE</t>
  </si>
  <si>
    <t>79-CONSTRUCCIÓN DE 1 ESTANCIAS INFANTILES EN LA PROVINCIA DE DUARTE (FASE 3)</t>
  </si>
  <si>
    <t>01-RECONSTRUCCIÓN DEL CAMINO VECINAL LOS LANOS - EL NARANJO, MUNICIPIO CASTILLO, PROVINCIA DUARTE</t>
  </si>
  <si>
    <t>02-AMPLIACIÓN DEL PLANTEL EDUCATIVO PARA INICIAL ANDRÉS TOLENTINO TOLENTINO, MUNICIPIO COMENDADOR, PROVINCIA ELÍAS PIÑA.</t>
  </si>
  <si>
    <t>57-AMPLIACIÓN DEL PLANTEL EDUCATIVO PARA INICIAL MARÍA TRINIDAD SÁNCHEZ, MUNICIPIO JUAN SANTIAGO, PROVINCIA ELÍAS PIÑA.</t>
  </si>
  <si>
    <t>22-AMPLIACIÓN DEL PLANTEL EDUCATIVO PARA INICIAL LA MINA, MUNICIPIO MICHES, PROVINCIA EL SEIBO.</t>
  </si>
  <si>
    <t>27-AMPLIACIÓN DEL PLANTEL EDUCATIVO PARA INICIAL FELICIA ESPINO BURGOS, MUNICIPIO MICHES, PROVINCIA EL SEIBO.</t>
  </si>
  <si>
    <t>15-AMPLIACIÓN DEL PLANTEL EDUCATIVO PARA INICIAL PEDRO LIVIO CEDEÑO, MUNICIPIO HIGÜEY, PROVINCIA LA ALTAGRACIA.</t>
  </si>
  <si>
    <t>38-RECONSTRUCCIÓN DE CALLES DE LA ZONA URBANA DE BAYAHIBE, PROVINCIA LA ALTAGRACIA</t>
  </si>
  <si>
    <t>75-RECONSTRUCCIÓN DEL PARQUE DE LA MUJER (OBELISCO), MUNICIPIO HIGUEY, PROVINCIA LA ALTAGRACIA.</t>
  </si>
  <si>
    <t>76-RECONSTRUCCIÓN DE ACERAS Y CONTENES DEL PERÍMETRO DE LA BASÍLICA CATEDRAL NUESTRA SEÑORA DE LA ALTAGRACIA, MUNICIPIO HIGÜEY, PROVINCIA LA ALTAGRACIA</t>
  </si>
  <si>
    <t>02-RECONSTRUCCIÓN DEL CAMINO VECINAL GUANITO - GUARAPITO - NARANJO DE CHINA, MUNICIPIO HIGÜEY, PROVINCIA LA ALTAGRACIA.</t>
  </si>
  <si>
    <t>16-CONSTRUCCIÓN INSTALACIONES PARA EL CUERPO ESPECIALIZADO DE MITIGACION A EMERGENCIAS Y DESASTRES, CEMED - CENTRO DE MITIGACION CONSTANZA, PROVINCIA LA VEGA</t>
  </si>
  <si>
    <t>29-REHABILITACIÓN PISTA DE ATLETISMO, COMPLEJO DEPORTIVO DE LA VEGA, PROVINCIA LA VEGA</t>
  </si>
  <si>
    <t>70-RECONSTRUCCIÓN VIA DE ACCESO A JUMUNUCO TRAMO CALLE SABINA-ESCUELA COMPADRE PASCUAL, MUNICIPIO JARABACOA, PROVINCIA LA VEGA.</t>
  </si>
  <si>
    <t>69-RECONSTRUCCIÓN PLAZA DE VENDEDORES PLAYA MINO, MUNICIPIO RIO SAN JUAN, PROVINCIA MARIA TRINIDAD SANCHEZ</t>
  </si>
  <si>
    <t>68-CONSTRUCCIÓN DE INFRAESTRUCTURAS RECREATIVAS EN FRENTE MARÍTIMO DE PLAYA LINDA, MUNICIPIO NIZAO, PROVINCIA PERAVIA.</t>
  </si>
  <si>
    <t>10-REMODELACIÓN CLUB DEPORTIVO GUSTAVO BEHALL, CENTRO HISTORICO DE PUERTO PLATA, MUNICIPIO PUERTO PLATA</t>
  </si>
  <si>
    <t>20-CONSTRUCCIÓN 4 ESTANCIAS INFANTILES EN LA PROVINCIA DE PUERTO PLATA</t>
  </si>
  <si>
    <t>49-RECONSTRUCCIÓN CARRETERA LA PALMITA-LA JAIBA-GUALETE-ESTERO HONDO, MUNICIPIO VILLA ISABELA, PROVINVCIA PUERTO PLATA</t>
  </si>
  <si>
    <t>70-RECONSTRUCCIÓN CARRETERA ISABELA-EL ESTRECHO-BARRANCON, PROVINCIA PUERTO PLATA</t>
  </si>
  <si>
    <t>08-RECONSTRUCCIÓN DEL FRENTE COSTERO DE LA PLAYA SOSUA, MUNICIPIO SOSUA, PROVINCIA PUERTO PLATA</t>
  </si>
  <si>
    <t>71-CONSTRUCCIÓN PLAZA DE VENDEDORES PLAYA TECO, DISTRITO MUNICIPAL MAIMÓN, PROVINCIA PUERTO PLATA</t>
  </si>
  <si>
    <t>09-CONSTRUCCIÓN DE 1 ESTANCIA INFANTIL EN LA PROVINCIA HERMANAS MIRABAL</t>
  </si>
  <si>
    <t>31-RECONSTRUCCIÓN PASARELA PEATONAL EN LA ZONA COSTERA DEL MUNICIPIO LAS TERRENAS, PROVINCIA SAMANA</t>
  </si>
  <si>
    <t>59-RECONSTRUCCIÓN DEL PARQUE CENTRAL JUAN PABLO DUARTE Y SU ENTORNO, MUNICIPIO SANTA BÁRBARA DE SAMANÁ, PROVINCIA SAMANÁ</t>
  </si>
  <si>
    <t>62-RECONSTRUCCIÓN DEL PARQUE GLORIETA A SANTA BÁRBARA Y SU ENTORNO, MUNICIPIO SANTA BÁRBARA DE SAMANÁ, PROVINCIA SAMANÁ.</t>
  </si>
  <si>
    <t>13-CONSTRUCCIÓN VERJA PERIMETRAL EN LA INDUSTRIA MILITAR DOMINICANA, MUNICIPIO SAN CRISTÓBAL, PROVINCIA SAN CRISTÓBAL</t>
  </si>
  <si>
    <t>17-CONSTRUCCIÓN DE 5 ESTANCIAS INFANTILES EN LA PROVINCIA DE SAN CRISTOBAL</t>
  </si>
  <si>
    <t>64-AMPLIACIÓN DEL PLANTEL EDUCATIVO PARA INICIAL SAN ANTONIO, MUNICIPIO SAN CRISTÓBAL, PROVINCIA SAN CRISTÓBAL.</t>
  </si>
  <si>
    <t>13-CONSTRUCCIÓN PLAZA DE VENDEDORES PLAYA PALENQUE, MUNICIPIO SABANA GRANDE DE PALENQUE, PROVINCIA SAN CRISTOBAL.</t>
  </si>
  <si>
    <t>39-RECONSTRUCCIÓN MALECON PLAYA GRINGO,MUNICIPIO HAINA, PROVINCIA SAN CRISTOBAL</t>
  </si>
  <si>
    <t>73-REMODELACIÓN INSTITUTO DE FORMACIÓN TURÍSTICA DEL CARIBE (IFTC), MUNICIPIO SAN CRISTÓBAL, PROVINCIA SAN CRISTÓBAL.</t>
  </si>
  <si>
    <t>60-RECONSTRUCCIÓN DE LA PLAZA MARCELINO MARTE (CANITO) Y SU ENTORNO, MUNICIPIO GUAYACANES, PROVINCIA SAN PEDRO DE MACORÍS.</t>
  </si>
  <si>
    <t>04-RECONSTRUCCIÓN DE CAMINO VECINAL LOS LLANOS - QUISQUEYA, PROVINCIA SAN PEDRO DE MACORÍS</t>
  </si>
  <si>
    <t>05-RECONSTRUCCIÓN DE CARRETERA LA PALOMA - LOS LLANOS, PROVINCIA SAN PEDRO DE MACORIS</t>
  </si>
  <si>
    <t>06-RECONSTRUCCIÓN CAMINO VECINAL CONSUELO-MONTECOCA, MUNICIPIO CONSUELO, PROVINCIA SAN PEDRO DE MACORIS</t>
  </si>
  <si>
    <t>32-CONSTRUCCIÓN 1 ESTANCIA INFANTIL EN LA PROVINCIA DE SANCHEZ RAMIREZ</t>
  </si>
  <si>
    <t>82-CONSTRUCCIÓN DE 1 ESTANCIAS INFANTILES EN LA PROVINCIA DE MOSEÑOR NOUEL (FASE 3)</t>
  </si>
  <si>
    <t>28-REHABILITACIÓN CENTRO CONANI BOYA, DISTRITO MUNICIPAL DE BOYÁ, PROVINCIA MONTE PLATA</t>
  </si>
  <si>
    <t>37-RECONSTRUCCIÓN CARRETERA LA LUISA- PORTILLO, PROVINCIA MONTE PLATA</t>
  </si>
  <si>
    <t>58-CONSTRUCCIÓN VERJA PERIMETRAL DEL SANTUARIO NACIONAL SANTO CRISTO DE LOS MILAGROS, MUNICIPIO DE BAYAGUANA, PROVINCIA MONTE PLATA</t>
  </si>
  <si>
    <t>79-REMODELACIÓN DE LA PLAZA DE MUNICIPALIDAD DE MONTE PLATA, PROVINCIA DE MONTE PLATA</t>
  </si>
  <si>
    <t>12-CONSTRUCCIÓN DE 1 ESTANCIA INFANTIL EN LA PROVINCIA DE HATO MAYOR</t>
  </si>
  <si>
    <t>03-RECONSTRUCCIÓN DE LA CARRETERA ANAMÁ-HATILLO, MUNICIPIO HATO MAYOR, PROVINCIA HATO MAYOR</t>
  </si>
  <si>
    <t>01-REPARACIÓN DE 14 EDIFICIOS DEL INSTITUTO TÉCNICO SUPERIOR COMUNITARIO (ITSC), SAN LUIS, MUNICIPIO SANTO DOMINGO ESTE, PROVINCIA SANTO DOMINGO</t>
  </si>
  <si>
    <t>02-RECONSTRUCCIÓN CANCHA	LOS	PALMARES,	SABANA	PERDIDA, MUNICIPIO SANTO DOMINGO NORTE, PROVINCIA SANTO DOMINGO.</t>
  </si>
  <si>
    <t>03-RECUPERACION DEL MARGEN ORIENTAL DEL RÍO OZAMA EN EL BARRIO LAS LILAS, MUNICIPIO SANTO DOMINGO ESTE, PROVINCIA SANTO DOMINGO</t>
  </si>
  <si>
    <t>04-RECONSTRUCCIÓN TRES CANCHAS DEPORTIVAS EN LOS ALCARRIZOS Y PANTOJA, PROVINCIA SANTO DOMINGO.</t>
  </si>
  <si>
    <t>05-RECONSTRUCCIÓN CANCHAS ENSANCHE ALTAGRACIA Y ENGOMBE, MUNICIPIO SANTO DOMNGO OESTE, PROVINCIA SANTO DOMINGO"</t>
  </si>
  <si>
    <t>08-CONSTRUCCIÓN DE VARIAS INSTALACIONES EN EL CAMPAMENTO MILITAR CNEL. ÁNGEL REMIGIO TAVERAS GUTIÉRREZ, ERD, PARA LA FTC-CIUTRAN, SANTO DOMINGO NORTE</t>
  </si>
  <si>
    <t>09-CONSTRUCCIÓN INSTALACIONES DE LA DIRECCIÓN DE TRANSPORTACIÓN DEL MINISTERIO DE DEFENSA, MUNICIPIO LOS ALCARRIZOS, PROVINCIA SANTO DOMINGO</t>
  </si>
  <si>
    <t>12-CONSTRUCCIÓN VERJA PERIMETRAL Y DEPÓSITOS DE MATERIAL RESERVADO EN LA INTENDENCIA DE MATERIAL BÉLICO DE LAS FFAA, MUNICIPIO PEDRO BRAND</t>
  </si>
  <si>
    <t>13-CONSTRUCCIÓN CENTRO DE MANTENIMIENTO Y OPERACIONES LOGÍSTICAS PARA EQUIPOS PESADOS DE ECO5RD EN LOS ALCARRIZOS, PROVINCIA SANTO DOMINGO</t>
  </si>
  <si>
    <t>14-RECONSTRUCCIÓN CANCHA CLUB DEPORTIVO Y CULTURAL ITALIA, SECTOR VILLA FARO, MUNICIPIO SANTO DOMINGO ESTE.</t>
  </si>
  <si>
    <t>22-RECONSTRUCCIÓN CANCHA CLUB DEPORTIVO Y CULTURAL EL PENSADOR, BARRIO EL PENSADOR, SECTOR VILLA DUARTE, MUNICIPIO SANTO DOMINGO ESTE.</t>
  </si>
  <si>
    <t>27-CONSTRUCCIÓN INFRAESTRUCTURA DEPORTIVA PARA BEISBOL SANTO DOMINGO OESTE, PROVINCIA SANTO DOMINGO</t>
  </si>
  <si>
    <t>30-RECONSTRUCCIÓN CANCHA CLUB DEPORTIVO Y CULTURAL LA UREÑA, MUNICIPIO SANTO DOMINGO ESTE, PROVINCIA SANTO DOMINGO</t>
  </si>
  <si>
    <t>31-CONSTRUCCIÓN DE 18 ESTANCIAS INFANTILES EN LA PROVINCIA SANTO DOMINGO</t>
  </si>
  <si>
    <t>78-RECONSTRUCCIÓN DE TRES PARQUES RECREATIVOS EN EL POLIGONO CENTRAL DEL MUNICIPIO DE BOCA CHICA, PROVINCIA SANTO DOMINGO".</t>
  </si>
  <si>
    <t>01-DIAGNOSTICO PARA LA GESTIÓN COSTERA SOSTENIBLE EN 25 PLAYAS PRIORIZADAS DE LA REPUBLICA DOMINICANA</t>
  </si>
  <si>
    <t>03-MEJORAMIENTO DE LA EFICIENCIA ENERGÉTICA GUBERNAMENTAL EN REPÚBLICA DOMINICANA</t>
  </si>
  <si>
    <t>Devengado</t>
  </si>
  <si>
    <t>% Devengado</t>
  </si>
  <si>
    <t>En RD$</t>
  </si>
  <si>
    <t>Tabla dinámica</t>
  </si>
  <si>
    <t>20-REMODELACIÓN DESTACAMENTO MILITAR SANTIAGO DE LA CRUZ, MUNICIPIO LOMA DE CABRERA, PROVINCIA DAJABÓN</t>
  </si>
  <si>
    <t>27-REMODELACIÓN PUESTO DE CHEQUEO MILITAR LA PEÑITA ERD, DISTRITO MUNICIPAL CAPOTILLO, MUNICIPIO LOMA DE CABRERA, PROVINCIA DAJABÓN</t>
  </si>
  <si>
    <t>18-REMODELACIÓN PUESTO MILITAR LOS CACAOS, ERD, MUNICIPIO PEDRO SANTANA, PROVINCIA ELIAS PIÑA</t>
  </si>
  <si>
    <t>21-REMODELACIÓN PUESTO MILITAR EL CORTE, ERD, MUNICIPIO PEDRO SANTANA, PROVINCIA ELIAS PIÑA</t>
  </si>
  <si>
    <t>23-REMODELACIÓN PUESTO MILITAR GUAROA ERD, MUNICIPIO DE BÁNICA, PROVINCIA ELÍAS PIÑA</t>
  </si>
  <si>
    <t>24-REMODELACIÓN DESTACAMENTO MILITAR BÁNICA ERD, MUNICIPIO DE BÁNICA, PROVINCIA ELÍAS PIÑA</t>
  </si>
  <si>
    <t>25-REMODELACIÓN DESTACAMENTO MILITAR EL GUAYABAL ERD, MUNICIPIO BÁNICA, PROVINCIA ELÍAS PIÑA</t>
  </si>
  <si>
    <t>14-CONSTRUCCIÓN DESTACAMENTO MILITAR VICENTILLO ERD, DISTRITO MUNICIPAL SAN FRANCISCO - VICENTILLO, MUNICIPIO EL SEIBO</t>
  </si>
  <si>
    <t>15-REMODELACIÓN DESTACAMENTO MILITAR PUERTO ESCONDIDO, ERD, D.M. DE PUERTO ESCONDIDO, PROVINCIA INDEPENDENCIA</t>
  </si>
  <si>
    <t>29-CONSTRUCCIÓN PUESTO MILITAR LA FLORIDA, MUNICIPIO DUVERGÉ, PROVINCIA INDEPENDENCIA</t>
  </si>
  <si>
    <t>19-REMODELACIÓN DESTACAMENTO MILITAR MASACRE, ERD, MUNICIPIO PEPILLO SALCEDO, PROVINCIA MONTECRISTI</t>
  </si>
  <si>
    <t>26-REMODELACIÓN DESTACAMENTO MILITAR HATILLO PALMA, DISTRITO MUNICIPAL HATILLO PALMA, MUNICIPIO GUAYUBÍN, PROVINCIA MONTE CRISTI</t>
  </si>
  <si>
    <t>28-CONSTRUCCIÓN PUESTO MILITAR LA ALGODONERA DISTRITO MUNICIPAL JUANCHO, PROVINCIA PEDERNALES</t>
  </si>
  <si>
    <t>07-REMODELACIÓN INFRAESTRUCTURAS DEL CUARTEL GENERAL DEL 11ER. BATALLÓN DE INFANTERÍA ERD, MUNICIPIO LAS MATAS DE FARFÁN, PROVINCIA SAN JUAN</t>
  </si>
  <si>
    <t>17-REMODELACIÓN DESTACAMENTO MILITAR VILLA BISONO, ERD, MUNICIPIO BISONO,PROVINCIA SANTIAGO</t>
  </si>
  <si>
    <t>22-CONSTRUCCIÓN DESTACAMENTO MILITAR LA BARRANQUITA, ERD, MUNICIPIO SANTIAGO, PROVINCIA SANTIAGO</t>
  </si>
  <si>
    <t xml:space="preserve">Notas: </t>
  </si>
  <si>
    <r>
      <rPr>
        <b/>
        <sz val="8"/>
        <color theme="1"/>
        <rFont val="Avenir Next LT Pro"/>
        <family val="2"/>
      </rPr>
      <t xml:space="preserve">Fuente: </t>
    </r>
    <r>
      <rPr>
        <sz val="8"/>
        <color theme="1"/>
        <rFont val="Avenir Next LT Pro"/>
        <family val="2"/>
      </rPr>
      <t xml:space="preserve">Sistema de Información de la Gestión Financiera </t>
    </r>
  </si>
  <si>
    <t>2.9.5-GASTOS DE INTERESES, RECARGOS MULTAS Y SANCIONES DE IMPUESTOS Y CONTRIBUCIONES SOCIALES</t>
  </si>
  <si>
    <t>26-REHABILITACIÓN DE EDIFICACIÓN PARA EL ALOJAMIENTO DE ESTACIÓN DE BOMBEROS DE SAN FRANCISCO DE MACORÍS, PROVINCIA DUARTE</t>
  </si>
  <si>
    <t>35-CONSTRUCCIÓN CENTRO DE CORRECCIÓN Y REHABILITACIÓN (CCR) EL SEIBO, PROVINCIA EL SEIBO</t>
  </si>
  <si>
    <t>35-CONSTRUCCIÓN DE FUNERARIAS EN COMUNIDADES DE LA PROVINCIA MONTECRISTI</t>
  </si>
  <si>
    <t>37-CONSTRUCCIÓN CENTRO DE CORRECCIÓN Y REHABILITACIÓN (CCR) BANI, PROVINCIA PERAVIA</t>
  </si>
  <si>
    <t>96-CONSTRUCCIÓN CANCHA DE BALONCESTO EN EL MUNICIPIO EL CERCADO, PROVINCIA SAN JUAN</t>
  </si>
  <si>
    <t>97-CONSTRUCCIÓN CANCHA DE BALONCESTO EN EL DISTRITO MUNICIPAL GUANITO, MUNICIPIO SAN JUAN DE LA MAGUANA, PROVINCIA SAN JUAN</t>
  </si>
  <si>
    <t>29-CONSTRUCCIÓN DE 1 PUENTE EN LA COMUNIDAD DE CIENFUEGOS, PROVINCIA SANTIAGO</t>
  </si>
  <si>
    <t>37-RECONSTRUCCIÓN CALLE PEATONAL BENITO MONCIÓN, DESDE CALLE BOY SCOUTS HASTA SALVADOR CUCURULLO, CENTRO HISTÓRICO SANTIAGO, PROV. SANTIAG</t>
  </si>
  <si>
    <t>42-CONSTRUCCIÓN CENTRO DE CORRECCIÓN Y REHABILITACIÓN (CCR) SANTIAGO RODRÍGUEZ, PROVINCIA SANTIAGO RODRÍGUEZ.</t>
  </si>
  <si>
    <t>62-CONSTRUCCIÓN PUENTE VEHICULAR TIPO TABLERO LAS LILAS, SECTOR RIVERA DEL OZAMA, MUNICIPIO SANTO DOMINGO ESTE</t>
  </si>
  <si>
    <t>0406 - OFICINA NACIONAL DE DEFENSA PÚBLICA</t>
  </si>
  <si>
    <t>46-RECONSTRUCCIÓN CANCHA MUNICIPIO LAS YAYAS DE VIAJAMA, PROVINCIA AZUA</t>
  </si>
  <si>
    <t>47-RECONSTRUCCIÓN CANCHA MUNICIPIO TABARA ARRIBA, PROVINCIA AZUA</t>
  </si>
  <si>
    <t>48-RECONSTRUCCIÓN CANCHA MUNICIPIO PADRE LAS CASAS, PROVINCIA AZUA.</t>
  </si>
  <si>
    <t>58-RECONSTRUCCIÓN CANCHA MUNICIPIO PUEBLO VIEJO, PROVINCIA AZUA</t>
  </si>
  <si>
    <t>62-RECONSTRUCCIÓN CANCHA MUNICIPAL GUAYABAL, MUNICIPIO GUAYABAL PROVINCIA AZUA</t>
  </si>
  <si>
    <t>85-CONSTRUCCIÓN DE PARADORES FOTOGRÁFICOS: LAS CIÉNEGAS, EL NUEVO CURRO, LAS CLAVELLINAS Y GUAYABAL, PROVINCIA AZUA.</t>
  </si>
  <si>
    <t>45-RECONSTRUCCIÓN CANCHA MUNICIPAL LOS RÍOS, MUNICIPIO LOS RÍOS, PROVINCIA BAHORUCO</t>
  </si>
  <si>
    <t>86-MEJORAMIENTO ENTORNO DEL BALNEARIO LAS MARIAS, MUNICIPIO DE NEYBA, PROVINCIA BAHORUCO.</t>
  </si>
  <si>
    <t>43-RECONSTRUCCIÓN CANCHA MUNICIPIO JAQUIMEYES, PROVINCIA BARAHONA</t>
  </si>
  <si>
    <t>44-RECONSTRUCCIÓN CANCHA MUNICIPAL EL PEÑON, PROVINCIA BARAHONA</t>
  </si>
  <si>
    <t>54-RECONSTRUCCIÓN CANCHA MUNICIPAL DE FUNDACION, PROVINCIA BARAHONA</t>
  </si>
  <si>
    <t>82-CONSTRUCCIÓN BOULEVARD TURÍSTICO MUNICIPIOS EL PEÑON Y FUNDACIÓN, PROVINCIA DE BARAHONA.</t>
  </si>
  <si>
    <t>41-RECONSTRUCCIÓN CANCHA MUNICIPIO EL PINO, PROVINCIA DAJABON</t>
  </si>
  <si>
    <t>50-RECONSTRUCCIÓN CANCHA MUNICIPAL EUGENIO MARIA DE HOSTOS, PROVINCIA DUARTE</t>
  </si>
  <si>
    <t>51-RECONSTRUCCIÓN CANCHA MUNICIPAL DE JUAN SANTIAGO, PROVINCIA ELIAS PIÑA</t>
  </si>
  <si>
    <t>53-RECONSTRUCCIÓN CANCHA MUNICIPAL DE PEDRO SANTANA, PROVINCIA ELIAS PIÑA</t>
  </si>
  <si>
    <t>77-CONSTRUCCIÓN DE 1 ESTANCIA INFANTIL EN LA PROVINCIA DE ELÍAS PIÑA (FASE 3)</t>
  </si>
  <si>
    <t>24-AMPLIACIÓN DEL PLANTEL EDUCATIVO PARA INICIAL JUAN SÁNCHEZ RAMÍREZ, MUNICIPIO EL SEIBO, PROVINCIA EL SEIBO.</t>
  </si>
  <si>
    <t>56-RECONSTRUCCIÓN CANCHA MUNICIPAL VERAGUA, D.M. VERAGUA, PROVINCIA ESPAILLAT</t>
  </si>
  <si>
    <t>59-RECONSTRUCCIÓN CANCHA MUNICIPAL SAN VÍCTOR, PROVINCIA ESPAILLAT</t>
  </si>
  <si>
    <t>55-RECONSTRUCCIÓN CANCHA MUNICIPAL LA DESCUBIERTA, MUNICIPIO LA DESCUBIERTA, PROVINCIA INDEPENDENCIA</t>
  </si>
  <si>
    <t>61-RECONSTRUCCIÓN CANCHA MUNICIPAL CRISTÓBAL, MUNICIPIO CRISTÓBAL, PROVINCIA INDEPENDENCIA</t>
  </si>
  <si>
    <t>81-RECONSTRUCCIÓN DEL CAMINO DE ACCESO A PLAYA UVERO ALTO DESDE EL DISTRITO MUNICIPAL LAS LAGUNAS DE NISIBON, PROVINCIA LA ALTAGRACIA</t>
  </si>
  <si>
    <t>52-RECONSTRUCCIÓN TECHADO CANCHA MUNICIPAL DE VILLA HERMOSA, PROVINCIA LA ROMANA</t>
  </si>
  <si>
    <t>48-CONSTRUCCIÓN DE MUELLE MARITIMO EN EL DISTRITO MUNICIPAL CALETA, PROVINCIA LA ROMANA</t>
  </si>
  <si>
    <t>74-RECONSTRUCCIÓN DEL PARQUE ANACAONA, MUNICIPIO DE CONSTANZA, PROVINCIA LA VEGA</t>
  </si>
  <si>
    <t>65-CONSTRUCCIÓN DE 1 ESTANCIAS INFANTILES EN LA PROVINCIA DE MARIA TRINIDAD SÁNCHEZ (FASE 3)</t>
  </si>
  <si>
    <t>49-RECONSTRUCCIÓN CANCHA MUNICIPIO MATANZAS, PROVINCIA PERAVIA</t>
  </si>
  <si>
    <t>01-RECONSTRUCCIÓN CANCHA DEPORTIVA CLUB MIRAMAR, SECTOR LOS 
COCOS MUNICIPIO SAN FELIPE PUERTO PLATA</t>
  </si>
  <si>
    <t>84-RECONSTRUCCIÓN DE PARQUE PLAZA DE LOS MARTIRES (LOS PALITOS), MUNICIPIO DE SALCEDO, PROVINCIA HERMANAS MIRABAL.</t>
  </si>
  <si>
    <t>83-CONSTRUCCIÓN DESTACAMENTO POLITUR EL LIMÓN, DISTRITO MUNICIPAL EL LIMÓN, PROVINCIA SAMANÁ.</t>
  </si>
  <si>
    <t>57-RECONSTRUCCIÓN CANCHA MUNICIPAL LOS CACAOS, MUNICIPIO LOS CACAOS, PROVINCIA SAN CRISTÓBAL</t>
  </si>
  <si>
    <t>78-AMPLIACIÓN DEL PLANTEL EDUCATIVO PARA INICIAL LOS PANCHOS, MUNICIPIO YAGUATE, PROVINCIA SAN CRISTÓBAL.</t>
  </si>
  <si>
    <t>25-AMPLIACIÓN DEL PLANTEL EDUCATIVO PARA INICIAL DOÑA LAURA VICINI VIUDA BARLETTA, MUNICIPIO GUAYACANES, PROVINCIA SAN PEDRO DE MACORÍS.</t>
  </si>
  <si>
    <t>40-REPARACIÓN DEL PABELLÓN DE LUCHA OLÍMPICA Y KARATE EN EL COMPLEJO DEPORTIVO DE SAN PEDRO DE MACORÍS</t>
  </si>
  <si>
    <t>80-MEJORAMIENTO ENTORNO DE LA PLAYA EL FARO, MUNICIPIO SAN PEDRO, PROVINCIA SAN PEDRO DE MACORIS.</t>
  </si>
  <si>
    <t>15-CONSTRUCCIÓN DE ESTACIÒN DE TRANSFERENCIA DE RESIDUOS SÒLIDOS PARA LOS DISTRITOS MUNICIPALES HATO DEL YAQUE Y LA CANELA ,PROVINCIA SANTIAGO</t>
  </si>
  <si>
    <t>39-REPARACIÓN DE ACERAS, CONTENES Y CAMINERIAS DEL COMPLEJO DEPORTIVO LA BARRANQUITA, SANTIAGO DE LOS CABALLEROS</t>
  </si>
  <si>
    <t>42-RECONSTRUCCIÓN CANCHA MUNICIPIO EL PUÑAL, PROVINCIA 
SANTIAGO</t>
  </si>
  <si>
    <t>63-RECONSTRUCCIÓN CANCHA DEPORTIVA LA JOYA, MUNICIPIO SABANA IGLESIA, PROVINCIA SANTIAGO</t>
  </si>
  <si>
    <t>05-REMODELACIÓN INFRAESTRUCTURAS DEL 1ER ESCUADRÓN DE CABALLERÍA AÉREA, ERD, SECCIÓN EL HIGUERO, MUNICIPIO SANTO DOMINGO NORTE, PROVINCIA SANTO DOMINGO</t>
  </si>
  <si>
    <t>60-RECONSTRUCCIÓN CANCHA DEPORTIVA GUANUMA, MUNICIPIO SANTO DOMINGO NORTE, PROVINCIA SANTO DOMINGO</t>
  </si>
  <si>
    <t>14-CONSTRUCCIÓN DE ESTACIÒN DE TRANSFERENCIA DE RESIDUOS SOLIDOS EN EL MUNICIPIO DE MAO, PROVINCIA VALVERDE.</t>
  </si>
  <si>
    <t>11-REHABILITACIÓN DEL EDIFICIO DE OFICINAS INSTITUCIONALES DEL MINISTERIO DE EDUCACIÓN (MINERD), SECTOR GAZCUE, DISTRITO NACIONAL.</t>
  </si>
  <si>
    <t>88-RESTAURACIÓN DEL PALACIO DE BORGELLA Y MUSEO DE LA CATEDRAL, CIUDAD COLONIAL, DISTRITO NACIONAL".</t>
  </si>
  <si>
    <t>87-CONSTRUCCIÓN DE LAS INFRAESTRUCTURAS DE SERVICIO DE LA PLAYA MONTE RIO, PROVINCIA DE AZUA</t>
  </si>
  <si>
    <t xml:space="preserve">Pres. Inicial  </t>
  </si>
  <si>
    <t>0202-MINISTERIO DE INTERIOR Y POLICÍA</t>
  </si>
  <si>
    <t>2.5.2-TRANSFERENCIAS DE CAPITAL AL GOBIERNO GENERAL NACIONAL</t>
  </si>
  <si>
    <t>2.5.4-TRANSFERENCIAS DE CAPITAL A EMPRESAS PÚBLICAS NO FINANCIERAS</t>
  </si>
  <si>
    <t>06-CONSTRUCCIÓN DE UN PATINÓDROMO Y PARQUE  URBANO EN EL SECTOR MIRAMAR,  DISTRITO NACIONAL</t>
  </si>
  <si>
    <t>06-RECONSTRUCCIÓN  CANCHA  CLUB DEPORTIVO MANGANAGUA, SECTOR EL MILLONCITO, DISTRITO NACIONAL</t>
  </si>
  <si>
    <t>07-RECONSTRUCCIÓN CANCHA CLUB DEPORTIVO  OSCAR SANTANA, ENSANCHE ESPAILLAT, DISTRITO NACIONAL.</t>
  </si>
  <si>
    <t>08-CONSTRUCCIÓN PUENTE  SOBRE EL RIO TABARA ARRIBA, PROVINCIA AZUA</t>
  </si>
  <si>
    <t>08-RECONSTRUCCIÓN CANCHA  CLUB DEPORTIVO 30 DE MAYO, DISTRITO NACIONAL</t>
  </si>
  <si>
    <t>10-RECONSTRUCCIÓN CANCHA CLUB  DEPORTIVO NUEVO HORIZONTE, ARROYO HONDO II, DISTRITO NACIONAL.</t>
  </si>
  <si>
    <t>11-RECONSTRUCCIÓN  CANCHA CLUB DEPORTIVO GENERAL ANTONIO DUVERGE, SECTOR HONDURAS, DISTRITO NACIONAL.</t>
  </si>
  <si>
    <t>14-REHABILITACIÓN EDIFICIOS DE VIVIENDAS LOS NOVA, SAN CRISTÓBAL   PROVINCIA SAN CRISTÓBAL</t>
  </si>
  <si>
    <t>16-RECONSTRUCCIÓN CANCHA CLUB DEPORTIVO Y CULTURAL MATRISA, URB. MARIA TRINIDAD SANCHEZ, LOS MINA,  MUNICIPO SANTO DOMINGO ESTE</t>
  </si>
  <si>
    <t>34-REPARACIÓN HOSPITAL DOCENTE PADRE BILLINI, DISTRITO NACIONAL,  PROV SANTO DOMINGO, REPÚBLICA DOMINICANA</t>
  </si>
  <si>
    <t>41-REMODELACIÓN DE LAS OFICINAS DEL  MINISTERIO DE LA VIVIENDA, HÁBITAT Y EDIFICACIONES, DISTRITO NACIONAL</t>
  </si>
  <si>
    <t>74-REMODELACIÓN  DE EDIFICIO SEDE CENTRAL DEL MINISTERIO DE OBRAS, PÚBLICAS Y COMUNICACIONES (MOPC), DISTRITO NACIONAL</t>
  </si>
  <si>
    <t>81-CONSTRUCCIÓN DE 1 ESTANCIA INFANTIL EN LA PROVINCIA DE INDEPENDENCIA  (FASE 3)</t>
  </si>
  <si>
    <t>44-CONSTRUCCIÓN  2 ESTANCIAS INFANTILES EN LA PROVINCIA DE BARAHONA (FASE 2)</t>
  </si>
  <si>
    <t>33-CONSTRUCCIÓN  IGLESIA CATÓLICA SAN ROQUE, LA GORRA, MUNICIPIO PARTIDO, PROVINCIA DAJABÓN</t>
  </si>
  <si>
    <t>70-CONSTRUCCIÓN  HOSPITAL REGIONAL EN SAN FRANCISCO DE MACORIS, PROV. DUARTE</t>
  </si>
  <si>
    <t>11-REPARACIÓN  DE VARIAS INFRAESTRUCTURAS DE LA FUERZA AÉREA DE REPÚBLICA DOMINICANA, BASE AÉREA SAN ISIDRO, MUNICIPIO SANTO DOMINGO ESTE</t>
  </si>
  <si>
    <t>77-RECONSTRUCCIÓN  DE LA INFRAESTRUCTURA VIAL URBANA DEL MUNICIPIO SANTIAGO DE LOS CABALLEROS, PROVINCIA SANTIAGO</t>
  </si>
  <si>
    <t>78-RECONSTRUCCIÓN DE LA INFRAESTRUCTURA VIAL URBANA  DEL MUNICIPIO SAN FERNANDO, PROVINCIA MONTE CRISTI</t>
  </si>
  <si>
    <t>22-RECONSTRUCCIÓN  PARQUE DEL HIGO Y SU ENTORNO, MUNICIPIO DE BÁNICA, PROVINCIA ELIAS PIÑA.</t>
  </si>
  <si>
    <t>01-CONSTRUCCIÓN CENTRO DE DESARROLLO DE CAPACIDADES EN COMENDADOR,  PROVINCIA ELÍAS PIÑA</t>
  </si>
  <si>
    <t>53-CONSTRUCCIÓN  PLAZA MULTIUSO SEIBANA,  MUNICIPIO DE SANTA CRUZ, PROVINCIA EL SEIBO.</t>
  </si>
  <si>
    <t>52-RECONSTRUCCIÓN  DE LA INFRAESTRUCTURA VIAL URBANA DEL MUNICIPIO SAN PEDRO DE MACORÍS, PROVINCIA SAN PEDRO DE MACORIS</t>
  </si>
  <si>
    <t>68-RECONSTRUCCIÓN CANCHA SECTOR DON BOSCO, MUNICIPIO MOCA, PROVINCIA ESPAILLAT</t>
  </si>
  <si>
    <t>53-CONSTRUCCIÓN  DE 1 ESTANCIA INFANTIL EN LA PROVINCIA HERMANAS MIRABAL (FASE 2)</t>
  </si>
  <si>
    <t>06-CONSTRUCCIÓN  INSTALACIONES PARA EL CUERPO ESPECIALIZADO DE MITIGACIÓN A EMERGENCIAS Y DESASTRES, CEMED - CENTRO DE MITIGACION HIGUAMO-YUMA, PROVINCIA LA ALTAGRACIA</t>
  </si>
  <si>
    <t>10-CONSTRUCCIÓN INSTALACIONES DE LA  AGENCIA INTERAGENCIAL, D.M. VERÓN-PUNTA CANA, PROVINCIA LA ALTAGRACIA</t>
  </si>
  <si>
    <t>38-REMODELACIÓN AREA DE ENTRENAMIENTO  COMPLEJO DEPORTIVO DE LA VEGA</t>
  </si>
  <si>
    <t>69-RECONSTRUCCIÓN DEL TECHADO DE BALONMANO Y FUTBOL SALA COMPLEJO DEPORTIVO DE LA VEGA</t>
  </si>
  <si>
    <t>70-REPARACIÓN ESTADIO MUNICIPAL DE BEISBOL JOSÉ RAFAEL CARRETERO GÓMEZ, MUNICIPIO LA VEGA, PROVINCIA LA VEGA</t>
  </si>
  <si>
    <t>16-CONSTRUCCIÓN  DE ESTACIÓN DE TRANSFERENCIA DE RESIDUOS SÓLIDOS EN EL MUNICIPIO DE GUAYUBIN, PROVINCIA MONTE CRISTI</t>
  </si>
  <si>
    <t>01-INVESTIGACIÓN POTENCIAL DE TIERRAS RARAS EN LA RESERVA FISCAL AVILA, PROVINCIA  PEDERNALES</t>
  </si>
  <si>
    <t>61-RECONSTRUCCIÓN  DE INFRAESTRUCTURA VIAL URBANA DEL MUNICIPIO DE BANÍ, PROVINCIA PERAVIA</t>
  </si>
  <si>
    <t>06-RECONSTRUCCIÓN  DE TRAMO CARRETERO DESDE LA ISABELA HASTA LA ZONA URBANA DEL MUNICIPIO LUPERÓN, MUNICIPIO LUPERON, PROVINCIA PUERTO PLATA.</t>
  </si>
  <si>
    <t>45-RECONSTRUCCIÓN DE LAS CALLES DEL MUNICIPIO SOSUA, PROVINCIA  PUERTO PLATA.</t>
  </si>
  <si>
    <t>02-RECONSTRUCCIÓN  DE LA INFRAESTRUCTURA VIAL URBANA DEL MUNICIPIO SANTO DOMINGO ESTE</t>
  </si>
  <si>
    <t>65-RECONSTRUCCIÓN POLIDEPORTIVO SALCEDO, PROVINCIA HERMANAS MIRABAL</t>
  </si>
  <si>
    <t>66-RECONSTRUCCIÓN MULTIUSO MANUEL OSIRIS HIDALGO, MUNICIPIO TENARES, PROVINCIA HERMANAS MIRABAL</t>
  </si>
  <si>
    <t>92-AMPLIACIÓN DEL PLANTEL EDUCATIVO PARA INICIAL LOS MONTONES  2, MUNICIPIO SAN CRISTÓBAL, PROVINCIA SAN CRISTÓBAL.</t>
  </si>
  <si>
    <t>54-CONSTRUCCIÓN  PARQUE URBANO EN EL MUNICIPIO  BAJOS DE HAINA, PROVINCIA SAN CRISTOBAL</t>
  </si>
  <si>
    <t>72-MEJORAMIENTO  ENTORNOS  BALNEARIOS CASCADA LAS TAÍNAS Y EL TABERNÁCULO, MUNICIPIO LOS CACAOS, PROVINCIA SAN CRISTOBAL.</t>
  </si>
  <si>
    <t>72-REPARACIÓN ESTADIO MUNICIPAL DE BEISBOL HERMANOS SUÁREZ, MUNICIPIO SAN JUAN DE LA MAGUANA, PROVINCIA SAN JUAN</t>
  </si>
  <si>
    <t>71-REPARACIÓN ESTADIO MUNICIPAL DE BEISBOL MANNY ACTA, MUNICIPIO CONSUELO, PROVINCIA SAN PEDRO DE MACORÍS</t>
  </si>
  <si>
    <t>11-RESTAURACIÓN  DEL EDIFICIO QUE  ALOJA LAS OFICINAS DE PATRINOMIO MOMUNENTAL DE SANTIAGO, PROVINCIA SANTIAGO.</t>
  </si>
  <si>
    <t>35-REMODELACIÓN MULTIUSO PUEBLO NUEVO, MUNICIPIO SANTIAGO DE LOS CABALLEROS, PROVINCIA  SANTIAGO</t>
  </si>
  <si>
    <t>01-REMODELACIÓN ANTIGUO EDIFICIO HOSPITAL DR. PEDRO EMILIO DE MARCHENA PARA ALOJAR OFICINAS GUBERNAMENTALES, MUNICIPIO BONAO, PROVINCIA MONSEÑOR NOUEL</t>
  </si>
  <si>
    <t>48-CONSTRUCCIÓN TEMPLOS, CASAS CURIALES Y OFICINAS PARROQUIALES,  PROVINCIA MONTE PLATA</t>
  </si>
  <si>
    <t>05-RESTAURACIÓN DE LA CUENCA  DEL RÍO OCOA Y SU  COSTA EN LA PROVINCIA SAN JOSÉ DE OCOA.</t>
  </si>
  <si>
    <t>03-CONSTRUCCIÓN LÍNEA 2C DEL METRO DE SANTO DOMINGO TRAMOS:  ALCARRIZOS- LUPERÓN</t>
  </si>
  <si>
    <t>03-RECONSTRUCCIÓN  DE DOS CANCHAS DEPORTIVAS EN EL MUNICIPIO PEDRO BRAND, PROVINCIA SANTO DOMINGO</t>
  </si>
  <si>
    <t>13-RECONSTRUCCIÓN CANCHA CLUB DEPORTIVO Y CULTURAL CANCINO II  MUNICIPIO SANTO DOMINGO ESTE, PROVINCIA SANTO DOMINGO.</t>
  </si>
  <si>
    <t>15-RECONSTRUCCIÓN  CANCHA PUEBLO NUEVO, BARRIO PUEBLO NUEVO, SECTOR VILLA DUARTE, MUNICIPIO  SANTO DOMINGO ESTE</t>
  </si>
  <si>
    <t>17-RECONSTRUCCIÓN CLUB DEPORTIVO Y CULTURAL LOS COQUITOS, URB. ISABELITA, SECTOR VILLA DUARTE,  MUNICIPIO SANTO DOMINGO ESTE.</t>
  </si>
  <si>
    <t>18-RECONSTRUCCIÓN CANCHA CLUB JUAN CARLOS RAMOS INC.  SECTOR  VILLA DUARTE, MUNICIPIO SANTO DOMINGO ESTE.</t>
  </si>
  <si>
    <t>19-RECONSTRUCCIÓN CANCHA CLUB DEPORTIVO Y CULTURAL  LOS FRAILES, SECTOR LOS FRAILES II, MUNICIPIO  SANTO DOMINGO ESTE</t>
  </si>
  <si>
    <t>20-RECONSTRUCCIÓN  CANCHA CLUB DEPORTIVO Y CULTURAL EUGENIO MARÍA DE HOSTOS, SECTOR INVIVIENDA, MUNICIPIO SANTO DOMINGO ESTE, PROVINCIA SANTO DOMINGO.</t>
  </si>
  <si>
    <t>21-RECONSTRUCCIÓN  CANCHA CLUB DEPORTIVO Y CULTURAL FRANCIA NUEVA, URBANIZACIÓN FRANCIA NUEVA, SECTOR VILLA DUARTE, MUNICIPIO SANTO DOMINGO ESTE, PROVINCIA SANTO DOMINGO.</t>
  </si>
  <si>
    <t>23-RECONSTRUCCIÓN  CANCHA CLUB DEPORTIVO LUCERNA INC., SECTOR CANCINO I, MUNICIPIO SANTO DOMINGO ESTE, PROVINCIA SANTO DOMINGO.</t>
  </si>
  <si>
    <t>45-CONSTRUCCIÓN CAMPO DE BÉISBOL EL CAFÉ DE HERRERA,  MUNICIPIO SANTO DOMINGO OESTE, PROVINCIA SANTO DOMINGO</t>
  </si>
  <si>
    <t>04-REMODELACIÓN  MALECON   MUNICIPIO  SANTO DOMINGO ESTE, PROVINCIA SANTO DOMINGO</t>
  </si>
  <si>
    <t>77-REMODELACIÓN  PARROQUIA SAN RAFAEL ARCANGEL, MUNICIPIO  BOCA CHICA, PROVINCIA SANTO DOMINGO.</t>
  </si>
  <si>
    <t>01-GESTION  INTEGRAL DE RESIDUOS SOLIDOS EN EL VERTEDERO DE DUQUESA , PROVINCIA SANTO DOMINGO</t>
  </si>
  <si>
    <t>21-MEJORAMIENTO  EN CAMBIO DE 25,000 PISOS DE TIERRA POR PISO DE CEMENTO A NIVEL NACIONAL</t>
  </si>
  <si>
    <t>64-RECONSTRUCCIÓN CANCHA SECTOR LOS RESTAURADORES, DISTRITO NACIONAL</t>
  </si>
  <si>
    <t>67-RECONSTRUCCIÓN POLIDEPORTIVO JOSÉ CHACHITO CARRASCO, MUNICIPIO SAN IGNACIO DE SABANETA.</t>
  </si>
  <si>
    <t>05-CONSTRUCCIÓN DE PLANTELES EDUCATIVOS EN LA PROVINCIA DISTRITO NACIONAL (FASE 3)</t>
  </si>
  <si>
    <t>05-RECONSTRUCCIÓN DE CALLES EN LA URBANIZACION ALTOS ARROYO HONDO III, AFECTADAS POR EL DISTURBIO TROPICAL NO. 22, DISTRITO NACIONAL</t>
  </si>
  <si>
    <t>08-REMODELACIÓN OFICINAS DEL TRIBUNAL CONSTITUCIONAL, DISTRITO NACIONAL</t>
  </si>
  <si>
    <t>10-AMPLIACIÓN DEL PLANTEL EDUCATIVO PARA INICIAL MADAME GERMAINE ROCOUR DE PELLERANO, SECTOR EL MILLÓN II, DISTRITO NACIONAL.</t>
  </si>
  <si>
    <t>10-CONSTRUCCIÓN DE PASO A DESNIVEL SOTERRADO EN LA INTERSECCIÓN DE LA AV. LUPERÓN CON AV. 27 DE FEBRERO, PROVINCIA SANTO DOMINGO</t>
  </si>
  <si>
    <t>12-AMPLIACIÓN INSTITUTO NACIONAL DEL CÁNCER ROSA EMILIA SÁNCHEZ PÉREZ DE TAVARES, DISTRITO NACIONAL.</t>
  </si>
  <si>
    <t>12-CONSTRUCCIÓN VIADUCTO Y DISTRIBUIDOR VIAL EN LA AV. REPÚBLICA DE COLOMBIA CON AV. CORONEL JUAN MARÍA LORA Y AV. PÉREZ RICART, DISTRITO NACIONAL</t>
  </si>
  <si>
    <t>12-CONSTRUCCIÓN Y RECONSTRUCIÓN DE DESTACAMENTOS POLICIALES EN COMUNIDADES DEL DISTRITO NACIONAL</t>
  </si>
  <si>
    <t>13-CONSTRUCCIÓN MURO NOROESTE DEL PASO A DESNIVEL EN INTERSECCIÓN DE AVENIDA 27 DE FEBRERO CON AVENIDA MÁXIMO GÓMEZ, AFECTADO POR EL DISTURBIO TROPICAL NO. 22, DISTRITO NACIONAL</t>
  </si>
  <si>
    <t>14-CONSTRUCCIÓN EDIFICIO DE AULAS PARA EL INSTITUTO POLICIAL DE EDUCACIÓN SUPERIOR, SECTOR LA FERIA, DISTRITO NACIONAL</t>
  </si>
  <si>
    <t>15-REPARACIÓN DE PASO A DESNIVEL EN LA INTERSECCIÓN AVENIDA MÁXIMO GÓMEZ CON AVENIDA JOHN F. KENNEDY, AFECTADA POR EL DISTURBIO TROPICAL NO. 22, DISTRITO NACIONAL</t>
  </si>
  <si>
    <t>17-CONSTRUCCIÓN DE 80 VIVIENDAS EN EL SECTOR LOS RIOS, DISTRITO NACIONAL</t>
  </si>
  <si>
    <t>18-REMODELACIÓN DE  NUEVAS OFICINAS PARA LA JUNTA DE AVIACIÓN CIVIL, DISTRITO NACIONAL</t>
  </si>
  <si>
    <t>20-REHABILITACIÓN MUSEO TRAMPOLIN ZONA COLONIA, DISTRITO NACIONAL</t>
  </si>
  <si>
    <t>22-CONSTRUCCIÓN DE LA EXTENSIÓN DE LA AV. JACOBO MAJLUTA CON AV. REPÚBLICA DE COLOMBIA Y SU ENTORNO, DISTRITO NACIONAL.</t>
  </si>
  <si>
    <t>23-AMPLIACIÓN AVENIDA REPÚBLICA DE COLOMBIA, DESDE AUTOPOPISTA DUARTE HASTA AVENIDA LOS PRÓCERES, DISTRITO NACIONAL</t>
  </si>
  <si>
    <t>23-RECONSTRUCCIÓN DE PUENTE PEATONAL PRÓXIMO AL PUENTE JUAN PABLO DUARTE, SECTOR VILLA FRANCISCA, DISTRITO NACIONAL</t>
  </si>
  <si>
    <t>24-CONSTRUCCIÓN DE PASO A DESNIVEL EN LA INTERSECCIÓN AV. REPÚBLICA DE COLOMBIA CON AV. LOS PRÓCERES, DISTRITO NACIONAL</t>
  </si>
  <si>
    <t>31-AMPLIACIÓN DE PLANTELES EDUCATIVOS EN LA PROVINCIA DISTRITO NACIONAL (FASE 3)</t>
  </si>
  <si>
    <t>32-CONSTRUCCIÓN MURO DE GAVIÓN PARA PROTECCIÓN DE TALUD EN CARRETERA LA ISABELA (KM 7), AFECTADA POR EL DISTURBIO TROPICAL NO.22, DISTRITO NACIONAL</t>
  </si>
  <si>
    <t>33-CONSTRUCCIÓN  DE 8 ESTANCIAS INFANTILES DE LA PROVINCIA DISTRITO NACIONAL (FASE 2)</t>
  </si>
  <si>
    <t>33-REHABILITACIÓN Y CONSTRUCCIÓN LABORATORIO DE MECANICA DE SUELO DEL MINISTERIO DE OBRAS PÚBLICAS Y COMUNICACIONES</t>
  </si>
  <si>
    <t>35-CONSTRUCCIÓN DE PLANTELES EDUCATIVOS EN LA PROVINCIA DE DISTRITO NACIONAL (FASE 2)</t>
  </si>
  <si>
    <t>42-CONSTRUCCIÓN LABORATORIO NACIONAL DE TAMIZ NEONATAL Y ALTO RIESGO EN SANTO DOMINGO, DISTRITO NACIONAL (ETAPA II)</t>
  </si>
  <si>
    <t>43-AMPLIACIÓN CONSTRUCCIÓN TRES (3) EDIFICIOS DE PARQUEOS EN LA CIUDAD DE SANTO DOMINGO</t>
  </si>
  <si>
    <t>48-AMPLIACIÓN Y REHABILITACION DE 4 PLANTELES ESCOLARES EN EL DISTRITO NACIONAL</t>
  </si>
  <si>
    <t>49-CONSTRUCCIÓN DE 26 PLANTELES ESCOLARES EN EL DISTRITO NACIONAL</t>
  </si>
  <si>
    <t>53-RECONSTRUCCIÓN IGLESIA SAN MAURICIO MARTIR, JARDINES DEL NORTE, DISTRITO NACIONAL.</t>
  </si>
  <si>
    <t>57-CONSTRUCCIÓN DEL EDIFICIO DE PARQUEOS CENTRO DE LOS HEROES I, DISTRITO NACIONAL</t>
  </si>
  <si>
    <t>80-AMPLIACIÓN DEL PLANTEL EDUCATIVO PARA INICIAL RAFAELA ANTONIA JOSÉFINA UREÑA BÁEZ (DOÑA SOCORRO), DISTRITO NACIONAL.</t>
  </si>
  <si>
    <t>81-AMPLIACIÓN DEL PLANTEL EDUCATIVO PARA INICIAL REPÚBLICA DE COSTA RICA, MUNICIPIO SANTO DOMINGO DE GUZMÁN, DISTRITO NACIONAL.</t>
  </si>
  <si>
    <t>82-AMPLIACIÓN DEL PLANTEL EDUCATIVO PARA INICIAL FRANCISCO ULISES DOMÍNGUEZ, MUNICIPIO SANTO DOMINGO DE GUZMÁN, DISTRITO NACIONAL.</t>
  </si>
  <si>
    <t>83-AMPLIACIÓN DEL PLANTEL EDUCATIVO PARA INICIAL MI SEGUNDO HOGAR, MUNICIPIO SANTO DOMINGO DE GUZMÁN, DISTRITO NACIONAL.</t>
  </si>
  <si>
    <t>84-AMPLIACIÓN DEL PLANTEL EDUCATIVO PARA INICIAL PROF. SALOMÉ UREÑA DE HENRÍQUEZ, MUNICIPIO SANTO DOMINGO DE GUZMÁN, DISTRITO NACIONAL.</t>
  </si>
  <si>
    <t>01-CONSTRUCCIÓN DE ECO-HABITAT INTEGRAL PARA CIUDADANOS EN CONDICION DE POBREZA MULTIDIMENSIONAL EN LA PROVINCIA DE AZUA</t>
  </si>
  <si>
    <t>01-CONSTRUCCIÓN DE PLANTELES ESCOLARES EN LA PROVINCIA AZUA (FASE 3)</t>
  </si>
  <si>
    <t>10-AMPLIACIÓN DEL PLANTEL EDUCATIVO PARA INICIAL ÁNGEL RIVERA, MUNICIPIO AZUA, PROVINCIA AZUA</t>
  </si>
  <si>
    <t>11-CONSTRUCCIÓN DE 17 PLANTELES ESCOLARES EN LA PROVINCIA AZUA</t>
  </si>
  <si>
    <t>12-AMPLIACIÓN DEL PLANTEL EDUCATIVO PARA INICIAL NICOLÁS MAÑÓN, MUNICIPIO AZUA, PROVINCIA AZUA.</t>
  </si>
  <si>
    <t>14-AMPLIACIÓN DEL PLANTEL EDUCATIVO PARA INICIAL JOHN FITZGERALD KENNEDY, MUNICIPIO LAS CHARCAS, PROVINCIA AZUA.</t>
  </si>
  <si>
    <t>15-AMPLIACIÓN DEL PLANTEL EDUCATIVO PARA INICIAL SANTA TERESA DE JESÚS, MUNICIPIO SABANA YEGUA, PROVINCIA AZUA.</t>
  </si>
  <si>
    <t>16-AMPLIACIÓN DEL PLANTEL EDUCATIVO PARA INICIAL AMIAMA GÓMEZ, MUNICIPIO TÁBARA ARRIBA, PROVINCIA AZUA.</t>
  </si>
  <si>
    <t>17-CONSTRUCCIÓN REHABILITACION Y REMODELACIÓN DE LA IGLESIA EL BUEN PASTOR, PROVINCIA AZUA.</t>
  </si>
  <si>
    <t>18-AMPLIACIÓN DEL PLANTEL EDUCATIVO PARA INICIAL LOS PARCELEROS, MUNICIPIO AZUA, PROVINCIA AZUA.</t>
  </si>
  <si>
    <t>19-AMPLIACIÓN DEL PLANTEL EDUCATIVO PARA INICIAL VIDAL FIGUEREO BELTRÉ, MUNICIPIO AZUA, PROVINCIA AZUA.</t>
  </si>
  <si>
    <t>20-AMPLIACIÓN DEL PLANTEL EDUCATIVO PARA INICIAL JUAN CARLOS PEÑA REYES, MUNICIPIO SABANA YEGUA, PROVINCIA AZUA.</t>
  </si>
  <si>
    <t>21-AMPLIACIÓN DEL PLANTEL EDUCATIVO PARA INICIAL JAVIER ANTONIO CASTILLO PÉREZ, MUNICIPIO PUEBLO VIEJO, PROVINCIA AZUA.</t>
  </si>
  <si>
    <t>22-AMPLIACIÓN DEL PLANTEL EDUCATIVO PARA INICIAL JESÚS MAESTRO, MUNICIPIO SABANA YEGUA, PROVINCIA AZUA.</t>
  </si>
  <si>
    <t>23-AMPLIACIÓN DEL PLANTEL EDUCATIVO PARA INICIAL MANUEL RAMÓN ESCALANTE, MUNICIPIO TÁBARA ARRIBA, PROVINCIA AZUA.</t>
  </si>
  <si>
    <t>24-AMPLIACIÓN DEL PLANTEL EDUCATIVO PARA INICIAL LUIS RAMÍREZ MORA, MUNICIPIO TÁBARA ARRIBA, PROVINCIA AZUA.</t>
  </si>
  <si>
    <t>25-AMPLIACIÓN DEL PLANTEL EDUCATIVO PARA INICIAL SILVESTRE ANTONIO GUZMÁN FERNÁNDEZ, MUNICIPIO AZUA, PROVINCIA AZUA.</t>
  </si>
  <si>
    <t>26-AMPLIACIÓN DEL PLANTEL EDUCATIVO PARA INICIAL MARTINA DE LOS SANTOS QUEVEDO, MUNICIPIO AZUA, PROVINCIA AZUA.</t>
  </si>
  <si>
    <t>27-AMPLIACIÓN DEL PLANTEL EDUCATIVO PARA INICIAL EL PUERTO, MUNICIPIO AZUA, PROVINCIA AZUA.</t>
  </si>
  <si>
    <t>28-AMPLIACIÓN DEL PLANTEL EDUCATIVO PARA INICIAL REYNALDO DEL CARMEN GARCÍA, MUNICIPIO AZUA, PROVINCIA AZUA.</t>
  </si>
  <si>
    <t>28-CONSTRUCCIÓN DE LA CIRCUNVALACION DE AZUA 1RA. ETAPA, EN LA PROVINCIA AZUA</t>
  </si>
  <si>
    <t>29-AMPLIACIÓN DEL PLANTEL EDUCATIVO PARA INICIAL CAÑADA DE PIEDRA, MUNICIPIO AZUA, PROVINCIA AZUA.</t>
  </si>
  <si>
    <t>30-AMPLIACIÓN DEL PLANTEL EDUCATIVO PARA INICIAL LA CEIBA NUEVA, MUNICIPIO LAS YAYAS DE VIAJAMA, PROVINCIA AZUA.</t>
  </si>
  <si>
    <t>31-AMPLIACIÓN DEL PLANTEL EDUCATIVO PARA INICIAL CELIDA LUISA PÉREZ DE CRESPO , MUNICIPIO AZUA, PROVINCIA AZUA.</t>
  </si>
  <si>
    <t>31-CONSTRUCCIÓN DE PLANTELES EDUCATIVOS EN LA PROVINCIA DE AZUA (FASE 2)</t>
  </si>
  <si>
    <t>36-RECONSTRUCCIÓN DEL PUENTE AFECTADO POR LA VAGUADA DE ABRIL 2022, SOBRE EL RIO VIAJAMA, MUNICIPIO DE LAS YAYAS DE VIAJAMAS, PROVINCIA AZUA</t>
  </si>
  <si>
    <t>39-RECONSTRUCCIÓN DE LA INFRAESTRUCTURA VIAL URBANA DEL MUNICIPIO ESTEBANIA, PROVINCIA AZUA</t>
  </si>
  <si>
    <t>40-RECONSTRUCCIÓN DE LA INFRAESTRUCTURA VIAL URBANA DEL MUNICIPIO SABANA YEGUA, PROVINCIA AZUA.</t>
  </si>
  <si>
    <t>41-AMPLIACIÓN Y REHABILITACION DE 17 PLANTELES ESCOLARES EN LA PROVINCIA AZUA</t>
  </si>
  <si>
    <t>41-CONSTRUCCIÓN CENTRO DE CORRECCIÓN Y REHABILITACIÓN (CCR) AZUA, PROVINCIA AZUA</t>
  </si>
  <si>
    <t>41-RECONSTRUCCIÓN DE LA INFRAESTRUCTURA VIAL URBANA DEL MUNICIPIO PUEBLO VIEJO, PROVINCIA AZUA</t>
  </si>
  <si>
    <t>42-RECONSTRUCCIÓN DE LA INFRAESTRUCTURA VIAL URBANA DEL MUNICIPIO PERALTA, PROVINCIA AZUA</t>
  </si>
  <si>
    <t>43-RECONSTRUCCIÓN DE LA INFRAESTRUCTURA VIAL URBANA DEL MUNICIPIO TÁBARA ARRIBA, PROVINCIA AZUA</t>
  </si>
  <si>
    <t>45-CONSTRUCCIÓN DE 2 ESTANCIAS INFANTILES EN LA PROVINCIA AZUA (FASE 2)</t>
  </si>
  <si>
    <t>50-CONSTRUCCIÓN PUENTES DE HORMIGÓN POSTENSADO SOBRE RÍO IRABÓN EN LA CARRETERA EL BARRO-LA LOMA Y SOBRE EL RÍO TÁBARA EN LA CARRETERA SABANA YEGUA-LOS NEGROS, AFECTADOS POR LA TORMENTA TROPICAL MELISSA, PROVINCIA AZUA</t>
  </si>
  <si>
    <t>77-AMPLIACIÓN  Y REHABILITACION DE 18 PLANTELES ESCOLARES EN LA PROVINCIA BARAHONA</t>
  </si>
  <si>
    <t>93-RECONSTRUCCIÓN DE LA INFRAESTRUCTURA VIAL URBANA DEL MUNICIPIO LAS YAYAS DE VIAJAMA, PROVINCIA AZUA</t>
  </si>
  <si>
    <t>11-REHABILITACIÓN  Y MANTENIMIENTO DE CARRETERAS  (117 KM) Y CAMINOS VECINALES (884 KM) A NIVEL NACIONAL</t>
  </si>
  <si>
    <t>01-AMPLIACIÓN DEL PLANTEL EDUCATIVO PARA INICIAL ALERIS MAGDALENA MONTERO ARIAS, MUNICIPIO TAMAYO, PROVINCIA BAHORUCO.</t>
  </si>
  <si>
    <t>02-CONSTRUCCIÓN DE PLANTELES EDUCATIVOS EN LA PROVINCIA BAHORUCO (FASE 3)</t>
  </si>
  <si>
    <t>03-AMPLIACIÓN DEL PLANTEL EDUCATIVO PARA INICIAL AMÉRICO LUGO HERRERAS, MUNICIPIO TAMAYO, PROVINCIA BAHORUCO.</t>
  </si>
  <si>
    <t>04-AMPLIACIÓN DEL PLANTEL EDUCATIVO PARA INICIAL  GREGORIO LUPERÓN, MUNICIPIO LOS RÍOS, PROVINCIA BAHORUCO.</t>
  </si>
  <si>
    <t>05-AMPLIACIÓN DEL PLANTEL EDUCATIVO PARA INICIAL CRISTINO MATOS LEDESMA, MUNICIPIO TAMAYO, PROVINCIA BAHORUCO.</t>
  </si>
  <si>
    <t>06-AMPLIACIÓN DEL PLANTEL EDUCATIVO PARA INICIAL MARIE POUSSEPIN - FE Y ALEGRÍA, MUNICIPIO VILLA JARAGUA, PROVINCIA BAHORUCO.</t>
  </si>
  <si>
    <t>06-RECONSTRUCCIÓN DE LA INFRAESTRUCTURA VIAL URBANA DEL MUNICIPIO DE GALVAN, PROVINCIA BAHORUCO</t>
  </si>
  <si>
    <t>29-CONSTRUCCIÓN DE ALCANTARILLA DE CAJÓN EN TRAMO CARRETERA VILLA JARAGUA - LAS CLAVELLINAS, AFECTADA POR LA TORMENTA FRANKLIN, MUNICIPIO VILLA JARAGUA, PROVINCIA BAHORUCO</t>
  </si>
  <si>
    <t>32-CONSTRUCCIÓN DE PLANTELES EDUCATIVOS EN LA PROVINCIA DE BAHORUCO (FASE 2)</t>
  </si>
  <si>
    <t>36-AMPLIACIÓN DEL PLANTEL EDUCATIVO PARA INICIAL ESTANILA FLORIÁN, MUNICIPIO NEIBA, PROVINCIA BAORUCO.</t>
  </si>
  <si>
    <t>37-AMPLIACIÓN DEL PLANTEL EDUCATIVO PARA INICIAL ADRIANA HERASME DE MÉNDEZ, MUNICIPIO NEIBA, PROVINCIA BAORUCO.</t>
  </si>
  <si>
    <t>38-AMPLIACIÓN DEL PLANTEL EDUCATIVO PARA INICIAL CANDELARIO FLORIÁN, MUNICIPIO NEIBA, PROVINCIA BAORUCO.</t>
  </si>
  <si>
    <t>39-AMPLIACIÓN DEL PLANTEL EDUCATIVO PARA INICIAL ZULEMA LUCIANO, MUNICIPIO GALVÁN, PROVINCIA BAORUCO.</t>
  </si>
  <si>
    <t>40-AMPLIACIÓN DEL PLANTEL EDUCATIVO PARA INICIAL CONCEPCIÓN BONA, MUNICIPIO TAMAYO, PROVINCIA BAORUCO.</t>
  </si>
  <si>
    <t>41-AMPLIACIÓN DEL PLANTEL EDUCATIVO PARA INICIAL CRESCENCIO RODRÍGUEZ, MUNICIPIO TAMAYO, PROVINCIA BAORUCO.</t>
  </si>
  <si>
    <t>42-AMPLIACIÓN DEL PLANTEL EDUCATIVO PARA INICIAL APOLINAR PERDOMO, MUNICIPIO TAMAYO, PROVINCIA BAORUCO.</t>
  </si>
  <si>
    <t>43-AMPLIACIÓN DEL PLANTEL EDUCATIVO PARA INICIAL SALOMÉ UREÑA DE HENRÍQUEZ, MUNICIPIO TAMAYO, PROVINCIA BAORUCO.</t>
  </si>
  <si>
    <t>43-CONSTRUCCIÓN CENTRO DE CORRECCIÓN Y REHABILITACIÓN (CCR) NEIBA, PROVINCIA BAHORUCO.</t>
  </si>
  <si>
    <t>44-AMPLIACIÓN DEL PLANTEL EDUCATIVO PARA INICIAL ENRIQUILLO, MUNICIPIO TAMAYO, PROVINCIA BAORUCO.</t>
  </si>
  <si>
    <t>45-AMPLIACIÓN DEL PLANTEL EDUCATIVO PARA INICIAL PEDRO MIR, MUNICIPIO TAMAYO, PROVINCIA BAORUCO.</t>
  </si>
  <si>
    <t>46-AMPLIACIÓN DEL PLANTEL EDUCATIVO PARA INICIAL ANACAONA, MUNICIPIO VILLA JARAGUA, PROVINCIA BAORUCO.</t>
  </si>
  <si>
    <t>55-CONSTRUCCIÓN DEL PUENTE SOBRE EL RIO DOZO AFECTADO POR LA VAGUADA DE ABRIL 2022 EN EL TRAMO LOS GUINEOS - EL AGUACATE, MUNICIPIO NEIBA, PROVINCIA DE BAHORUCO</t>
  </si>
  <si>
    <t>56-CONSTRUCCIÓN DE PUENTE LAS TRES LUCES SOBRE LA CAÑADA RAMILLO, AFECTADO POR LA VAGUADA DE ABRIL 2022, CARRETERA NEIBA - DUVERGÉ, MUNICIPIO NEIBA, PROVINCIA BAHORUCO</t>
  </si>
  <si>
    <t>57-AMPLIACIÓN DEL PLANTEL EDUCATIVO PARA INICIAL MAURICIO BÁEZ, MUNICIPIO TAMAYO, PROVINCIA BAORUCO.</t>
  </si>
  <si>
    <t>59-CONSTRUCCIÓN PUENTE SOBRE RÍO LOS BRAZOS AFECTADO POR LA VAGUADA DE ABRIL 2022, EN LA ENTRADA LOMA DE LOS PANZO, MUNICIPIO NEIBA, PROVINCIA BAHORUCO</t>
  </si>
  <si>
    <t>63-CONSTRUCCIÓN  DE 1 ESTANCIA INFANTIL EN LA PROVINCIA DE BAHORUCO (FASE 2)</t>
  </si>
  <si>
    <t>74-RECONSTRUCCIÓN DE LA INFRAESTRUCTURA VIAL URBANA DEL MUNICIPIO TAMAYO, PROVINCIA BAHORUCO</t>
  </si>
  <si>
    <t>75-RECONSTRUCCIÓN DE LA INFRAESTRUCTURA VIAL URBANA DEL MUNICIPIO LOS RIOS, PROVINCIA BAHORUCO</t>
  </si>
  <si>
    <t>94-RECONSTRUCCIÓN DE LA CARRETERA VILLA JARAGUA - LAS CAÑITAS, MUNICIPIO VILLA JARAGUA, PROVINCIA BAHORUCO</t>
  </si>
  <si>
    <t>02-CONSTRUCCIÓN DEL COMANDO NAVAL SUR, ARD, MUNICIPIO BARAHONA, PROVINCIA BARAHONA</t>
  </si>
  <si>
    <t>03-CONSTRUCCIÓN DE PLANTELES EDUCATIVOS EN LA PROVINCIA BARAHONA (FASE 3)</t>
  </si>
  <si>
    <t>03-RECONSTRUCCIÓN DE LA INFRAESTRUCTURA VIAL URBANA DEL MUNICIPIO JAQUIMEYES, PROVINCIA BARAHONA</t>
  </si>
  <si>
    <t>04-CONSTRUCCIÓN OBRAS COMPLEMENTARIAS PARA EL DESARROLLO COMUNITARIO DEL CENTRO POBLADO MONTEGRANDE, PROVINCIA BARAHONA</t>
  </si>
  <si>
    <t>05-CONSTRUCCIÓN INSTALACIONES PARA EL CUERPO ESPECIALIZADO DE MITIGACION A EMERGENCIAS Y DESASTRES, CEMED - CENTRO DE MITIGACION REGION ENRIQUILLO, PROVINCIA BARAHONA</t>
  </si>
  <si>
    <t>09-CONSTRUCCIÓN MERCADO MUNICIPAL DE CABRAL, PROVINCIA BARAHONA</t>
  </si>
  <si>
    <t>13-CONSTRUCCIÓN DE UN PUENTE PEATONAL EN EL MUNICIPIO JAQUIMEYES, PROVINCIA BARAHONA</t>
  </si>
  <si>
    <t>14-AMPLIACIÓN DEL PLANTEL EDUCATIVO PARA INICIAL DORA CORCIA SÁNCHEZ SÁNCHEZ, MUNICIPIO ENRIQUILLO, PROVINCIA BARAHONA.</t>
  </si>
  <si>
    <t>15-AMPLIACIÓN DEL PLANTEL EDUCATIVO PARA INICIAL PROF. ALVIDA MARIANA SANTANA ACOSTA, MUNICIPIO BARAHONA, PROVINCIA BARAHONA.</t>
  </si>
  <si>
    <t>16-AMPLIACIÓN DEL PLANTEL EDUCATIVO PARA INICIAL PROF.  JOSÉ FRANCISCO QUEZADA HERNÁNDEZ, MUNICIPIO BARAHONA, PROVINCIA BARAHONA.</t>
  </si>
  <si>
    <t>17-AMPLIACIÓN DEL PLANTEL EDUCATIVO PARA INICIAL LUIS FELIPE FELIZ Y FELIZ, MUNICIPIO FUNDACIÓN, PROVINCIA BARAHONA.</t>
  </si>
  <si>
    <t>18-AMPLIACIÓN DEL PLANTEL EDUCATIVO PARA INICIAL PROF. INOCENCIA ALTAGRACIA ROJAS FELIZ, MUNICIPIO LAS SALINAS, PROVINCIA BARAHONA.</t>
  </si>
  <si>
    <t>19-AMPLIACIÓN DEL PLANTEL EDUCATIVO PARA INICIAL JOSÉ NAVARRO, MUNICIPIO VICENTE NOBLE, PROVINCIA BARAHONA.</t>
  </si>
  <si>
    <t>20-AMPLIACIÓN DEL PLANTEL EDUCATIVO PARA INICIAL EMETERIO VARGAS MARTE, MUNICIPIO VICENTE NOBLE, PROVINCIA BARAHONA.</t>
  </si>
  <si>
    <t>21-AMPLIACIÓN DEL PLANTEL EDUCATIVO PARA INICIAL COPA BOMBITA, MUNICIPIO VICENTE NOBLE, PROVINCIA BARAHONA.</t>
  </si>
  <si>
    <t>22-AMPLIACIÓN DEL PLANTEL EDUCATIVO PARA INICIAL ALTAGRACIA HENRÍQUEZ PERDOMO, MUNICIPIO VICENTE NOBLE, PROVINCIA BARAHONA.</t>
  </si>
  <si>
    <t>25-AMPLIACIÓN DEL PLANTEL EDUCATIVO PARA INICIAL ISMAEL MIRANDA, MUNICIPIO ENRIQUILLO, PROVINCIA BARAHONA.</t>
  </si>
  <si>
    <t>26-AMPLIACIÓN DEL PLANTEL EDUCATIVO PARA INICIAL CLARENCE CRISTOPHER HAMILTON OXLEY, MUNICIPIO BARAHONA, PROVINCIA BARAHONA.</t>
  </si>
  <si>
    <t>27-AMPLIACIÓN DEL PLANTEL EDUCATIVO PARA INICIAL BAITOITA, MUNICIPIO BARAHONA, PROVINCIA BARAHONA.</t>
  </si>
  <si>
    <t>28-AMPLIACIÓN DEL PLANTEL EDUCATIVO PARA INICIAL FIDEL MEDINA, MUNICIPIO BARAHONA, PROVINCIA BARAHONA.</t>
  </si>
  <si>
    <t>31-AMPLIACIÓN DEL PLANTEL EDUCATIVO PARA INICIAL PROF. IRENE ACOSTA, MUNICIPIO FUNDACIÓN, PROVINCIA BARAHONA.</t>
  </si>
  <si>
    <t>32-AMPLIACIÓN DEL PLANTEL EDUCATIVO PARA INICIAL CATALINA POU, MUNICIPIO CABRAL, PROVINCIA BARAHONA.</t>
  </si>
  <si>
    <t>33-CONSTRUCCIÓN DE PLANTELES EDUCATIVOS EN LA PROVINCIA DE BARAHONA (FASE 2)</t>
  </si>
  <si>
    <t>34-CONSTRUCCIÓN DEL MATADERO DE LA PROVINCIA BARAHONA</t>
  </si>
  <si>
    <t>36-CONSTRUCCIÓN CENTRO DE CORRECCIÓN Y REHABILITACIÓN (CCR) BARAHONA, PROVINCIA BARAHONA</t>
  </si>
  <si>
    <t>39-RECONSTRUCCIÓN DE INFRAESTRUCTURA VIAL URBANA DEL MUNICIPIO SANTA CRUZ DE BARAHONA, PROVINCIA BARAHONA</t>
  </si>
  <si>
    <t>39-RECONSTRUCCIÓN PUENTE SOBRE CANAL LATERAL DEL YAQUÉ AFECTADO POR LA VAGUADA DE ABRIL 2022, MUNICIPIO VICENTE NOBLE, PROVINCIA DE BARAHONA</t>
  </si>
  <si>
    <t>43-CONSTRUCCIÓN DE PUENTE SOBRE EL RÍO LEMBA AFECTADO POR LA VAGUADA DE ABRIL 2022, CALLE VALENCIA MATOS, MUNICIPIO LAS SALINAS, PROVINCIA BARAHONA</t>
  </si>
  <si>
    <t>43-RECONSTRUCCIÓN DE LA INFRAESTRUCTURA VIAL URBANA DEL MUNICIPIO DE POLO, PROVINCIA BARAHONA</t>
  </si>
  <si>
    <t>44-CONSTRUCCIÓN  DEL PUENTE SOBRE EL RÍO LEMBA AFECTADO POR LA VAGUADA DE ABRIL 2022, PERPENDICULAR A LA CALLE RESTAURACIÓN, MUNICIPIO LAS SALINAS, PROVINCIA BARAHONA</t>
  </si>
  <si>
    <t>44-RECONSTRUCCIÓN DE LA INFRAESTRUCTURA VIAL URBANA DEL MUNICIPIO DE ENRIQUILLO, PROVINCIA BARAHONA</t>
  </si>
  <si>
    <t>46-CONSTRUCCIÓN PUENTE SOBRE EL RIO LEMBA AFECTADO POR LA VAGUADA DE ABRIL 2022, CARRETERA CAMINO VIEJO DE LA MINA, MUNICIPIO LAS SALINAS, PROVINCIA BARAHONA</t>
  </si>
  <si>
    <t>47-CONSTRUCCIÓN PUENTE SOBRE EL RIO LEMBA AFECTADO POR LA VAGUADA DE ABRIL 2022, PARALELO A LA CARRETERA SALADILLAS, MUNICIPIO LAS SALINAS, PROVINCIA BARAHONA</t>
  </si>
  <si>
    <t>48-CONSTRUCCIÓN DEL PUENTE SOBRE EL RÍO LEMBA, AFECTADO POR LA VAGUADA DE ABRIL 2022, CALLE SÁNCHEZ, MUNICIPIO LAS SALINAS, PROVINCIA BARAHONA</t>
  </si>
  <si>
    <t>72-RECONSTRUCCIÓN DE LA INFRAESTRUCTURA VIAL URBANA DEL MUNICIPIO LAS SALINAS, PROVINCIA BARAHONA</t>
  </si>
  <si>
    <t>04-CONSTRUCCIÓN DE PLANTELES EDUCATIVOS EN LA PROVINCIA DAJABÓN (FASE 3)</t>
  </si>
  <si>
    <t>09-AMPLIACIÓN DEL PLANTEL EDUCATIVO PARA INICIAL FRANCISCO JAVIER UREÑA CANELA, MUNICIPIO DAJABÓN, PROVINCIA DAJABÓN.</t>
  </si>
  <si>
    <t>09-RECONSTRUCCIÓN DE LA INFRAESTRUCTURA VIAL URBANA DEL MUNICIPIO EL PINO, PROVINCIA DAJABÓN</t>
  </si>
  <si>
    <t>10-AMPLIACIÓN DEL PLANTEL EDUCATIVO PARA INICIAL JUAN SANTOS DÍAZ, MUNICIPIO LOMA DE CABRERA, PROVINCIA DAJABÓN.</t>
  </si>
  <si>
    <t>11-AMPLIACIÓN DEL PLANTEL EDUCATIVO PARA INICIAL EL PINO, MUNICIPIO EL PINO, PROVINCIA DAJABÓN.</t>
  </si>
  <si>
    <t>12-AMPLIACIÓN DEL PLANTEL EDUCATIVO PARA INICIAL JOSÉ ANTONIO SALCEDO, MUNICIPIO RESTAURACIÓN, PROVINCIA DAJABÓN.</t>
  </si>
  <si>
    <t>13-AMPLIACIÓN Y REHABILITACION DE 12 PLANTELES ESCOLARES EN LA PROVINCIA DAJABON</t>
  </si>
  <si>
    <t>13-RECONSTRUCCIÓN DE LA INFRAESTRUCTURA VIAL URBANA DEL MUNICIPIO PARTIDO, PROVINCIA DAJABÓN</t>
  </si>
  <si>
    <t>14-RECONSTRUCCIÓN DE LA INFRAESTRUCTURA VIAL URBANA DEL MUNICIPIO RESTAURACIÓN, PROVINCIA DAJABÓN</t>
  </si>
  <si>
    <t>16-REMODELACIÓN DESTACAMENTO MILITAR LA VIGIA, ERD, MUNICIPIO LOMA DE CABRERA, PROVINCIA DAJABON</t>
  </si>
  <si>
    <t>31-RECONSTRUCCIÓN PUENTE SOBRE EL RIO MASACRE, MUNICIPIO DAJABON, PROVINCIA DAJABON</t>
  </si>
  <si>
    <t>34-CONSTRUCCIÓN DE PLANTELES EDUCATIVOS EN LA PROVINCIA DE DAJABÓN (FASE 2)</t>
  </si>
  <si>
    <t>47-CONSTRUCCIÓN DE 3 PLANTELES ESCOLARES EN LA PROVINCIA DAJABON</t>
  </si>
  <si>
    <t>56-CONSTRUCCIÓN DE 1 ESTANCIA INFANTIL EN LA PROVINCIA DE DAJABON (FASE 2)</t>
  </si>
  <si>
    <t>62-AMPLIACIÓN DEL PLANTEL EDUCATIVO PARA INICIAL SABANA SANTIAGO, MUNICIPIO DAJABÓN, PROVINCIA DAJABON.</t>
  </si>
  <si>
    <t>63-AMPLIACIÓN DEL PLANTEL EDUCATIVO PARA INICIAL ENTRADA DON MIGUEL, MUNICIPIO DAJABÓN, PROVINCIA DAJABON.</t>
  </si>
  <si>
    <t>64-AMPLIACIÓN DEL PLANTEL EDUCATIVO PARA INICIAL AMINILLA, MUNICIPIO PARTIDO, PROVINCIA DAJABON.</t>
  </si>
  <si>
    <t>69-RECONSTRUCCIÓN PUENTE SOBRE RÍO MANATÍ AFECTADO POR LA VAGUADA DE ABRIL 2022, ENTRE LOMA DE CABRERA - CAPOTILLO, PROVINCIA DAJABÓN</t>
  </si>
  <si>
    <t>03-RECONSTRUCCIÓN DE PUENTE ALCANTARILLA DE CAJÓN SOBRE EL RÍO CEMI, MUNICIPIO DE EUGENIO MARÍA DE HOSTOS, PROVINCIA DUARTE</t>
  </si>
  <si>
    <t>05-RECONSTRUCCIÓN DE ENLACE Y PUENTE SOBRE EL RÍO CENOVÍ, AFECTADO POR EL DISTURBIO TROPICAL NO.22, MUNICIPIO SAN FRANCISCO DE MACORÍS, PROVINCIA DUARTE.</t>
  </si>
  <si>
    <t>06-AMPLIACIÓN DEL PLANTEL EDUCATIVO PARA INICIAL MARÍA ALEJANDRINA PICHARDO, MUNICIPIO VILLA RIVA, PROVINCIA DUARTE.</t>
  </si>
  <si>
    <t>06-CONSTRUCCIÓN DE PLANTELES EDUCATIVOS EN LA PROVINCIA DUARTE (FASE 3)</t>
  </si>
  <si>
    <t>07-AMPLIACIÓN DEL PLANTEL EDUCATIVO PARA INICIAL ALTAGRACIA GRULLÓN, MUNICIPIO SAN FRANCISCO DE MACORÍS, PROVINCIA DUARTE.</t>
  </si>
  <si>
    <t>08-AMPLIACIÓN DEL PLANTEL EDUCATIVO PARA INICIAL PABLITA POLANCO RODRÍGUEZ, MUNICIPIO VILLA RIVA, PROVINCIA DUARTE.</t>
  </si>
  <si>
    <t>12-REMODELACIÓN DESTACAMENTO MILITAR EL POZO ERD, MUNICIPIO SAN FRANCISCO DE MACORÍS, PROVINCIA DUARTE</t>
  </si>
  <si>
    <t>19-RECONSTRUCCIÓN DEL CAMINO VECINAL MATA LARGA, MUNICIPIO SAN FRANCISCO DE MACORÍS, PROVINCIA DUARTE</t>
  </si>
  <si>
    <t>25-REHABILITACIÓN DEL CAMINO VECINAL CRUCE DE PIMENTEL-CASA DE ALTO-SAN FELIPE ABAJO, MUNICIPIO PIMENTEL PROVINCIA DUARTE</t>
  </si>
  <si>
    <t>27-RECONSTRUCCIÓN DE LA INFRAESTRUCTURA VIAL URBANA DEL MUNICIPIO LAS GUARANAS, PROVINCIA DUARTE</t>
  </si>
  <si>
    <t>28-RECONSTRUCCIÓN DE LA INFRAESTRUCTURA VIAL URBANA DEL MUNICIPIO PIMENTEL, PROVINCIA DUARTE</t>
  </si>
  <si>
    <t>29-AMPLIACIÓN DEL PLANTEL EDUCATIVO PARA INICIAL PROF. PEDRO ANTONIO ACOSTA DEL ORBE, MUNICIPIO PIMENTEL, PROVINCIA DUARTE.</t>
  </si>
  <si>
    <t>29-CONSTRUCCIÓN DE PUENTE BADEN AFECTADO POR LA VAGUADA DE ABRIL 2022 EN EL CAMINO VECINAL RINCÓN HONDO-EL FIRME EN LA COMUNIDAD LOS LANOS, MUNICIPIO CASTILLO, PROVINCIA DUARTE</t>
  </si>
  <si>
    <t>30-AMPLIACIÓN DEL PLANTEL EDUCATIVO PARA INICIAL ELISA MARRERO ACOSTA, MUNICIPIO PIMENTEL, PROVINCIA DUARTE.</t>
  </si>
  <si>
    <t>31-AMPLIACIÓN DEL PLANTEL EDUCATIVO PARA INICIAL OLEGARIO TENARES, MUNICIPIO CASTILLO, PROVINCIA DUARTE.</t>
  </si>
  <si>
    <t>32-AMPLIACIÓN DE PLANTELES EDUCATIVOS EN LA PROVINCIA DUARTE (FASE 3)</t>
  </si>
  <si>
    <t>32-AMPLIACIÓN DEL PLANTEL EDUCATIVO PARA INICIAL LUIS ALBERTO WEBER, MUNICIPIO EUGENIO MARÍA DE HOSTOS, PROVINCIA DUARTE.</t>
  </si>
  <si>
    <t>33-AMPLIACIÓN DEL PLANTEL EDUCATIVO PARA INICIAL CAOBETE, MUNICIPIO PIMENTEL, PROVINCIA DUARTE.</t>
  </si>
  <si>
    <t>34-AMPLIACIÓN DEL PLANTEL EDUCATIVO PARA INICIAL MARIA OFELIA SERRANO DE MORA (DOÑA FELLA) -CAMPECHE ARRIBA, MUNICIPIO PIMENTEL, PROVINCIA DUARTE.</t>
  </si>
  <si>
    <t>35-AMPLIACIÓN DEL PLANTEL EDUCATIVO PARA INICIAL OFELIA MARÍA AMPARO LAVANDIER, MUNICIPIO EUGENIO MARÍA DE HOSTOS, PROVINCIA DUARTE.</t>
  </si>
  <si>
    <t>36-AMPLIACIÓN DEL PLANTEL EDUCATIVO PARA INICIAL LUIS TEODOSIO MOLINA ALBERT, MUNICIPIO VILLA RIVA, PROVINCIA DUARTE.</t>
  </si>
  <si>
    <t>36-CONSTRUCCIÓN  DE PLANTELES EDUCATIVOS EN LA PROVINCIA DE DUARTE (FASE 2)</t>
  </si>
  <si>
    <t>37-AMPLIACIÓN DEL PLANTEL EDUCATIVO PARA INICIAL PROF. ANA CRISTINA LÓPEZ SANTANA, MUNICIPIO VILLA RIVA, PROVINCIA DUARTE.</t>
  </si>
  <si>
    <t>38-AMPLIACIÓN DEL PLANTEL EDUCATIVO PARA INICIAL GUARINA GARCÍA AMPARO, MUNICIPIO VILLA RIVA, PROVINCIA DUARTE.</t>
  </si>
  <si>
    <t>39-AMPLIACIÓN DEL PLANTEL EDUCATIVO PARA INICIAL PROF. ASUNCIÓN NATALIA ACOSTA, MUNICIPIO VILLA RIVA, PROVINCIA DUARTE.</t>
  </si>
  <si>
    <t>40-CONSTRUCCIÓN  DE 2  ESTANCIAS INFANTILES EN LA PROVINCIA DUARTE (FASE 2)</t>
  </si>
  <si>
    <t>41-AMPLIACIÓN DEL PLANTEL EDUCATIVO PARA INICIAL DR. JOAQUÍN AMPARO BALAGUER RICARDO, MUNICIPIO VILLA RIVA, PROVINCIA DUARTE.</t>
  </si>
  <si>
    <t>42-AMPLIACIÓN DEL PLANTEL EDUCATIVO PARA INICIAL HUNGRÍA ESPINAL FRANCISCO, MUNICIPIO ARENOSO, PROVINCIA DUARTE.</t>
  </si>
  <si>
    <t>42-CONSTRUCCIÓN DE PUENTE TIPO ALCANTARILLA DE CAJÓN EN EL RIO AZUCEY, AFECTADO POR LA VAGUADA DE ABRIL 2022, CAMINO VECINAL JOBOBAN, MUNICIPIO VILLA RIVA, PROVINCIA DUARTE</t>
  </si>
  <si>
    <t>43-AMPLIACIÓN DEL PLANTEL EDUCATIVO PARA INICIAL PROF. HEROÍNA PERALTA TAVERAS, MUNICIPIO VILLA RIVA, PROVINCIA DUARTE.</t>
  </si>
  <si>
    <t>44-AMPLIACIÓN DEL PLANTEL EDUCATIVO PARA INICIAL JOSÉ DEL CARMEN RODRÍGUEZ MOREL, MUNICIPIO VILLA RIVA, PROVINCIA DUARTE.</t>
  </si>
  <si>
    <t>45-AMPLIACIÓN DEL PLANTEL EDUCATIVO PARA INICIAL PROF. ERCILIA PEPÍN ESTRELLA, MUNICIPIO VILLA RIVA, PROVINCIA DUARTE.</t>
  </si>
  <si>
    <t>46-AMPLIACIÓN DEL PLANTEL EDUCATIVO PARA INICIAL MARÍA ALTAGRACIA PAULA, MUNICIPIO SAN FRANCISCO DE MACORÍS, PROVINCIA DUARTE.</t>
  </si>
  <si>
    <t>46-REHABILITACIÓN DEL CAMINO VECINAL CRUCE DE PIMENTEL-CASA DE ALTO-SAN FELIPE ABAJO, MUNICIPIO PIMENTEL PROVINCIA DUARTE</t>
  </si>
  <si>
    <t>47-AMPLIACIÓN DEL PLANTEL EDUCATIVO PARA INICIAL ANA EMILIA ABIGAIL MEJÍA, MUNICIPIO SAN FRANCISCO DE MACORÍS, PROVINCIA DUARTE.</t>
  </si>
  <si>
    <t>47-RECONSTRUCCIÓN DE LA CARRETERA LAS PAJAS - GUINEAL, MUNICIPIO SAN FRANCISCO DE MACORÍS, PROVINCIA DUARTE</t>
  </si>
  <si>
    <t>48-AMPLIACIÓN DEL PLANTEL EDUCATIVO PARA INICIAL PADRE LUIS D` YANGUELA, MUNICIPIO SAN FRANCISCO DE MACORÍS, PROVINCIA DUARTE.</t>
  </si>
  <si>
    <t>49-AMPLIACIÓN DEL PLANTEL EDUCATIVO PARA INICIAL SALOMÉ UREÑA, MUNICIPIO SAN FRANCISCO DE MACORÍS, PROVINCIA DUARTE.</t>
  </si>
  <si>
    <t>49-CONSTRUCCIÓN PUENTE DE HORMIGÓN POSTENSADO SOBRE RÍO CUABA AFECTADO POR LA VAGUADA DE ABRIL 2022, CARRETERA SAN FELIPE ABAJO, MUNICIPIO PIMENTEL, PROVINCIA DUARTE</t>
  </si>
  <si>
    <t>50-AMPLIACIÓN  Y REHABILITACION DE 29 PLANTELES ESCOLARES EN LA PROVINCIA DUARTE</t>
  </si>
  <si>
    <t>50-AMPLIACIÓN DEL PLANTEL EDUCATIVO PARA INICIAL RAFAEL EDUARDO VALERIO REYES, MUNICIPIO SAN FRANCISCO DE MACORÍS, PROVINCIA DUARTE.</t>
  </si>
  <si>
    <t>50-CONSTRUCCIÓN PUENTE SOBRE EL RIO CENOVI AFECTADO POR LA VAGUADA DE ABRIL 2022, MUNICIPIO SAN FRANCISCO DE MACORÍS, PROVINCIA DUARTE</t>
  </si>
  <si>
    <t>51-AMPLIACIÓN DEL PLANTEL EDUCATIVO PARA INICIAL MANUEL AURELIO TAVAREZ JUSTO (MANOLO), MUNICIPIO SAN FRANCISCO DE MACORÍS, PROVINCIA DUARTE.</t>
  </si>
  <si>
    <t>52-AMPLIACIÓN DEL PLANTEL EDUCATIVO PARA INICIAL JUAN SÁNCHEZ RAMÍREZ - RINCÓN DE LOS GENAO, MUNICIPIO LAS GUÁRANAS, PROVINCIA DUARTE.</t>
  </si>
  <si>
    <t>54-AMPLIACIÓN DEL PLANTEL EDUCATIVO PARA INICIAL AGUSTÍN CHALJUB BUARY, MUNICIPIO LAS GUÁRANAS, PROVINCIA DUARTE.</t>
  </si>
  <si>
    <t>55-AMPLIACIÓN DEL PLANTEL EDUCATIVO PARA INICIAL DURGES MARÍA VARGAS VARGAS, MUNICIPIO SAN FRANCISCO DE MACORÍS, PROVINCIA DUARTE.</t>
  </si>
  <si>
    <t>56-AMPLIACIÓN DEL PLANTEL EDUCATIVO PARA INICIAL GASTÓN FERNANDO DELIGNE, MUNICIPIO SAN FRANCISCO DE MACORÍS, PROVINCIA DUARTE.</t>
  </si>
  <si>
    <t>57-AMPLIACIÓN DEL PLANTEL EDUCATIVO PARA INICIAL JOSÉ CASTILLO REYES, MUNICIPIO SAN FRANCISCO DE MACORÍS, PROVINCIA DUARTE.</t>
  </si>
  <si>
    <t>58-AMPLIACIÓN DEL PLANTEL EDUCATIVO PARA INICIAL JUAN PABLO DUARTE, MUNICIPIO SAN FRANCISCO DE MACORÍS, PROVINCIA DUARTE.</t>
  </si>
  <si>
    <t>59-AMPLIACIÓN DEL PLANTEL EDUCATIVO PARA INICIAL EUGENIO CRUZ ALMÁNZAR, MUNICIPIO SAN FRANCISCO DE MACORÍS, PROVINCIA DUARTE.</t>
  </si>
  <si>
    <t>60-AMPLIACIÓN DEL PLANTEL EDUCATIVO PARA INICIAL PROF. LORENZO BURGOS ABREU, MUNICIPIO SAN FRANCISCO DE MACORÍS, PROVINCIA DUARTE.</t>
  </si>
  <si>
    <t>60-CONSTRUCCIÓN DE PUENTE BEBEDERO SOBRE RÍO BAJO YUNA AFECTADO POR LA VAGUADA DE ABRIL 2022, MUNICIPIO ARENOSO, PROVINCIA DUARTE</t>
  </si>
  <si>
    <t>61-AMPLIACIÓN DEL PLANTEL EDUCATIVO PARA INICIAL JOSEFA ANTONIA PERDOMO, MUNICIPIO SAN FRANCISCO DE MACORÍS, PROVINCIA DUARTE.</t>
  </si>
  <si>
    <t>62-AMPLIACIÓN DEL PLANTEL EDUCATIVO PARA INICIAL ANTONIO MENA PANTALEÓN, MUNICIPIO SAN FRANCISCO DE MACORÍS, PROVINCIA DUARTE.</t>
  </si>
  <si>
    <t>63-AMPLIACIÓN DEL PLANTEL EDUCATIVO PARA INICIAL ERCILIO GARCÍA BENCOSME, MUNICIPIO SAN FRANCISCO DE MACORÍS, PROVINCIA DUARTE.</t>
  </si>
  <si>
    <t>63-CONSTRUCCIÓN  PUENTE SOBRE EL RIO PAYABO, CAMINO VECINAL LAS SERVAS-LOS CONTRERAS AFECTADO POR LA VAGUADA DE ABRIL 2022, MUNICIPIO VILLA RIVA, PROVINCIA DUARTE</t>
  </si>
  <si>
    <t>64-AMPLIACIÓN DEL PLANTEL EDUCATIVO PARA INICIAL ARMANDO ANTONIO GARCÍA JIMÉNEZ, MUNICIPIO SAN FRANCISCO DE MACORÍS, PROVINCIA DUARTE.</t>
  </si>
  <si>
    <t>65-AMPLIACIÓN DEL PLANTEL EDUCATIVO PARA INICIAL MARÍA DEL CONSUELO GARRIDO, MUNICIPIO SAN FRANCISCO DE MACORÍS, PROVINCIA DUARTE.</t>
  </si>
  <si>
    <t>74-RECONSTRUCCIÓN DE LOS PUENTES SOBRE RÍO CUABA Y ARROYO PATAO EN EL CAMINO VECINAL LA PEÑA - MAJAGUA - EL LLANO, AFECTADO POR EL DISTURBIO TROPICAL NO.22, MUNICIPIO SAN FRANCISCO DE MACORÍS, PROVINCIA DUARTE</t>
  </si>
  <si>
    <t>80-RECONSTRUCCIÓN DE LA INFRAESTRUCTURA VIAL URBANA DEL MUNICIPIO EUGENIO MARIA DE HOSTOS, PROVINCIA DUARTE</t>
  </si>
  <si>
    <t>81-RECONSTRUCCIÓN DE LA INFRAESTRUCTURA VIAL URBANA DEL MUNICIPIO CASTILLO, PROVINCIA DUARTE</t>
  </si>
  <si>
    <t>83-AMPLIACIÓN DEL PLANTEL EDUCATIVO PARA INICIAL PEDRO MIR, MUNICIPIO SAN FRANCISCO DE MACORÍS, PROVINCIA DUARTE.</t>
  </si>
  <si>
    <t>83-RECONSTRUCCIÓN DE LA INFRAESTRUCTURA VIAL URBANA DEL MUNICIPIO VILLA RIVA, PROVINCIA DUARTE</t>
  </si>
  <si>
    <t>84-CONSTRUCCIÓN PUENTE DE HORMIGÓN POSTENSADO SOBRE RÍO CUABA AFECTADO POR LA VAGUADA DE ABRIL 2022, MUNICIPIO SAN FRANCISCO DE MACORÍS, PROVINCIA DUARTE</t>
  </si>
  <si>
    <t>87-RECONSTRUCCIÓN DEL CAMINO VECINAL CASA DEL ALTA ABAJO-BUENA VISTA, MUNICIPIO PIMENTEL, PROVINCIA DUARTE</t>
  </si>
  <si>
    <t>90-RECONSTRUCCIÓN  DEL CAMINO VECINAL LA GINA - CAMPECHE ABAJO - SABANA GRANDE, MUNICIPIO PIMENTEL, PROVINCIA DUARTE</t>
  </si>
  <si>
    <t>95-RECONSTRUCCIÓN DE CARRETERA LA GUAMA AFECTADA POR EL DISTURBIO TROPICAL NO.22, MUNICIPIO SAN FRANCISCO DE MACORÍS, PROVINCIA DUARTE</t>
  </si>
  <si>
    <t>95-RECONSTRUCCIÓN DEL TRAMO VIAL CALLE 1, COMUNIDAD SANCHI PRÓXIMO AL PLAY SANTA LUISA, MUNICIPIO SAN FRANCISCO DE MACORÍS, PROVINCIA DUARTE</t>
  </si>
  <si>
    <t>96-RECONSTRUCCIÓN CAMINO VECINAL LA YAGUIZA-CRUCE LOS ZANCONES-LOS CACAOS-LOS ALGODONES-ALTO DEL PLAY, MUNICIPIO SAN FRANCISCO DE MACORÍS, PROVINCIA DUARTE</t>
  </si>
  <si>
    <t>98-RECONSTRUCCIÓN  DE LA INFRAESTRUCTURA VIAL URBANA DEL MUNICIPIO ARENOSO, PROVINCIA DUARTE</t>
  </si>
  <si>
    <t>74-RECONSTRUCCIÓN DEL TRAMO CARRETERA LAS TARANAS PROXIMO AL PUENTE SOBRE EL RÍO BAIGUATE, PROVINCIA DUARTE</t>
  </si>
  <si>
    <t>09-CONSTRUCCIÓN DE 354 VIVIENDAS E INFRAESTRUCTURAS URBANAS RESILIENTES PARA LA COMUNIDAD BARRIO AZUL EN URBANIZACIÓN CORDERO TEJADA, SAN FRANCISCO DE MACORÍS, PROVINCIA DUARTE</t>
  </si>
  <si>
    <t>07-RECONSTRUCCIÓN DE LA INFRAESTRUCTURA VIAL URBANA DEL MUNICIPIO BANICA, PROVINCIA ELIAS PIÑA</t>
  </si>
  <si>
    <t>08-CONSTRUCCIÓN DE PLANTELES EDUCATIVOS EN LA PROVINCIA ELÍAS PIÑA (FASE 3)</t>
  </si>
  <si>
    <t>08-CONSTRUCCIÓN DE PLAZA COMUNITARIA EN EL MUNICIPIO DE BÁNICA,  PROVINCIA ELÍAS PIÑA</t>
  </si>
  <si>
    <t>08-RECONSTRUCCIÓN DE LA INFRAESTRUCTURA VIAL URBANA DEL MUNICIPIO EL LLANO, PROVINCIA ELIAS PIÑA</t>
  </si>
  <si>
    <t>09-REMODELACIÓN DESTACAMENTO MILITAR CAÑADA MIGUEL ERD, MUNICIPIO HONDO VALLE, PROVINCIA ELÍAS PIÑA</t>
  </si>
  <si>
    <t>11-REMODELACIÓN PUESTO MILITAR 204 ERD, MUNICIPIO DE HONDO VALLE, PROVINCIA ELÍAS PIÑA</t>
  </si>
  <si>
    <t>15-AMPLIACIÓN DEL PLANTEL EDUCATIVO PARA INICIAL PROF. RAÚL JIMÉNEZ CAIRO, MUNICIPIO COMENDADOR, PROVINCIA ELÍAS PIÑA.</t>
  </si>
  <si>
    <t>16-AMPLIACIÓN DEL PLANTEL EDUCATIVO PARA INICIAL ISIDRO MARTÍNEZ, MUNICIPIO COMENDADOR, PROVINCIA ELÍAS PIÑA.</t>
  </si>
  <si>
    <t>17-AMPLIACIÓN DEL PLANTEL EDUCATIVO PARA INICIAL LOS RINCONCITOS, MUNICIPIO COMENDADOR, PROVINCIA ELÍAS PIÑA.</t>
  </si>
  <si>
    <t>18-AMPLIACIÓN DEL PLANTEL EDUCATIVO PARA INICIAL LA MESETA, MUNICIPIO COMENDADOR, PROVINCIA ELÍAS PIÑA.</t>
  </si>
  <si>
    <t>19-AMPLIACIÓN DEL PLANTEL EDUCATIVO PARA INICIAL EL PINO, MUNICIPIO COMENDADOR, PROVINCIA ELÍAS PIÑA.</t>
  </si>
  <si>
    <t>20-AMPLIACIÓN DEL PLANTEL EDUCATIVO PARA INICIAL ANGOSTURA, MUNICIPIO COMENDADOR, PROVINCIA ELÍAS PIÑA.</t>
  </si>
  <si>
    <t>21-AMPLIACIÓN DEL PLANTEL EDUCATIVO PARA INICIAL MANUEL ANTONIO MORALES, MUNICIPIO COMENDADOR, PROVINCIA ELÍAS PIÑA.</t>
  </si>
  <si>
    <t>22-AMPLIACIÓN DEL PLANTEL EDUCATIVO PARA INICIAL EVA MARÍA PELLERANO, MUNICIPIO BÁNICA, PROVINCIA ELÍAS PIÑA.</t>
  </si>
  <si>
    <t>23-AMPLIACIÓN DEL PLANTEL EDUCATIVO PARA INICIAL ANTONIO DUVERGÉ, MUNICIPIO PEDRO SANTANA, PROVINCIA ELÍAS PIÑA.</t>
  </si>
  <si>
    <t>24-AMPLIACIÓN DEL PLANTEL EDUCATIVO PARA INICIAL PROF. LUIS MILCÍADES ESPICHICOQUEZ PÉREZ, MUNICIPIO BÁNICA, PROVINCIA ELÍAS PIÑA.</t>
  </si>
  <si>
    <t>28-CONSTRUCCIÓN DE 5 PLANTELES ESCOLARES EN LA PROVINCIA ELIAS PIÑA</t>
  </si>
  <si>
    <t>38-CONSTRUCCIÓN DE PLANTELES EDUCATIVOS EN LA PROVINCIA DE ELIAS PIÑA (FASE 2)</t>
  </si>
  <si>
    <t>44-RECONSTRUCCIÓN CARRETERA COMENDADOR - GUAROA, PROV. ELIAS PIÑA</t>
  </si>
  <si>
    <t>51-AMPLIACIÓN Y REHABILITACION DE 12 PLANTELES ESCOLARES  EN LA PROVINCIA ELIAS PIÑA</t>
  </si>
  <si>
    <t>76-CONSTRUCCIÓN PLANTEL EDUCATIVO ANA PATRIA MARTÍNEZ, MUNICIPIO COMENDADOR, PROVINCIA ELÍAS PIÑA</t>
  </si>
  <si>
    <t>76-RECONSTRUCCIÓN DE LA INFRAESTRUCTURA VIAL URBANA DEL MUNICIPIO JUAN SANTIAGO, PROVINCIA DE ELIAS PIÑA</t>
  </si>
  <si>
    <t>77-RECONSTRUCCIÓN DE LA INFRAESTRUCTURA VIAL URBANA DEL MUNICIPIO PEDRO SANTANA, PROVINCIA ELIAS PIÑA</t>
  </si>
  <si>
    <t>78-RECONSTRUCCIÓN DE LA INFRAESTRUCTURA VIAL URBANA DEL MUNICIPIO HONDO VALLE, PROVINCIA ELIAS PIÑA</t>
  </si>
  <si>
    <t>03-RECONSTRUCCIÓN DE LA CARRETERA EL SEIBO - CACIQUILLO AFECTADA POR EL HURACAN FIONA, MUNICIPIO SANTA CRUZ DE EL SEIBO, PROVINCIA EL SEIBO</t>
  </si>
  <si>
    <t>05-CONSTRUCCIÓN DE ECO-HÁBITAT INTEGRAL PARA FAMILIAS EN CONDICIONES DE VULNERABILIDAD EN EL MUNICIPIO EL SEIBO, PROVINCIA EL SEIBO</t>
  </si>
  <si>
    <t>06-RECONSTRUCCIÓN CAMINO VECINAL BARRIO LOS FRANCESES-LOS ARTILES, MUNICIPIO MICHES, PROVINCIA EL SEIBO.</t>
  </si>
  <si>
    <t>07-CONSTRUCCIÓN DE PLANTELES EDUCATIVOS EN LA PROVINCIA EL SEIBO (FASE 3)</t>
  </si>
  <si>
    <t>07-RECONSTRUCCIÓN CAMINO VECINAL LA ISLA -AGUA CLARA, MUNICIPIO SANTA CRUZ DEL SEIBO, PROVINCIA EL SEIBO.</t>
  </si>
  <si>
    <t>09-RECONSTRUCCIÓN DE LA CARRETERA PEDRO SÁNCHEZ-MICHES, AFECTADA POR EL HURACÁN FIONA, MUNICIPIO SANTA CRUZ DE EL SEIBO, PROVINCIA EL SEIBO</t>
  </si>
  <si>
    <t>10-RECONSTRUCCIÓN DE LA CARRETERA LA CANDELARIA-BEJUCAL-MAGARÍN, MUNICIPIO SANTA CRUZ DE EL SEIBO, PROVINCIA EL SEIBO</t>
  </si>
  <si>
    <t>14-RECONSTRUCCIÓN CAMINO VECINAL GUACO-RIO CEDRO, MUNICIPIO MICHES, PROVINCIA EL SEIBO</t>
  </si>
  <si>
    <t>17-RECONSTRUCCIÓN DE LA CARRETERA CRUCE EL CERCADO - BEJUCAL, MUNICIPIO EL SEIBO, PROVINCIA EL SEIBO</t>
  </si>
  <si>
    <t>23-AMPLIACIÓN DEL PLANTEL EDUCATIVO PARA INICIAL BUENA VENTURA SORIANO, MUNICIPIO EL SEIBO, PROVINCIA EL SEIBO.</t>
  </si>
  <si>
    <t>25-AMPLIACIÓN DEL PLANTEL EDUCATIVO PARA INICIAL RAMÓN ANTONIO DORVILLE LEBRÓN, MUNICIPIO MICHES, PROVINCIA EL SEIBO.</t>
  </si>
  <si>
    <t>27-CONSTRUCCIÓN DE MUROS DE GAVIONES EN LOS MÁRGENES AGUAS ARRIBA Y AGUAS ABAJO DEL RÍO CUACÓN. AFECTADO POR EL HURACÁN FIONA, MUNICIPIO DE MICHES, PROVINCIA EL SEIBO</t>
  </si>
  <si>
    <t>30-RECONSTRUCCIÓN  TRAMO DE LA CARRETERA HATO MAYOR - VICENTILLO, PROVINCIA EL SEIBO</t>
  </si>
  <si>
    <t>34-AMPLIACIÓN DEL PLANTEL EDUCATIVO PARA INICIAL CAÑADA DEL AGUA, MUNICIPIO EL SEIBO, PROVINCIA EL SEIBO.</t>
  </si>
  <si>
    <t>35-AMPLIACIÓN DEL PLANTEL EDUCATIVO PARA INICIAL EL JOBO, MUNICIPIO EL SEIBO, PROVINCIA EL SEIBO.</t>
  </si>
  <si>
    <t>36-AMPLIACIÓN DEL PLANTEL EDUCATIVO PARA INICIAL PROF. GUILLERMO LIZARDO EUSEBIO, MUNICIPIO EL SEIBO, PROVINCIA EL SEIBO.</t>
  </si>
  <si>
    <t>37-AMPLIACIÓN DEL PLANTEL EDUCATIVO PARA INICIAL PASO CIBAO, MUNICIPIO EL SEIBO, PROVINCIA EL SEIBO.</t>
  </si>
  <si>
    <t>53-RECONSTRUCCIÓN CAMINO VECINAL EL CUEY-LAS MESETAS AFECTADO POR LA VAGUADA DE ABRIL 2022, MUNICIPIO DE SANTA CRUZ DEL SEIBO, PROVINCIA EL SEIBO</t>
  </si>
  <si>
    <t>55-CONSTRUCCIÓN  DE 1 ESTANCIA INFANTIL EN LA PROVINCIA DE EL SEIBO (FASE 2)</t>
  </si>
  <si>
    <t>57-RECONSTRUCCIÓN CAMINO VECINAL CUATRO CAMINOS - LAS CABIRMAS AFECTADO POR EL HURACAN FIONA, MUNICIPIO MICHES, PROVINCIA EL SEIBO</t>
  </si>
  <si>
    <t>58-CONSTRUCCIÓN DEL CAMINO VECINAL LOS CORAZONES- LOS BARRACOS AFECTADO POR LA VAGUADA DE ABRIL 2022, MUNICIPIO SANTA CRUZ DE EL SEIBO, PROVINCIA EL SEIBO</t>
  </si>
  <si>
    <t>60-RECONSTRUCCIÓN CAMINO VECINAL LOS FRANCESES, AFECTADO POR EL HURACAN FIONA, MUNICIPIO MICHES, PROVINCIA EL SEIBO</t>
  </si>
  <si>
    <t>61-CONSTRUCCIÓN DE PLANTELES EDUCATIVOS EN LA PROVINCIA DE EL SEIBO (FASE 2)</t>
  </si>
  <si>
    <t>67-RECONSTRUCCIÓN DE LA INFRAESTRUCTURA VIAL URBANA DEL MUNICIPIO EL SEIBO, PROVINCIA EL SEIBO</t>
  </si>
  <si>
    <t>68-RECONSTRUCCIÓN DE LA INFRAESTRUCTURA VIAL URBANA DEL MUNICIPIO MICHES, PROVINCIA EL SEIBO</t>
  </si>
  <si>
    <t>70-RECONSTRUCCIÓN DEL CAMINO VECINAL EL CUEY - EL PALMAR - LOS PRIETOS, MUNICIPIO SANTA CRUZ DE EL SEIBO, PROVINCIA EL SEIBO</t>
  </si>
  <si>
    <t>71-RECONSTRUCCIÓN PUENTE SOBRE EL ARROYO FORTUNATO, AFECTADO POR EL HURACAN FIONA, MUNICIPIO MICHES, PROVINCIA EL SEIBO.</t>
  </si>
  <si>
    <t>73-CONSTRUCCIÓN MURO DE GAVIONES PARA PROTECCIÓN DEL PUENTE SOBRE EL RÍO CEDRO, AFECTADO POR EL HURACAN FIONA, MUNICIPIO MICHES, PROVINCIA EL SEIBO</t>
  </si>
  <si>
    <t>77-CONSTRUCCIÓN DE MURO DE HORMIGÓN ARMADO PARA LA PROTECCIÓN LATERAL DEL PUENTE SOBRE EL RÍO LA YEGUADA, MUNICIPIO MICHES, PROVINCIA EL SEIBO</t>
  </si>
  <si>
    <t>79-RECONSTRUCCIÓN CARRETERA LOS CORAZONES-LOS BARRACOS, AFECTADA POR VAGUADA DE ABRIL 2022, MUNICIPIO SANTA CRUZ DE EL SEIBO, PROVINCIA EL SEIBO</t>
  </si>
  <si>
    <t>80-RECONSTRUCCIÓN DE LA CARRETERA ESCUELA-CRUCE CARRETERA EL SEIBO, AFECTADA POR EL HURACÁN FIONA, MUNICIPIO SANTA CRUZ DE EL SEIBO, PROVINCIA EL SEIBO</t>
  </si>
  <si>
    <t>82-RECONSTRUCCIÓN DEL PUENTE LA SABANA AFECTADO POR EL HURACAN FIONA, MUNICIPIO SANTA CRUZ DEL SEIBO, PROVINCIA EL SEIBO.</t>
  </si>
  <si>
    <t>90-RECONSTRUCCIÓN DEL CAMINO VECINAL EL CUEY - EL PALMAR - LOS PRIETOS, MUNICIPIO SANTA CRUZ DE EL SEIBO, PROVINCIA EL SEIBO</t>
  </si>
  <si>
    <t>01-AMPLIACIÓN DEL PLANTEL EDUCATIVO PARA INICIAL PROF. AURA ESTELA NÚÑEZ, MUNICIPIO MOCA, PROVINCIA ESPAILLAT.</t>
  </si>
  <si>
    <t>01-CONSTRUCCIÓN DEL COMANDO NAVAL NORTE, ARD, LA ERMITA, MUNICIPIO GASPAR HERNÁNDEZ, PROVINCIA ESPAILLAT</t>
  </si>
  <si>
    <t>02-AMPLIACIÓN DEL PLANTEL EDUCATIVO PARA INICIAL SILVESTRE ANTONIO GUZMÁN FERNÁNDEZ, MUNICIPIO GASPAR HERNÁNDEZ, PROVINCIA ESPAILLAT.</t>
  </si>
  <si>
    <t>03-AMPLIACIÓN DEL PLANTEL EDUCATIVO PARA INICIAL PROF. ANGUSTIA PÉREZ ROSARIO, MUNICIPIO MOCA, PROVINCIA ESPAILLAT.</t>
  </si>
  <si>
    <t>04-RECUPERACION DE LOS RECURSOS NATURALES EN LAS  SUB CUENCAS JAMAO Y VERAGUA</t>
  </si>
  <si>
    <t>05-AMPLIACIÓN DEL PLANTEL EDUCATIVO PARA INICIAL CRISTINO PITTA, MUNICIPIO GASPAR HERNÁNDEZ, PROVINCIA ESPAILLAT.</t>
  </si>
  <si>
    <t>06-AMPLIACIÓN DEL PLANTEL EDUCATIVO PARA INICIAL LA PEDRERA, MUNICIPIO GASPAR HERNÁNDEZ, PROVINCIA ESPAILLAT.</t>
  </si>
  <si>
    <t>07-AMPLIACIÓN DEL PLANTEL EDUCATIVO PARA INICIAL PROF. YOJANY DE LA CRUZ SANTANA, MUNICIPIO JAMAO AL NORTE, PROVINCIA ESPAILLAT.</t>
  </si>
  <si>
    <t>08-AMPLIACIÓN DEL PLANTEL EDUCATIVO PARA INICIAL SALOMÉ UREÑA DE HENRÍQUEZ, MUNICIPIO JAMAO AL NORTE, PROVINCIA ESPAILLAT.</t>
  </si>
  <si>
    <t>09-CONSTRUCCIÓN DE PLANTELES EDUCATIVOS EN LA PROVINCIA ESPAILLAT (FASE 3)</t>
  </si>
  <si>
    <t>13-REMODELACIÓN DESTACAMENTO MILITAR DE ARROYO FRÍO ERD, MUNICIPIO MOCA, PROVINCIA ESPAILLAT</t>
  </si>
  <si>
    <t>16-AMPLIACIÓN DEL PLANTEL EDUCATIVO PARA INICIAL AQUILINA DE JESÚS OVALLES FERNÁNDEZ, MUNICIPIO MOCA, PROVINCIA ESPAILLAT.</t>
  </si>
  <si>
    <t>17-AMPLIACIÓN DEL PLANTEL EDUCATIVO PARA INICIAL EL COROZO, MUNICIPIO MOCA, PROVINCIA ESPAILLAT.</t>
  </si>
  <si>
    <t>18-AMPLIACIÓN DEL PLANTEL EDUCATIVO PARA INICIAL DR. FRANK DÍAZ DOMÍNGUEZ, MUNICIPIO MOCA, PROVINCIA ESPAILLAT.</t>
  </si>
  <si>
    <t>19-AMPLIACIÓN DEL PLANTEL EDUCATIVO PARA INICIAL PROF. MÉLIDA PÉREZ RODRÍGUEZ, MUNICIPIO MOCA, PROVINCIA ESPAILLAT.</t>
  </si>
  <si>
    <t>20-AMPLIACIÓN DEL PLANTEL EDUCATIVO PARA INICIAL MANUEL ANTONIO RODRÍGUEZ MERCEDES, MUNICIPIO MOCA, PROVINCIA ESPAILLAT.</t>
  </si>
  <si>
    <t>21-AMPLIACIÓN DEL PLANTEL EDUCATIVO PARA INICIAL OLIVERIO ESPAILLAT HERNÁNDEZ, MUNICIPIO MOCA, PROVINCIA ESPAILLAT.</t>
  </si>
  <si>
    <t>22-AMPLIACIÓN DEL PLANTEL EDUCATIVO PARA INICIAL PROF. CAROLINA ANTONIA ROJAS, MUNICIPIO MOCA, PROVINCIA ESPAILLAT.</t>
  </si>
  <si>
    <t>23-AMPLIACIÓN DEL PLANTEL EDUCATIVO PARA INICIAL ONÉSIMO POLANCO, MUNICIPIO MOCA, PROVINCIA ESPAILLAT.</t>
  </si>
  <si>
    <t>23-RECONSTRUCCIÓN DE LA CARRETERA PRINCIPAL DEL DISTRITO MUNICIPAL MONTE DE LA JAGUA - AEROPUERTO DEL CIBAO, MUNICIPIO MOCA, PROVINCIA ESPAILLAT</t>
  </si>
  <si>
    <t>24-AMPLIACIÓN DEL PLANTEL EDUCATIVO PARA INICIAL ISABEL MARÍA CORONA, MUNICIPIO MOCA, PROVINCIA ESPAILLAT.</t>
  </si>
  <si>
    <t>25-AMPLIACIÓN DEL PLANTEL EDUCATIVO PARA INICIAL PROF. MARÍA FACUNDA GUZMÁN BENCOSME, MUNICIPIO MOCA, PROVINCIA ESPAILLAT.</t>
  </si>
  <si>
    <t>26-AMPLIACIÓN DEL PLANTEL EDUCATIVO PARA INICIAL LAS MARÍAS, MUNICIPIO GASPAR HERNÁNDEZ, PROVINCIA ESPAILLAT.</t>
  </si>
  <si>
    <t>26-RECONSTRUCCIÓN DE LA INFRAESTRUCTURA VIAL URBANA DEL MUNICIPIO SAN VICTOR, PROVINCIA ESPAILLAT</t>
  </si>
  <si>
    <t>27-AMPLIACIÓN DEL PLANTEL EDUCATIVO PARA INICIAL PROF. FELIPE MONTES GÓMEZ, MUNICIPIO GASPAR HERNÁNDEZ, PROVINCIA ESPAILLAT.</t>
  </si>
  <si>
    <t>28-AMPLIACIÓN DEL PLANTEL EDUCATIVO PARA INICIAL ISABEL LA CATÓLICA, MUNICIPIO CAYETANO GERMOSÉN, PROVINCIA ESPAILLAT.</t>
  </si>
  <si>
    <t>29-AMPLIACIÓN DEL PLANTEL EDUCATIVO PARA INICIAL AMADO MARÍA TEJADA SÁNCHEZ, MUNICIPIO MOCA, PROVINCIA ESPAILLAT.</t>
  </si>
  <si>
    <t>37-CONSTRUCCIÓN DE PLANTELES EDUCATIVOS EN LA PROVINCIA DE ESPAILLAT (FASE 2)</t>
  </si>
  <si>
    <t>52-RECONSTRUCCIÓN DEL CAMINO VECINAL EL CACIQUE AFECTADO POR LA VAGUADA DE ABRIL 2022, MUNICIPIO MOCA, PROVINCIA ESPAILLAT</t>
  </si>
  <si>
    <t>70-CONSTRUCCIÓN DE 2 ESTANCIAS INFANTILES EN LA PROVINCIA DE ESPAILLAT (FASE 3)</t>
  </si>
  <si>
    <t>70-RECONSTRUCCIÓN DE LA INFRAESTRUCTURA VIAL URBANA DEL MUNICIPIO CAYETANO GERMOSEN, PROVINCIA ESPAILLAT</t>
  </si>
  <si>
    <t>84-RECONSTRUCCIÓN DE LA INFRAESTRUCTURA VIAL URBANA DEL MUNICIPIO JAMAO AL NORTE, PROVINCIA ESPAILLAT</t>
  </si>
  <si>
    <t>88-CONSTRUCCIÓN  DEL TRAMO DE CARRETERA ENLACE VIAL ESTANCIA NUEVA HASTA EL CRUCE DE CHERO MUNICIPIO MOCA, PROVINCIA ESPAILLAT</t>
  </si>
  <si>
    <t>07-AMPLIACIÓN DEL PLANTEL EDUCATIVO PARA INICIAL PROF. NELIS MARINA CARABALLO PEREZ, MUNICIPIO JIMANÍ, PROVINCIA INDEPENDENCIA.</t>
  </si>
  <si>
    <t>09-AMPLIACIÓN DEL PLANTEL EDUCATIVO PARA INICIAL RAMÓN BOLÍVAR MEDRANO, MUNICIPIO CRISTÓBAL, PROVINCIA INDEPENDENCIA.</t>
  </si>
  <si>
    <t>10-AMPLIACIÓN DEL PLANTEL EDUCATIVO PARA INICIAL NUESTRA SEÑORA DEL CARMEN, MUNICIPIO DUVERGÉ, PROVINCIA INDEPENDENCIA.</t>
  </si>
  <si>
    <t>20-CONSTRUCCIÓN DE 3 PLANTELES ESCOLARES EN LA PROVINCIA INDEPENDENCIA</t>
  </si>
  <si>
    <t>22-RECONSTRUCCIÓN DEL CAMINO VECINAL BATEY 6-BATEY 9, AFECTADO POR LA TORMENTA TROPICAL MELISSA, MUNICIPIOS CRISTÓBAL Y TAMAYO, PROVINCIAS INDEPENDENCIA Y BAHORUCO</t>
  </si>
  <si>
    <t>41-CONSTRUCCIÓN DE PLANTELES EDUCATIVOS EN LA PROVINCIA DE INDEPENDENCIA (FASE 2)</t>
  </si>
  <si>
    <t>45-RECONSTRUCCIÓN DE INFRAESTRUCTURA VIAL URBANA DEL MUNICIPIO JIMANI, PROVINCIA INDEPENDENCIA</t>
  </si>
  <si>
    <t>47-AMPLIACIÓN DEL PLANTEL EDUCATIVO PARA INICIAL LIC. HOMERO TRINIDAD VÓLQUEZ, MUNICIPIO JIMANÍ, PROVINCIA INDEPENDENCIA.</t>
  </si>
  <si>
    <t>48-AMPLIACIÓN DEL PLANTEL EDUCATIVO PARA INICIAL PROF. JULIÁN FERRERAS FLORIÁN, MUNICIPIO LA DESCUBIERTA, PROVINCIA INDEPENDENCIA.</t>
  </si>
  <si>
    <t>49-AMPLIACIÓN DEL PLANTEL EDUCATIVO PARA INICIAL JOSEFA MEDINA, MUNICIPIO POSTRER RÍO, PROVINCIA INDEPENDENCIA.</t>
  </si>
  <si>
    <t>50-AMPLIACIÓN DEL PLANTEL EDUCATIVO PARA INICIAL FIDELINA MEDRANO, MUNICIPIO JIMANÍ, PROVINCIA INDEPENDENCIA.</t>
  </si>
  <si>
    <t>51-AMPLIACIÓN DEL PLANTEL EDUCATIVO PARA INICIAL CORNELIA FLORIÁN SANTANA, MUNICIPIO JIMANÍ, PROVINCIA INDEPENDENCIA.</t>
  </si>
  <si>
    <t>52-AMPLIACIÓN DEL PLANTEL EDUCATIVO PARA INICIAL PROF. JOSÉ DEL CARMEN MEDINA RIVAS, MUNICIPIO POSTRER RÍO, PROVINCIA INDEPENDENCIA.</t>
  </si>
  <si>
    <t>53-AMPLIACIÓN DEL PLANTEL EDUCATIVO PARA INICIAL PROF. DOMINICANA ALTAGRACIA MOQUETE SUAREZ, MUNICIPIO MELLA, PROVINCIA INDEPENDENCIA.</t>
  </si>
  <si>
    <t>54-AMPLIACIÓN DEL PLANTEL EDUCATIVO PARA INICIAL MANOLO PERDOMO, MUNICIPIO DUVERGÉ, PROVINCIA INDEPENDENCIA.</t>
  </si>
  <si>
    <t>55-AMPLIACIÓN DEL PLANTEL EDUCATIVO PARA INICIAL FILOMENA PÉREZ Y PÉREZ, MUNICIPIO MELLA, PROVINCIA INDEPENDENCIA.</t>
  </si>
  <si>
    <t>56-AMPLIACIÓN DEL PLANTEL EDUCATIVO PARA INICIAL LAS MERCEDES, MUNICIPIO DUVERGÉ, PROVINCIA INDEPENDENCIA.</t>
  </si>
  <si>
    <t>67-RECONSTRUCCIÓN PUENTE MIXTO EN LA CARRETERA LA DESCUBIERTA - BOCA DE CACHÓN, PROVINCIA INDEPENDENCIA</t>
  </si>
  <si>
    <t>87-RECONSTRUCCIÓN DE LA INFRAESTRUCTURA VIAL URBANA DEL MUNICIPIO CRISTÓBAL, PROVINCIA INDEPENDENCIA</t>
  </si>
  <si>
    <t>90-RECONSTRUCCIÓN DE LA INFRAESTRUCTURA VIAL URBANA DEL MUNICIPIO POSTRER RÍO, PROVINCIA INDEPENDENCIA</t>
  </si>
  <si>
    <t>01-AMPLIACIÓN DEL PLANTEL EDUCATIVO PARA INICIAL JOSÉ AUDILIO SANTANA, MUNICIPIO HIGÜEY, PROVINCIA LA ALTAGRACIA.</t>
  </si>
  <si>
    <t>02-AMPLIACIÓN DEL PLANTEL EDUCATIVO PARA INICIAL LOS GUINEOS, MUNICIPIO HIGÜEY, PROVINCIA LA ALTAGRACIA.</t>
  </si>
  <si>
    <t>03-AMPLIACIÓN DEL PLANTEL EDUCATIVO PARA INICIAL HERMANOS TREJO, MUNICIPIO HIGÜEY, PROVINCIA LA ALTAGRACIA.</t>
  </si>
  <si>
    <t>04-AMPLIACIÓN DEL PLANTEL EDUCATIVO PARA INICIAL EL GUANITO, MUNICIPIO HIGÜEY, PROVINCIA LA ALTAGRACIA.</t>
  </si>
  <si>
    <t>05-AMPLIACIÓN DEL PLANTEL EDUCATIVO PARA INICIAL PROF. CÁNDIDO ELIGIO GUERRERO CEDANO - SAN PEDRO, MUNICIPIO HIGÜEY, PROVINCIA LA ALTAGRACIA.</t>
  </si>
  <si>
    <t>07-AMPLIACIÓN DEL PLANTEL EDUCATIVO PARA INICIAL MARÍA TRINIDAD SÁNCHEZ, MUNICIPIO HIGÜEY, PROVINCIA LA ALTAGRACIA.</t>
  </si>
  <si>
    <t>07-CONSTRUCCIÓN DEL CENTRO DE ATENCIÓN Y PRIVACION DE LIBERTAD PROVISIONAL ANAMUYA, MUNICIPIO HIGÜEY, PROVINCIA LA ALTAGRACIA</t>
  </si>
  <si>
    <t>08-AMPLIACIÓN DEL PLANTEL EDUCATIVO PARA INICIAL BEJUCAL, MUNICIPIO HIGÜEY, PROVINCIA LA ALTAGRACIA.</t>
  </si>
  <si>
    <t>09-AMPLIACIÓN DEL PLANTEL EDUCATIVO PARA INICIAL HERMANAS MIRABAL, MUNICIPIO HIGÜEY, PROVINCIA LA ALTAGRACIA.</t>
  </si>
  <si>
    <t>10-AMPLIACIÓN DEL PLANTEL EDUCATIVO PARA INICIAL BEJUCALITO, MUNICIPIO HIGÜEY, PROVINCIA LA ALTAGRACIA.</t>
  </si>
  <si>
    <t>10-CONSTRUCCIÓN DE CANALIZACION Y PROTECCION DE LOS MARGENES DEL RIO QUISIBANI, AFECTADO POR EL HURACAN FIONA, MUNICIPIO HIGUEY, PROVINCIA LA ALTAGRACIA</t>
  </si>
  <si>
    <t>11-CONSTRUCCIÓN DE 4 ESTANCIAS INFANTILES EN LA PROVINCIA DE LA ALTAGRACIA</t>
  </si>
  <si>
    <t>11-CONSTRUCCIÓN DE CANALIZACION Y PROTECCION DEL RIO DUEY Y LA CAÑADA DE LA CIRCUNVALACION LA OTRA BANDA, AFECTADOS POR EL HURACAN FIONA, MUNICIPIO HIGUEY, PROVINCIA LA ALTAGRACIA</t>
  </si>
  <si>
    <t>12-AMPLIACIÓN DEL PLANTEL EDUCATIVO PARA INICIAL BENERITO, MUNICIPIO SAN RAFAEL DEL YUMA, PROVINCIA LA ALTAGRACIA.</t>
  </si>
  <si>
    <t>12-CONSTRUCCIÓN DE PLANTELES EDUCATIVOS EN LA PROVINCIA LA ALTAGRACIA (FASE 3)</t>
  </si>
  <si>
    <t>12-CONSTRUCCIÓN MURO DE GAVIONES Y CANALIZACION DEL RIO DUEY, EN TRAMO AVENIDA JUAN XXIII AFECTADO POR EL HURACAN FIONA, MUNICIPIO HIGUEY, PROVINCIA LA ALTAGRACIA</t>
  </si>
  <si>
    <t>13-AMPLIACIÓN DEL PLANTEL EDUCATIVO PARA INICIAL SAN GERMÁN, MUNICIPIO HIGÜEY, PROVINCIA LA ALTAGRACIA.</t>
  </si>
  <si>
    <t>13-CONSTRUCCIÓN MURO DE GAVIONES EN LOS MÁRGENES DEL RIO DUEY EN LA AVENIDA GASTÓN FERNANDO DELIGNE, AFECTADOS POR EL HURACÁN FIONA, MUNICIPIO HIGUEY, PROVINCIA LA ALTAGRACIA</t>
  </si>
  <si>
    <t>14-AMPLIACIÓN DEL PLANTEL EDUCATIVO PARA INICIAL SALOMÉ UREÑA, MUNICIPIO HIGÜEY, PROVINCIA LA ALTAGRACIA.</t>
  </si>
  <si>
    <t>14-CONSTRUCCIÓN DE MURO DE GAVIONES EN LOS MÁRGENES AGUAS ARRIBA Y AGUAS ABAJO DEL RIO DUEY AFECTADOS POR EL HURACÁN FIONA, EN LA CARRETERA HIGUEY-LA OTRA BANDA, MUNICIPIO HIGUEY, PROVINCIA LA ALTAGRACIA</t>
  </si>
  <si>
    <t>18-RECONSTRUCCIÓN DEL CAMINO VECINAL GUANITO-SANATE ABAJO, AFECTADO POR EL HURACÁN FIONA, MUNICIPIO SALVALEÓN DE HIGÜEY, PROVINCIA LA ALTAGRACIA</t>
  </si>
  <si>
    <t>20-RECONSTRUCCIÓN  DE CALLES ADYACENTES A LA ESCUELA CANDIDO ELIGIO GUERRERO, AFECTADAS POR LA TORMENTA FRANKLIN, MUNICIPIO SALVALEON DE HIGÜEY, PROVINCIA LA ALTAGRACIA</t>
  </si>
  <si>
    <t>21-AMPLIACIÓN Y REHABILITACION DE 10 PLANTELES ESCOLARES EN LA PROVINCIA LA ALTAGRACIA</t>
  </si>
  <si>
    <t>22-CONSTRUCCIÓN  IGLESIA SAN FRANCISCO DE ASÍS, MUNICIPIO HIGÜEY, PROVINCIA LA ALTAGRACIA</t>
  </si>
  <si>
    <t>23-CONSTRUCCIÓN DE 12 PLANTELES ESCOLARES EN LA PROVINCIA LA ALTAGRACIA</t>
  </si>
  <si>
    <t>27-CONSTRUCCIÓN DEL HOSPITAL MUNICIPAL DE PUNTA CANA EN LA PROVINCIA DE LA ALTAGRACIA</t>
  </si>
  <si>
    <t>28-CONSTRUCCIÓN DEL  MERCADO MUNICIPAL  DE HIGUEY, PROVINCIA LA ALTAGRACIA</t>
  </si>
  <si>
    <t>28-CONSTRUCCIÓN PUENTE BADEN TUBULAR SOBRE RIO ANAMUYA AFECTADO POR LA VAGUADA DE ABRIL 2022, MUNICIPIO HIGÜEY, PROVINCIA ALTAGRACIA</t>
  </si>
  <si>
    <t>32-CONSTRUCCIÓN IGLESIA CATÓLICA SAN JUAN PABLO II, DISTRITO MUNICIPAL VERÓN-PUNTA CANA, PROVINCIA LA ALTAGRACIA.</t>
  </si>
  <si>
    <t>38-AMPLIACIÓN DE PLANTELES EDUCATIVOS EN LA PROVINCIA DE LA ALTAGRACIA (FASE 3)</t>
  </si>
  <si>
    <t>38-CONSTRUCCIÓN PUENTE SOBRE EL RIO QUISIBANI AFECTADO POR LA VAGUADA DE ABRIL 2022, VILLA CERRO, MUNICIPIO DE HIGUEY, PROVINCIA LA ALTAGRACIA</t>
  </si>
  <si>
    <t>39-CONSTRUCCIÓN DE PUENTE SOBRE EL RIO DUEY AFECTADO POR LA VAGUADA DE ABRIL 2022, LA OTRA BANDA, MUNICIPIO DE HIGUEY, PROVINCIA LA ALTAGRACIA</t>
  </si>
  <si>
    <t>42-CONSTRUCCIÓN DE PLANTELES EDUCATIVOS EN LA PROVINCIA DE LA ALTAGRACIA (FASE 2)</t>
  </si>
  <si>
    <t>51-RECONSTRUCCIÓN DE LA INFRAESTRUCTURA VIAL URBANA DEL MUNICIPIO DE HIGUEY, PROVINCIA LA ALTAGRACIA</t>
  </si>
  <si>
    <t>59-RECONSTRUCCIÓN DE CAMINO VECINAL LA VACAMA AFECTADO POR EL HURACAN FIONA, MUNICIPIO SALVALEON DE HIGUEY, PROVINCIA LA ALTAGRACIA</t>
  </si>
  <si>
    <t>65-CONSTRUCCIÓN DE PUENTE DE CAJÓN SOBRE EL ARROYO ZAFRAN EN LA CARRETERA HIGUEY -  HATO MANA AFECTADO POR EL HURACAN FIONA, MUNICIPIO HIGUEY,  PROVINCIA LA ALTAGRACIA</t>
  </si>
  <si>
    <t>66-RECONSTRUCCIÓN DE LA INFRAESTRUCTURA VIAL URBANA DEL MUNICIPIO SAN RAFAEL DE YUMA, PROVINCIA LA ALTAGRACIA</t>
  </si>
  <si>
    <t>71-CONSTRUCCIÓN AYUDANTIA DEL MOPC, EN EL MUNICIPIO SALVALEÓN DE HIGUEY, LA ALTAGRACIA</t>
  </si>
  <si>
    <t>74-CONSTRUCCIÓN NUEVO PUENTE DE ALCANTARILLA DE CAJON SOBRE ARROYO CAGUERO POR DAÑOS VAGUADA ABRIL 2022, MUNICIPIO HIGUEY, PROVINCIA LA ALTAGRACIA</t>
  </si>
  <si>
    <t>87-RECONSTRUCCIÓN DEL CAMINO VECINAL BENERITO - SANTA CRUZ DEL GATO AFECTADO POR LA TORMENTA FRANKLIN, MUNICIPIO SAN RAFAEL DEL YUMA, PROVINCIA LA ALTAGRACIA</t>
  </si>
  <si>
    <t>90-REPARACIÓN HOSPITALES DE LA PROVINCIA LA ALTAGRACIA</t>
  </si>
  <si>
    <t>91-RECONSTRUCCIÓN CAMINO VECINAL SANTA CLARA - MATACHALUPE - LA TRANQUERA, MUNICIPIO SALVALEON DE HIGUEY, PROVINCIA LA ALTAGRACIA</t>
  </si>
  <si>
    <t>92-RECONSTRUCCIÓN DEL CAMINO VECINAL LA GUAZUMA, PROVINCIA LA ALTAGRACIA</t>
  </si>
  <si>
    <t>97-RECONSTRUCCIÓN CARRETERA AUTOVÍA DEL CORAL EN EL CRUCE BOCA DE CHAVÓN, MUNICIPIO SALVALEON DE HIGUEY, PROVINCIA LA ALTAGRACIA</t>
  </si>
  <si>
    <t>13-CONSTRUCCIÓN DE PLANTELES EDUCATIVOS EN LA PROVINCIA LA ROMANA (FASE 3)</t>
  </si>
  <si>
    <t>17-AMPLIACIÓN DEL PLANTEL EDUCATIVO PARA INICIAL ERVIDO CREALES, MUNICIPIO VILLA HERMOSA, PROVINCIA LA ROMANA.</t>
  </si>
  <si>
    <t>18-AMPLIACIÓN DEL PLANTEL EDUCATIVO PARA INICIAL SALOMÉ UREÑA, MUNICIPIO LA ROMANA, PROVINCIA LA ROMANA.</t>
  </si>
  <si>
    <t>19-AMPLIACIÓN DEL PLANTEL EDUCATIVO PARA INICIAL BATEY 18, MUNICIPIO GUAYMATE, PROVINCIA LA ROMANA.</t>
  </si>
  <si>
    <t>20-AMPLIACIÓN DEL PLANTEL EDUCATIVO PARA INICIAL PROF. RAMÓN ALTAGRACIA CORDONES, MUNICIPIO VILLA HERMOSA, PROVINCIA LA ROMANA.</t>
  </si>
  <si>
    <t>29-AMPLIACIÓN DEL PLANTEL EDUCATIVO PARA INICIAL PROF. RITA ELENA MÉNDEZ NÚÑEZ, MUNICIPIO LA ROMANA, PROVINCIA LA ROMANA.</t>
  </si>
  <si>
    <t>30-AMPLIACIÓN DEL PLANTEL EDUCATIVO PARA INICIAL MERCEDES LAURA AGUIAR, MUNICIPIO LA ROMANA, PROVINCIA LA ROMANA.</t>
  </si>
  <si>
    <t>31-AMPLIACIÓN DEL PLANTEL EDUCATIVO PARA INICIAL CRISTO REY, MUNICIPIO LA ROMANA, PROVINCIA LA ROMANA.</t>
  </si>
  <si>
    <t>32-AMPLIACIÓN DEL PLANTEL EDUCATIVO PARA INICIAL PAULINA JIMÉNEZ, MUNICIPIO LA ROMANA, PROVINCIA LA ROMANA.</t>
  </si>
  <si>
    <t>33-AMPLIACIÓN DEL PLANTEL EDUCATIVO PARA INICIAL BATEY CENTRAL, MUNICIPIO LA ROMANA, PROVINCIA LA ROMANA.</t>
  </si>
  <si>
    <t>38-AMPLIACIÓN DEL PLANTEL EDUCATIVO PARA INICIAL PROF. TOMASA CIPRIÁN, MUNICIPIO VILLA HERMOSA, PROVINCIA LA ROMANA.</t>
  </si>
  <si>
    <t>39-AMPLIACIÓN DEL PLANTEL EDUCATIVO PARA INICIAL KILÓMETRO 10 DE CUMAYASA, MUNICIPIO VILLA HERMOSA, PROVINCIA LA ROMANA.</t>
  </si>
  <si>
    <t>40-AMPLIACIÓN DEL PLANTEL EDUCATIVO PARA INICIAL HERMANAS MIRABAL, MUNICIPIO VILLA HERMOSA, PROVINCIA LA ROMANA.</t>
  </si>
  <si>
    <t>43-CONSTRUCCIÓN DE PLANTELES EDUCATIVOS EN LA PROVINCIA DE LA ROMANA (FASE 2)</t>
  </si>
  <si>
    <t>44-CONSTRUCCIÓN DE 10 PLANTELES ESCOLARES EN LA PROVINCIA LA ROMANA</t>
  </si>
  <si>
    <t>64-RECONSTRUCCIÓN  DE LA INFRAESTRUCTURA VIAL URBANA DEL MUNICIPIO GUAYMATE, PROVINCIA LA ROMANA</t>
  </si>
  <si>
    <t>89-CONSTRUCCIÓN DEL BADEN TUBULAR PRÓXIMO AL PUENTE LA CUCHILLA AFECTADO POR LA VAGUADA DE ABRIL 2022, EN LA COMUNIDAD DE CHAVÓN, MUNICIPIO DE GUAYMATE, PROVINCIA LA ROMANA</t>
  </si>
  <si>
    <t>01-AMPLIACIÓN DEL PLANTEL EDUCATIVO PARA INICIAL PROF. JUAN EMILIO BOSCH GAVIÑO, MUNICIPIO CONSTANZA, PROVINCIA LA VEGA.</t>
  </si>
  <si>
    <t>02-AMPLIACIÓN DEL PLANTEL EDUCATIVO PARA INICIAL LOS RINCONES DE GUACO, MUNICIPIO LA VEGA, PROVINCIA LA VEGA.</t>
  </si>
  <si>
    <t>03-AMPLIACIÓN DEL PLANTEL EDUCATIVO PARA INICIAL DAVID DURÁN , MUNICIPIO CONSTANZA, PROVINCIA LA VEGA.</t>
  </si>
  <si>
    <t>04-AMPLIACIÓN DEL PLANTEL EDUCATIVO PARA INICIAL PADRE FANTINO , MUNICIPIO CONSTANZA, PROVINCIA LA VEGA.</t>
  </si>
  <si>
    <t>05-AMPLIACIÓN DEL PLANTEL EDUCATIVO PARA INICIAL HATO VIEJO , MUNICIPIO JARABACOA, PROVINCIA LA VEGA.</t>
  </si>
  <si>
    <t>06-AMPLIACIÓN DEL PLANTEL EDUCATIVO PARA INICIAL ESCUELA PARROQUIAL SALESIANA MARÍA AUXILIADORA, MUNICIPIO LA VEGA, PROVINCIA LA VEGA.</t>
  </si>
  <si>
    <t>07-AMPLIACIÓN DEL PLANTEL EDUCATIVO PARA INICIAL NORBERTO LUCIANO MORA BLANCO, MUNICIPIO LA VEGA, PROVINCIA LA VEGA.</t>
  </si>
  <si>
    <t>07-CONSTRUCCIÓN INSTALACIONES PARA EL CUERPO ESPECIALIZADO DE MITIGACION A EMERGENCIAS Y DESASTRES, CEMED - CENTRO DE MITIGACION JARABACOA, PROVINCIA LA VEGA</t>
  </si>
  <si>
    <t>08-AMPLIACIÓN DEL PLANTEL EDUCATIVO PARA INICIAL BURENDE, MUNICIPIO LA VEGA, PROVINCIA LA VEGA.</t>
  </si>
  <si>
    <t>09-AMPLIACIÓN DEL PLANTEL EDUCATIVO PARA INICIAL PROF. ANA JULIA DÍAZ LUNA , MUNICIPIO LA VEGA, PROVINCIA LA VEGA.</t>
  </si>
  <si>
    <t>10-AMPLIACIÓN DEL PLANTEL EDUCATIVO PARA INICIAL PROF. AURELINA VALDEZ, MUNICIPIO LA VEGA, PROVINCIA LA VEGA.</t>
  </si>
  <si>
    <t>11-AMPLIACIÓN DEL PLANTEL EDUCATIVO PARA INICIAL GUACO LOS FRÍAS, MUNICIPIO LA VEGA, PROVINCIA LA VEGA.</t>
  </si>
  <si>
    <t>12-AMPLIACIÓN DEL PLANTEL EDUCATIVO PARA INICIAL HATO VIEJO, MUNICIPIO LA VEGA, PROVINCIA LA VEGA.</t>
  </si>
  <si>
    <t>13-CONSTRUCCIÓN PUENTE SOBRE EL RIO CAMU, COMUNIDAD SABANETA, PROVINCIA LA VEGA</t>
  </si>
  <si>
    <t>14-CONSTRUCCIÓN DE 3 ESTANCIAS INFANTIESL EN LA PROVINCIA DE LA VEGA</t>
  </si>
  <si>
    <t>14-CONSTRUCCIÓN DE PLANTELES EDUCATIVOS EN LA PROVINCIA LA VEGA (FASE 3)</t>
  </si>
  <si>
    <t>15-AMPLIACIÓN DEL PLANTEL EDUCATIVO PARA INICIAL FRANCISCO JIMÉNEZ, MUNICIPIO LA VEGA, PROVINCIA LA VEGA.</t>
  </si>
  <si>
    <t>15-CONSTRUCCIÓN DEL MERCADO EN EL MUNICIPIO LA VEGA</t>
  </si>
  <si>
    <t>16-AMPLIACIÓN DEL PLANTEL EDUCATIVO PARA INICIAL RANCHO VIEJO, MUNICIPIO LA VEGA, PROVINCIA LA VEGA.</t>
  </si>
  <si>
    <t>17-AMPLIACIÓN DEL PLANTEL EDUCATIVO PARA INICIAL ALICIA BALAGUER, MUNICIPIO LA VEGA, PROVINCIA LA VEGA.</t>
  </si>
  <si>
    <t>18-AMPLIACIÓN DEL PLANTEL EDUCATIVO PARA INICIAL LAS CABUYAS, MUNICIPIO LA VEGA, PROVINCIA LA VEGA.</t>
  </si>
  <si>
    <t>19-AMPLIACIÓN DEL PLANTEL EDUCATIVO PARA INICIAL NICANOR RAMÍREZ, MUNICIPIO LA VEGA, PROVINCIA LA VEGA.</t>
  </si>
  <si>
    <t>20-AMPLIACIÓN DE PLANTELES EDUCATIVOS EN LA PROVINCIA DE LA VEGA (FASE 2)</t>
  </si>
  <si>
    <t>20-AMPLIACIÓN DEL PLANTEL EDUCATIVO PARA INICIAL LA GUAMA ABAJO, MUNICIPIO LA VEGA, PROVINCIA LA VEGA.</t>
  </si>
  <si>
    <t>21-AMPLIACIÓN DEL PLANTEL EDUCATIVO PARA INICIAL PROF. ANARDO VINICIO HERRERA, MUNICIPIO LA VEGA, PROVINCIA LA VEGA.</t>
  </si>
  <si>
    <t>22-AMPLIACIÓN DEL PLANTEL EDUCATIVO PARA INICIAL ANA LUISA SUAREZ CARABALLO, MUNICIPIO LA VEGA, PROVINCIA LA VEGA.</t>
  </si>
  <si>
    <t>22-CONSTRUCCIÓN DE 35 PLANTELES ESCOLARES EN LA PROVINCIA LA VEGA</t>
  </si>
  <si>
    <t>23-AMPLIACIÓN DEL PLANTEL EDUCATIVO PARA INICIAL LAS CAÑAS, MUNICIPIO LA VEGA, PROVINCIA LA VEGA.</t>
  </si>
  <si>
    <t>24-AMPLIACIÓN DEL PLANTEL EDUCATIVO PARA INICIAL PROF. ANA VICTORIA ORTEGA RODRÍGUEZ, MUNICIPIO LA VEGA, PROVINCIA LA VEGA.</t>
  </si>
  <si>
    <t>25-AMPLIACIÓN DEL PLANTEL EDUCATIVO PARA INICIAL ERNESTO CONCEPCIÓN LUCIANO, MUNICIPIO LA VEGA, PROVINCIA LA VEGA.</t>
  </si>
  <si>
    <t>26-AMPLIACIÓN DEL PLANTEL EDUCATIVO PARA INICIAL CUTUPÚ, MUNICIPIO LA VEGA, PROVINCIA LA VEGA.</t>
  </si>
  <si>
    <t>27-AMPLIACIÓN DEL PLANTEL EDUCATIVO PARA INICIAL FRANCISCO DEL ROSARIO SÁNCHEZ, MUNICIPIO JIMA ABAJO, PROVINCIA LA VEGA.</t>
  </si>
  <si>
    <t>28-AMPLIACIÓN DEL PLANTEL EDUCATIVO PARA INICIAL DOMITILA GRULLÓN, MUNICIPIO JIMA ABAJO, PROVINCIA LA VEGA.</t>
  </si>
  <si>
    <t>28-RECONSTRUCCIÓN DE LA CARRETERA CUTUPÚ - ARROYO HONDO - CRUCE CARRETERA RAMÓN CÁCERES, AFECTADA POR LA TORMENTA FRANKLIN, MUNICIPIO LA VEGA, PROVINCIA LA VEGA</t>
  </si>
  <si>
    <t>29-AMPLIACIÓN DEL PLANTEL EDUCATIVO PARA INICIAL LA FRONTERA, MUNICIPIO JIMA ABAJO, PROVINCIA LA VEGA.</t>
  </si>
  <si>
    <t>30-AMPLIACIÓN DEL PLANTEL EDUCATIVO PARA INICIAL PUERTO ARTURO - SAN JUAN BOSCO FE Y ALEGRÍA, MUNICIPIO JIMA ABAJO, PROVINCIA LA VEGA.</t>
  </si>
  <si>
    <t>30-RECONSTRUCCIÓN DE PUENTE ESTANCIA LA PEÑA SOBRE ARROYO BARRACO AFECTADA POR LA VAGUADA DE ABRIL 2022, MUNICIPIO JARABACOA, PROVINCIA LA VEGA</t>
  </si>
  <si>
    <t>31-AMPLIACIÓN DEL PLANTEL EDUCATIVO PARA INICIAL RINCÓN, MUNICIPIO JIMA ABAJO, PROVINCIA LA VEGA.</t>
  </si>
  <si>
    <t>32-CONSTRUCCIÓN DE PUENTE BADEN DE TUBOS AFECTADO POR LA VAGUADA DE ABRIL 2022 EN RIO VERDE, CARRETERA MANGA LARGA, PROVINCIA LA VEGA</t>
  </si>
  <si>
    <t>34-CONSTRUCCIÓN DE PUENTE BADEN TUBULAR AFECTADO POR LA VAGUADA DE ABRIL 2022, SOBRE EL RÍO JAQUEY - ACAPULCO, MUNICIPIO CONCEPCIÓN DE LA VEGA, PROVINCIA LA VEGA</t>
  </si>
  <si>
    <t>35-RECONSTRUCCIÓN DE PUENTE AFECTADO POR LA VAGUADA DE ABRIL 2022, SOBRE EL RIO ARROYO LOS CHARCOS, MUNICIPIO CONCEPCIÓN DE LA VEGA, PROVINCIA LA VEGA</t>
  </si>
  <si>
    <t>41-AMPLIACIÓN DE PLANTELES EDUCATIVOS EN LA PROVINCIA DE LA VEGA (FASE 3)</t>
  </si>
  <si>
    <t>43-CONSTRUCCIÓN  DE 3 ESTANCIAS INFANTIESL EN LA PROVINCIA DE LA VEGA (FASE 2)</t>
  </si>
  <si>
    <t>43-RECONSTRUCCIÓN CARRETERA CRUCE AUTOPISTA DUARTE-PRESA DE TAVERAS-LOS COCOS-BAITOA, PROVINCIAS LA VEGA Y SANTIAGO</t>
  </si>
  <si>
    <t>44-CONSTRUCCIÓN DE PLANTELES EDUCATIVOS EN LA PROVINCIA DE LA VEGA (FASE 2)</t>
  </si>
  <si>
    <t>46-RECONSTRUCCIÓN DE LA INFRAESTRUCTURA VIAL URBANA DEL MUNICIPIO CONSTANZA, PROVINCIA LA VEGA</t>
  </si>
  <si>
    <t>50-RECONSTRUCCIÓN DE LA INFRAESTRUCTURA VIAL URBANA DEL MUNICIPIO JIMA ABAJO, PROVINCIA LA VEGA</t>
  </si>
  <si>
    <t>51-CONSTRUCCIÓN PUENTE TIPO ALCANTARILLA DE CAJÓN AFECTADO POR LA VAGUADA DE ABRIL 2022 EN ARROYO BONITO - LA DESCUBIERTA, MUNICIPIO CONSTANZA, PROVINCIA LA VEGA</t>
  </si>
  <si>
    <t>57-AMPLIACIÓN Y REHABILITACION DE 22 PLANTELES ECOLARES EN LA PROVINCIA DE LA VEGA</t>
  </si>
  <si>
    <t>58-CONSTRUCCIÓN MURO DE GAVIONES EN EL PUENTE EN LA CARRETERA JARABACOA-MANABAO-LA CIENAGA AFECTADO POR LA VAGUADA DE ABRIL 2022, MUNICIPIO JARABACOA, PROVINCIA LA VEGA</t>
  </si>
  <si>
    <t>59-CONSTRUCCIÓN DE MURO DE GAVIONES EN EL PUENTE SOBRE EL RIO VERDE AFECTADO POR LA VAGUADA DE ABRIL 2022, MUNICIPIO CONCEPCIÓN DE LA VEGA, PROVINCIA LA VEGA</t>
  </si>
  <si>
    <t>66-CONSTRUCCIÓN PUENTE EN HATO VIEJO AFECTADO POR LA VAGUADA DE ABRIL 2022, EL CAIMITO, MUNICIPIO JARABACOA, PROVINCIA LA VEGA</t>
  </si>
  <si>
    <t>67-CONSTRUCCIÓN PUENTE DE HORMIGÓN POSTENSADO SOBRE EL RÍO LA PALMA AFECTADO POR LA VAGUADA DE ABRIL 2022, CARRETERA EL HOYITO-TIREO, MUNICIPIO CONSTANZA, PROVINCIA LA VEGA</t>
  </si>
  <si>
    <t>69-CONSTRUCCIÓN MURO DE GAVIONES EN EL PUENTE ARROYO HONDO AFECTADO POR LA VAGUADA DE ABRIL 2022, MUNICIPIO LA VEGA, PROVINCIA LA VEGA</t>
  </si>
  <si>
    <t>77-CONSTRUCCIÓN DE PUENTE SOBRE RIO GRANDE AFECTADO POR LA VAGUADA DE ABRIL 2022, CARRETERA JARABACOA-MANABAO, MUNICIPIO JARABACOA, PROVINCIA LA VEGA</t>
  </si>
  <si>
    <t>78-RECONSTRUCCIÓN CARRETERA SABANA REY - LOS SOLARES AFECTADO POR LA VAGUADA DE ABRIL 2022, MUNICIPIO LA VEGA, PROVINCIA LA VEGA</t>
  </si>
  <si>
    <t>85-CONSTRUCCIÓN CAMINO VECINAL MANABAO-LA CIÉNEGA, DISTRITO MUNICIPAL MANABAO, PROVINCIA LA VEGA</t>
  </si>
  <si>
    <t>02-CONSTRUCCIÓN DE ECO-HÁBITAT INTEGRAL PARA CIUDADANOS EN CONDICIÓN DE POBREZA MULTIDIMENSIONAL, PROVINCIA MARÍA TRINIDAD SÁNCHEZ</t>
  </si>
  <si>
    <t>08-RECONSTRUCCIÓN CAMINO VECINAL CRUCE DE PIRULOS - LA TRAVESIA, MUNICIPIO NAGUA, PROVINCIA MARIA TRINIDAD SANCHEZ.</t>
  </si>
  <si>
    <t>09-AMPLIACIÓN DEL PLANTEL EDUCATIVO PARA INICIAL ELISEO GRULLÓN, MUNICIPIO NAGUA, PROVINCIA MARÍA TRINIDAD SÁNCHEZ.</t>
  </si>
  <si>
    <t>10-AMPLIACIÓN DEL PLANTEL EDUCATIVO PARA INICIAL PROF. FRANCISCO MARÍA VÁSQUEZ, MUNICIPIO NAGUA, PROVINCIA MARÍA TRINIDAD SÁNCHEZ.</t>
  </si>
  <si>
    <t>10-RECONSTRUCCIÓN DE LA INFRAESTRUCTURA VIAL URBANA DEL MUNICIPIO RIO SAN JUAN PROVINCIA MARÍA TRINIDAD SÁNCHEZ</t>
  </si>
  <si>
    <t>11-AMPLIACIÓN DEL PLANTEL EDUCATIVO PARA INICIAL JULIA MARTÍNEZ, MUNICIPIO NAGUA, PROVINCIA MARÍA TRINIDAD SÁNCHEZ.</t>
  </si>
  <si>
    <t>12-AMPLIACIÓN DEL PLANTEL EDUCATIVO PARA INICIAL LA LOMETA DE LAS GORDAS, MUNICIPIO NAGUA, PROVINCIA MARÍA TRINIDAD SÁNCHEZ.</t>
  </si>
  <si>
    <t>13-AMPLIACIÓN DEL PLANTEL EDUCATIVO PARA INICIAL RAMÓN PERALTA PÉREZ, MUNICIPIO CABRERA, PROVINCIA MARÍA TRINIDAD SÁNCHEZ.</t>
  </si>
  <si>
    <t>14-AMPLIACIÓN DEL PLANTEL EDUCATIVO PARA INICIAL ADELA BALBUENA SÁNCHEZ, MUNICIPIO RÍO SAN JUAN, PROVINCIA MARÍA TRINIDAD SÁNCHEZ.</t>
  </si>
  <si>
    <t>15-AMPLIACIÓN DEL PLANTEL EDUCATIVO PARA INICIAL RAMÓN ANTONIO TEJADA, MUNICIPIO CABRERA, PROVINCIA MARÍA TRINIDAD SÁNCHEZ.</t>
  </si>
  <si>
    <t>15-CONSTRUCCIÓN DE PLANTELES EDUCATIVOS EN LA PROVINCIA MARIA TRINIDAD SÁNCHEZ (FASE 3 )</t>
  </si>
  <si>
    <t>16-AMPLIACIÓN DEL PLANTEL EDUCATIVO PARA INICIAL LOS JENGIBRES, MUNICIPIO NAGUA, PROVINCIA MARÍA TRINIDAD SÁNCHEZ.</t>
  </si>
  <si>
    <t>19-RECONSTRUCCIÓN DEL CAMINO VECINAL COPEYITO-CARRASCO, AFECTADO POR EL HURACÁN FIONA, MUNICIPIO RÍO SAN JUAN, PROVINCIA MARÍA TRINIDAD SÁNCHEZ</t>
  </si>
  <si>
    <t>24-CONSTRUCCIÓN DE 12 PLANTELES ESCOLARES EN LA PROVINCIA MARIA TRINIDAD SANCHEZ</t>
  </si>
  <si>
    <t>28-RECONSTRUCCIÓN CAMINO VECINAL MATA BONITA - LOS MEMISOS, PROVINCIA MARÍA TRINIDAD SÁNCHEZ</t>
  </si>
  <si>
    <t>31-REHABILITACIÓN DE LA INFRAESTRUCTURA VIAL URBANA DE LOS SECTORES DEL MUNICIPIO DE NAGUA, PROVINCIA MARÍA TRINIDAD SÁNCHEZ</t>
  </si>
  <si>
    <t>45-AMPLIACIÓN Y REHABILITACION DE 9 PLANTELES ESCOLARES EN LA PROVINCIA MARIA TRINIDAD SANCHEZ</t>
  </si>
  <si>
    <t>58-CONSTRUCCIÓN  DE 1 ESTANCIA INFANTIL EN LA PROVINCIA DE MARIA TRINIDAD SANCHEZ (FASE 2)</t>
  </si>
  <si>
    <t>62-RECONSTRUCCIÓN CAMINO VECINAL CRUCE RÍO SAN JUAN-SAN RAFAEL, AFECTADO POR EL HURACAN FIONA, MUNICIPIO RIO SAN JUAN, PROVINCIA MARÍA TRINIDAD SÁNCHEZ</t>
  </si>
  <si>
    <t>63-RECONSTRUCCIÓN DEL CAMINO VECINAL RINCÓN DE MOLINILLO-LAS GARZAS, AFECTADO POR EL HURACÁN FIONA, MUNICIPIO NAGUA, PROVINCIA MARÍA TRINIDAD SÁNCHEZ</t>
  </si>
  <si>
    <t>68-AMPLIACIÓN DEL PLANTEL EDUCATIVO PARA INICIAL PEDRO MARÍA BURGOS, MUNICIPIO NAGUA, PROVINCIA MARIA TRINIDAD SANCHEZ.</t>
  </si>
  <si>
    <t>69-AMPLIACIÓN DEL PLANTEL EDUCATIVO PARA INICIAL LUIS ENRIQUE AUGUSTO YANGUELA GÓMEZ , MUNICIPIO NAGUA, PROVINCIA MARIA TRINIDAD SANCHEZ.</t>
  </si>
  <si>
    <t>70-AMPLIACIÓN DEL PLANTEL EDUCATIVO PARA INICIAL AGUSTÍN CAMILO HENRÍQUEZ, MUNICIPIO CABRERA, PROVINCIA MARIA TRINIDAD SANCHEZ.</t>
  </si>
  <si>
    <t>71-AMPLIACIÓN DEL PLANTEL EDUCATIVO PARA INICIAL LA CABIRMA, MUNICIPIO CABRERA, PROVINCIA MARIA TRINIDAD SANCHEZ.</t>
  </si>
  <si>
    <t>73-RECONSTRUCCIÓN DE LA INFRAESTRUCTURA VIAL URBANA DEL MUNICIPIO CABRERA, PROVINCIA MARÍA TRINIDAD SÁNCHEZ</t>
  </si>
  <si>
    <t>75-AMPLIACIÓN DEL PLANTEL EDUCATIVO PARA INICIAL EL POZO, MUNICIPIO EL FACTOR, PROVINCIA MARIA TRINIDAD SANCHEZ.</t>
  </si>
  <si>
    <t>76-AMPLIACIÓN DEL PLANTEL EDUCATIVO PARA INICIAL CONSUELO PAREDES, MUNICIPIO EL FACTOR, PROVINCIA MARIA TRINIDAD SANCHEZ.</t>
  </si>
  <si>
    <t>77-RECONSTRUCCIÓN DEL CAMINO VECINAL NAGUA - LAS CORCOVAS AFECTADO POR LA VAGUADA DE ABRIL 2022, MUNICIPIO DE NAGUA, PROVINCIA MARÍA TRINIDAD SANCHEZ</t>
  </si>
  <si>
    <t>85-RECONSTRUCCIÓN DEL CAMINO VECINAL LA CANTERA - CARAQUEÑO - PALMARITO, AFECTADO POR LA TORMENTA FRANKLIN, PROVINCIAS ESPAILLAT Y MARÍA TRINIDAD SÁNCHEZ</t>
  </si>
  <si>
    <t>97-RECONSTRUCCIÓN DE LA INFRAESTRUCTURA VIAL URBANA DEL MUNICIPIO EL FACTOR, PROVINCIA MARÍA TRINIDAD SÁNCHEZ</t>
  </si>
  <si>
    <t>01-AMPLIACIÓN DEL PLANTEL EDUCATIVO PARA INICIAL GOZUELA, MUNICIPIO PEPILLO SALCEDO, PROVINCIA MONTE CRISTI.</t>
  </si>
  <si>
    <t>03-AMPLIACIÓN DEL PLANTEL EDUCATIVO PARA INICIAL ROSA SMESTER, MUNICIPIO MONTE CRISTI, PROVINCIA MONTE CRISTI.</t>
  </si>
  <si>
    <t>03-CONSTRUCCIÓN DE ECO-VIVIENDAS PARA CIUDADANOS EN CONDICION DE POBREZA MULTIDIMENSIONAL EN EL MUNICIPIO MONTE CRISTI, PROVINCIA MONTE CRISTI</t>
  </si>
  <si>
    <t>04-AMPLIACIÓN DEL PLANTEL EDUCATIVO PARA INICIAL SERAFINA SÁNCHEZ, MUNICIPIO MONTE CRISTI, PROVINCIA MONTE CRISTI.</t>
  </si>
  <si>
    <t>05-AMPLIACIÓN DEL PLANTEL EDUCATIVO PARA INICIAL JOSÉ GABRIEL GARCÍA, MUNICIPIO PEPILLO SALCEDO, PROVINCIA MONTE CRISTI.</t>
  </si>
  <si>
    <t>06-AMPLIACIÓN DEL PLANTEL EDUCATIVO PARA INICIAL PILOTO, MUNICIPIO GUAYUBÍN, PROVINCIA MONTE CRISTI.</t>
  </si>
  <si>
    <t>07-AMPLIACIÓN DEL PLANTEL EDUCATIVO PARA INICIAL LA DIVISORIA, MUNICIPIO GUAYUBÍN, PROVINCIA MONTE CRISTI.</t>
  </si>
  <si>
    <t>08-AMPLIACIÓN DEL PLANTEL EDUCATIVO PARA INICIAL JOSÉ GABRIEL GARCÍA, MUNICIPIO CASTAÑUELAS, PROVINCIA MONTE CRISTI.</t>
  </si>
  <si>
    <t>08-REMODELACIÓN DESTACAMENTO MILITAR DE MANGA, ERD, MUNICIPIO GUAYUBÍN, PROVINCIA MONTECRISTI</t>
  </si>
  <si>
    <t>17-CONSTRUCCIÓN DE PLANTELES EDUCATIVOS EN LA PROVINCIA MONTE CRISTI (FASE 3)</t>
  </si>
  <si>
    <t>20-RECONSTRUCCIÓN CAMINO VECINAL HATILLO PALMA- ARROYO CAÑA- LOS DERRAMADEROS, MUNICIPIO GUAYUBÍN, PROVINCIA MONTE CRISTI</t>
  </si>
  <si>
    <t>26-CONSTRUCCIÓN DE 9 PLANTELES ESCOLARES EN LA PROVINCIA MONTECRISTI</t>
  </si>
  <si>
    <t>40-CONSTRUCCIÓN CARRETERA VILLA ELISA - PUNTA RUSIA - LA ENSENADA, PROVINCIA MONTECRISTI</t>
  </si>
  <si>
    <t>43-AMPLIACIÓN DEL PLANTEL EDUCATIVO PARA INICIAL PROF. FRANCISCA BIENVENIDA LOZANO, MUNICIPIO PEPILLO SALCEDO, PROVINCIA MONTE CRISTI.</t>
  </si>
  <si>
    <t>44-AMPLIACIÓN DEL PLANTEL EDUCATIVO PARA INICIAL EL DURO, MUNICIPIO MONTE CRISTI, PROVINCIA MONTE CRISTI.</t>
  </si>
  <si>
    <t>45-AMPLIACIÓN DEL PLANTEL EDUCATIVO PARA INICIAL LA RECTA DE SANITA, MUNICIPIO MONTE CRISTI, PROVINCIA MONTE CRISTI.</t>
  </si>
  <si>
    <t>46-AMPLIACIÓN DEL PLANTEL EDUCATIVO PARA INICIAL CENTRO POBLADO, MUNICIPIO LAS MATAS DE SANTA CRUZ, PROVINCIA MONTE CRISTI.</t>
  </si>
  <si>
    <t>47-AMPLIACIÓN DEL PLANTEL EDUCATIVO PARA INICIAL BATEY WALTERIO , MUNICIPIO MONTE CRISTI, PROVINCIA MONTE CRISTI.</t>
  </si>
  <si>
    <t>47-CONSTRUCCIÓN  DE PLANTELES EDUCATIVOS EN LA PROVINCIA DE MONTE CRISTI (FASE 2)</t>
  </si>
  <si>
    <t>48-AMPLIACIÓN DEL PLANTEL EDUCATIVO PARA INICIAL ROSA EMILIA RODRÍGUEZ CRUZ, MUNICIPIO GUAYUBÍN, PROVINCIA MONTE CRISTI.</t>
  </si>
  <si>
    <t>49-AMPLIACIÓN DE PLANTELES EDUCATIVOS EN LA PROVINCIA DE MONTE CRISTI (FASE 3)</t>
  </si>
  <si>
    <t>50-AMPLIACIÓN DEL PLANTEL EDUCATIVO PARA INICIAL LA GUAJACA, MUNICIPIO GUAYUBÍN, PROVINCIA MONTE CRISTI.</t>
  </si>
  <si>
    <t>51-AMPLIACIÓN DEL PLANTEL EDUCATIVO PARA INICIAL DEMETRIO RODRÍGUEZ, MUNICIPIO GUAYUBÍN, PROVINCIA MONTE CRISTI.</t>
  </si>
  <si>
    <t>52-AMPLIACIÓN DEL PLANTEL EDUCATIVO PARA INICIAL EL PROYECTO AGRARIO, MUNICIPIO GUAYUBÍN, PROVINCIA MONTE CRISTI.</t>
  </si>
  <si>
    <t>53-AMPLIACIÓN DEL PLANTEL EDUCATIVO PARA INICIAL CARMELA BELLIARD, MUNICIPIO GUAYUBÍN, PROVINCIA MONTE CRISTI.</t>
  </si>
  <si>
    <t>54-AMPLIACIÓN DEL PLANTEL EDUCATIVO PARA INICIAL SANTA CRUZ, MUNICIPIO LAS MATAS DE SANTA CRUZ, PROVINCIA MONTE CRISTI.</t>
  </si>
  <si>
    <t>55-AMPLIACIÓN DEL PLANTEL EDUCATIVO PARA INICIAL AGUA DE LUIS, MUNICIPIO GUAYUBÍN, PROVINCIA MONTE CRISTI.</t>
  </si>
  <si>
    <t>56-AMPLIACIÓN DEL PLANTEL EDUCATIVO PARA INICIAL MARÍA TRINIDAD SÁNCHEZ, MUNICIPIO GUAYUBIN, PROVINCIA MONTE CRISTI.</t>
  </si>
  <si>
    <t>57-CONSTRUCCIÓN  DE 1 ESTANCIA INFANTIL EN LA PROVINCIA DE MONTE CRISTI (FASE 2)</t>
  </si>
  <si>
    <t>58-AMPLIACIÓN DEL PLANTEL EDUCATIVO PARA INICIAL LUISA DE LA ROSA HELENA, MUNICIPIO VILLA VÁZQUEZ, PROVINCIA MONTE CRISTI.</t>
  </si>
  <si>
    <t>59-AMPLIACIÓN DEL PLANTEL EDUCATIVO PARA INICIAL ANA LUCÍA LÓPEZ DE TAVERAS, MUNICIPIO VILLA VÁZQUEZ, PROVINCIA MONTE CRISTI.</t>
  </si>
  <si>
    <t>59-AMPLIACIÓN Y REHABILITACION DE 19 PLANTELES ESCOLARES EN LA PROVINCIA MONTECRISTI</t>
  </si>
  <si>
    <t>60-AMPLIACIÓN DEL PLANTEL EDUCATIVO PARA INICIAL BARRIO NUEVO VILLA GARCÍA, MUNICIPIO VILLA VÁZQUEZ, PROVINCIA MONTE CRISTI.</t>
  </si>
  <si>
    <t>61-AMPLIACIÓN DEL PLANTEL EDUCATIVO PARA INICIAL JUAN DE JESÚS PIMENTEL, MUNICIPIO VILLA VÁZQUEZ, PROVINCIA MONTE CRISTI.</t>
  </si>
  <si>
    <t>71-RECONSTRUCCIÓN CARRETERA GUAYUBIN - LAS MATAS DE SANTA CRUZ - COPEY - PEPILLO SALCEDO, PROVINCIA MONTE CRISTI</t>
  </si>
  <si>
    <t>79-RECONSTRUCCIÓN DE LA INFRAESTRUCTURA VIAL URBANA DEL MUNICIPIO GUAYUBIN, PROVINCIA MONTE CRISTI</t>
  </si>
  <si>
    <t>85-RECONSTRUCCIÓN DE LA INFRAESTRUCTURA VIAL URBANA DEL MUNICIPIO CASTAÑUELAS, PROVINCIA MONTE CRISTI</t>
  </si>
  <si>
    <t>86-RECONSTRUCCIÓN CAMINO VECINAL LAS MATAS DE SANTA CRUZ, CONECTANDO LAS COMUNIDADES DE LOS CIRUELOS- SABANA AL MEDIO- SANGRE LINDA- LA GORRA- Y PARTIDO, PROVINCIA MONTE CRISTI</t>
  </si>
  <si>
    <t>91-RECONSTRUCCIÓN DE LA INFRAESTRUCTURA VIAL URBANA DEL MUNICIPIO PEPILLO SALCEDO, PROVINCIA MONTE CRISTI</t>
  </si>
  <si>
    <t>92-RECONSTRUCCIÓN DE LA INFRAESTRUCTURA VIAL URBANA DEL MUNICIPIO VILLA VÁZQUEZ, PROVINCIA MONTE CRISTI</t>
  </si>
  <si>
    <t>01-MEJORAMIENTO PUERTO DE MANZANILLO Y SUS VÍAS DE CONECTIVIDAD, PROVINCIA MONTECRISTI, R.D.</t>
  </si>
  <si>
    <t>10-CONSTRUCCIÓN DE INFRAESTRUCTURA VIAL PARA EL DESARROLLO TURÍSTICO DE CABO ROJO, MUNICIPIO PEDERNALES, PROVINCIA PEDERNALES</t>
  </si>
  <si>
    <t>11-AMPLIACIÓN DEL PLANTEL EDUCATIVO PARA INICIAL EL CAJUIL, MUNICIPIO OVIEDO, PROVINCIA PEDERNALES.</t>
  </si>
  <si>
    <t>12-AMPLIACIÓN DEL PLANTEL EDUCATIVO PARA INICIAL MANUEL GOYA, MUNICIPIO OVIEDO, PROVINCIA PEDERNALES.</t>
  </si>
  <si>
    <t>13-AMPLIACIÓN DEL PLANTEL EDUCATIVO PARA INICIAL HERNANDO GORJÓN, MUNICIPIO PEDERNALES, PROVINCIA PEDERNALES.</t>
  </si>
  <si>
    <t>23-AMPLIACIÓN DEL PLANTEL EDUCATIVO PARA INICIAL GASTÓN FERNANDO DELIGNE, MUNICIPIO OVIEDO, PROVINCIA PEDERNALES.</t>
  </si>
  <si>
    <t>24-AMPLIACIÓN DEL PLANTEL EDUCATIVO PARA INICIAL PROF. LUIS DÍAZ DÍAZ, MUNICIPIO PEDERNALES, PROVINCIA PEDERNALES.</t>
  </si>
  <si>
    <t>37-RECONSTRUCCIÓN DE LA INFRAESTRUCTURA VIAL URBANA DEL MUNICIPIO OVIEDO, PROVINCIA PEDERNALES</t>
  </si>
  <si>
    <t>44-CONSTRUCCIÓN CENTRO DE CORRECCIÓN Y REHABILITACIÓN (CCR) PEDERNALES, PROVINCIA PEDERNALES</t>
  </si>
  <si>
    <t>01-AMPLIACIÓN DEL PLANTEL EDUCATIVO PARA INICIAL MARÍA INOCENCIA BELÉN MININO, MUNICIPIO BANÍ, PROVINCIA PERAVIA.</t>
  </si>
  <si>
    <t>02-AMPLIACIÓN DEL PLANTEL EDUCATIVO PARA INICIAL EL SIFÓN, MUNICIPIO BANÍ, PROVINCIA PERAVIA.</t>
  </si>
  <si>
    <t>03-AMPLIACIÓN DEL PLANTEL EDUCATIVO PARA INICIAL MANUEL DE JESÚS PERELLÓ, MUNICIPIO BANÍ, PROVINCIA PERAVIA.</t>
  </si>
  <si>
    <t>04-AMPLIACIÓN DEL PLANTEL EDUCATIVO PARA INICIAL ALIRO PAULINO, MUNICIPIO NIZAO, PROVINCIA PERAVIA.</t>
  </si>
  <si>
    <t>05-AMPLIACIÓN DEL PLANTEL EDUCATIVO PARA INICIAL FUNDACIÓN DE PERAVIA, MUNICIPIO BANÍ, PROVINCIA PERAVIA.</t>
  </si>
  <si>
    <t>06-AMPLIACIÓN DEL PLANTEL EDUCATIVO PARA INICIAL ANDRÉS PEÑA CABRAL, MUNICIPIO BANÍ, PROVINCIA PERAVIA.</t>
  </si>
  <si>
    <t>07-AMPLIACIÓN DEL PLANTEL EDUCATIVO PARA INICIAL  PROF. VITALINA GUERRERO PIMENTEL, MUNICIPIO BANÍ, PROVINCIA PERAVIA.</t>
  </si>
  <si>
    <t>08-AMPLIACIÓN DEL PLANTEL EDUCATIVO PARA INICIAL AUGUSTO PINEDA, MUNICIPIO NIZAO, PROVINCIA PERAVIA.</t>
  </si>
  <si>
    <t>09-AMPLIACIÓN DEL PLANTEL EDUCATIVO PARA INICIAL PROF. RAFAEL ANTONIO FIGUEREO, MUNICIPIO NIZAO, PROVINCIA PERAVIA.</t>
  </si>
  <si>
    <t>10-AMPLIACIÓN DEL PLANTEL EDUCATIVO PARA INICIAL PROF. CRISTÓBAL ALVINO FALCON, MUNICIPIO NIZAO, PROVINCIA PERAVIA.</t>
  </si>
  <si>
    <t>15-CONSTRUCCIÓN INSTALACIONES PARA EL CUERPO ESPECIALIZADO DE MITIGACIÓN A EMERGENCIAS Y DESASTRES, CEMED - CENTRO DE MITIGACION VALDESIA, PROVINCIA PERAVIA</t>
  </si>
  <si>
    <t>19-CONSTRUCCIÓN DE PLANTELES EDUCATIVOS EN LA PROVINCIA PERAVIA (FASE 3)</t>
  </si>
  <si>
    <t>23-CONSTRUCCIÓN DE LA AVENIDA DE CIRCUNVALACION DE BANI EN LA PROVINCIA PERAVIA</t>
  </si>
  <si>
    <t>25-RECONSTRUCCIÓN PUENTE SOBRE ARROYO BAHÍA, CARRETERA BANI - CALDERA, MUNICIPIO BANI, PROVINCIA PERAVIA</t>
  </si>
  <si>
    <t>27-RECONSTRUCCIÓN DEL CALLEJÓN PRÓXIMO A LA CARRETERA 506-040, TRAMO PALENQUE - NIZAO, EN LA SECCIÓN DON GREGORIO AFECTADO POR LA TORMENTA FRANKLIN, MUNICIPIO NIZAO, PROVINCIA PERAVIA</t>
  </si>
  <si>
    <t>30-CONSTRUCCIÓN DE 15 PLANTELES ESCOLARES EN LA PROVINCIA PERAVIA</t>
  </si>
  <si>
    <t>32-REHABILITACIÓN Y CONSTRUCCIÓN PLAZA DE LOS PILONES BANÍ</t>
  </si>
  <si>
    <t>36-AMPLIACIÓN DEL PLANTEL EDUCATIVO PARA INICIAL ESPÍRITU SANTO, MUNICIPIO BANÍ, PROVINCIA PERAVIA.</t>
  </si>
  <si>
    <t>37-AMPLIACIÓN DEL PLANTEL EDUCATIVO PARA INICIAL MÁXIMO GÓMEZ, MUNICIPIO BANÍ, PROVINCIA PERAVIA.</t>
  </si>
  <si>
    <t>38-AMPLIACIÓN DEL PLANTEL EDUCATIVO PARA INICIAL AQUILES CABRAL BILLINI, MUNICIPIO BANÍ, PROVINCIA PERAVIA.</t>
  </si>
  <si>
    <t>39-AMPLIACIÓN DEL PLANTEL EDUCATIVO PARA INICIAL PROF. MARÍANA MIRIAN SUAZO, MUNICIPIO BANÍ, PROVINCIA PERAVIA.</t>
  </si>
  <si>
    <t>40-AMPLIACIÓN DEL PLANTEL EDUCATIVO PARA INICIAL VILLA DAVID, MUNICIPIO BANÍ, PROVINCIA PERAVIA.</t>
  </si>
  <si>
    <t>41-AMPLIACIÓN DEL PLANTEL EDUCATIVO PARA INICIAL MILTON LAJARA DÍAZ, MUNICIPIO BANÍ, PROVINCIA PERAVIA.</t>
  </si>
  <si>
    <t>42-AMPLIACIÓN DEL PLANTEL EDUCATIVO PARA INICIAL CARLOS JULIO TEJEDA ORTIZ, MUNICIPIO BANÍ, PROVINCIA PERAVIA.</t>
  </si>
  <si>
    <t>43-AMPLIACIÓN DEL PLANTEL EDUCATIVO PARA INICIAL PROF. LUIS EMILIO PEÑA, MUNICIPIO BANÍ, PROVINCIA PERAVIA.</t>
  </si>
  <si>
    <t>44-AMPLIACIÓN DEL PLANTEL EDUCATIVO PARA INICIAL LA SAONA, MUNICIPIO BANÍ, PROVINCIA PERAVIA.</t>
  </si>
  <si>
    <t>45-AMPLIACIÓN DEL PLANTEL EDUCATIVO PARA INICIAL PEDRO JOSÉ A. BLANDINO SOTO, MUNICIPIO BANÍ, PROVINCIA PERAVIA.</t>
  </si>
  <si>
    <t>46-AMPLIACIÓN DEL PLANTEL EDUCATIVO PARA INICIAL GALEÓN, MUNICIPIO BANÍ, PROVINCIA PERAVIA.</t>
  </si>
  <si>
    <t>47-AMPLIACIÓN DEL PLANTEL EDUCATIVO PARA INICIAL SABANA CHIQUITA, MUNICIPIO BANÍ, PROVINCIA PERAVIA.</t>
  </si>
  <si>
    <t>48-AMPLIACIÓN DEL PLANTEL EDUCATIVO PARA INICIAL JUAN ISMAEL ZAPATA NIVAR, MUNICIPIO BANÍ, PROVINCIA PERAVIA.</t>
  </si>
  <si>
    <t>49-AMPLIACIÓN DEL PLANTEL EDUCATIVO PARA INICIAL LOS YAGUARIZOS, MUNICIPIO BANÍ, PROVINCIA PERAVIA.</t>
  </si>
  <si>
    <t>50-CONSTRUCCIÓN  DE 2 ESTANCIAS INFATILES EN LA PROVINCIA DE PERAVIA (FASE 2)</t>
  </si>
  <si>
    <t>01-AMPLIACIÓN DEL PLANTEL EDUCATIVO PARA INICIAL JUAN ARTURO LOCKWARD STAMERS, MUNICIPIO VILLA MONTELLANO, PROVINCIA PUERTO PLATA.</t>
  </si>
  <si>
    <t>02-AMPLIACIÓN DEL PLANTEL EDUCATIVO PARA INICIAL PROF. MANUEL GÓMEZ POLANCO, MUNICIPIO SOSÚA, PROVINCIA PUERTO PLATA.</t>
  </si>
  <si>
    <t>03-AMPLIACIÓN DEL PLANTEL EDUCATIVO PARA INICIAL PROF. JEREMÍAS KERRY GREEN, MUNICIPIO SOSÚA, PROVINCIA PUERTO PLATA.</t>
  </si>
  <si>
    <t>03-RECONSTRUCCIÓN CAMINO VECINAL EL POMO-LOMA BAJITA, MUNICIPIO SOSUA, PROVINCIA PUERTO PLATA</t>
  </si>
  <si>
    <t>04-AMPLIACIÓN DEL PLANTEL EDUCATIVO PARA INICIAL PROF. JUANA CARABALLO POLANCO, MUNICIPIO PUERTO PLATA, PROVINCIA PUERTO PLATA.</t>
  </si>
  <si>
    <t>04-CONSTRUCCIÓN DEL TRAMO CARRETERO CRUCE PUERTO PLATA - SAN MARCOS - EL CUPEY, MUNICIPIO PUERTO PLATA, PROVINCIA PUERTO PLATA.</t>
  </si>
  <si>
    <t>04-CONSTRUCCIÓN INFRAESTRUCTURAS PARA EL BATALLÓN DE INFANTERÍA, ERD, MUNICIPIO IMBERT, PROVINCIA PUERTO PLATA</t>
  </si>
  <si>
    <t>05-AMPLIACIÓN DEL PLANTEL EDUCATIVO PARA INICIAL VIRGINIA ELENA ORTEA, MUNICIPIO PUERTO PLATA, PROVINCIA PUERTO PLATA.</t>
  </si>
  <si>
    <t>06-AMPLIACIÓN DEL PLANTEL EDUCATIVO PARA INICIAL PROF. JUAN EMILIO BOSCH GAVIÑO, MUNICIPIO PUERTO PLATA, PROVINCIA PUERTO PLATA.</t>
  </si>
  <si>
    <t>07-AMPLIACIÓN DEL PLANTEL EDUCATIVO PARA INICIAL GEORGE ARZENO BRUGAL FE Y ALEGRÍA, MUNICIPIO PUERTO PLATA, PROVINCIA PUERTO PLATA.</t>
  </si>
  <si>
    <t>08-AMPLIACIÓN DEL PLANTEL EDUCATIVO PARA INICIAL SILVANO REYNOSO, MUNICIPIO VILLA ISABELA, PROVINCIA PUERTO PLATA.</t>
  </si>
  <si>
    <t>09-AMPLIACIÓN DEL PLANTEL EDUCATIVO PARA INICIAL JOSÉ ERNESTO ROSARIO POLANCO, MUNICIPIO SOSÚA, PROVINCIA PUERTO PLATA.</t>
  </si>
  <si>
    <t>10-AMPLIACIÓN DEL PLANTEL EDUCATIVO PARA INICIAL LUZ VARONA, MUNICIPIO VILLA ISABELA, PROVINCIA PUERTO PLATA.</t>
  </si>
  <si>
    <t>11-AMPLIACIÓN DEL PLANTEL EDUCATIVO PARA INICIAL SAN MARCOS ABAJO, MUNICIPIO PUERTO PLATA, PROVINCIA PUERTO PLATA.</t>
  </si>
  <si>
    <t>12-AMPLIACIÓN DEL PLANTEL EDUCATIVO PARA INICIAL JUAN NEPOMUCENO RAVELO, MUNICIPIO IMBERT, PROVINCIA PUERTO PLATA.</t>
  </si>
  <si>
    <t>12-RECONSTRUCCIÓN DE LA CARRETERA ALTAMIRA - RÍO GRANDE, AFECTADA POR LA VAGUADA DE ABRIL 2022, MUNICIPIO ALTAMIRA, PROVINCIA PUERTO PLATA</t>
  </si>
  <si>
    <t>13-AMPLIACIÓN DEL PLANTEL EDUCATIVO PARA INICIAL LOS LLANOS DE PÉREZ, MUNICIPIO IMBERT, PROVINCIA PUERTO PLATA.</t>
  </si>
  <si>
    <t>14-AMPLIACIÓN DEL PLANTEL EDUCATIVO PARA INICIAL PROF. ISRAEL BRITO BRUNO, MUNICIPIO IMBERT, PROVINCIA PUERTO PLATA.</t>
  </si>
  <si>
    <t>15-AMPLIACIÓN DEL PLANTEL EDUCATIVO PARA INICIAL ERNESTO CABRERA  DURAN - RIO GRANDE AL MEDIO, MUNICIPIO ALTAMIRA, PROVINCIA PUERTO PLATA.</t>
  </si>
  <si>
    <t>16-RECONSTRUCCIÓN CAMINO VECINAL RIO GRANDE-BAJABONICO, MUNICIPIO ALTAMIRA, PROVINCIA PUERTO PLATA</t>
  </si>
  <si>
    <t>20-CONSTRUCCIÓN DE PLANTELES EDUCATIVOS EN LA PROVINCIA PUERTO PLATA (FASE 3)</t>
  </si>
  <si>
    <t>23-RECONSTRUCCIÓN DEL PUENTE SABANETA DE CANGREJO SOBRE EL RIO CAMU, MUNICIPIOS VILLA MONTELLANO Y SOSUA, PROVINCIA PUERTO PLATA</t>
  </si>
  <si>
    <t>25-RECONSTRUCCIÓN CARRETERA JAMAO - SABANETA DE YASICA, PROVINCIAS ESPAILLAT Y PUERTO PLATA</t>
  </si>
  <si>
    <t>26-CONSTRUCCIÓN CASA DE LOS PERIODISTAS, PUERTO PLATA.</t>
  </si>
  <si>
    <t>27-CONSTRUCCIÓN PUENTE BAJABONICO AFECTADO POR LA VAGUADA DE ABRIL 2022, MUNICIPIO IMBERT, PROVINCIA PUERTO PLATA</t>
  </si>
  <si>
    <t>30-REHABILITACIÓN CONSTRUCCIÓN DE 911 EN LA PROVINCIA PUERTO PLATA</t>
  </si>
  <si>
    <t>31-CONSTRUCCIÓN DE 18 PLANTELES ESCOLARES EN LA PROVINCIA PUERTO PLATA</t>
  </si>
  <si>
    <t>33-AMPLIACIÓN DEL PLANTEL EDUCATIVO PARA INICIAL NICOLAS MELENDEZ, MUNICIPIO ALTAMIRA, PROVINCIA PUERTO PLATA.</t>
  </si>
  <si>
    <t>36-AMPLIACIÓN DE PLANTELES DUCATIVOS EN LA PROVINCA PUERTO PLATA (FASE 3)</t>
  </si>
  <si>
    <t>37-CONSTRUCCIÓN PUENTE JUAN DE MINA- LAS VIEJAS- ALTAMIRA AFECTADO POR LA VAGUADA DE ABRIL 2022, MUNICIPIO ALTAMIRA, PROVINCIA PUERTO PLATA</t>
  </si>
  <si>
    <t>38-CONSTRUCCIÓN PUENTE GUANANICO MUNICIPIO IMBERT AFECTADO POR LA VAGUADA DE ABRIL 2022, PROVINCIA PUERTO PLATA</t>
  </si>
  <si>
    <t>41-CONSTRUCCIÓN DE 4 ESTANCIAS INFANTILES EN LA PROVINCIA DE PUERTO PLATA (FASE 2)</t>
  </si>
  <si>
    <t>41-RECONSTRUCCIÓN DE LA INFRAESTRUCTURA VIAL URBANA DEL MUNICIPIO LOS HIDALGOS DE LA PROVINCIA PUERTO PLATA</t>
  </si>
  <si>
    <t>45-RECONSTRUCCIÓN  DE TRAMO CARRETERA SAN MARCOS ARRIBA - SAN MARCOS, MUNICIPIO PUERTO PLATA, PROVINCIA PUERTO PLATA.</t>
  </si>
  <si>
    <t>50-CONSTRUCCIÓN DE PLANTELES EDUCATIVOS EN LA PROVINCIA DE PUERTO PLATA (FASE 2)</t>
  </si>
  <si>
    <t>61-CONSTRUCCIÓN PUENTE BADÉN EN EL SECTOR LOS CIRUELOS AFECTADO POR LA VAGUADA DE ABRIL 2022, MUNICIPIO VILLA MONTELLANO, PROVINCIA PUERTO PLATA</t>
  </si>
  <si>
    <t>62-CONSTRUCCIÓN PUENTE LA CHINA AFECTADO POR LA VAGUADA DE ABRIL 2022, MUNICIPIO ALTAMIRA, PROVINCIA PUERTO PLATA.</t>
  </si>
  <si>
    <t>63-AMPLIACIÓN Y REHABILITACION DE 15 PLANTELES ESCOLARES  EN LA PROVINCIA PUERTO PLATA</t>
  </si>
  <si>
    <t>86-RECONSTRUCCIÓN DE LA INFRAESTRUCTURA VIAL URBANA DEL MUNICIPIO SOSÚA, PROVINCIA PUERTO PLATA</t>
  </si>
  <si>
    <t>01-AMPLIACIÓN DEL PLANTEL EDUCATIVO PARA INICIAL HERMANAS MIRABAL, MUNICIPIO SALCEDO, PROVINCIA HERMANAS MIRABAL.</t>
  </si>
  <si>
    <t>02-AMPLIACIÓN DEL PLANTEL EDUCATIVO PARA INICIAL ANTONIO ESPAILLAT, MUNICIPIO SALCEDO, PROVINCIA HERMANAS MIRABAL.</t>
  </si>
  <si>
    <t>02-REPARACIÓN DE LOS CAMINOS VECINALES LA JAGUITA Y EL GORRO, MUNICIPIO TENARES, PROVINCIA HERMANAS MIRABAL</t>
  </si>
  <si>
    <t>03-AMPLIACIÓN DEL PLANTEL EDUCATIVO PARA INICIAL PROF. JOSÉ RAMÓN LIRIANO TEJADA, MUNICIPIO SALCEDO, PROVINCIA HERMANAS MIRABAL.</t>
  </si>
  <si>
    <t>04-AMPLIACIÓN DEL PLANTEL EDUCATIVO PARA INICIAL JUAN BAUTISTA DE LA CRUZ, MUNICIPIO VILLA TAPIA, PROVINCIA HERMANAS MIRABAL.</t>
  </si>
  <si>
    <t>05-AMPLIACIÓN DEL PLANTEL EDUCATIVO PARA INICIAL EL RANCHITO, MUNICIPIO VILLA TAPIA, PROVINCIA HERMANAS MIRABAL.</t>
  </si>
  <si>
    <t>11-CONSTRUCCIÓN DE PLANTELES EDUCATIVOS EN LA PROVINCIA HERMANAS MIRABAL (FASE 3)</t>
  </si>
  <si>
    <t>17-RECONSTRUCCIÓN CAMINO VECINAL CRUCE TENARES-LOS CANETES-LOS CACAOS, MUNICIPIO TENARES, PROVINCIA HERMANAS MIRABAL</t>
  </si>
  <si>
    <t>18-CONSTRUCCIÓN DE 11 PLANTELES ESCOLARES EN LA PROVINCIA HERMANAS MIRABAL</t>
  </si>
  <si>
    <t>22-AMPLIACIÓN DEL PLANTEL EDUCATIVO PARA INICIAL SALUSTINO MORILLO, MUNICIPIO TENARES, PROVINCIA HERMANAS MIRABAL.</t>
  </si>
  <si>
    <t>23-AMPLIACIÓN DEL PLANTEL EDUCATIVO PARA INICIAL PROF. YRMA ALTAGRACIA JORGE CABRAL, MUNICIPIO TENARES, PROVINCIA HERMANAS MIRABAL.</t>
  </si>
  <si>
    <t>23-RECONSTRUCCIÓN DE LA INFRAESTRUCTURA VIAL URBANA DEL MUNICIPIO VILLA TAPIA, PROVINCIA HERMANAS MIRABAL</t>
  </si>
  <si>
    <t>24-AMPLIACIÓN DEL PLANTEL EDUCATIVO PARA INICIAL PROF. TRINIDAD SÁNCHEZ JAVIER, MUNICIPIO TENARES, PROVINCIA HERMANAS MIRABAL.</t>
  </si>
  <si>
    <t>25-AMPLIACIÓN DEL PLANTEL EDUCATIVO PARA INICIAL MARÍA JOSEFA GÓMEZ, MUNICIPIO SALCEDO, PROVINCIA HERMANAS MIRABAL.</t>
  </si>
  <si>
    <t>26-AMPLIACIÓN DEL PLANTEL EDUCATIVO PARA INICIAL ANA DELIA FLORENTINO, MUNICIPIO SALCEDO, PROVINCIA HERMANAS MIRABAL.</t>
  </si>
  <si>
    <t>27-AMPLIACIÓN DEL PLANTEL EDUCATIVO PARA INICIAL JAYABO ADENTRO, MUNICIPIO SALCEDO, PROVINCIA HERMANAS MIRABAL.</t>
  </si>
  <si>
    <t>28-AMPLIACIÓN DEL PLANTEL EDUCATIVO PARA INICIAL MÉLIDA DELGADO VDA. PANTALEÓN, MUNICIPIO SALCEDO, PROVINCIA HERMANAS MIRABAL.</t>
  </si>
  <si>
    <t>35-AMPLIACIÓN DE PLANTELES EDUCATIVOS EN LA PROVINCIA HERMANAS MIRABAL (FASE 3)</t>
  </si>
  <si>
    <t>37-RECONSTRUCCIÓN DEL PUENTE SOBRE EL RIO JAYABO AFECTADO POR LA VAGUADA DE ABRIL 2022, EN LA COMUNIDAD CRUZ DE CENOVI, MUNICIPIO VILLA TAPIA, PROVINCIA HERMANAS MIRABAL</t>
  </si>
  <si>
    <t>40-CONSTRUCCIÓN DE PLANTELES EDUCATIVOS EN LA PROVINCIA DE HERMANAS MIRABAL (FASE 2)</t>
  </si>
  <si>
    <t>40-RECONSTRUCCIÓN DE LA INFRAESTRUCTURA VIAL URBANA DEL MUNICIPIO DE SALCEDO, PROVINCIA HERMANAS MIRABAL</t>
  </si>
  <si>
    <t>52-CONSTRUCCIÓN PUENTE DE ALCANTARILLA DE CAJÓN SIMPLE EN RIO TOROJOCE AFECTADO POR LA VAGUADA DE ABRIL 2022, CAMINO VECINAL EL PLACER, MUNICIPIO TENARES, PROVINCIA HERMANAS MIRABAL</t>
  </si>
  <si>
    <t>54-AMPLIACIÓN Y REHABILITACION DE 17 PLANTELES ESCOLARES EN LA PROVINCIA HERMANAS MIRABAL</t>
  </si>
  <si>
    <t>56-CONSTRUCCIÓN MUROS DE GAVIONES EN EL PUENTE SOBRE EL RIO CENOVI AFECTADO POR LA VAGUADA DE ABRIL 2022, MUNICIPIO VILLA TAPIA, PROVINCIA HERMANAS MIRABAL</t>
  </si>
  <si>
    <t>64-CONSTRUCCIÓN PUENTE SOBRE EL RIO ARROYO SECO AFECTADO POR LA VAGUADA DE ABRIL 2022, CALLE 9-VILLA CAMPO, MUNICIPIO TENARES, PROVINCIA HERMANAS MIRABAL</t>
  </si>
  <si>
    <t>66-AMPLIACIÓN DEL PLANTEL EDUCATIVO PARA INICIAL JUAN VENTURA, MUNICIPIO VILLA TAPIA, PROVINCIA HERMANAS MIRABAL.</t>
  </si>
  <si>
    <t>67-AMPLIACIÓN DEL PLANTEL EDUCATIVO PARA INICIAL ANTONIO VILLAR, MUNICIPIO VILLA TAPIA, PROVINCIA HERMANAS MIRABAL.</t>
  </si>
  <si>
    <t>68-CONSTRUCCIÓN MURO DE GAVIONES EN EL PUENTE ARROYO EL PALMAR AFECTADO POR LA VAGUADA DE ABRIL 2022, MUNICIPIO SALCEDO, PROVINCIA HERMANAS MIRABAL</t>
  </si>
  <si>
    <t>70-CONSTRUCCIÓN PUENTE DE HORMIGÓN POSTENSADO EN EL TRAMO VIAL VILLA TAPIA-CENOVI, AFECTADO POR LA VAGUADA DE ABRIL 2022, MUNICIPIO VILLA TAPIA, PROVINCIA HERMANAS MIRABAL.</t>
  </si>
  <si>
    <t>78-CONSTRUCCIÓN PUENTE BADEN TUBULAR EN ARROYO SECO AFECTADO POR LA VAGUADA DE ABRIL 2022, MUNICIPIO TENARES, PROVINCIA HERMANAS MIRABAL</t>
  </si>
  <si>
    <t>09-CONSTRUCCIÓN DEL PUENTE DE ALCANTARILLA DE CAJON SOBRE ARROYO LOS ROBALOS, CALLE ROBALO, DISTRITO MUNICIPAL ARROYO BARRIL, MUNICIPIO SANTA BÁRBARA DE SAMAMÁ, PROVINCIA SAMANÁ.</t>
  </si>
  <si>
    <t>09-CONSTRUCCIÓN HOSPITAL LAS TERRENAS, PROVINCIA SAMANÁ</t>
  </si>
  <si>
    <t>10-CONSTRUCCIÓN DEL PUENTE DE ALCANTARILLA DE CAJON, CAMINO VECINAL LA PLAYITA, DISTRITO MUNICIPAL ARROYO BARRIL, MUNICIPIO SANTA BÁRBARA DE SAMAMÁ, PROVINCIA SAMANÁ.</t>
  </si>
  <si>
    <t>17-AMPLIACIÓN DEL PLANTEL EDUCATIVO PARA INICIAL LAS VERITAS, MUNICIPIO SAMANÁ, PROVINCIA SAMANÁ.</t>
  </si>
  <si>
    <t>18-AMPLIACIÓN DEL PLANTEL EDUCATIVO PARA INICIAL ELISEO DEMORIZI, MUNICIPIO SAMANÁ, PROVINCIA SAMANÁ.</t>
  </si>
  <si>
    <t>19-AMPLIACIÓN DEL PLANTEL EDUCATIVO PARA INICIAL CARLOS HILARIOS ROSA, MUNICIPIO SÁNCHEZ, PROVINCIA SAMANÁ.</t>
  </si>
  <si>
    <t>20-AMPLIACIÓN DEL PLANTEL EDUCATIVO PARA INICIAL JUANA EVANGELISTA MALOON, MUNICIPIO SÁNCHEZ, PROVINCIA SAMANÁ.</t>
  </si>
  <si>
    <t>21-AMPLIACIÓN DEL PLANTEL EDUCATIVO PARA INICIAL PROF. ALTAGRACIA MEDINA DE BRITO, MUNICIPIO SAMANÁ, PROVINCIA SAMANÁ.</t>
  </si>
  <si>
    <t>21-CONSTRUCCIÓN DE PLANTELES EDUCATIVOS EN LA PROVINCIA SAMANÁ (FASE 3)</t>
  </si>
  <si>
    <t>26-RECONSTRUCCIÓN DE LA CARRETERA CRUCE DE LAS TERRENAS -SÁNCHEZ-BATEY HORMIGA, AFECTADA POR EL DISTURBIO TROPICAL NO.22, MUNICIPIO LAS TERRENAS, PROVINCIA SAMANÁ</t>
  </si>
  <si>
    <t>32-CONSTRUCCIÓN DE 12 PLANTELES ESCOLARES EN LA PROVINCIA SAMANA</t>
  </si>
  <si>
    <t>42-RECONSTRUCCIÓN CARRETERA BATEY HORMIGA-RANCHO ESPAÑOL, MUNICIPIO SANTA BARBARA DE SAMANA, PROVINCIA SAMANA</t>
  </si>
  <si>
    <t>47-RECONSTRUCCIÓN DEL CAMINO EL VALLE-LA LAGUNA, MUNICIPIO SAMANÁ, PROVINCIA SAMANÁ</t>
  </si>
  <si>
    <t>51-CONSTRUCCIÓN DE PLANTELES EDUCATIVOS EN LA PROVINCIA DE SAMANÁ (FASE 2)</t>
  </si>
  <si>
    <t>59-CONSTRUCCIÓN  DE 2 ESTANCIA INFANTIL EN LA PROVINCIA SAMANA (FASE 2)</t>
  </si>
  <si>
    <t>64-AMPLIACIÓN Y REHABILITACION DE 11 PLANTELES ESCOLARES E EN LA PROVINCIA SAMANA</t>
  </si>
  <si>
    <t>72-AMPLIACIÓN DEL PLANTEL EDUCATIVO PARA INICIAL LUIS MOREL, MUNICIPIO SANTA BÁRBARA DE SAMANÁ, PROVINCIA SAMANÁ.</t>
  </si>
  <si>
    <t>73-AMPLIACIÓN DEL PLANTEL EDUCATIVO PARA INICIAL PROF. ONEYDA SEALY, MUNICIPIO SÁNCHEZ, PROVINCIA SAMANA.</t>
  </si>
  <si>
    <t>74-AMPLIACIÓN DEL PLANTEL EDUCATIVO PARA INICIAL ROSA CALCAÑO LINO, MUNICIPIO SÁNCHEZ, PROVINCIA SAMANA.</t>
  </si>
  <si>
    <t>96-RECONSTRUCCIÓN DE LA INFRAESTRUCTURA VIAL URBANA DEL MUNICIPIO DE LAS TERRENAS, PROVINCIA SAMANÁ</t>
  </si>
  <si>
    <t>08-CONSTRUCCIÓN DEL PUENTE DE ALCANTARILLA DE CAJÓN SIMPLE EN ARROYO NOVILLERO, POBLADO NOVILLERO, AFECTADO POR EL DISTURBIO TROPICAL NO.22, MUNICIPIO VILLA ALTAGRACIA, PROVINCIA SAN CRISTÓBAL</t>
  </si>
  <si>
    <t>11-RECONSTRUCCIÓN DE CALLE EL HOYO EN EL SECTOR YOGO YOGO, AFECTADA POR LA TORMENTA FRANKLIN, MUNICIPIO SAN GREGORIO DE NIGUA, PROVINCIA SAN CRISTÓBAL</t>
  </si>
  <si>
    <t>22-CONSTRUCCIÓN DE PLANTELES EDUCATIVOS EN LA PROVINCIA SAN CRISTÓBAL (FASE 3)</t>
  </si>
  <si>
    <t>29-AMPLIACIÓN DE PLANTELES EDUCATIVOS EN LA PROVINCIA DE SAN CRISTÓBAL (FASE 2)</t>
  </si>
  <si>
    <t>29-RECONSTRUCCIÓN DE TRAMO CARRETERA SANCHEZ, FRENTE A QUALA DOMINICANA,  AFECTADO POR LA TORMENTA FRANKLIN, MUNICIPIO BAJOS DE HAINA, PROVINCIA SAN CRISTÓBAL</t>
  </si>
  <si>
    <t>33-CONSTRUCCIÓN DE 43 PLANTELES ESCOLARES EN LA PROVINCIA SAN CRISTOBAL</t>
  </si>
  <si>
    <t>35-CONSTRUCCIÓN DE MURO DE GAVIONES EN EL ARROYO CAÑA, AFECTADO POR EL DISTURBIO TROPICAL NO. 22, MUNICIPIO VILLA ALTAGRACIA, PROVINCIA SAN CRISTÓBAL</t>
  </si>
  <si>
    <t>37-CONSTRUCCIÓN  DE 5 ESTANCIAS INFANTILES EN LA PROVINCIA DE SAN CRISTOBAL (FASE 2)</t>
  </si>
  <si>
    <t>41-RECONSTRUCCIÓN PUENTE SOBRE RÍO LOS CACAOS, AFECTADO POR LA VAGUADA DE ABRIL 2022, MUNICIPIO LOS CACAOS, PROVINCIA SAN CRISTÓBAL</t>
  </si>
  <si>
    <t>46-CONSTRUCCIÓN DE PUENTE DE ALCANTARILLA DE CAJÓN AFECTADO POR LA VAGUADA DE ABRIL 2022 EN LA COMUNIDAD BOCA DEL ARROYO, MUNICIPIO SAN GREGORIO DE YAGUATE, PROVINCIA SAN CRISTÓBAL</t>
  </si>
  <si>
    <t>49-RECONSTRUCCIÓN DE LA INFRAESTRUCTURA VIAL URBANA DEL MUNICIPIO DE SAN CRISTÓBAL, PROVINCIA SAN CRISTÓBAL</t>
  </si>
  <si>
    <t>51-AMPLIACIÓN DEL PLANTEL EDUCATIVO PARA INICIAL PEDRO DOMÍNGUEZ GARABITOS, MUNICIPIO CAMBITA GARABITOS, PROVINCIA SAN CRISTÓBAL.</t>
  </si>
  <si>
    <t>52-AMPLIACIÓN DEL PLANTEL EDUCATIVO PARA INICIAL MARÍA TRINIDAD SÁNCHEZ, MUNICIPIO CAMBITA GARABITOS, PROVINCIA SAN CRISTÓBAL.</t>
  </si>
  <si>
    <t>52-CONSTRUCCIÓN DE PLANTELES EDUCATIVOS EN LA PROVINCIA DE SAN CRISTÓBAL (FASE 2)</t>
  </si>
  <si>
    <t>53-AMPLIACIÓN DEL PLANTEL EDUCATIVO PARA INICIAL HERMANAS MIRABAL, MUNICIPIO CAMBITA GARABITOS, PROVINCIA SAN CRISTÓBAL.</t>
  </si>
  <si>
    <t>54-AMPLIACIÓN DEL PLANTEL EDUCATIVO PARA INICIAL HOGAR DOÑA CHUCHA, MUNICIPIO SAN CRISTÓBAL, PROVINCIA SAN CRISTÓBAL.</t>
  </si>
  <si>
    <t>54-CONSTRUCCIÓN DE PUENTE EN LA CARRETERA EL BATEY, PIEDRA BLANCA, MUNICIPIO VILLA ALTAGRACIA, PROVINCIA SAN CRISTÓBAL</t>
  </si>
  <si>
    <t>55-AMPLIACIÓN DEL PLANTEL EDUCATIVO PARA INICIAL EMMANUEL, MUNICIPIO SAN CRISTÓBAL, PROVINCIA SAN CRISTÓBAL.</t>
  </si>
  <si>
    <t>56-AMPLIACIÓN DEL PLANTEL EDUCATIVO PARA INICIAL ENRIQUE DURÁN BERROA, MUNICIPIO SAN CRISTÓBAL, PROVINCIA SAN CRISTÓBAL.</t>
  </si>
  <si>
    <t>57-AMPLIACIÓN DEL PLANTEL EDUCATIVO PARA INICIAL ELVIRA RAMÍREZ CIPRIÁN, MUNICIPIO SAN CRISTÓBAL, PROVINCIA SAN CRISTÓBAL.</t>
  </si>
  <si>
    <t>58-AMPLIACIÓN DEL PLANTEL EDUCATIVO PARA INICIAL PABLO BARINAS, MUNICIPIO SAN CRISTÓBAL, PROVINCIA SAN CRISTÓBAL.</t>
  </si>
  <si>
    <t>59-RECONSTRUCCIÓN DE LA INFRAESTRUCTURA VIAL URBANA DEL MUNICIPIO SAN GREGORIO DE NIGUA, PROVINCIA SAN CRISTOBAL</t>
  </si>
  <si>
    <t>62-RECONSTRUCCIÓN DE LA INFRAESTRUCTURA VIAL URBANA DEL MUNICIPIO VILLA ALTAGRACIA, PROVINCIA SAN CRISTÓBAL</t>
  </si>
  <si>
    <t>63-RECONSTRUCCIÓN DE LA INFRAESTRUCTURA VIAL URBANA DEL MUNICIPIO BAJOS DE HAINA, PROVINCIA SAN CRISTÓBAL</t>
  </si>
  <si>
    <t>65-AMPLIACIÓN DEL PLANTEL EDUCATIVO PARA INICIAL SABANA TORO, MUNICIPIO SAN CRISTÓBAL, PROVINCIA SAN CRISTÓBAL.</t>
  </si>
  <si>
    <t>66-AMPLIACIÓN Y REHABILITACION DE 14 PLANTELES ESCOLARES  EN LA PROVINCIA SAN CRISTOBAL</t>
  </si>
  <si>
    <t>67-AMPLIACIÓN DEL PLANTEL EDUCATIVO PARA INICIAL AURA ESTELA NÚÑEZ, MUNICIPIO VILLA ALTAGRACIA, PROVINCIA SAN CRISTÓBAL.</t>
  </si>
  <si>
    <t>69-AMPLIACIÓN DEL PLANTEL EDUCATIVO PARA INICIAL JAVIER ANGULO GURIDI, MUNICIPIO VILLA ALTAGRACIA, PROVINCIA SAN CRISTÓBAL.</t>
  </si>
  <si>
    <t>69-RECONSTRUCCIÓN DE LA INFRAESTRUCTURA VIAL URBANA DEL MUNICIPIO YAGUATE, PROVINCIA SAN CRISTÓBAL</t>
  </si>
  <si>
    <t>70-RECONSTRUCCIÓN DE INFRAESTRUCTURA VIAL URBANA DEL MUNICIPIO LOS CACAOS, PROVINCIA SAN CRISTÓBAL</t>
  </si>
  <si>
    <t>71-AMPLIACIÓN DEL PLANTEL EDUCATIVO PARA INICIAL MARÍA DEL ROSARIO ALMÁNZAR, MUNICIPIO VILLA ALTAGRACIA, PROVINCIA SAN CRISTÓBAL.</t>
  </si>
  <si>
    <t>74-AMPLIACIÓN DEL PLANTEL EDUCATIVO PARA INICIAL NAJAYO EN MEDIO, MUNICIPIO YAGUATE, PROVINCIA SAN CRISTÓBAL.</t>
  </si>
  <si>
    <t>77-AMPLIACIÓN DEL PLANTEL EDUCATIVO PARA INICIAL PROF. MARÍA DE JESÚS CABRERA GUZMÁN, MUNICIPIO YAGUATE, PROVINCIA SAN CRISTÓBAL.</t>
  </si>
  <si>
    <t>79-AMPLIACIÓN DEL PLANTEL EDUCATIVO PARA INICIAL FRANCISCO DEL ROSARIO SÁNCHEZ, MUNICIPIO BAJOS DE HAINA, PROVINCIA SAN CRISTÓBAL.</t>
  </si>
  <si>
    <t>80-AMPLIACIÓN DEL PLANTEL EDUCATIVO PARA INICIAL MAX HENRÍQUEZ UREÑA, MUNICIPIO BAJOS DE HAINA, PROVINCIA SAN CRISTÓBAL.</t>
  </si>
  <si>
    <t>81-AMPLIACIÓN DEL PLANTEL EDUCATIVO PARA INICIAL MONTE LARGO, MUNICIPIO BAJOS DE HAINA, PROVINCIA SAN CRISTÓBAL.</t>
  </si>
  <si>
    <t>82-AMPLIACIÓN DEL PLANTEL EDUCATIVO PARA INICIAL IVELISSE SERRANO DEL ROSARIO, MUNICIPIO SAN GREGORIO DE NIGUA, PROVINCIA SAN CRISTÓBAL.</t>
  </si>
  <si>
    <t>99-CONSTRUCCIÓN DE EDIFICIO DE ESTACIONAMIENTOS PÚBLICOS EN EL  MUNICIPIO SAN CRISTÓBAL, PROVINCIA SAN CRISTÓBAL</t>
  </si>
  <si>
    <t>05-AMPLIACIÓN DEL PLANTEL EDUCATIVO PARA INICIAL SECTOR SURESTE, MUNICIPIO SAN JUAN, PROVINCIA SAN JUAN.</t>
  </si>
  <si>
    <t>10-REMODELACIÓN PUESTO MILITAR EL CERCADO ERD, MUNICIPIO EL CERCADO, PROVINCIA SAN JUAN</t>
  </si>
  <si>
    <t>16-CONSTRUCCIÓN DE 5 ESTANCIAS INFANTILES EN LA PROVINCIA SAN JUAN</t>
  </si>
  <si>
    <t>25-AMPLIACIÓN DEL PLANTEL EDUCATIVO PARA INICIAL PROF. JOSÉ ASCENSIÓN GARCÍA SÁNCHEZ, MUNICIPIO LAS MATAS DE FARFÁN, PROVINCIA SAN JUAN.</t>
  </si>
  <si>
    <t>26-AMPLIACIÓN DEL PLANTEL EDUCATIVO PARA INICIAL TOMÁS PERALTA, MUNICIPIO LAS MATAS DE FARFÁN, PROVINCIA SAN JUAN.</t>
  </si>
  <si>
    <t>27-AMPLIACIÓN DEL PLANTEL EDUCATIVO PARA INICIAL CELANDA ALCÁNTARA SÁNCHEZ, MUNICIPIO LAS MATAS DE FARFÁN, PROVINCIA SAN JUAN.</t>
  </si>
  <si>
    <t>28-AMPLIACIÓN DEL PLANTEL EDUCATIVO PARA INICIAL PROF. ARISTÓFANES A. MELLA JIMÉNEZ, MUNICIPIO LAS MATAS DE FARFÁN, PROVINCIA SAN JUAN.</t>
  </si>
  <si>
    <t>29-AMPLIACIÓN DEL PLANTEL EDUCATIVO PARA INICIAL ACTIVO 20 - 30, MUNICIPIO LAS MATAS DE FARFÁN, PROVINCIA SAN JUAN.</t>
  </si>
  <si>
    <t>30-AMPLIACIÓN DEL PLANTEL EDUCATIVO PARA INICIAL PROF. FRANCISCA PEÑA, MUNICIPIO LAS MATAS DE FARFÁN, PROVINCIA SAN JUAN.</t>
  </si>
  <si>
    <t>31-AMPLIACIÓN DEL PLANTEL EDUCATIVO PARA INICIAL EVARISTO LINARES SANTANA, MUNICIPIO LAS MATAS DE FARFÁN, PROVINCIA SAN JUAN.</t>
  </si>
  <si>
    <t>32-AMPLIACIÓN DEL PLANTEL EDUCATIVO PARA INICIAL PROF. ANÍBAL ADAMES LEBRÓN, MUNICIPIO LAS MATAS DE FARFÁN, PROVINCIA SAN JUAN.</t>
  </si>
  <si>
    <t>33-AMPLIACIÓN DEL PLANTEL EDUCATIVO PARA INICIAL SAN FRANCISCO JAVIER FE Y ALEGRÍA, MUNICIPIO EL CERCADO, PROVINCIA SAN JUAN.</t>
  </si>
  <si>
    <t>34-AMPLIACIÓN DEL PLANTEL EDUCATIVO PARA INICIAL ARISLENNY CANARIO MONTERO, MUNICIPIO EL CERCADO, PROVINCIA SAN JUAN.</t>
  </si>
  <si>
    <t>34-CONSTRUCCIÓN DE 18 PLANTELES ESCOLARES EN LA PROVINCIA SAN JUAN</t>
  </si>
  <si>
    <t>35-AMPLIACIÓN DEL PLANTEL EDUCATIVO PARA INICIAL DAMIÁN, MUNICIPIO EL CERCADO, PROVINCIA SAN JUAN.</t>
  </si>
  <si>
    <t>43-CONSTRUCCIÓN DE APARTAMENTOS EN LOS RESIDENCIALES VISTA DEL RÍO Y ALTOS DEL TENGUE, MUNICIPIO SAN JUAN, PROVINCIA SAN JUAN</t>
  </si>
  <si>
    <t>44-AMPLIACIÓN DEL PLANTEL EDUCATIVO PARA INICIAL LOS CHARCOS, MUNICIPIO SAN JUAN, PROVINCIA SAN JUAN.</t>
  </si>
  <si>
    <t>44-RECONSTRUCCIÓN  DE LA INFRAESTRUCTURA VIAL URBANA DEL MUNICIPIO EL CERCADO, PROVINCIA SAN JUAN</t>
  </si>
  <si>
    <t>45-RECONSTRUCCIÓN DE LA INFRAESTRUCTURA VIAL URBANA DEL MUNICIPIO JUAN DE HERRERA, PROVINCIA SAN JUAN</t>
  </si>
  <si>
    <t>50-RECONSTRUCCIÓN CAMINO VECINAL LA CUENDA, MUNICIPIO SAN JUAN DE LA MAGUANA, PROVINCIA SAN JUAN</t>
  </si>
  <si>
    <t>53-AMPLIACIÓN DEL PLANTEL EDUCATIVO PARA INICIAL PROF. HÉCTOR BIENVENIDO GARCÍA LÓPEZ, MUNICIPIO SAN JUAN, PROVINCIA SAN JUAN.</t>
  </si>
  <si>
    <t>54-CONSTRUCCIÓN DE PLANTELES EDUCATIVOS EN LA PROVINCIA DE SAN JUAN (FASE 2)</t>
  </si>
  <si>
    <t>56-CONSTRUCCIÓN DE PLANTELES EDUCATIVOS EN LA PROVINCIA SAN JUAN (FASE 3)</t>
  </si>
  <si>
    <t>68-AMPLIACIÓN Y REHABILITACION DE 16 PLANTELES ESCOLARES EN LA PROVINCIA SAN JUAN</t>
  </si>
  <si>
    <t>94-REPARACIÓN DE VIVIENDAS VULNERABLES EN EL MUNICIPIO DE SAN JUAN DE LA MAGUANA, PROVINCIA SAN JUAN</t>
  </si>
  <si>
    <t>06-CONSTRUCCIÓN DE ECO-HABITAT INTEGRAL PARA CIUDADANOS EN CONDICION DE POBREZA MULTIDIMENSIONAL EN EL MUNICIPIO SAN PEDRO DE MACORÍS, PROVINCIA SAN PEDRO DE MACORÍS</t>
  </si>
  <si>
    <t>08-AMPLIACIÓN DEL PLANTEL EDUCATIVO PARA INICIAL LIC. VILMA PEREIRA (FURENIHSI), MUNICIPIO SAN PEDRO DE MACORÍS, PROVINCIA SAN PEDRO DE MACORÍS.</t>
  </si>
  <si>
    <t>09-AMPLIACIÓN DEL PLANTEL EDUCATIVO PARA INICIAL LOS GUANDULES, MUNICIPIO SAN PEDRO DE MACORÍS, PROVINCIA SAN PEDRO DE MACORÍS.</t>
  </si>
  <si>
    <t>12-AMPLIACIÓN DE PLANTELES EDUCATIVOS EN LA PROVINCIA DE SAN PEDRO DE MACORÍS (FASE 2)</t>
  </si>
  <si>
    <t>12-AMPLIACIÓN DEL PLANTEL EDUCATIVO PARA INICIAL SOR LEONOR GIBB, MUNICIPIO CONSUELO, PROVINCIA SAN PEDRO DE MACORÍS.</t>
  </si>
  <si>
    <t>13-AMPLIACIÓN DEL PLANTEL EDUCATIVO PARA INICIAL LA MILAGROSA, MUNICIPIO LOS LLANOS, PROVINCIA SAN PEDRO DE MACORÍS.</t>
  </si>
  <si>
    <t>14-AMPLIACIÓN DEL PLANTEL EDUCATIVO PARA INICIAL COQUITO, MUNICIPIO LOS LLANOS, PROVINCIA SAN PEDRO DE MACORÍS.</t>
  </si>
  <si>
    <t>15-AMPLIACIÓN DEL PLANTEL EDUCATIVO PARA INICIAL PROF. SILVIA SOSA, MUNICIPIO QUISQUEYA, PROVINCIA SAN PEDRO DE MACORÍS.</t>
  </si>
  <si>
    <t>16-AMPLIACIÓN DEL PLANTEL EDUCATIVO PARA INICIAL PROF. SERGIO AUGUSTO VERAS, MUNICIPIO SAN PEDRO DE MACORÍS, PROVINCIA SAN PEDRO DE MACORÍS.</t>
  </si>
  <si>
    <t>17-AMPLIACIÓN DEL PLANTEL EDUCATIVO PARA INICIAL PROF. EURÍPIDES PAREDES, MUNICIPIO SAN PEDRO DE MACORÍS, PROVINCIA SAN PEDRO DE MACORÍS.</t>
  </si>
  <si>
    <t>18-AMPLIACIÓN DEL PLANTEL EDUCATIVO PARA INICIAL AGUSTÍN BERROA HERNÁNDEZ, MUNICIPIO SAN PEDRO DE MACORÍS, PROVINCIA SAN PEDRO DE MACORÍS.</t>
  </si>
  <si>
    <t>19-AMPLIACIÓN DEL PLANTEL EDUCATIVO PARA INICIAL ESPERANZA, MUNICIPIO SAN PEDRO DE MACORÍS, PROVINCIA SAN PEDRO DE MACORÍS.</t>
  </si>
  <si>
    <t>20-AMPLIACIÓN DEL PLANTEL EDUCATIVO PARA INICIAL FEDERICO BERMÚDEZ, MUNICIPIO RAMÓN SANTANA, PROVINCIA SAN PEDRO DE MACORÍS.</t>
  </si>
  <si>
    <t>22-AMPLIACIÓN DEL PLANTEL EDUCATIVO PARA INICIAL BATEY MIGUELCHO, MUNICIPIO SAN PEDRO DE MACORÍS, PROVINCIA SAN PEDRO DE MACORÍS.</t>
  </si>
  <si>
    <t>24-AMPLIACIÓN DEL PLANTEL EDUCATIVO PARA INICIAL BOCA DEL SOCO, MUNICIPIO SAN PEDRO DE MACORÍS, PROVINCIA SAN PEDRO DE MACORÍS.</t>
  </si>
  <si>
    <t>26-AMPLIACIÓN DEL PLANTEL EDUCATIVO PARA INICIAL NORGE WILLIAM BOTELLO FERNÁNDEZ, MUNICIPIO SAN PEDRO DE MACORÍS, PROVINCIA SAN PEDRO DE MACORÍS.</t>
  </si>
  <si>
    <t>27-AMPLIACIÓN DEL PLANTEL EDUCATIVO PARA INICIAL PROF. GRECIA GERÓNIMO, MUNICIPIO SAN PEDRO DE MACORÍS, PROVINCIA SAN PEDRO DE MACORÍS.</t>
  </si>
  <si>
    <t>28-AMPLIACIÓN DEL PLANTEL EDUCATIVO PARA INICIAL COSTA REAL, MUNICIPIO GUAYACANES, PROVINCIA SAN PEDRO DE MACORÍS.</t>
  </si>
  <si>
    <t>28-RECONSTRUCCIÓN DE PUENTE PEATONAL AFECTADO POR LA VAGUADA DE ABRIL 2022, AUTOVIA DEL ESTE, COMUNIDAD EL SOCO, MUNICIPIO SAN PEDRO DE MACORIS, PROVINCIA SAN PEDRO DE MACORIS</t>
  </si>
  <si>
    <t>29-AMPLIACIÓN DEL PLANTEL EDUCATIVO PARA INICIAL ESCUELA COMUNITARIA PARROQUIAL SANTA CLARA DE ASÍS, MUNICIPIO SAN PEDRO DE MACORÍS, PROVINCIA SAN PEDRO DE MACORÍS.</t>
  </si>
  <si>
    <t>36-CONSTRUCCIÓN DE 16 PLANTELES ESCOLARES EN LA PROVINCIA SAN PEDRO DE MACORIS</t>
  </si>
  <si>
    <t>39-CONSTRUCCIÓN  DE 3 ESTANCIAS INFANTILES EN LA PROVINCIA DE SAN PEDRO DE MACORIS (FASE 2)</t>
  </si>
  <si>
    <t>40-CONSTRUCCIÓN DEL PUENTE MONTE COCA AFECTADO POR LA VAGUADA DE ABRIL 2022, CARRETERA SAN PEDRO DE MACORIS, MUNICIPIO SAN PEDRO DE MACORIS, PROVINCIA SAN PEDRO DE MACORIS</t>
  </si>
  <si>
    <t>44-AMPLIACIÓN DEL PLANTEL EDUCATIVO PARA INICIAL DIVINA PROVIDENCIA, MUNICIPIO CONSUELO, PROVINCIA SAN PEDRO DE MACORÍS.</t>
  </si>
  <si>
    <t>45-AMPLIACIÓN DEL PLANTEL EDUCATIVO PARA INICIAL MADRE CARMEN SALLES, MUNICIPIO CONSUELO, PROVINCIA SAN PEDRO DE MACORÍS.</t>
  </si>
  <si>
    <t>46-AMPLIACIÓN DEL PLANTEL EDUCATIVO PARA INICIAL ANTONIO PAREDES MENA, MUNICIPIO CONSUELO, PROVINCIA SAN PEDRO DE MACORÍS.</t>
  </si>
  <si>
    <t>47-AMPLIACIÓN DEL PLANTEL EDUCATIVO PARA INICIAL SANTA MARGARITA DE YOUVILLE, MUNICIPIO CONSUELO, PROVINCIA SAN PEDRO DE MACORÍS.</t>
  </si>
  <si>
    <t>48-AMPLIACIÓN DEL PLANTEL EDUCATIVO PARA INICIAL BATEY DON JUAN, MUNICIPIO CONSUELO, PROVINCIA SAN PEDRO DE MACORÍS.</t>
  </si>
  <si>
    <t>48-CONSTRUCCIÓN PUENTE DE ALCANTARILLA DE CAJÓN AFECTADO POR LA VAGUADA DE ABRIL 2022, COMUNIDADES INVI - LA LOMA, MUNICIPIO QUISQUEYA, PROVINCIA SAN PEDRO DE MACORIS</t>
  </si>
  <si>
    <t>49-AMPLIACIÓN DEL PLANTEL EDUCATIVO PARA INICIAL BATEY EUKARDUNA, MUNICIPIO CONSUELO, PROVINCIA SAN PEDRO DE MACORÍS.</t>
  </si>
  <si>
    <t>49-RECONSTRUCCIÓN DE LA INFRAESTRUCTURA VIAL URBANA DEL MUNICIPIO QUISQUEYA, PROVINCIA SAN PEDRO DE MACORÍS</t>
  </si>
  <si>
    <t>50-AMPLIACIÓN DEL PLANTEL EDUCATIVO PARA INICIAL BATEY CACHENA, MUNICIPIO CONSUELO, PROVINCIA SAN PEDRO DE MACORÍS.</t>
  </si>
  <si>
    <t>51-AMPLIACIÓN DEL PLANTEL EDUCATIVO PARA INICIAL SOR MARILENE COLE, MUNICIPIO CONSUELO, PROVINCIA SAN PEDRO DE MACORÍS.</t>
  </si>
  <si>
    <t>51-RECONSTRUCCIÓN DE LA INFRAESTRUCTURA VIAL URBANA DEL MUNICIPIO RAMÓN SANTANA, PROVINCIA SAN PEDRO DE MACORÍS.</t>
  </si>
  <si>
    <t>52-AMPLIACIÓN DEL PLANTEL EDUCATIVO PARA INICIAL BATEY PALOMA, MUNICIPIO LOS LLANOS, PROVINCIA SAN PEDRO DE MACORÍS.</t>
  </si>
  <si>
    <t>53-AMPLIACIÓN DEL PLANTEL EDUCATIVO PARA INICIAL MARÍA NICOLÁSA BILLINI, MUNICIPIO LOS LLANOS, PROVINCIA SAN PEDRO DE MACORÍS.</t>
  </si>
  <si>
    <t>54-AMPLIACIÓN DEL PLANTEL EDUCATIVO PARA INICIAL LA GINA, MUNICIPIO LOS LLANOS, PROVINCIA SAN PEDRO DE MACORÍS.</t>
  </si>
  <si>
    <t>54-CONSTRUCCIÓN DEL CAMINO VECINAL GAUTIER-GUAYABAL-PALOMA TRAMO II AFECTADO POR LA VAGUADA DE ABRIL 2022, MUNICIPIO SAN PEDRO DE MACORÍS, PROVINCIA SAN PEDRO DE MACORÍS</t>
  </si>
  <si>
    <t>55-AMPLIACIÓN DEL PLANTEL EDUCATIVO PARA INICIAL VIRGEN DE LA CARIDAD DEL COBRE, MUNICIPIO QUISQUEYA, PROVINCIA SAN PEDRO DE MACORÍS.</t>
  </si>
  <si>
    <t>55-CONSTRUCCIÓN DE PLANTELES EDUCATIVOS EN LA PROVINCIA DE SAN PEDRO DE MACORÍS (FASE 2)</t>
  </si>
  <si>
    <t>56-AMPLIACIÓN DEL PLANTEL EDUCATIVO PARA INICIAL EUGENIO MARÍA DE HOSTOS, MUNICIPIO QUISQUEYA, PROVINCIA SAN PEDRO DE MACORÍS.</t>
  </si>
  <si>
    <t>57-AMPLIACIÓN DEL PLANTEL EDUCATIVO PARA INICIAL FRAY ANTÓN DE MONTESINOS, MUNICIPIO QUISQUEYA, PROVINCIA SAN PEDRO DE MACORÍS.</t>
  </si>
  <si>
    <t>57-CONSTRUCCIÓN DE PLANTELES EDUCATIVOS EN LA PROVINCIA SAN PEDRO DE MACORÍS (FASE 3)</t>
  </si>
  <si>
    <t>58-AMPLIACIÓN DEL PLANTEL EDUCATIVO PARA INICIAL LOS MONTONES, MUNICIPIO QUISQUEYA, PROVINCIA SAN PEDRO DE MACORÍS.</t>
  </si>
  <si>
    <t>61-RECONSTRUCCIÓN DE LA INFRAESTRUCTURA VIAL URBANA DEL MUNICIPIO LOS LLANOS, PROVINCIA SAN PEDRO DE MACORÍS</t>
  </si>
  <si>
    <t>69-AMPLIACIÓN Y REHABILITACION DE 16 PLANTELES ESCOLARES EN LA PROVINCIA SAN PEDRO DE MACORIS.</t>
  </si>
  <si>
    <t>74-RECONSTRUCCIÓN DE LA INFRAESTRUCTURA VIAL URBANA DEL MUNICIPIO GUAYACANES, PROVINCIA SAN PEDRO DE MACORÍS.</t>
  </si>
  <si>
    <t>81-CONSTRUCCIÓN DEL CAMINO VECINAL GAUTIER - GUAYABAL - PALOMA TRAMO I, MUNICIPIO SAN PEDRO DE MACORÍS, PROVINCIA SAN PEDRO DE MACORIS</t>
  </si>
  <si>
    <t>01-RECONSTRUCCIÓN CARRETERA CHACUEY - EL TOPE, AFECTADA POR LA TORMENTA FRANKLIN, MUNICIPIO COTUÍ, PROVINCIA SÁNCHEZ RAMÍREZ</t>
  </si>
  <si>
    <t>06-RECONSTRUCCIÓN DEL PUENTE SOBRE RÍO CUAYÁ (LA MAJAGUA), AFECTADO POR LA TORMENTA TROPICAL FRANKLIN, MUNICIPIO COTUÍ, PROVINCIA SÁNCHEZ RAMÍREZ</t>
  </si>
  <si>
    <t>09-RECONSTRUCCIÓN CAMINO VECINAL CRUCE DE BARRAQUITO-LOMA MAJINA, MUNICIPIO COTUI, PROVINCIA SANCHEZ RAMIREZ</t>
  </si>
  <si>
    <t>12-RECONSTRUCCIÓN DEL PUENTE SOBRE EL RÍO CEVICOS, CARRETERA CEVICOS - EL PALMAR ARRIBA, AFECTADO POR EL DISTURBIO TROPICAL NO.22, MUNICIPIO CEVICOS, PROVINCIA SÁNCHEZ RAMÍREZ</t>
  </si>
  <si>
    <t>23-CONSTRUCCIÓN CENTRO UNIVERSITARIO REGIONAL UASD, COTUÍ, PROVINCIA SÁNCHEZ RAMÍREZ</t>
  </si>
  <si>
    <t>31-CONSTRUCCIÓN DE MUROS DE GAVIONES EN EL MARGEN DEL RIO CAMÚ, AFECTADO POR EL DISTURBIO TROPICAL NO.22, CARRETERA LA BIJA - PIMENTEL, MUNICIPIO VILLA LA MATA, PROVINCIA SÁNCHEZ RAMÍREZ</t>
  </si>
  <si>
    <t>33-CONSTRUCCIÓN MURO DE GAVIÓN EN MARGEN NORTE DEL RÍO CAMÚ PARA PROTECCIÓN DE TALUD EN LA CARRETERA PIMENTEL - LA BIJA, AFECTADO POR EL DISTURBIO TROPICAL NO.22, MUNICIPIO COTUÍ, PROVINCIA SÁNCHEZ RAMÍREZ</t>
  </si>
  <si>
    <t>36-AMPLIACIÓN DEL PLANTEL EDUCATIVO PARA INICIAL TEÓFILO MORENO, MUNICIPIO CEVICOS, PROVINCIA SANCHEZ RAMIREZ.</t>
  </si>
  <si>
    <t>37-AMPLIACIÓN DEL PLANTEL EDUCATIVO PARA INICIAL EMILIO ANTONIO GARCÍA, MUNICIPIO LA MATA, PROVINCIA SANCHEZ RAMIREZ.</t>
  </si>
  <si>
    <t>38-AMPLIACIÓN DEL PLANTEL EDUCATIVO PARA INICIAL ALTAGRACIA LEONOR PEGUERO, MUNICIPIO LA MATA, PROVINCIA SANCHEZ RAMIREZ.</t>
  </si>
  <si>
    <t>39-AMPLIACIÓN DEL PLANTEL EDUCATIVO PARA INICIAL JUAN RICARDO HERNÁNDEZ POLANCO, MUNICIPIO COTUÍ, PROVINCIA SANCHEZ RAMIREZ.</t>
  </si>
  <si>
    <t>40-AMPLIACIÓN DEL PLANTEL EDUCATIVO PARA INICIAL PROF. PEDRO MARÍA PAULINO VÁSQUEZ, MUNICIPIO COTUÍ, PROVINCIA SANCHEZ RAMIREZ.</t>
  </si>
  <si>
    <t>40-CONSTRUCCIÓN CENTRO DE CORRECCIÓN Y REHABILITACIÓN (CCR) COTUÍ, PROVINCIA SÁNCHEZ RAMÍREZ</t>
  </si>
  <si>
    <t>41-AMPLIACIÓN DEL PLANTEL EDUCATIVO PARA INICIAL JUAN FRANCISCO ADAMES (LICO), MUNICIPIO COTUÍ, PROVINCIA SANCHEZ RAMIREZ.</t>
  </si>
  <si>
    <t>42-AMPLIACIÓN DEL PLANTEL EDUCATIVO PARA INICIAL HEROÍNA DÍAZ, MUNICIPIO FANTINO, PROVINCIA SANCHEZ RAMIREZ.</t>
  </si>
  <si>
    <t>44-AMPLIACIÓN DEL PLANTEL EDUCATIVO PARA INICIAL PROF. ELADIO DE JESÚS MIRAMBEAUX JEREZ, MUNICIPIO COTUÍ, PROVINCIA SANCHEZ RAMIREZ.</t>
  </si>
  <si>
    <t>45-AMPLIACIÓN DEL PLANTEL EDUCATIVO PARA INICIAL PROF. MANUEL M. MORILLO SÁNCHEZ, MUNICIPIO COTUÍ, PROVINCIA SANCHEZ RAMIREZ.</t>
  </si>
  <si>
    <t>46-AMPLIACIÓN DEL PLANTEL EDUCATIVO PARA INICIAL PROF. BEATRIZ AMARANTE ROBLE, MUNICIPIO COTUÍ, PROVINCIA SANCHEZ RAMIREZ.</t>
  </si>
  <si>
    <t>47-AMPLIACIÓN DEL PLANTEL EDUCATIVO PARA INICIAL NARCISO ALBERTI, MUNICIPIO CEVICOS, PROVINCIA SANCHEZ RAMIREZ.</t>
  </si>
  <si>
    <t>48-AMPLIACIÓN DEL PLANTEL EDUCATIVO PARA INICIAL JUAN SÁNCHEZ RAMÍREZ, MUNICIPIO COTUÍ, PROVINCIA SANCHEZ RAMIREZ.</t>
  </si>
  <si>
    <t>49-AMPLIACIÓN DEL PLANTEL EDUCATIVO PARA INICIAL MANOLO VÁSQUEZ, MUNICIPIO CEVICOS, PROVINCIA SANCHEZ RAMIREZ.</t>
  </si>
  <si>
    <t>50-AMPLIACIÓN DEL PLANTEL EDUCATIVO PARA INICIAL DIONISIO VILLAR ESTÉVEZ, MUNICIPIO CEVICOS, PROVINCIA SANCHEZ RAMIREZ.</t>
  </si>
  <si>
    <t>52-AMPLIACIÓN DEL PLANTEL EDUCATIVO PARA INICIAL LA SOLEDAD, MUNICIPIO LA MATA, PROVINCIA SANCHEZ RAMIREZ.</t>
  </si>
  <si>
    <t>52-RECONSTRUCCIÓN DE LA INFRAESTRUCTURA VIAL URBANA DEL MUNICIPIO FANTINO, PROVINCIA SÁNCHEZ RAMÍREZ</t>
  </si>
  <si>
    <t>58-CONSTRUCCIÓN DE PLANTELES EDUCATIVOS EN LA PROVINCIA SÁNCHEZ RAMÍREZ (FASE 3)</t>
  </si>
  <si>
    <t>61-CONSTRUCCIÓN DE 2 ESTANCIAS INFANTILES EN LA PROVINCIA DE SANCHEZ RAMIREZ (FASE 2)</t>
  </si>
  <si>
    <t>65-AMPLIACIÓN Y REHABILITACION DE 6 PLANTELES ESCOLARES  EN LA PROVINCIA SANCHEZ RAMIREZ</t>
  </si>
  <si>
    <t>66-AMPLIACIÓN DEL PLANTEL EDUCATIVO PARA INICIAL PROF. EUGENIO GENAO REYES, MUNICIPIO LA MATA, PROVINCIA SANCHEZ RAMIREZ.</t>
  </si>
  <si>
    <t>67-AMPLIACIÓN DEL PLANTEL EDUCATIVO PARA INICIAL PROYECTO AGRARIO, MUNICIPIO LA MATA, PROVINCIA SANCHEZ RAMIREZ.</t>
  </si>
  <si>
    <t>71-RECONSTRUCCIÓN DE INFRAESTRUCTURA VIAL URBANA DEL MUNICIPIO CEVICOS, PROVINCIA SÁNCHEZ RAMÍREZ.</t>
  </si>
  <si>
    <t>75-CONSTRUCCIÓN DE 11 PLANTELES ESCOLARES EN LA PROVINCIA SANCHEZ RAMIREZ</t>
  </si>
  <si>
    <t>79-CONSTRUCCIÓN PUENTE MIXTO SOBRE RIO MAGUACA AFECTADO POR LA VAGUADA DE ABRIL 2022, CARRETERA COTUI PLATANAL, MUNICIPIO COTUI, PROVINCIA SANCHEZ RAMIREZ</t>
  </si>
  <si>
    <t>94-RECONSTRUCCIÓN DEL CAMINO VECINAL DON MIGUEL - BABARI AFECTADO POR LA TORMENTA FRANKLIN, MUNICIPIO COTUÍ, PROVINCIA SÁNCHEZ RAMÍREZ</t>
  </si>
  <si>
    <t>02-AMPLIACIÓN DE LA AVENIDA GREGORIO LUPERÓN DESDE LA AVENIDA ESTRELLA SADHALÁ HASTA LA AVENIDA CIRCUNVALACIÓN NORTE, MUNICIPIO SANTIAGO DE LOS CABALLEROS, PROVINCIA SANTIAGO</t>
  </si>
  <si>
    <t>04-RECONSTRUCCIÓN CAMINO VECINAL EL AGUACATE-SALAMANCA, MUNICIPIO SANTIAGO DE LOS CABALLEROS, PROVINCIA SANTIAGO</t>
  </si>
  <si>
    <t>06-RECONSTRUCCIÓN CLUB DE OFICIALES 2DA. BRIGADA DE INFANTERÍA GENERAL DE DIVISIÓN FERNANDO VALERIO ERD., MUNICIPIO SANTIAGO DE LOS CABALLEROS</t>
  </si>
  <si>
    <t>26-RECONSTRUCCIÓN DE PUENTE PEATONAL EN LA AUTOPISTA JOAQUÍN BALAGUER, ESTANCIA DEL YAQUE, MUNICIPIO VILLA GONZÁLEZ, PROVINCIA SANTIAGO</t>
  </si>
  <si>
    <t>29-CONSTRUCCIÓN DE 10 ESTANCIAS INFANTILES EN LA PROVINCIA SANTIAGO</t>
  </si>
  <si>
    <t>30-AMPLIACIÓN DEL PLANTEL EDUCATIVO PARA INICIAL DELFÍN RODRÍGUEZ TORRES, MUNICIPIO SAN JOSÉ DE LAS MATAS, PROVINCIA SANTIAGO.</t>
  </si>
  <si>
    <t>30-CONSTRUCCIÓN Y EQUIPAMIENTO DEL  CENTRO DE DIAGNÓSTICO  Y ATENCIÓN PRIMARIA EN  LA JOYA, MUNICIPIO SANTIAGO,  PROVINCIA  SANTIAGO</t>
  </si>
  <si>
    <t>31-AMPLIACIÓN DEL PLANTEL EDUCATIVO PARA INICIAL MARÍA TRINIDAD SÁNCHEZ, MUNICIPIO SAN JOSÉ DE LAS MATAS, PROVINCIA SANTIAGO.</t>
  </si>
  <si>
    <t>31-RECONSTRUCCIÓN DE LA INFRAESTRUCTURA VIAL URBANA DEL MUNICIPIO JÁNICO, PROVINCIA SANTIAGO</t>
  </si>
  <si>
    <t>31-REPARACIÓN DEL CENTRO CATÓLICO CARISMÁTICO, LAS CHARCAS, PROVINCIA SANTIAGO</t>
  </si>
  <si>
    <t>32-AMPLIACIÓN DEL PLANTEL EDUCATIVO PARA INICIAL GENEROSA FERREIRA - SABANA IGLESIA , MUNICIPIO SANTIAGO, PROVINCIA SANTIAGO.</t>
  </si>
  <si>
    <t>32-RECONSTRUCCIÓN DE PUENTE TIPO CAJON EN LA CARRETERA PUÑAL - ORTEGA, AFECTADA POR EL DISTURBIO TROPICAL NO.22, MUNICIPIO PUÑAL, PROVINCIA SANTIAGO</t>
  </si>
  <si>
    <t>33-AMPLIACIÓN DEL PLANTEL EDUCATIVO PARA INICIAL DOÑA SOFÍA GÓMEZ, MUNICIPIO JÁNICO, PROVINCIA SANTIAGO.</t>
  </si>
  <si>
    <t>34-AMPLIACIÓN DEL PLANTEL EDUCATIVO PARA INICIAL JOSÉ RAMÓN PIÑEYRO- MONTE ZANJA, MUNICIPIO SANTIAGO, PROVINCIA SANTIAGO.</t>
  </si>
  <si>
    <t>35-CONSTRUCCIÓN  DE 8 ESTANCIAS INFANTILES EN LA PROVINCIA SANTIAGO (FASE 2)</t>
  </si>
  <si>
    <t>36-AMPLIACIÓN DEL PLANTEL EDUCATIVO PARA INICIAL DELIA SANTELISES, MUNICIPIO SAN JOSÉ DE LAS MATAS, PROVINCIA SANTIAGO.</t>
  </si>
  <si>
    <t>37-AMPLIACIÓN DEL PLANTEL EDUCATIVO PARA INICIAL PROF. MAXIMILIANO ANTONIO ESTRELLA GRULLÓN, MUNICIPIO PUÑAL, PROVINCIA SANTIAGO.</t>
  </si>
  <si>
    <t>38-AMPLIACIÓN DEL PLANTEL EDUCATIVO PARA INICIAL PROF. MARÍA NATIVIDAD BATISTA, MUNICIPIO PUÑAL, PROVINCIA SANTIAGO.</t>
  </si>
  <si>
    <t>38-CONSTRUCCIÓN DE 46 PLANTELES ESCOLARES EN LA PROVINCIA SANTIAGO</t>
  </si>
  <si>
    <t>40-AMPLIACIÓN DEL PLANTEL EDUCATIVO PARA INICIAL GENARO PÉREZ, MUNICIPIO SANTIAGO, PROVINCIA SANTIAGO.</t>
  </si>
  <si>
    <t>41-AMPLIACIÓN DEL PLANTEL EDUCATIVO PARA INICIAL ANA JOSEFA JIMÉNEZ, MUNICIPIO SANTIAGO, PROVINCIA SANTIAGO.</t>
  </si>
  <si>
    <t>42-AMPLIACIÓN DEL PLANTEL EDUCATIVO PARA INICIAL MANUEL ORTIZ PEÑA, MUNICIPIO SAN JOSÉ DE LAS MATAS, PROVINCIA SANTIAGO.</t>
  </si>
  <si>
    <t>43-AMPLIACIÓN DEL PLANTEL EDUCATIVO PARA INICIAL PROF. MARÍA MIRANDA, MUNICIPIO PUÑAL, PROVINCIA SANTIAGO.</t>
  </si>
  <si>
    <t>44-AMPLIACIÓN DEL PLANTEL EDUCATIVO PARA INICIAL PROF. VENECIA CEPEDA, MUNICIPIO SANTIAGO, PROVINCIA SANTIAGO.</t>
  </si>
  <si>
    <t>45-AMPLIACIÓN DEL PLANTEL EDUCATIVO PARA INICIAL CLODOMIRO CHECO, MUNICIPIO SAN JOSÉ DE LAS MATAS, PROVINCIA SANTIAGO.</t>
  </si>
  <si>
    <t>46-AMPLIACIÓN DEL PLANTEL EDUCATIVO PARA INICIAL JOSÉ DE JESÚS GERMOSO VÁSQUEZ, MUNICIPIO SANTIAGO, PROVINCIA SANTIAGO.</t>
  </si>
  <si>
    <t>47-AMPLIACIÓN DEL PLANTEL EDUCATIVO PARA INICIAL LUCIANO DÍAZ, MUNICIPIO SANTIAGO, PROVINCIA SANTIAGO.</t>
  </si>
  <si>
    <t>48-AMPLIACIÓN DEL PLANTEL EDUCATIVO PARA INICIAL DON JUAN, MUNICIPIO SAN JOSÉ DE LAS MATAS, PROVINCIA SANTIAGO.</t>
  </si>
  <si>
    <t>49-AMPLIACIÓN DEL PLANTEL EDUCATIVO PARA INICIAL CARLOS MARÍA DOMÍNGUEZ, MUNICIPIO SANTIAGO, PROVINCIA SANTIAGO.</t>
  </si>
  <si>
    <t>50-AMPLIACIÓN DE PLANTELES EDUCATIVOS EN LA PROVINCIA SANTIAGO (FASE 3)</t>
  </si>
  <si>
    <t>50-AMPLIACIÓN DEL PLANTEL EDUCATIVO PARA INICIAL AURA HERRERA MARTÍNEZ - LAS TRES CRUCES, MUNICIPIO SANTIAGO, PROVINCIA SANTIAGO.</t>
  </si>
  <si>
    <t>51-AMPLIACIÓN DEL PLANTEL EDUCATIVO PARA INICIAL PEDRO MAHAMU, MUNICIPIO SANTIAGO, PROVINCIA SANTIAGO.</t>
  </si>
  <si>
    <t>52-AMPLIACIÓN DEL PLANTEL EDUCATIVO PARA INICIAL ROSA LEOCADIA PICHARDO - BEJUCAL, MUNICIPIO JÁNICO, PROVINCIA SANTIAGO.</t>
  </si>
  <si>
    <t>53-AMPLIACIÓN DEL PLANTEL EDUCATIVO PARA INICIAL MARÍA EUGENIA HERNÁNDEZ, MUNICIPIO SANTIAGO, PROVINCIA SANTIAGO.</t>
  </si>
  <si>
    <t>54-AMPLIACIÓN DEL PLANTEL EDUCATIVO PARA INICIAL MIGUEL RODOLFO RODRÍGUEZ, MUNICIPIO SAN JOSÉ DE LAS MATAS, PROVINCIA SANTIAGO.</t>
  </si>
  <si>
    <t>55-AMPLIACIÓN DEL PLANTEL EDUCATIVO PARA INICIAL FRANCISCO PRUDENCIO PARRA, MUNICIPIO SANTIAGO, PROVINCIA SANTIAGO.</t>
  </si>
  <si>
    <t>56-AMPLIACIÓN DEL PLANTEL EDUCATIVO PARA INICIAL REVERENDO DIÓGENES HERNÁNDEZ, MUNICIPIO SANTIAGO, PROVINCIA SANTIAGO.</t>
  </si>
  <si>
    <t>56-CONSTRUCCIÓN DE PLANTELES EDUCATIVOS EN LA PROVINCIA DE SANTIAGO (FASE 2)</t>
  </si>
  <si>
    <t>57-AMPLIACIÓN DEL PLANTEL EDUCATIVO PARA INICIAL PROF. MERCEDES GUARINA GÓMEZ GRULLÓN, MUNICIPIO SANTIAGO, PROVINCIA SANTIAGO.</t>
  </si>
  <si>
    <t>58-AMPLIACIÓN DEL PLANTEL EDUCATIVO PARA INICIAL PROF. AGUSTINA PICHARDO CUEVAS, MUNICIPIO SANTIAGO, PROVINCIA SANTIAGO.</t>
  </si>
  <si>
    <t>59-AMPLIACIÓN DEL PLANTEL EDUCATIVO PARA INICIAL JUAN OVIDIO PAULINO, MUNICIPIO SANTIAGO, PROVINCIA SANTIAGO.</t>
  </si>
  <si>
    <t>60-AMPLIACIÓN DEL PLANTEL EDUCATIVO PARA INICIAL SALUSTINA BANS BATISTA, MUNICIPIO SANTIAGO, PROVINCIA SANTIAGO.</t>
  </si>
  <si>
    <t>60-CONSTRUCCIÓN DE PLANTELES EDUCATIVOS EN LA PROVINCIA SANTIAGO (FASE 3)</t>
  </si>
  <si>
    <t>61-AMPLIACIÓN DEL PLANTEL EDUCATIVO PARA INICIAL PROF. REGINA ALTAGRACIA TAVARES, MUNICIPIO SANTIAGO, PROVINCIA SANTIAGO.</t>
  </si>
  <si>
    <t>62-AMPLIACIÓN DEL PLANTEL EDUCATIVO PARA INICIAL ANA PAULINA ROJAS, MUNICIPIO SANTIAGO, PROVINCIA SANTIAGO.</t>
  </si>
  <si>
    <t>63-AMPLIACIÓN DEL PLANTEL EDUCATIVO PARA INICIAL FRANCISCO ALBERTO CAAMAÑO DEÑÓ, MUNICIPIO SANTIAGO, PROVINCIA SANTIAGO.</t>
  </si>
  <si>
    <t>64-AMPLIACIÓN DEL PLANTEL EDUCATIVO PARA INICIAL PROF. AQUILES TRINIDAD, MUNICIPIO SANTIAGO, PROVINCIA SANTIAGO.</t>
  </si>
  <si>
    <t>65-AMPLIACIÓN DEL PLANTEL EDUCATIVO PARA INICIAL ACIBA, MUNICIPIO SANTIAGO, PROVINCIA SANTIAGO.</t>
  </si>
  <si>
    <t>66-CONSTRUCCIÓN DE 7 ESTANCIAS INFANTILES EN LA PROVINCIA DE SANTIAGO (FASE 3)</t>
  </si>
  <si>
    <t>67-AMPLIACIÓN DEL PLANTEL EDUCATIVO PARA INICIAL NORMA LUCRECIA MEDRANO, MUNICIPIO SANTIAGO, PROVINCIA SANTIAGO.</t>
  </si>
  <si>
    <t>68-AMPLIACIÓN DEL PLANTEL EDUCATIVO PARA INICIAL LIDIA ANTONIA LUCIANO LIZ, MUNICIPIO SANTIAGO, PROVINCIA SANTIAGO.</t>
  </si>
  <si>
    <t>69-AMPLIACIÓN DEL PLANTEL EDUCATIVO PARA INICIAL MANUEL DE JESÚS LUCIANO MÉNDEZ, MUNICIPIO SANTIAGO, PROVINCIA SANTIAGO.</t>
  </si>
  <si>
    <t>70-AMPLIACIÓN  Y REHABILITACION DE 12 PLANTELES ESCOLARES EN LA PROVINCIA SANTIAGO</t>
  </si>
  <si>
    <t>70-AMPLIACIÓN DEL PLANTEL EDUCATIVO PARA INICIAL BAO, MUNICIPIO JÁNICO, PROVINCIA SANTIAGO.</t>
  </si>
  <si>
    <t>71-AMPLIACIÓN DEL PLANTEL EDUCATIVO PARA INICIAL JOSÉ CRISTINO COLLADO, MUNICIPIO SANTIAGO, PROVINCIA SANTIAGO.</t>
  </si>
  <si>
    <t>72-AMPLIACIÓN DEL PLANTEL EDUCATIVO PARA INICIAL MIGUEL ÁNGEL JIMÉNEZ, MUNICIPIO SANTIAGO, PROVINCIA SANTIAGO.</t>
  </si>
  <si>
    <t>73-AMPLIACIÓN DEL PLANTEL EDUCATIVO PARA INICIAL GREGORIO LUPERÓN , MUNICIPIO SANTIAGO, PROVINCIA SANTIAGO.</t>
  </si>
  <si>
    <t>74-AMPLIACIÓN DEL PLANTEL EDUCATIVO PARA INICIAL JESÚS MARÍA GONZÁLEZ - YAQUE ABAJO, MUNICIPIO JÁNICO, PROVINCIA SANTIAGO.</t>
  </si>
  <si>
    <t>75-AMPLIACIÓN DEL PLANTEL EDUCATIVO PARA INICIAL MADRE TERESA DE CALCUTA - FE Y ALEGRÍA, MUNICIPIO SANTIAGO, PROVINCIA SANTIAGO.</t>
  </si>
  <si>
    <t>75-RECONSTRUCCIÓN DE PUENTE PEATONAL, AUTOPISTA JOAQUÍN BALAGUER, MUNICIPIO VILLA GONZÁLEZ, PROVINCIA SANTIAGO</t>
  </si>
  <si>
    <t>76-AMPLIACIÓN DEL PLANTEL EDUCATIVO PARA INICIAL ARTURO JIMENES, MUNICIPIO SANTIAGO, PROVINCIA SANTIAGO.</t>
  </si>
  <si>
    <t>77-AMPLIACIÓN DEL PLANTEL EDUCATIVO PARA INICIAL ELISA GENAO (BOCA DE BAO), MUNICIPIO SANTIAGO, PROVINCIA SANTIAGO.</t>
  </si>
  <si>
    <t>78-AMPLIACIÓN DEL PLANTEL EDUCATIVO PARA INICIAL SANTIAGO GUZMÁN ESPAILLAT, MUNICIPIO SANTIAGO, PROVINCIA SANTIAGO.</t>
  </si>
  <si>
    <t>79-AMPLIACIÓN DEL PLANTEL EDUCATIVO PARA INICIAL FREDESVINDA HALLS, MUNICIPIO TAMBORIL, PROVINCIA SANTIAGO.</t>
  </si>
  <si>
    <t>80-AMPLIACIÓN DEL PLANTEL EDUCATIVO PARA INICIAL MEJÍA, MUNICIPIO BISONÓ, PROVINCIA SANTIAGO.</t>
  </si>
  <si>
    <t>81-AMPLIACIÓN DEL PLANTEL EDUCATIVO PARA INICIAL MANUEL AURELIO TAVAREZ JUSTO (MANOLO), MUNICIPIO BISONÓ, PROVINCIA SANTIAGO.</t>
  </si>
  <si>
    <t>81-CONSTRUCCIÓN Y RECONSTRUCCION DE CUATRO PLAYS DE BÉISBOL DE LA PROVINCIA SANTIAGO</t>
  </si>
  <si>
    <t>82-AMPLIACIÓN DEL PLANTEL EDUCATIVO PARA INICIAL CLARIDILIA CEPIN, MUNICIPIO BISONÓ, PROVINCIA SANTIAGO.</t>
  </si>
  <si>
    <t>83-AMPLIACIÓN DEL PLANTEL EDUCATIVO PARA INICIAL CRUCE DE BARRERO, MUNICIPIO BISONÓ, PROVINCIA SANTIAGO.</t>
  </si>
  <si>
    <t>83-RECONSTRUCCIÓN DE OBRAS COMPLEMENTARIAS CARRETERA TURÍSTICA GREGORIO LUPERÓN, PROVINCIAS SANTIAGO- PUERTO PLATA</t>
  </si>
  <si>
    <t>84-AMPLIACIÓN DEL PLANTEL EDUCATIVO PARA INICIAL LA ZANJA, MUNICIPIO SANTIAGO, PROVINCIA SANTIAGO.</t>
  </si>
  <si>
    <t>85-AMPLIACIÓN DEL PLANTEL EDUCATIVO PARA INICIAL 27 DE FEBRERO, MUNICIPIO BISONÓ, PROVINCIA SANTIAGO.</t>
  </si>
  <si>
    <t>85-RECONSTRUCCIÓN DE OBRAS COMPLEMENTARIAS CARRETERA TURÍSTICA GREGORIO LUPERÓN, PROVINCIAS SANTIAGO- PUERTO PLATA</t>
  </si>
  <si>
    <t>86-AMPLIACIÓN DEL PLANTEL EDUCATIVO PARA INICIAL BLANCA MASCARO, MUNICIPIO LICEY AL MEDIO, PROVINCIA SANTIAGO.</t>
  </si>
  <si>
    <t>87-AMPLIACIÓN DEL PLANTEL EDUCATIVO PARA INICIAL LUIS NAPOLEÓN NÚÑEZ MOLINA - ANEXA, MUNICIPIO LICEY AL MEDIO, PROVINCIA SANTIAGO.</t>
  </si>
  <si>
    <t>88-AMPLIACIÓN DEL PLANTEL EDUCATIVO PARA INICIAL PROF. FRANCISCA HERNÁNDEZ, MUNICIPIO LICEY AL MEDIO, PROVINCIA SANTIAGO.</t>
  </si>
  <si>
    <t>88-RECONSTRUCCIÓN DE LA INFRAESTRUCTURA VIAL URBANA DEL MUNICIPIO SAN JOSÉ DE LAS MATAS, PROVINCIA SANTIAGO</t>
  </si>
  <si>
    <t>89-AMPLIACIÓN DEL PLANTEL EDUCATIVO PARA INICIAL DOÑA INOCENCIA MERCEDES CABRERA, MUNICIPIO TAMBORIL, PROVINCIA SANTIAGO.</t>
  </si>
  <si>
    <t>90-AMPLIACIÓN DEL PLANTEL EDUCATIVO PARA INICIAL JUAN ANTONIO ACOSTA (AMACEYES ABAJO) , MUNICIPIO TAMBORIL, PROVINCIA SANTIAGO.</t>
  </si>
  <si>
    <t>91-AMPLIACIÓN DEL PLANTEL EDUCATIVO PARA INICIAL PROF. ANA CONSUELO GUZMÁN, MUNICIPIO VILLA GONZÁLEZ, PROVINCIA SANTIAGO.</t>
  </si>
  <si>
    <t>92-AMPLIACIÓN DEL PLANTEL EDUCATIVO PARA INICIAL PEDRO ANTONIO ESTRELLA, MUNICIPIO VILLA GONZÁLEZ, PROVINCIA SANTIAGO.</t>
  </si>
  <si>
    <t>93-CONSTRUCCIÓN DE MURO DE HORMIGÓN ARMADO EN TRAMO DEL PASO A DESNIVEL DE LA AVENIDA LAS CARRERAS ESQUINA 30 DE MARZO, SANTIAGO DE LOS CABALLEROS, PROVINCIA SANTIAGO</t>
  </si>
  <si>
    <t>04-RECONSTRUCCIÓN  DE MUROS DE GAVION EN LA CARRETERA MAGUANA - LA LEONOR, PROVINCIA SANTIAGO RODRÍGUEZ</t>
  </si>
  <si>
    <t>22-RECONSTRUCCIÓN MURO DE GAVIÓN AFECTADO POR LA VAGUADA DE ABRIL 2022, EN TRAMO CARRETERO SABANETA - VILLA LOS ALMÁCIGOS, MUNICIPIO LOS ALMÁCIGOS, PROVINCIA SANTIAGO RODRÍGUEZ</t>
  </si>
  <si>
    <t>25-CONSTRUCCIÓN DE 1 ESTANCIA INFANTIL EN LA PROVINCIA DE SANTIAGO RODRIGUEZ</t>
  </si>
  <si>
    <t>28-AMPLIACIÓN DEL PLANTEL EDUCATIVO PARA INICIAL PROF. NERY DAVID ECHAVARRÍA RODRÍGUEZ, MUNICIPIO SAN IGNACIO DE SABANETA, PROVINCIA SANTIAGO RODRIGUEZ.</t>
  </si>
  <si>
    <t>29-AMPLIACIÓN DEL PLANTEL EDUCATIVO PARA INICIAL EDUARDO ESTÉVEZ ESTÉVEZ, MUNICIPIO SAN IGNACIO DE SABANETA, PROVINCIA SANTIAGO RODRIGUEZ.</t>
  </si>
  <si>
    <t>30-AMPLIACIÓN DEL PLANTEL EDUCATIVO PARA INICIAL ARROYO BLANCO, MUNICIPIO SAN IGNACIO DE SABANETA, PROVINCIA SANTIAGO RODRIGUEZ.</t>
  </si>
  <si>
    <t>31-AMPLIACIÓN DEL PLANTEL EDUCATIVO PARA INICIAL LAS CAOBAS, MUNICIPIO SAN IGNACIO DE SABANETA, PROVINCIA SANTIAGO RODRIGUEZ.</t>
  </si>
  <si>
    <t>32-AMPLIACIÓN DEL PLANTEL EDUCATIVO PARA INICIAL MIGUEL PAULINO BÁEZ, MUNICIPIO SAN IGNACIO DE SABANETA, PROVINCIA SANTIAGO RODRIGUEZ.</t>
  </si>
  <si>
    <t>32-RECONSTRUCCIÓN DE LA INFRAESTRUCTURA VIAL URBANA DEL MUNICIPIO MONCIÓN, PROVINCIA SANTIAGO RODRÍGUEZ</t>
  </si>
  <si>
    <t>33-AMPLIACIÓN DEL PLANTEL EDUCATIVO PARA INICIAL CAIMITO, MUNICIPIO SAN IGNACIO DE SABANETA, PROVINCIA SANTIAGO RODRIGUEZ.</t>
  </si>
  <si>
    <t>34-AMPLIACIÓN DEL PLANTEL EDUCATIVO PARA INICIAL LA TRINITARIA, MUNICIPIO MONCIÓN, PROVINCIA SANTIAGO RODRIGUEZ.</t>
  </si>
  <si>
    <t>41-AMPLIACIÓN DEL PLANTEL EDUCATIVO PARA INICIAL CARLOS GONZÁLEZ NÚÑEZ, MUNICIPIO VILLA LOS ALMÁCIGOS, PROVINCIA SANTIAGO RODRIGUEZ.</t>
  </si>
  <si>
    <t>42-AMPLIACIÓN DEL PLANTEL EDUCATIVO PARA INICIAL PROF. JUAN EMILIO BOSCH GAVIÑO, MUNICIPIO MONCIÓN, PROVINCIA SANTIAGO RODRIGUEZ.</t>
  </si>
  <si>
    <t>58-CONSTRUCCIÓN DE PLANTELES EDUCATIVOS EN LA PROVINCIA DE SANTIAGO RODRÍGUEZ (FASE 2)</t>
  </si>
  <si>
    <t>59-CONSTRUCCIÓN DE PLANTELES EDUCATIVOS EN LA PROVINCIA SANTIAGO RODRÍGUEZ (FASE 3)</t>
  </si>
  <si>
    <t>14-AMPLIACIÓN DEL PLANTEL EDUCATIVO PARA INICIAL MARÍA AUXILIADORA, MUNICIPIO MAO, PROVINCIA VALVERDE.</t>
  </si>
  <si>
    <t>14-CONSTRUCCIÓN INSTALACIONES PARA EL CUERPO ESPECIALIZADO DE MITIGACION A EMERGENCIAS Y DESASTRES, CEMED - CENTRO DE MITIGACION NOROESTE, PROVINCIA VALVERDE</t>
  </si>
  <si>
    <t>15-AMPLIACIÓN DEL PLANTEL EDUCATIVO PARA INICIAL JHON FITZGERALD KENNEDY, MUNICIPIO MAO, PROVINCIA VALVERDE.</t>
  </si>
  <si>
    <t>16-AMPLIACIÓN DEL PLANTEL EDUCATIVO PARA INICIAL CONCEPCIÓN BONA HERNÁNDEZ, MUNICIPIO MAO, PROVINCIA VALVERDE.</t>
  </si>
  <si>
    <t>17-AMPLIACIÓN DEL PLANTEL EDUCATIVO PARA INICIAL JUAN PABLO DUARTE, MUNICIPIO MAO, PROVINCIA VALVERDE.</t>
  </si>
  <si>
    <t>18-AMPLIACIÓN DEL PLANTEL EDUCATIVO PARA INICIAL HERMANAS MIRABAL, MUNICIPIO ESPERANZA, PROVINCIA VALVERDE.</t>
  </si>
  <si>
    <t>19-AMPLIACIÓN DEL PLANTEL EDUCATIVO PARA INICIAL CRISTÓBAL COLÓN, MUNICIPIO ESPERANZA, PROVINCIA VALVERDE.</t>
  </si>
  <si>
    <t>20-AMPLIACIÓN DEL PLANTEL EDUCATIVO PARA INICIAL PROF. MARÍA LUISA ABREU GUZMÁN , MUNICIPIO ESPERANZA, PROVINCIA VALVERDE.</t>
  </si>
  <si>
    <t>21-AMPLIACIÓN DEL PLANTEL EDUCATIVO PARA INICIAL PROF. ELBA ANTONIA BÁEZ CASTRO, MUNICIPIO ESPERANZA, PROVINCIA VALVERDE.</t>
  </si>
  <si>
    <t>22-AMPLIACIÓN DEL PLANTEL EDUCATIVO PARA INICIAL BEJUCAL, MUNICIPIO ESPERANZA, PROVINCIA VALVERDE.</t>
  </si>
  <si>
    <t>23-AMPLIACIÓN DEL PLANTEL EDUCATIVO PARA INICIAL PROF. ARACELIS RAMÍREZ BREA, MUNICIPIO ESPERANZA, PROVINCIA VALVERDE.</t>
  </si>
  <si>
    <t>24-AMPLIACIÓN DEL PLANTEL EDUCATIVO PARA INICIAL CESAR NICOLÁS PENSON, MUNICIPIO ESPERANZA, PROVINCIA VALVERDE.</t>
  </si>
  <si>
    <t>25-AMPLIACIÓN DEL PLANTEL EDUCATIVO PARA INICIAL JINAMAGAO ARRIBA, MUNICIPIO MAO, PROVINCIA VALVERDE.</t>
  </si>
  <si>
    <t>26-AMPLIACIÓN DEL PLANTEL EDUCATIVO PARA INICIAL EL PUENTE, MUNICIPIO ESPERANZA, PROVINCIA VALVERDE.</t>
  </si>
  <si>
    <t>35-AMPLIACIÓN DEL PLANTEL EDUCATIVO PARA INICIAL REVERENDO EDUVIGIS AURELIO DÍAZ NÚÑEZ , MUNICIPIO LAGUNA SALADA, PROVINCIA VALVERDE.</t>
  </si>
  <si>
    <t>37-AMPLIACIÓN DEL PLANTEL EDUCATIVO PARA INICIAL MARÍA ARACELIS MORONTA DOMÍNGUEZ, MUNICIPIO LAGUNA SALADA, PROVINCIA VALVERDE.</t>
  </si>
  <si>
    <t>40-AMPLIACIÓN DEL PLANTEL EDUCATIVO PARA INICIAL PROF. GUILLERMO RAFAEL PERALTA SANDY, MUNICIPIO LAGUNA SALADA, PROVINCIA VALVERDE.</t>
  </si>
  <si>
    <t>40-CONSTRUCCIÓN DE 13 PLANTELES ESCOLARES EN LA PROVINCIA VALVERDE</t>
  </si>
  <si>
    <t>42-RECONSTRUCCIÓN DE LA INFRAESTRUCTURA VIAL URBANA DEL MUNICIPIO DE MAO, PROVINCIA VALVERDE</t>
  </si>
  <si>
    <t>47-CONSTRUCCIÓN  DE 2 ESTANCIAS INFANTILES EN LA PROVINCIA DE VALVERDE (FASE 2)</t>
  </si>
  <si>
    <t>60-CONSTRUCCIÓN DE PLANTELES EDUCATIVOS EN LA PROVINCIA DE VALVERDE (FASE 2)</t>
  </si>
  <si>
    <t>62-CONSTRUCCIÓN DE PLANTELES EDUCATIVOS EN LA PROVINCIA VALVERDE (FASE 3)</t>
  </si>
  <si>
    <t>73-AMPLIACIÓN Y REHABILITACION DE 5 PLANTELES ESCOLARES EN LA PROVINCIA VALVERDE</t>
  </si>
  <si>
    <t>86-REPARACIÓN DE HOSPITALES EN LA PROVINCIA VALVERDE</t>
  </si>
  <si>
    <t>15-CONSTRUCCIÓN PUENTE BADEN TUBULAR AFECTADO POR LA VAGUADA DE ABRIL 2022 EN ARROYO TORO, MUNICIPIO BONAO, PROVINCIA MONSEÑOR NOUEL</t>
  </si>
  <si>
    <t>16-CONSTRUCCIÓN DE PLANTELES EDUCATIVOS EN LA PROVINCIA MONSEÑOR NOUEL (FASE 3)</t>
  </si>
  <si>
    <t>25-CONSTRUCCIÓN DE 11 PLANTELES ESCOLARES EN LA PROVINCIA MONSEÑOR NOUEL</t>
  </si>
  <si>
    <t>33-AMPLIACIÓN DEL PLANTEL EDUCATIVO PARA INICIAL MARÍA FRANCISCO RUSSO BATISTA, MUNICIPIO BONAO, PROVINCIA MONSEÑOR NOUEL.</t>
  </si>
  <si>
    <t>34-AMPLIACIÓN DEL PLANTEL EDUCATIVO PARA INICIAL CRISTIANO, MUNICIPIO MAIMÓN, PROVINCIA MONSEÑOR NOUEL.</t>
  </si>
  <si>
    <t>35-AMPLIACIÓN DEL PLANTEL EDUCATIVO PARA INICIAL AMBROSINA RAMÍREZ DE ABAD, MUNICIPIO PIEDRA BLANCA, PROVINCIA MONSEÑOR NOUEL.</t>
  </si>
  <si>
    <t>38-CONSTRUCCIÓN CENTRO DE CORRECCIÓN Y REHABILITACIÓN (CCR) BONAO, PROVINCIA MONSEÑOR NOUEL</t>
  </si>
  <si>
    <t>46-CONSTRUCCIÓN DE PLANTELES EDUCATIVOS EN LA PROVINCIA DE MONSEÑOR NOUEL (FASE 2)</t>
  </si>
  <si>
    <t>47-AMPLIACIÓN DE PLANTELES EDUCATIVOS EN LA PROVINCIA DE MONSEÑOR NOUEL (FASE 3)</t>
  </si>
  <si>
    <t>47-RECONSTRUCCIÓN DE LA INFRAESTRUCTURA VIAL URBANA DEL MUNICIPIO MAIMÓN, PROVINCIA MONSEÑOR NOUEL</t>
  </si>
  <si>
    <t>48-RECONSTRUCCIÓN DE LA INFRAESTRUCTURA VIAL URBANA DEL MUNICIPIO PIEDRA BLANCA, PROVINCIA MONSEÑOR NOUEL</t>
  </si>
  <si>
    <t>51-AMPLIACIÓN DEL PLANTEL EDUCATIVO PARA INICIAL PEDRO ANTONIO BOBEA, MUNICIPIO BONAO, PROVINCIA MONSEÑOR NOUEL.</t>
  </si>
  <si>
    <t>53-AMPLIACIÓN DEL PLANTEL EDUCATIVO PARA INICIAL ARROYO TORO ARRIBA, MUNICIPIO BONAO, PROVINCIA MONSEÑOR NOUEL.</t>
  </si>
  <si>
    <t>54-AMPLIACIÓN DEL PLANTEL EDUCATIVO PARA INICIAL REVERENDO ERNESTO ROQUE FRÍAS, MUNICIPIO MAIMÓN, PROVINCIA MONSEÑOR NOUEL.</t>
  </si>
  <si>
    <t>55-AMPLIACIÓN DEL PLANTEL EDUCATIVO PARA INICIAL EUGENIO MARÍA DE HOSTOS, MUNICIPIO MAIMÓN, PROVINCIA MONSEÑOR NOUEL.</t>
  </si>
  <si>
    <t>56-AMPLIACIÓN DEL PLANTEL EDUCATIVO PARA INICIAL JUAN PABLO DUARTE, MUNICIPIO PIEDRA BLANCA, PROVINCIA MONSEÑOR NOUEL.</t>
  </si>
  <si>
    <t>57-AMPLIACIÓN DEL PLANTEL EDUCATIVO PARA INICIAL JUAN BAUTISTA RODRÍGUEZ, MUNICIPIO MAIMÓN, PROVINCIA MONSEÑOR NOUEL.</t>
  </si>
  <si>
    <t>58-AMPLIACIÓN DEL PLANTEL EDUCATIVO PARA INICIAL PROF. GILBERTO ANTONIO DÍAZ CAMILO, MUNICIPIO MAIMÓN, PROVINCIA MONSEÑOR NOUEL.</t>
  </si>
  <si>
    <t>58-AMPLIACIÓN Y REHABILITACION DE 6 PLANTELES ESCOLARES EN LA  PROVINCIA MONSEÑOR NOUEL</t>
  </si>
  <si>
    <t>60-CONSTRUCCIÓN  DE 1 ESTANCIAS INFANTILES EN LA PROVINCIA DE MONSEÑOR NOUEL (FASE 2)</t>
  </si>
  <si>
    <t>61-AMPLIACIÓN DEL PLANTEL EDUCATIVO PARA INICIAL MARÍA DEL ORBE, MUNICIPIO MAIMÓN, PROVINCIA MONSEÑOR NOUEL.</t>
  </si>
  <si>
    <t>62-AMPLIACIÓN DEL PLANTEL EDUCATIVO PARA INICIAL CENTRO DE FORMACIÓN INTEGRAL CIGAR FAMILY (CFICF), MUNICIPIO BONAO, PROVINCIA MONSEÑOR NOUEL.</t>
  </si>
  <si>
    <t>63-AMPLIACIÓN DEL PLANTEL EDUCATIVO PARA INICIAL SIMÓN RODRÍGUEZ, MUNICIPIO BONAO, PROVINCIA MONSEÑOR NOUEL.</t>
  </si>
  <si>
    <t>64-AMPLIACIÓN DEL PLANTEL EDUCATIVO PARA INICIAL PROF. FELIPE JIMÉNEZ PEÑA, MUNICIPIO BONAO, PROVINCIA MONSEÑOR NOUEL.</t>
  </si>
  <si>
    <t>65-AMPLIACIÓN DEL PLANTEL EDUCATIVO PARA INICIAL FÉLIX ANTONIO MARTÍNEZ ENCARNACIÓN, MUNICIPIO BONAO, PROVINCIA MONSEÑOR NOUEL.</t>
  </si>
  <si>
    <t>81-CONSTRUCCIÓN PUENTE BADEN TUBULAR AFECTADO POR LA VAGUADA DE ABRIL 2022 EN ARROYO TORO, MUNICIPIO BONAO, PROVINCIA MONSEÑOR NOUEL</t>
  </si>
  <si>
    <t>94-CONSTRUCCIÓN DE PUENTE SOBRE EL RIO LA LEONORA, CALLE MIGUEL ANGEL GARRIDO, MUNICIPIO MAIMON, PROVINCIA MONSEÑOR NOUEL</t>
  </si>
  <si>
    <t>99-CONSTRUCCIÓN PUENTE BADEN TUBULAR AFECTADO POR LA VAGUADA DE ABRIL 2022 EN ARROYO TORO, MUNICIPIO BONAO, PROVINCIA MONSEÑOR NOUEL</t>
  </si>
  <si>
    <t>01-AMPLIACIÓN DEL PLANTEL EDUCATIVO PARA INICIAL GUAZUMITA, MUNICIPIO YAMASÁ, PROVINCIA MONTE PLATA.</t>
  </si>
  <si>
    <t>02-AMPLIACIÓN DEL PLANTEL EDUCATIVO PARA INICIAL ANA VIRGINIA REYNOSO, MUNICIPIO SABANA GRANDE DE BOYÁ, PROVINCIA MONTE PLATA.</t>
  </si>
  <si>
    <t>03-AMPLIACIÓN DEL PLANTEL EDUCATIVO PARA INICIAL FRANCISCO ALBERTO CAAMAÑO DEÑÓ, MUNICIPIO BAYAGUANA, PROVINCIA MONTE PLATA.</t>
  </si>
  <si>
    <t>03-CONSTRUCCIÓN DE MURO DE GAVION EN EL CAMINO VECINAL PERALVILLO-SERRALLES, MUNICIPIO PERALVILLO, PROVINCIA MONTE PLATA</t>
  </si>
  <si>
    <t>04-AMPLIACIÓN DEL PLANTEL EDUCATIVO PARA INICIAL RAMÓN MARTÍNEZ, MUNICIPIO PERALVILLO, PROVINCIA MONTE PLATA.</t>
  </si>
  <si>
    <t>05-AMPLIACIÓN DEL PLANTEL EDUCATIVO PARA INICIAL FERNANDO ARTURO DE MERIÑO, MUNICIPIO MONTE PLATA, PROVINCIA MONTE PLATA.</t>
  </si>
  <si>
    <t>06-AMPLIACIÓN DEL PLANTEL EDUCATIVO PARA INICIAL CARA LINDA, MUNICIPIO MONTE PLATA, PROVINCIA MONTE PLATA.</t>
  </si>
  <si>
    <t>07-AMPLIACIÓN DEL PLANTEL EDUCATIVO PARA INICIAL AMÉRICO LUGO, MUNICIPIO SABANA GRANDE DE BOYÁ, PROVINCIA MONTE PLATA.</t>
  </si>
  <si>
    <t>07-CONSTRUCCIÓN  PUENTE SOBRE RIO GUANUMA, AFECTADO POR LA TORMENTA TROPICAL FRANKLIN, CARRETERA LOS BOTADOS-HATO NUEVO, MUNICIPIO YAMASÁ, PROVINCIA MONTEPLATA</t>
  </si>
  <si>
    <t>07-RECONSTRUCCIÓN DE LA CARRETERA CHIRINO HASTA LA CARRETERA BAYAGUANA - MONTE PLATA, MUNICIPIO MONTE PLATA, PROVINCIA MONTE PLATA</t>
  </si>
  <si>
    <t>08-CONSTRUCCIÓN DE LA CARRETERA LOS COQUITOS - EL PRADO, MUNICIPIO MONTE PLATA, PROVINCIA MONTE PLATA</t>
  </si>
  <si>
    <t>09-RECONSTRUCCIÓN CARRETERA BAYAGUANA - EL PUERTO, PROVINCIA MONTE PLATA</t>
  </si>
  <si>
    <t>10-CONSTRUCCIÓN DE 100 VIVIENDAS ECO-AMIGABLES PARA FAMILIAS EN CONDICIONES DE VULNERABILIDAD EN EL DISTRITO MUNICIPAL CHIRINO, PROVINCIA MONTE PLATA</t>
  </si>
  <si>
    <t>11-CONSTRUCCIÓN DE PLAZA COMUNITARIA EN EL DISTRITO MUNICIPAL DE CHIRINO, PROVINCIA MONTE PLATA</t>
  </si>
  <si>
    <t>18-CONSTRUCCIÓN DE PLANTELES EDUCATIVOS EN LA PROVINCIA MONTE PLATA (FASE 3)</t>
  </si>
  <si>
    <t>26-CONSTRUCCIÓN DE LOS ENLACES Y EL PUENTE SOBRE EL RÍO LA LEONORA EN LA CARRETERA LOS BOTADOS, MUNICIPIO DE YAMASÁ, PROVINCIA MONTE PLATA</t>
  </si>
  <si>
    <t>27-CONSTRUCCIÓN DE 7 PLANTELES ESCOLARES EN LA PROVINCIA MONTE PLATA</t>
  </si>
  <si>
    <t>31-RECONSTRUCCIÓN DE APROCHE AFECTADO POR LA VAGUADA DE ABRIL 2022 EN LA CARRETERA JUAN PABLO II CRUCE JUAN PABLO II - BAYAGUANA, MUNICIPIO BAYAGUANA, PROVINCIA MONTE PLATA</t>
  </si>
  <si>
    <t>34-CONSTRUCCIÓN DE LA  ALCANTARILLA DE CAJÓN SIMPLE, ARROYO PIEDRA EN LA CARRETERA LOS BOTADOS, AFECTADOS POR LA TORMENTA FRANKLIN, MUNICIPIO YAMASÁ, PROVINCIA MONTE PLATA.</t>
  </si>
  <si>
    <t>41-RECONSTRUCCIÓN DEL PUENTE SOBRE EL RIO EL COROZO AFECTADO POR LA VAGUADA DE ABRIL 2022, EN LA CARRETERA HACIENDA ESTRELLA, MUNICIPIO MONTE PLATA, PROVINCIA MONTE PLATA</t>
  </si>
  <si>
    <t>48-CONSTRUCCIÓN DE PLANTELES EDUCATIVOS EN LA PROVINCIA DE MONTE PLATA (FASE 2)</t>
  </si>
  <si>
    <t>48-CONSTRUCCIÓN DEL CAMINO VECINAL LA CEIBA-CHIRINO, MUNICIPIO MONTE PLATA, PROVINCIA MONTE PLATA</t>
  </si>
  <si>
    <t>49-RECONSTRUCCIÓN DEL CAMINO VECINAL SABANA GRANDE DE BOYÁ-AUTOPISTA JUAN PABLO II (AVENIDA DUARTE), PROVINCIA MONTE PLATA.</t>
  </si>
  <si>
    <t>51-AMPLIACIÓN DE PLANTELES EDUCATIVOS EN LA PROVINCIA DE MONTE PLATA (FASE 3)</t>
  </si>
  <si>
    <t>51-CONSTRUCCIÓN DEL PUENTE DIONISIO, AFECTADO POR LA VAGUADA DE ABRIL 2022, MUNICIPIO PERALVILLO, PROVINCIA MONTE PLATA</t>
  </si>
  <si>
    <t>53-RECONSTRUCCIÓN DE LA INFRAESTRUCTURA VIAL URBANA DEL MUNICIPIO PERALVILLO, PROVINCIA MONTE PLATA</t>
  </si>
  <si>
    <t>54-RECONSTRUCCIÓN DE LA INFRAESTRUCTURA VIAL URBANA DEL MUNICIPIO SABANA GRANDE DE BOYÁ, PROVINCIA MONTE PLATA</t>
  </si>
  <si>
    <t>55-RECONSTRUCCIÓN DE LA INFRAESTRUCTURA VIAL URBANA DEL MUNICIPIO YAMASÁ, PROVINCIA MONTE PLATA</t>
  </si>
  <si>
    <t>56-RECONSTRUCCIÓN CAMINO VECINAL DON JUAN-CENTRO DON JUAN AFECTADO POR EL HURACAN FIONA, MUNICIPIO MONTE PLATA, PROVINCIA MONTE PLATA</t>
  </si>
  <si>
    <t>59-AMPLIACIÓN DEL PLANTEL EDUCATIVO PARA INICIAL FRAY PEDRO DE CÓRDOVA, MUNICIPIO YAMASÁ, PROVINCIA MONTE PLATA.</t>
  </si>
  <si>
    <t>60-AMPLIACIÓN DEL PLANTEL EDUCATIVO PARA INICIAL SAN ANTONIO, MUNICIPIO YAMASÁ, PROVINCIA MONTE PLATA.</t>
  </si>
  <si>
    <t>60-AMPLIACIÓN Y REHABILITACION DE 15 PLANTELES ESCOLARES  EN LA PROVINCIA MONTE PLATA</t>
  </si>
  <si>
    <t>61-AMPLIACIÓN DEL PLANTEL EDUCATIVO PARA INICIAL PROF. JUAN EMILIO BOSCH GAVIÑO, MUNICIPIO SABANA GRANDE DE BOYA, PROVINCIA MONTE PLATA</t>
  </si>
  <si>
    <t>61-RECONSTRUCCIÓN CAMINO VECINAL EL HEAM AFECTADO POR EL HURACAN FIONA, MUNICIPIO MONTE PLATA, PROVINCIA MONTE PLATA</t>
  </si>
  <si>
    <t>63-AMPLIACIÓN DEL PLANTEL EDUCATIVO PARA INICIAL FERNANDO ARTURO DE MERIÑO, MUNICIPIO MONTE PLATA, PROVINCIA MONTE PLATA.</t>
  </si>
  <si>
    <t>64-AMPLIACIÓN DEL PLANTEL EDUCATIVO PARA INICIAL BATEY EL CAÑO, MUNICIPIO YAMASÁ, PROVINCIA MONTE PLATA.</t>
  </si>
  <si>
    <t>64-RECONSTRUCCIÓN DEL CAMINO VECINAL BOSQUE ABAJO-BOSQUE ARRIBA ,  AFECTADO POR EL HURACAN FIONA, DISTRITO MUNICIPAL DON JUAN, MUNICIPIO MONTE PLATA, PROVINCIA MONTE PLATA</t>
  </si>
  <si>
    <t>65-AMPLIACIÓN DEL PLANTEL EDUCATIVO PARA INICIAL FRANCISCO MORENO MUÑOZ, MUNICIPIO YAMASÁ, PROVINCIA MONTE PLATA.</t>
  </si>
  <si>
    <t>65-RECONSTRUCCIÓN CAMINO VECINAL CAÑUELO - DAJAO - ANTON SÁNCHEZ, AFECTADO POR EL HURACAN FIONA, MUNICIPIO BAYAGUANA, PROVINCIA MONTE PLATA.</t>
  </si>
  <si>
    <t>66-AMPLIACIÓN DEL PLANTEL EDUCATIVO PARA INICIAL LOS ÁNGELITOS, MUNICIPIO YAMASÁ, PROVINCIA MONTE PLATA.</t>
  </si>
  <si>
    <t>66-RECONSTRUCCIÓN DEL CAMINO VECINAL CALLEJÓN DE DAJAO, AFECTADO POR EL HURACAN FIONA, MUNICIPIO BAYAGUANA, PROVINCIA MONTE PLATA</t>
  </si>
  <si>
    <t>67-AMPLIACIÓN DEL PLANTEL EDUCATIVO PARA INICIAL SABANA GRANDE, MUNICIPIO YAMASÁ, PROVINCIA MONTE PLATA.</t>
  </si>
  <si>
    <t>67-RECONSTRUCCIÓN CAMINO VECINAL LA DOLE-BATEY LOS LANOS, AFECTADO POR EL HURACAN FIONA, MUNICIPIO MONTE PLATA, PROVINCIA MONTE PLATA</t>
  </si>
  <si>
    <t>68-RECONSTRUCCIÓN DEL PUENTE SOBRE EL RÍO SAVITA AFECTADO POR LA VAGUADA DE ABRIL 2022, UBICADO EN LA CARRETERA HACIENDA ESTRELLA - MONTE PLATA, MUNICIPIO MONTE PLATA PROVINCIA MONTE PLATA</t>
  </si>
  <si>
    <t>69-RECONSTRUCCIÓN CAMINO VECINAL LOS SALADOS AFECTADO POR EL HURACAN FIONA, DISTRITO MUNICIPAL DON JUAN, MUNICIPIO MONTE PLATA, PROVINCIA MONTE PLATA</t>
  </si>
  <si>
    <t>72-AMPLIACIÓN DEL PLANTEL EDUCATIVO PARA INICIAL DON JUAN, MUNICIPIO MONTE PLATA, PROVINCIA MONTE PLATA.</t>
  </si>
  <si>
    <t>72-RECONSTRUCCIÓN DE PUENTE ARROYO HONDO, AFECTADO POR VAGUADA ABRIL 2022, CARRETERA HACIENDA ESTRELLA-MONTE PLATA, MUNICIPIO MONTE PLATA, PROVINCIA MONTE PLATA</t>
  </si>
  <si>
    <t>73-CONSTRUCCIÓN DE 3 ESTANCIAS INFANTILES EN LA PROVINCIA DE MONTE PLATA (FASE 3)</t>
  </si>
  <si>
    <t>73-RECONSTRUCCIÓN CARRETERA HACIENDA ESTRELLA- CRUCE PAJON HASTA MONTE PLATA, PROVINCIA MONTE PLATA</t>
  </si>
  <si>
    <t>74-AMPLIACIÓN DEL PLANTEL EDUCATIVO PARA INICIAL EL BOSQUE, MUNICIPIO MONTE PLATA, PROVINCIA MONTE PLATA.</t>
  </si>
  <si>
    <t>75-AMPLIACIÓN DEL PLANTEL EDUCATIVO PARA INICIAL GREGORIO LUPERÓN - PILANCÓN, MUNICIPIO MONTE PLATA, PROVINCIA MONTE PLATA.</t>
  </si>
  <si>
    <t>75-CONSTRUCCIÓN NUEVO PUENTE DE ALCANTARILLA DE CAJON POR DAÑOS VAGUADA ABRIL 2022, CARRETERA HACIENDA ESTRELLA, MUNICIPIO MONTE PLATA, PROVINCIA MONTE PLATA</t>
  </si>
  <si>
    <t>76-AMPLIACIÓN DEL PLANTEL EDUCATIVO PARA INICIAL MATA LIMÓN , MUNICIPIO MONTE PLATA, PROVINCIA MONTE PLATA.</t>
  </si>
  <si>
    <t>77-AMPLIACIÓN DEL PLANTEL EDUCATIVO PARA INICIAL EL LAUREL, MUNICIPIO MONTE PLATA, PROVINCIA MONTE PLATA.</t>
  </si>
  <si>
    <t>78-AMPLIACIÓN DEL PLANTEL EDUCATIVO PARA INICIAL RIO BOYA, MUNICIPIO MONTE PLATA, PROVINCIA MONTE PLATA.</t>
  </si>
  <si>
    <t>79-AMPLIACIÓN DEL PLANTEL EDUCATIVO PARA INICIAL FRÍAS, MUNICIPIO MONTE PLATA, PROVINCIA MONTE PLATA.</t>
  </si>
  <si>
    <t>80-AMPLIACIÓN DEL PLANTEL EDUCATIVO PARA INICIAL CRUCE DE PAYABO, MUNICIPIO MONTE PLATA, PROVINCIA MONTE PLATA.</t>
  </si>
  <si>
    <t>81-AMPLIACIÓN DEL PLANTEL EDUCATIVO PARA INICIAL LA JAGUA, MUNICIPIO MONTE PLATA, PROVINCIA MONTE PLATA.</t>
  </si>
  <si>
    <t>81-RECONSTRUCCIÓN CRUCE DAJAO-CARRETERA BAYAGUANA AFECTADO POR EL HURACAN FIONA, MUNICIPIO BAYAGUANA, PROVINCIA MONTE PLATA</t>
  </si>
  <si>
    <t>82-AMPLIACIÓN DEL PLANTEL EDUCATIVO PARA INICIAL JOSÉ PANTALEÓN CASTILLO, MUNICIPIO BAYAGUANA, PROVINCIA MONTE PLATA.</t>
  </si>
  <si>
    <t>82-RECONSTRUCCIÓN TRAMO DE CARRETERA JUAN PABLO II- CHIRINO AFECTADO POR EL HURACAN FIONA, PROVINCIA MONTE PLATA</t>
  </si>
  <si>
    <t>83-AMPLIACIÓN DEL PLANTEL EDUCATIVO PARA INICIAL MANUEL EMILIO DE LOS SANTOS, MUNICIPIO BAYAGUANA, PROVINCIA MONTE PLATA.</t>
  </si>
  <si>
    <t>83-RECONSTRUCCIÓN CRUCE DAJAO-CARRETERA BAYAGUANA AFECTADO POR EL HURACAN FIONA, MUNICIPIO BAYAGUANA, PROVINCIA MONTE PLATA</t>
  </si>
  <si>
    <t>84-AMPLIACIÓN DEL PLANTEL EDUCATIVO PARA INICIAL MORAYMA VELOZ DE BÁEZ, MUNICIPIO BAYAGUANA, PROVINCIA MONTE PLATA.</t>
  </si>
  <si>
    <t>86-AMPLIACIÓN DEL PLANTEL EDUCATIVO PARA INICIAL PROF. JUAN EMILIO BOSCH GAVIÑO, MUNICIPIO YAMASA, PROVINCIA MONTE PLATA</t>
  </si>
  <si>
    <t>88-AMPLIACIÓN DEL PLANTEL EDUCATIVO PARA INICIAL ANACAONA, MUNICIPIO SABANA GRANDE DE BOYÁ, PROVINCIA MONTE PLATA.</t>
  </si>
  <si>
    <t>89-AMPLIACIÓN DEL PLANTEL EDUCATIVO PARA INICIAL PASTORA CASTILLO, MUNICIPIO SABANA GRANDE DE BOYÁ, PROVINCIA MONTE PLATA.</t>
  </si>
  <si>
    <t>90-AMPLIACIÓN DEL PLANTEL EDUCATIVO PARA INICIAL MINERVA MIRABAL, MUNICIPIO SABANA GRANDE DE BOYÁ, PROVINCIA MONTE PLATA.</t>
  </si>
  <si>
    <t>91-AMPLIACIÓN DEL PLANTEL EDUCATIVO PARA INICIAL ANDRÉS BELLO, MUNICIPIO SABANA GRANDE DE BOYÁ, PROVINCIA MONTE PLATA.</t>
  </si>
  <si>
    <t>92-AMPLIACIÓN DEL PLANTEL EDUCATIVO PARA INICIAL MARTÍN FERRER DE LOS SANTOS, MUNICIPIO PERALVILLO, PROVINCIA MONTE PLATA.</t>
  </si>
  <si>
    <t>92-RECONSTRUCCIÓN DEL PUENTE SOBRE ARROYO DON JUAN, CARRETERA HACIENDA ESTRELLA - MONTE PLATA, AFECTADO POR EL HURACAN FIONA, MUNICIPIO MONTE PLATA, PROVINCIA MONTE PLATA</t>
  </si>
  <si>
    <t>93-AMPLIACIÓN DEL PLANTEL EDUCATIVO PARA INICIAL JESÚS MARÍA MANZUETA, MUNICIPIO PERALVILLO, PROVINCIA MONTE PLATA.</t>
  </si>
  <si>
    <t>93-RECONSTRUCCIÓN DEL PUENTE SOBRE ARROYO NARANJO, CARRETERA HACIENDA ESTRELLA-MONTE PLATA, MUNICIPIO MONTE PLATA, PROVINCIA MONTE PLATA</t>
  </si>
  <si>
    <t>94-AMPLIACIÓN DEL PLANTEL EDUCATIVO PARA INICIAL MANUELA MOREL HERNÁNDEZ, MUNICIPIO PERALVILLO, PROVINCIA MONTE PLATA.</t>
  </si>
  <si>
    <t>94-RECONSTRUCCIÓN DE TRAMO VIAL EN  LOS COQUITOS, MUNICIPIO MONTE PLATA, PROVINCIA MONTE PLATA</t>
  </si>
  <si>
    <t>95-AMPLIACIÓN DEL PLANTEL EDUCATIVO PARA INICIAL MELANIA MANZUETA, MUNICIPIO PERALVILLO, PROVINCIA MONTE PLATA.</t>
  </si>
  <si>
    <t>96-AMPLIACIÓN DEL PLANTEL EDUCATIVO PARA INICIAL JOSÉ VÁSQUEZ JIMÉNEZ, MUNICIPIO PERALVILLO, PROVINCIA MONTE PLATA.</t>
  </si>
  <si>
    <t>99-RECONSTRUCCIÓN DE LA INFRAESTRUCTURA VIAL URBANA DEL SECTOR PUEBLO NUEVO, DISTRITO MUNICIPAL CHIRINO, MUNICIPIO MONTE PLATA, PROVINCIA MONTE PLATA</t>
  </si>
  <si>
    <t>01-RECONSTRUCCIÓN INFRAESTRUCTURAS DE PUENTES PARA MEJORAR LA RESILIENCIA CLIMÁTICA EN REPÚBLICA DOMINICANA.</t>
  </si>
  <si>
    <t>02-RECONSTRUCCIÓN INFRAESTRUCTURAS DE PUENTES PARA MEJORAR LA RESILIENCIA CLIMÁTICA EN REPÚBLICA DOMINICANA.</t>
  </si>
  <si>
    <t>04-RECONSTRUCCIÓN INFRAESTRUCTURAS DE PUENTES PARA MEJORAR LA RESILIENCIA CLIMÁTICA EN REPÚBLICA DOMINICANA.</t>
  </si>
  <si>
    <t>05-RECONSTRUCCIÓN INFRAESTRUCTURAS DE PUENTES PARA MEJORAR LA RESILIENCIA CLIMÁTICA EN REPÚBLICA DOMINICANA.</t>
  </si>
  <si>
    <t>06-RECONSTRUCCIÓN INFRAESTRUCTURAS DE PUENTES PARA MEJORAR LA RESILIENCIA CLIMÁTICA EN REPÚBLICA DOMINICANA.</t>
  </si>
  <si>
    <t>10-RECONSTRUCCIÓN INFRAESTRUCTURAS DE PUENTES PARA MEJORAR LA RESILIENCIA CLIMÁTICA EN REPÚBLICA DOMINICANA.</t>
  </si>
  <si>
    <t>12-RECONSTRUCCIÓN INFRAESTRUCTURAS DE PUENTES PARA MEJORAR LA RESILIENCIA CLIMÁTICA EN REPÚBLICA DOMINICANA.</t>
  </si>
  <si>
    <t>13-RECONSTRUCCIÓN INFRAESTRUCTURAS DE PUENTES PARA MEJORAR LA RESILIENCIA CLIMÁTICA EN REPÚBLICA DOMINICANA.</t>
  </si>
  <si>
    <t>15-RECONSTRUCCIÓN INFRAESTRUCTURAS DE PUENTES PARA MEJORAR LA RESILIENCIA CLIMÁTICA EN REPÚBLICA DOMINICANA.</t>
  </si>
  <si>
    <t>16-RECONSTRUCCIÓN INFRAESTRUCTURAS DE PUENTES PARA MEJORAR LA RESILIENCIA CLIMÁTICA EN REPÚBLICA DOMINICANA.</t>
  </si>
  <si>
    <t>17-RECONSTRUCCIÓN INFRAESTRUCTURAS DE PUENTES PARA MEJORAR LA RESILIENCIA CLIMÁTICA EN REPÚBLICA DOMINICANA.</t>
  </si>
  <si>
    <t>18-RECONSTRUCCIÓN INFRAESTRUCTURAS DE PUENTES PARA MEJORAR LA RESILIENCIA CLIMÁTICA EN REPÚBLICA DOMINICANA.</t>
  </si>
  <si>
    <t>19-RECONSTRUCCIÓN INFRAESTRUCTURAS DE PUENTES PARA MEJORAR LA RESILIENCIA CLIMÁTICA EN REPÚBLICA DOMINICANA.</t>
  </si>
  <si>
    <t>20-RECONSTRUCCIÓN INFRAESTRUCTURAS DE PUENTES PARA MEJORAR LA RESILIENCIA CLIMÁTICA EN REPÚBLICA DOMINICANA.</t>
  </si>
  <si>
    <t>21-RECONSTRUCCIÓN INFRAESTRUCTURAS DE PUENTES PARA MEJORAR LA RESILIENCIA CLIMÁTICA EN REPÚBLICA DOMINICANA.</t>
  </si>
  <si>
    <t>22-RECONSTRUCCIÓN INFRAESTRUCTURAS DE PUENTES PARA MEJORAR LA RESILIENCIA CLIMÁTICA EN REPÚBLICA DOMINICANA.</t>
  </si>
  <si>
    <t>23-RECONSTRUCCIÓN INFRAESTRUCTURAS DE PUENTES PARA MEJORAR LA RESILIENCIA CLIMÁTICA EN REPÚBLICA DOMINICANA.</t>
  </si>
  <si>
    <t>24-RECONSTRUCCIÓN INFRAESTRUCTURAS DE PUENTES PARA MEJORAR LA RESILIENCIA CLIMÁTICA EN REPÚBLICA DOMINICANA.</t>
  </si>
  <si>
    <t>25-RECONSTRUCCIÓN INFRAESTRUCTURAS DE PUENTES PARA MEJORAR LA RESILIENCIA CLIMÁTICA EN REPÚBLICA DOMINICANA.</t>
  </si>
  <si>
    <t>27-RECONSTRUCCIÓN INFRAESTRUCTURAS DE PUENTES PARA MEJORAR LA RESILIENCIA CLIMÁTICA EN REPÚBLICA DOMINICANA.</t>
  </si>
  <si>
    <t>28-RECONSTRUCCIÓN INFRAESTRUCTURAS DE PUENTES PARA MEJORAR LA RESILIENCIA CLIMÁTICA EN REPÚBLICA DOMINICANA.</t>
  </si>
  <si>
    <t>29-RECONSTRUCCIÓN INFRAESTRUCTURAS DE PUENTES PARA MEJORAR LA RESILIENCIA CLIMÁTICA EN REPÚBLICA DOMINICANA.</t>
  </si>
  <si>
    <t>30-RECONSTRUCCIÓN INFRAESTRUCTURAS DE PUENTES PARA MEJORAR LA RESILIENCIA CLIMÁTICA EN REPÚBLICA DOMINICANA.</t>
  </si>
  <si>
    <t>31-RECONSTRUCCIÓN INFRAESTRUCTURAS DE PUENTES PARA MEJORAR LA RESILIENCIA CLIMÁTICA EN REPÚBLICA DOMINICANA.</t>
  </si>
  <si>
    <t>32-RECONSTRUCCIÓN INFRAESTRUCTURAS DE PUENTES PARA MEJORAR LA RESILIENCIA CLIMÁTICA EN REPÚBLICA DOMINICANA.</t>
  </si>
  <si>
    <t>33-RECONSTRUCCIÓN INFRAESTRUCTURAS DE PUENTES PARA MEJORAR LA RESILIENCIA CLIMÁTICA EN REPÚBLICA DOMINICANA.</t>
  </si>
  <si>
    <t>34-RECONSTRUCCIÓN INFRAESTRUCTURAS DE PUENTES PARA MEJORAR LA RESILIENCIA CLIMÁTICA EN REPÚBLICA DOMINICANA.</t>
  </si>
  <si>
    <t>35-RECONSTRUCCIÓN INFRAESTRUCTURAS DE PUENTES PARA MEJORAR LA RESILIENCIA CLIMÁTICA EN REPÚBLICA DOMINICANA.</t>
  </si>
  <si>
    <t>36-RECONSTRUCCIÓN INFRAESTRUCTURAS DE PUENTES PARA MEJORAR LA RESILIENCIA CLIMÁTICA EN REPÚBLICA DOMINICANA.</t>
  </si>
  <si>
    <t>38-RECONSTRUCCIÓN INFRAESTRUCTURAS DE PUENTES PARA MEJORAR LA RESILIENCIA CLIMÁTICA EN REPÚBLICA DOMINICANA.</t>
  </si>
  <si>
    <t>39-RECONSTRUCCIÓN INFRAESTRUCTURAS DE PUENTES PARA MEJORAR LA RESILIENCIA CLIMÁTICA EN REPÚBLICA DOMINICANA.</t>
  </si>
  <si>
    <t>40-RECONSTRUCCIÓN INFRAESTRUCTURAS DE PUENTES PARA MEJORAR LA RESILIENCIA CLIMÁTICA EN REPÚBLICA DOMINICANA.</t>
  </si>
  <si>
    <t>41-RECONSTRUCCIÓN INFRAESTRUCTURAS DE PUENTES PARA MEJORAR LA RESILIENCIA CLIMÁTICA EN REPÚBLICA DOMINICANA.</t>
  </si>
  <si>
    <t>42-RECONSTRUCCIÓN INFRAESTRUCTURAS DE PUENTES PARA MEJORAR LA RESILIENCIA CLIMÁTICA EN REPÚBLICA DOMINICANA.</t>
  </si>
  <si>
    <t>43-RECONSTRUCCIÓN INFRAESTRUCTURAS DE PUENTES PARA MEJORAR LA RESILIENCIA CLIMÁTICA EN REPÚBLICA DOMINICANA.</t>
  </si>
  <si>
    <t>45-RECONSTRUCCIÓN INFRAESTRUCTURAS DE PUENTES PARA MEJORAR LA RESILIENCIA CLIMÁTICA EN REPÚBLICA DOMINICANA.</t>
  </si>
  <si>
    <t>46-RECONSTRUCCIÓN INFRAESTRUCTURAS DE PUENTES PARA MEJORAR LA RESILIENCIA CLIMÁTICA EN REPÚBLICA DOMINICANA.</t>
  </si>
  <si>
    <t>10-AMPLIACIÓN DEL PLANTEL EDUCATIVO PARA INICIAL CARLOS MELQUIADES PEGUERO SÁNCHEZ, MUNICIPIO HATO MAYOR, PROVINCIA HATO MAYOR.</t>
  </si>
  <si>
    <t>10-CONSTRUCCIÓN DE PLANTELES EDUCATIVOS EN LA PROVINCIA HATO MAYOR (FASE 3)</t>
  </si>
  <si>
    <t>11-AMPLIACIÓN DEL PLANTEL EDUCATIVO PARA INICIAL SAN CARLOS, MUNICIPIO SABANA DE LA MAR, PROVINCIA HATO MAYOR.</t>
  </si>
  <si>
    <t>11-RECONSTRUCCIÓN DE LA CARRETERA SABANA DE LA MAR - CAÑO HONDO, MUNICIPIO SABANA DE LA MAR, PROVINCIA HATO MAYOR</t>
  </si>
  <si>
    <t>14-RECONSTRUCCIÓN DE LA CARRETERA EL VALLE - ALTOS DE LA PIEDRA, MUNICIPIO EL VALLE, PROVINCIA HATO MAYOR</t>
  </si>
  <si>
    <t>19-CONSTRUCCIÓN DE 5 PLANTELES ESCOLARES EN LA PROVINCIA HATO MAYOR</t>
  </si>
  <si>
    <t>30-AMPLIACIÓN DEL PLANTEL EDUCATIVO PARA INICIAL PROF. HILDA REYES PUELLO, MUNICIPIO HATO MAYOR, PROVINCIA HATO MAYOR.</t>
  </si>
  <si>
    <t>31-AMPLIACIÓN DEL PLANTEL EDUCATIVO PARA INICIAL MATÍAS RAMÓN MELLA, MUNICIPIO HATO MAYOR, PROVINCIA HATO MAYOR.</t>
  </si>
  <si>
    <t>32-AMPLIACIÓN DEL PLANTEL EDUCATIVO PARA INICIAL LOS HATILLOS, MUNICIPIO HATO MAYOR, PROVINCIA HATO MAYOR.</t>
  </si>
  <si>
    <t>33-AMPLIACIÓN DEL PLANTEL EDUCATIVO PARA INICIAL FRANCISCO DEL ROSARIO SÁNCHEZ, MUNICIPIO HATO MAYOR, PROVINCIA HATO MAYOR.</t>
  </si>
  <si>
    <t>34-AMPLIACIÓN DEL PLANTEL EDUCATIVO PARA INICIAL JUAN PABLO DUARTE, MUNICIPIO HATO MAYOR, PROVINCIA HATO MAYOR.</t>
  </si>
  <si>
    <t>35-AMPLIACIÓN DEL PLANTEL EDUCATIVO PARA INICIAL MANCHADO, MUNICIPIO HATO MAYOR, PROVINCIA HATO MAYOR.</t>
  </si>
  <si>
    <t>36-AMPLIACIÓN DEL PLANTEL EDUCATIVO PARA INICIAL EL GUAYABAL, MUNICIPIO HATO MAYOR, PROVINCIA HATO MAYOR.</t>
  </si>
  <si>
    <t>37-AMPLIACIÓN DEL PLANTEL EDUCATIVO PARA INICIAL PILAR RONDÓN, MUNICIPIO HATO MAYOR, PROVINCIA HATO MAYOR.</t>
  </si>
  <si>
    <t>38-AMPLIACIÓN DEL PLANTEL EDUCATIVO PARA INICIAL MORQUECHO, MUNICIPIO HATO MAYOR, PROVINCIA HATO MAYOR.</t>
  </si>
  <si>
    <t>39-AMPLIACIÓN DEL PLANTEL EDUCATIVO PARA INICIAL MONTE COCA, MUNICIPIO HATO MAYOR, PROVINCIA HATO MAYOR.</t>
  </si>
  <si>
    <t>39-CONSTRUCCIÓN CENTRO DE CORRECCIÓN Y REHABILITACIÓN (CCR) HATO MAYOR, PROVINCIA HATO MAYOR</t>
  </si>
  <si>
    <t>39-CONSTRUCCIÓN DE PLANTELES EDUCATIVOS EN LA PROVINCIA DE HATO MAYOR (FASE 2)</t>
  </si>
  <si>
    <t>40-AMPLIACIÓN DEL PLANTEL EDUCATIVO PARA INICIAL SANTA MARÍA DEL BATEY, MUNICIPIO HATO MAYOR, PROVINCIA HATO MAYOR.</t>
  </si>
  <si>
    <t>41-AMPLIACIÓN DEL PLANTEL EDUCATIVO PARA INICIAL LAS PAJAS, MUNICIPIO HATO MAYOR, PROVINCIA HATO MAYOR.</t>
  </si>
  <si>
    <t>42-AMPLIACIÓN DEL PLANTEL EDUCATIVO PARA INICIAL SUDADERO, MUNICIPIO HATO MAYOR, PROVINCIA HATO MAYOR.</t>
  </si>
  <si>
    <t>42-AMPLIACIÓN Y REHABILITACION DE 8 PLANTELES ESCOLARES EN LA PROVINCIAHATO MAYOR</t>
  </si>
  <si>
    <t>43-AMPLIACIÓN DEL PLANTEL EDUCATIVO PARA INICIAL LAS CAÑITAS, MUNICIPIO SABANA DE LA MAR, PROVINCIA HATO MAYOR.</t>
  </si>
  <si>
    <t>52-CONSTRUCCIÓN DEL PUENTE SOBRE RÍO GUAMIRA EN LA CARRETERA HATO MAYOR - SABANA DE LA MAR, MUNICIPIO HATO MAYOR, PROVINCIA HATO MAYOR</t>
  </si>
  <si>
    <t>55-CONSTRUCCIÓN AYUDANTIA DEL  MOPC EN EL MUNICIPIO HATO MAYOR DEL REY, PROVINCIA DE HATO MAYOR</t>
  </si>
  <si>
    <t>76-CONSTRUCCIÓN DE PUENTE TIPO ALCANTARILLA DE CAJÓN, AFECTADO POR EL HURACÁN FIONA, EN ARROYO PAÑA PAÑA, MUNICIPIO HATO MAYOR DEL REY, PROVINCIA HATO MAYOR</t>
  </si>
  <si>
    <t>80-CONSTRUCCIÓN CONSTRUCCIÓN PUENTE MIXTO SOBRE EL RIO PAÑA PAÑA AFECTADO POR EL HURACÁN FIONA, BARRIO PUERTO RICO, MUNICIPIO HATO MAYOR DEL REY, PROVINCIA HATO MAYOR</t>
  </si>
  <si>
    <t>02-CONSTRUCCIÓN MUROS DE GAVIONES EN MARGEN NORTE DEL RIO NIZAO, AFECTADO POR EL DISTURBIO TROPICAL NO.22, COMUNIDAD LA ESTRECHURA, MUNICIPIO SAN JOSÉ DE OCOA, PROVINCIA SAN JOSÉ DE OCOA</t>
  </si>
  <si>
    <t>13-RECONSTRUCCIÓN DEL TRAMO III DE LA CARRETERA RANCHO ARRIBA-SABANA LARGA (TERMINACIÓN CARRETERA CIBAO-SUR), MUNICIPIOS RANCHO ARRIBA Y SABANA LARGA, PROVINCIA SAN JOSÉ DE OCOA</t>
  </si>
  <si>
    <t>15-CONSTRUCCIÓN MURO DE GAVIONES, ARROYO LA VACA, CARRETERA EL NARANJAL AFECTADO POR EL DISTURBIO TROPICAL 22, MUNICIPIO SABANA LARGA, PROVINCIA SAN JOSE DE OCOA</t>
  </si>
  <si>
    <t>20-CONSTRUCCIÓN MUROS DE GAVIONES EN EL PUENTE ARROYO EL LIMÓN ABAJO, AFECTADO POR LA VAGUADA DE ABRIL 2022, MUNICIPIO SAN JOSÉ DE OCOA, PROV. SAN JOSÉ DE OCOA</t>
  </si>
  <si>
    <t>32-AMPLIACIÓN DEL PLANTEL EDUCATIVO PARA INICIAL LA CIÉNAGA, MUNICIPIO SAN JOSÉ DE OCOA, PROVINCIA SAN JOSÉ DE OCOA.</t>
  </si>
  <si>
    <t>33-AMPLIACIÓN DEL PLANTEL EDUCATIVO PARA INICIAL NARANJAL ARRIBA, MUNICIPIO SAN JOSÉ DE OCOA, PROVINCIA SAN JOSÉ DE OCOA.</t>
  </si>
  <si>
    <t>33-CONSTRUCCIÓN DE PUENTE BADÉN TUBULAR AFECTADO POR LA VAGUADA DE ABRIL 2022 SOBRE EL RÍO NIZAO, MUNICIPIO RANCHO ARRIBA, PROVINCIA SAN JOSÉ DE OCOA</t>
  </si>
  <si>
    <t>34-AMPLIACIÓN DEL PLANTEL EDUCATIVO PARA INICIAL ARROYO BLANCO, MUNICIPIO RANCHO ARRIBA, PROVINCIA SAN JOSÉ DE OCOA.</t>
  </si>
  <si>
    <t>35-AMPLIACIÓN DEL PLANTEL EDUCATIVO PARA INICIAL MONTE NEGRO, MUNICIPIO RANCHO ARRIBA, PROVINCIA SAN JOSÉ DE OCOA.</t>
  </si>
  <si>
    <t>36-CONSTRUCCIÓN PUENTE DE HORMIGON POSTENSADO SOBRE ARROYO LA VACA EN LA CALLE MANOLO TAVÁREZ JUSTO, AFECTADO POR EL DISTURBIO TROPICAL NO.22, MUNICIPIO SABANA LARGA, PROVINCIA SAN JOSÉ DE OCOA</t>
  </si>
  <si>
    <t>45-CONSTRUCCIÓN DE MURO DE GAVIONES EN ARROYO LA VACA AFECTADO POR LA VAGUADA DE ABRIL 2022, MUNICIPIO SABANA LARGA, PROVINCIA SAN JOSÉ DE OCOA</t>
  </si>
  <si>
    <t>53-CONSTRUCCIÓN DE PLANTELES EDUCATIVOS EN LA PROVINCIA DE SAN JOSÉ DE OCOA (FASE 2)</t>
  </si>
  <si>
    <t>58-RECONSTRUCCIÓN DE LA INFRAESTRUCTURA VIAL URBANA DEL MUNICIPIO RANCHO ARRIBA, PROVINCIA SAN JOSE DE OCOA</t>
  </si>
  <si>
    <t>71-CONSTRUCCIÓN DEL PUENTE SOBRE EL RÍO BANILEJO Y RECONSTRUCCIÓN DE ENLACE EN LA CARRETERA EL PINAR - EL MEMIZO, AFECTADO POR EL DISTURBIO TROPICAL NO.22, MUNICIPIO SAN JOSÉ DE OCOA, PROVINCIA SAN JOSÉ DE OCOA</t>
  </si>
  <si>
    <t>73-CONSTRUCCIÓN DEL PLAY DE BÉISBOL DEL MUNICIPIO DE SABANA LARGA, PROVINCIA SAN JOSÉ DE OCOA</t>
  </si>
  <si>
    <t>86-RECONSTRUCCIÓN DEL CAMINO VECINAL EL NARANJAL - LA BARRA - PARRA AFECTADO POR LA TORMENTA FRANKLIN, MUNICIPIO SAN JOSÉ DE OCOA, PROVINCIA SAN JOSÉ DE OCOA</t>
  </si>
  <si>
    <t>99-RECONSTRUCCIÓN DE ENLACE Y CONSTRUCCIÓN DE PUENTE SOBRE RIO NIZAO, CARRETERA RANCHO ARRIBA- MONTE NEGRO, AFECTADO POR EL DISTURBIO NO. 22, MUNICIPIO RANCHO ARRIBA, PROVINCIA SAN JOSÉ DE OCOA</t>
  </si>
  <si>
    <t>01-AMPLIACIÓN DEL PLANTEL EDUCATIVO PARA INICIAL PROF. VINICIO VALENZUELA PÉREZ, MUNICIPIO LOS ALCARRIZOS, PROVINCIA SANTO DOMINGO.</t>
  </si>
  <si>
    <t>01-CONSTRUCCIÓN DE OFICINAS DEL ESTADO MAYOR ERD, MUNICIPIO PEDRO BRAND, PROVINCIA SANTO DOMINGO</t>
  </si>
  <si>
    <t>01-CONSTRUCCIÓN DEL PLANTEL EDUCATIVO DE EDUCACIÓN ESPECIAL Y DE APOYOS MÚLTIPLES DOÑA MANUELA DIEZ, MUNICIPIO SANTO DOMINGO OESTE, PROVINCIA SANTO DOMINGO.</t>
  </si>
  <si>
    <t>01-RECONSTRUCCIÓN ESTADIO DE SOFTBALL LOS MAMEYES  MUNICIPIO  SANTO DOMINGO ESTE, PROVINCIA SANTO DOMINGO</t>
  </si>
  <si>
    <t>02-AMPLIACIÓN DEL PLANTEL EDUCATIVO PARA INICIAL JUANA SALTITOPA, MUNICIPIO LOS ALCARRIZOS, PROVINCIA SANTO DOMINGO.</t>
  </si>
  <si>
    <t>03-AMPLIACIÓN DEL PLANTEL EDUCATIVO PARA INICIAL CAMILA HENRÍQUEZ - FE Y ALEGRÍA, MUNICIPIO LOS ALCARRIZOS, PROVINCIA SANTO DOMINGO.</t>
  </si>
  <si>
    <t>03-CONSTRUCCIÓN CENTRO DE ACOPIO BIENES NACIONALES, SANTO DOMINGO NORTE</t>
  </si>
  <si>
    <t>03-CONSTRUCCIÓN INSTALACIONES PARA EL CUERPO ESPECIALIZADO DE MITIGACION A EMERGENCIAS Y DESASTRES, CEMED, DIRECCION GENERAL - CENTRO DE MITIGACION OZAMA, DISTRITO NACIONAL</t>
  </si>
  <si>
    <t>05-AMPLIACIÓN DEL PLANTEL EDUCATIVO PARA INICIAL JESÚS DE NAZARET - BATEY PALMAREJITO, MUNICIPIO LOS ALCARRIZOS, PROVINCIA SANTO DOMINGO.</t>
  </si>
  <si>
    <t>05-CONSTRUCCIÓN EDIFICIO DE DOS NIVELES DEL INSTITUTO DE CARDIOLOGÍA</t>
  </si>
  <si>
    <t>06-AMPLIACIÓN DEL PLANTEL EDUCATIVO PARA INICIAL SOCORRO SÁNCHEZ, MUNICIPIO LOS ALCARRIZOS, PROVINCIA SANTO DOMINGO.</t>
  </si>
  <si>
    <t>06-CONSTRUCCIÓN DEL PARQUE  DISTRITO INDUSTRIAL SANTO DOMINGO OESTE (DISDO), EN HATO NUEVO, MANOGUAYABO</t>
  </si>
  <si>
    <t>07-CONSTRUCCIÓN EDIFICIO PARA SALONES PARROQUIALES, PARROQUIA STELLA MARIS, MUNICIPIO SANTO DOMINGO ESTE.</t>
  </si>
  <si>
    <t>07-CONSTRUCCIÓN PALACIO DE JUSTICIA DE SANTO DOMINGO ESTE</t>
  </si>
  <si>
    <t>08-AMPLIACIÓN DEL PLANTEL EDUCATIVO PARA INICIAL PROF. ANA LUISA ANDÚJAR SOLANO -  FE Y ALEGRÍA, MUNICIPIO LOS ALCARRIZOS, PROVINCIA SANTO DOMINGO.</t>
  </si>
  <si>
    <t>10-RECONSTRUCCIÓN CAMINO VECINAL GUERRA - LA JOYA - EL PEJE, MUNICIPIO SAN ANTONIO DE GUERRA, PROVINCIA SANTO DOMINGO</t>
  </si>
  <si>
    <t>11-AMPLIACIÓN DEL PLANTEL EDUCATIVO PARA INICIAL MÁXIMO GOMEZ - EL VIGÍA, MUNICIPIO BOCA CHICA, PROVINCIA SANTO DOMINGO.</t>
  </si>
  <si>
    <t>11-CONSTRUCCIÓN CENTRO UNIVERSITARIO REGIONAL UASD SANTO DOMINGO ESTE, PROVINCIA SANTO DOMINGO</t>
  </si>
  <si>
    <t>12-AMPLIACIÓN DEL PLANTEL EDUCATIVO PARA INICIAL PROF. ALBALINA ACOSTA DE VÁSQUEZ, MUNICIPIO BOCA CHICA, PROVINCIA SANTO DOMINGO.</t>
  </si>
  <si>
    <t>13-AMPLIACIÓN DEL PLANTEL EDUCATIVO PARA INICIAL VITALINA MORDÁN DE LA CRUZ, MUNICIPIO BOCA CHICA, PROVINCIA SANTO DOMINGO.</t>
  </si>
  <si>
    <t>13-CONSTRUCCIÓN DE CENTRO DIAGNÓSTICO Y ATENCIÓN PRIMARIA EN CIUDAD MODELO, SANTO DOMINGO NORTE , PROVINCIA SANTO DOMINGO</t>
  </si>
  <si>
    <t>13-CONSTRUCCIÓN Y RECONSTRUCCIÓN DE DESTACAMENTOS POLICIALES EN COMUNIDADES DE LA PROVINCIA SANTO DOMINGO</t>
  </si>
  <si>
    <t>14-AMPLIACIÓN DEL PLANTEL EDUCATIVO PARA INICIAL HERMANAS MIRABAL, MUNICIPIO BOCA CHICA, PROVINCIA SANTO DOMINGO.</t>
  </si>
  <si>
    <t>14-CONSTRUCCIÓN DE PUENTE LEVADIZO EN SUSTITUCIÓN AL FLOTANTE SOBRE EL RIO OZAMA, ENTRE AV. FRANCISCO CAAMAÑO DEÑÓ CON AV. MALECÓN, PROVINCIA SANTO DOMINGO</t>
  </si>
  <si>
    <t>14-CONSTRUCCIÓN MUROS DE GAVIONES EN CALLE SANTA CLARA SECTOR DE MANOGUAYABO, AFECTADO POR EL DISTURBIO TROPICAL NO 22, MUNICIPIO SANTO DOMINGO OESTE, PROVINCIA SANTO DOMINGO</t>
  </si>
  <si>
    <t>15-AMPLIACIÓN DEL PLANTEL EDUCATIVO PARA INICIAL MARÍA CARO, MUNICIPIO BOCA CHICA, PROVINCIA SANTO DOMINGO.</t>
  </si>
  <si>
    <t>16-AMPLIACIÓN DE PLANTELES EDUCATIVOS EN LA PROVINCIA DE SANTO DOMINGO (FASE 2)</t>
  </si>
  <si>
    <t>16-AMPLIACIÓN DEL PLANTEL EDUCATIVO PARA INICIAL AURA ALTAGRACIA BENZANT, MUNICIPIO BOCA CHICA, PROVINCIA SANTO DOMINGO.</t>
  </si>
  <si>
    <t>16-REPARACIÓN HOSPITALES DE LA PROVINCIA SANTO DOMINGO</t>
  </si>
  <si>
    <t>17-AMPLIACIÓN DEL PLANTEL EDUCATIVO PARA INICIAL MARÍA TRINIDAD SÁNCHEZ, MUNICIPIO BOCA CHICA, PROVINCIA SANTO DOMINGO.</t>
  </si>
  <si>
    <t>17-CONSTRUCCIÓN MUROS DE GAVIONES EN MARGENES DEL ARROYO MANOGUAYABO, SECTOR EL CONTROL, AFECTADO POR EL DISTURBIO TROPICAL NO.22, MUNICIPIO SANTO DOMINGO OESTE, PROVINCIA SANTO DOMINGO</t>
  </si>
  <si>
    <t>18-AMPLIACIÓN DEL PLANTEL EDUCATIVO PARA INICIAL MARÍA CONCEPCIÓN BONA, MUNICIPIO BOCA CHICA, PROVINCIA SANTO DOMINGO.</t>
  </si>
  <si>
    <t>19-AMPLIACIÓN DEL PLANTEL EDUCATIVO PARA INICIAL EMILIO PRUD¿HOMME, MUNICIPIO BOCA CHICA, PROVINCIA SANTO DOMINGO.</t>
  </si>
  <si>
    <t>20-AMPLIACIÓN DEL PLANTEL EDUCATIVO PARA INICIAL COLOMBINA CASTRO, MUNICIPIO BOCA CHICA, PROVINCIA SANTO DOMINGO.</t>
  </si>
  <si>
    <t>21-AMPLIACIÓN DEL PLANTEL EDUCATIVO PARA INICIAL PROF. JUAN TAYLOR VENTURA, MUNICIPIO BOCA CHICA, PROVINCIA SANTO DOMINGO.</t>
  </si>
  <si>
    <t>21-CONSTRUCCIÓN DE PASO A DESNIVEL EN INTERSECCIÓN PROLONGACION AV. 27 DE FEBRERO CON AV. ISABEL AGUIAR, MUNICIPIO SANTO DOMINGO OESTE, PROVINCIA SANTO DOMINGO</t>
  </si>
  <si>
    <t>21-RECONSTRUCCIÓN DE LA CARRETERA LA CEIBITA - LOS MAMBRUCE, MUNICIPIO DE SANTO DOMINGO NORTE, PROVINCIA SANTO DOMINGO</t>
  </si>
  <si>
    <t>22-AMPLIACIÓN DEL PLANTEL EDUCATIVO PARA INICIAL RANCHO ARRIBA, MUNICIPIO SANTO DOMINGO NORTE, PROVINCIA SANTO DOMINGO.</t>
  </si>
  <si>
    <t>23-AMPLIACIÓN DEL PLANTEL EDUCATIVO PARA INICIAL PROF. ELPIDIO JAVIER TAPIA, MUNICIPIO SANTO DOMINGO NORTE, PROVINCIA SANTO DOMINGO.</t>
  </si>
  <si>
    <t>23-CONSTRUCCIÓN DE 2,240 VIVIENDAS EN HATO NUEVO, MUNICIPIO SANTO DOMINGO OESTE, PROVINCIA SANTO DOMINGO</t>
  </si>
  <si>
    <t>24-AMPLIACIÓN DEL PLANTEL EDUCATIVO PARA INICIAL PASTORA MARGARITA MERCEDES, MUNICIPIO SANTO DOMINGO NORTE, PROVINCIA SANTO DOMINGO.</t>
  </si>
  <si>
    <t>25-AMPLIACIÓN DEL PLANTEL EDUCATIVO PARA INICIAL EUGENIO MARÍA DE HOSTOS, MUNICIPIO SANTO DOMINGO NORTE, PROVINCIA SANTO DOMINGO.</t>
  </si>
  <si>
    <t>26-AMPLIACIÓN DEL PLANTEL EDUCATIVO PARA INICIAL EL ROSARIO, MUNICIPIO SANTO DOMINGO NORTE, PROVINCIA SANTO DOMINGO.</t>
  </si>
  <si>
    <t>27-AMPLIACIÓN DEL PLANTEL EDUCATIVO PARA INICIAL PROF. ALTAGRACIA CLARIS, MUNICIPIO SANTO DOMINGO NORTE, PROVINCIA SANTO DOMINGO.</t>
  </si>
  <si>
    <t>28-AMPLIACIÓN DEL PLANTEL EDUCATIVO PARA INICIAL EL OCHO, MUNICIPIO SANTO DOMINGO NORTE, PROVINCIA SANTO DOMINGO.</t>
  </si>
  <si>
    <t>29-AMPLIACIÓN DEL PLANTEL EDUCATIVO PARA INICIAL AVE MARÍA, MUNICIPIO SANTO DOMINGO NORTE, PROVINCIA SANTO DOMINGO.</t>
  </si>
  <si>
    <t>30-AMPLIACIÓN DEL PLANTEL EDUCATIVO PARA INICIAL CARMEN CELIA BALAGUER DE PAXOT, MUNICIPIO SANTO DOMINGO NORTE, PROVINCIA SANTO DOMINGO.</t>
  </si>
  <si>
    <t>30-CONSTRUCCIÓN DE 2 ALCANTARILLAS TIPO CAJÓN SIMPLE, EN ARROYOS LA VUELTA Y LA PLATA, CARRETERA SIERRA PRIETA- MAMÁ TINGÓ, AFECTADAS POR EL DISTURBIO NO. 22, MUNICIPIO PEDRO BRAND, PROVINCIA SANTO DOMINGO</t>
  </si>
  <si>
    <t>33-AMPLIACIÓN DEL PLANTEL EDUCATIVO PARA INICIAL FRANCISCO JOSÉ CABRAL LÓPEZ - GUARICANO AFUERA, MUNICIPIO SANTO DOMINGO NORTE, PROVINCIA SANTO DOMINGO.</t>
  </si>
  <si>
    <t>34-AMPLIACIÓN DEL PLANTEL EDUCATIVO PARA INICIAL LA BOMBA , MUNICIPIO SANTO DOMINGO NORTE, PROVINCIA SANTO DOMINGO.</t>
  </si>
  <si>
    <t>34-CONSTRUCCIÓN DE 36 ESTANCIAS INFANTILES EN LA PROVINCIA SANTO DOMINGO (FASE 2)</t>
  </si>
  <si>
    <t>35-AMPLIACIÓN DEL PLANTEL EDUCATIVO PARA INICIAL REPÚBLICA DE ECUADOR, MUNICIPIO SANTO DOMINGO NORTE, PROVINCIA SANTO DOMINGO.</t>
  </si>
  <si>
    <t>36-AMPLIACIÓN DEL PLANTEL EDUCATIVO PARA INICIAL LA GINA, MUNICIPIO SANTO DOMINGO NORTE, PROVINCIA SANTO DOMINGO.</t>
  </si>
  <si>
    <t>37-AMPLIACIÓN DEL PLANTEL EDUCATIVO PARA INICIAL MIRADOR NORTE, MUNICIPIO SANTO DOMINGO NORTE, PROVINCIA SANTO DOMINGO.</t>
  </si>
  <si>
    <t>38-AMPLIACIÓN DEL PLANTEL EDUCATIVO PARA INICIAL PROF. LUZ MARÍA BATISTA GERMÁN, MUNICIPIO SANTO DOMINGO NORTE, PROVINCIA SANTO DOMINGO.</t>
  </si>
  <si>
    <t>39-AMPLIACIÓN DEL PLANTEL EDUCATIVO PARA INICIAL SANTO TOMÁS DE AQUINO, MUNICIPIO SANTO DOMINGO ESTE, PROVINCIA SANTO DOMINGO.</t>
  </si>
  <si>
    <t>39-CONSTRUCCIÓN DE 78 PLANTELES ESCOLARES EN LA PROVINCIA SANTO DOMINGO</t>
  </si>
  <si>
    <t>40-AMPLIACIÓN DEL PLANTEL EDUCATIVO PARA INICIAL PROF. THELMA MEJÍA, MUNICIPIO SANTO DOMINGO ESTE, PROVINCIA SANTO DOMINGO.</t>
  </si>
  <si>
    <t>40-CONSTRUCCIÓN PUENTE EN HORMIGÓN POSTENSADO SOBRE ARROYO MANOGUAYABO EN LA AV. LOS BEISBOLISTAS, AFECTADO POR EL DISTURBIO TROPICAL NO. 22, MUNICIPIO SANTO DOMINGO OESTE, PROVINCIA SANTO DOMINGO</t>
  </si>
  <si>
    <t>41-AMPLIACIÓN DEL PLANTEL EDUCATIVO PARA INICIAL PUERTO RICO, MUNICIPIO SANTO DOMINGO ESTE, PROVINCIA SANTO DOMINGO.</t>
  </si>
  <si>
    <t>42-AMPLIACIÓN DEL PLANTEL EDUCATIVO PARA INICIAL PROF. ISABEL SEGURA DE APATANO , MUNICIPIO SANTO DOMINGO ESTE, PROVINCIA SANTO DOMINGO.</t>
  </si>
  <si>
    <t>43-AMPLIACIÓN DEL PLANTEL EDUCATIVO PARA INICIAL PROF. MARÍA MERCEDES GÓMEZ, MUNICIPIO SANTO DOMINGO ESTE, PROVINCIA SANTO DOMINGO.</t>
  </si>
  <si>
    <t>44-AMPLIACIÓN DEL PLANTEL EDUCATIVO PARA INICIAL PROF. VICTORIANA SANCIÓN BECO, MUNICIPIO SANTO DOMINGO ESTE, PROVINCIA SANTO DOMINGO.</t>
  </si>
  <si>
    <t>45-AMPLIACIÓN DEL PLANTEL EDUCATIVO PARA INICIAL REPÚBLICA DE NICARAGUA, MUNICIPIO SANTO DOMINGO ESTE, PROVINCIA SANTO DOMINGO.</t>
  </si>
  <si>
    <t>46-AMPLIACIÓN DEL PLANTEL EDUCATIVO PARA INICIAL PROF. NILDA CELESTE NOVA, MUNICIPIO SANTO DOMINGO ESTE, PROVINCIA SANTO DOMINGO.</t>
  </si>
  <si>
    <t>47-AMPLIACIÓN DEL PLANTEL EDUCATIVO PARA INICIAL MATÍAS RAMÓN MELLA, MUNICIPIO SANTO DOMINGO ESTE, PROVINCIA SANTO DOMINGO.</t>
  </si>
  <si>
    <t>48-AMPLIACIÓN DEL PLANTEL EDUCATIVO PARA INICIAL EL DESPERTAR, MUNICIPIO SANTO DOMINGO ESTE, PROVINCIA SANTO DOMINGO.</t>
  </si>
  <si>
    <t>49-AMPLIACIÓN DEL PLANTEL EDUCATIVO PARA INICIAL PATRIA MELLA, MUNICIPIO SANTO DOMINGO ESTE, PROVINCIA SANTO DOMINGO.</t>
  </si>
  <si>
    <t>49-RECONSTRUCCIÓN PUENTE FRANCISCO DEL ROSARIO SANCHEZ (PUENTE DE LA 17) AFECTADO POR LA VAGUADA DE ABRIL 2022, PROVINCIA SANTO DOMINGO</t>
  </si>
  <si>
    <t>49-REPARACIÓN DEL PUENTE GENERAL GREGORIO LUPERÓN (LA BARQUITA), AFECTADO POR LA TORMENTA TROPICAL MELISSA, MUNICIPIO SANTO DOMINGO ESTE, PROVINCIA SANTO DOMINGO</t>
  </si>
  <si>
    <t>50-AMPLIACIÓN DEL PLANTEL EDUCATIVO PARA INICIAL REPÚBLICA DE PANAMÁ, MUNICIPIO SANTO DOMINGO ESTE, PROVINCIA SANTO DOMINGO.</t>
  </si>
  <si>
    <t>51-AMPLIACIÓN DEL PLANTEL EDUCATIVO PARA INICIAL REPÚBLICA DE BELICE, MUNICIPIO SANTO DOMINGO ESTE, PROVINCIA SANTO DOMINGO.</t>
  </si>
  <si>
    <t>52-AMPLIACIÓN DEL PLANTEL EDUCATIVO PARA INICIAL LA GRÚA, MUNICIPIO SANTO DOMINGO ESTE, PROVINCIA SANTO DOMINGO.</t>
  </si>
  <si>
    <t>53-AMPLIACIÓN DEL PLANTEL EDUCATIVO PARA INICIAL CENTRO SALESIANO MONS. JUAN FÉLIX PEPÉN, MUNICIPIO SANTO DOMINGO ESTE, PROVINCIA SANTO DOMINGO.</t>
  </si>
  <si>
    <t>54-AMPLIACIÓN DE PLANTELES EDUCATIVOS EN LA PROVINCIA SANTO DOMINGO (FASE 3)</t>
  </si>
  <si>
    <t>54-AMPLIACIÓN DEL PLANTEL EDUCATIVO PARA INICIAL LA INMACULADA - FE Y ALEGRÍA, MUNICIPIO SANTO DOMINGO ESTE, PROVINCIA SANTO DOMINGO.</t>
  </si>
  <si>
    <t>54-CONSTRUCCIÓN AVENIDA DEL NUEVO CAMINO</t>
  </si>
  <si>
    <t>55-AMPLIACIÓN DEL PLANTEL EDUCATIVO PARA INICIAL CARMEN QUIDIELLO DE BOSCH, MUNICIPIO SANTO DOMINGO ESTE, PROVINCIA SANTO DOMINGO.</t>
  </si>
  <si>
    <t>56-AMPLIACIÓN DEL PLANTEL EDUCATIVO PARA INICIAL 24 DE ABRIL, MUNICIPIO SANTO DOMINGO ESTE, PROVINCIA SANTO DOMINGO.</t>
  </si>
  <si>
    <t>57-AMPLIACIÓN DEL PLANTEL EDUCATIVO PARA INICIAL LOS PALMEROS, MUNICIPIO SANTO DOMINGO ESTE, PROVINCIA SANTO DOMINGO.</t>
  </si>
  <si>
    <t>58-AMPLIACIÓN DEL PLANTEL EDUCATIVO PARA INICIAL FRANCISCO DEL ROSARIO SÁNCHEZ, MUNICIPIO SANTO DOMINGO ESTE, PROVINCIA SANTO DOMINGO.</t>
  </si>
  <si>
    <t>59-AMPLIACIÓN DEL PLANTEL EDUCATIVO PARA INICIAL LOS BERROA, MUNICIPIO SAN ANTONIO DE GUERRA, PROVINCIA SANTO DOMINGO.</t>
  </si>
  <si>
    <t>59-CONSTRUCCIÓN DE PLANTELES EDUCATIVOS EN LA PROVINCIA DE SANTO DOMINGO (FASE 2)</t>
  </si>
  <si>
    <t>60-AMPLIACIÓN DEL PLANTEL EDUCATIVO PARA INICIAL PARROQUIAL MATECA (MADRE TERESA DE CALCUTA), MUNICIPIO SAN ANTONIO DE GUERRA, PROVINCIA SANTO DOMINGO.</t>
  </si>
  <si>
    <t>60-REHABILITACIÓN DEL ALMACÉN EN EL CENTRO DE ATENCIÓN INTEGRAL PARA LA DISCAPACIDAD (CAID), MUNICIPIO SANTO DOMINGO OESTE, PROVINCIA SANTO DOMINGO.</t>
  </si>
  <si>
    <t>61-AMPLIACIÓN DEL PLANTEL EDUCATIVO PARA INICIAL TOMAS HERNÁNDEZ FRANCO, MUNICIPIO SAN ANTONIO DE GUERRA, PROVINCIA SANTO DOMINGO.</t>
  </si>
  <si>
    <t>61-CONSTRUCCIÓN DE PLANTELES EDUCATIVOS EN LA PROVINCIA SANTO DOMINGO (FASE 3)</t>
  </si>
  <si>
    <t>62-AMPLIACIÓN DEL PLANTEL EDUCATIVO PARA INICIAL BASILIO FRÍAS, MUNICIPIO SAN ANTONIO DE GUERRA, PROVINCIA SANTO DOMINGO.</t>
  </si>
  <si>
    <t>63-AMPLIACIÓN DEL PLANTEL EDUCATIVO PARA INICIAL CAMILA HENRÍQUEZ UREÑA, MUNICIPIO SAN ANTONIO DE GUERRA, PROVINCIA SANTO DOMINGO.</t>
  </si>
  <si>
    <t>64-AMPLIACIÓN DEL PLANTEL EDUCATIVO PARA INICIAL JUAN ANTONIO ALIX - LUZ Y ESPERANZA, MUNICIPIO SAN ANTONIO DE GUERRA, PROVINCIA SANTO DOMINGO.</t>
  </si>
  <si>
    <t>65-AMPLIACIÓN DEL PLANTEL EDUCATIVO PARA INICIAL ELISEO CORDERO CASTILLO, MUNICIPIO SAN ANTONIO DE GUERRA, PROVINCIA SANTO DOMINGO.</t>
  </si>
  <si>
    <t>66-AMPLIACIÓN DEL PLANTEL EDUCATIVO PARA INICIAL AGUSTÍN SANTANA, MUNICIPIO SAN ANTONIO DE GUERRA, PROVINCIA SANTO DOMINGO.</t>
  </si>
  <si>
    <t>68-AMPLIACIÓN DEL PLANTEL EDUCATIVO PARA INICIAL FRANCISCO DEL ROSARIO SÁNCHEZ, MUNICIPIO SAN ANTONIO DE GUERRA, PROVINCIA SANTO DOMINGO.</t>
  </si>
  <si>
    <t>69-AMPLIACIÓN DEL PLANTEL EDUCATIVO PARA INICIAL JUAN REYES SANTANA, MUNICIPIO SANTO DOMINGO ESTE, PROVINCIA SANTO DOMINGO.</t>
  </si>
  <si>
    <t>70-AMPLIACIÓN DEL PLANTEL EDUCATIVO PARA INICIAL JOBITA SORIANO, MUNICIPIO SAN ANTONIO DE GUERRA, PROVINCIA SANTO DOMINGO.</t>
  </si>
  <si>
    <t>71-AMPLIACIÓN DEL PLANTEL EDUCATIVO PARA INICIAL SANTIAGO LANOY, MUNICIPIO SAN ANTONIO DE GUERRA, PROVINCIA SANTO DOMINGO.</t>
  </si>
  <si>
    <t>72-AMPLIACIÓN DEL PLANTEL EDUCATIVO PARA INICIAL JUAN ANTONIO ALIX, MUNICIPIO SAN ANTONIO DE GUERRA, PROVINCIA SANTO DOMINGO.</t>
  </si>
  <si>
    <t>72-AMPLIACIÓN Y REHABILITACION DE 28 PLANTELES ESCOLARES EN LA PROVINCIA SANTO DOMINGO</t>
  </si>
  <si>
    <t>73-AMPLIACIÓN DEL PLANTEL EDUCATIVO PARA INICIAL PROF. JUAN FÉLIX ORTIZ, MUNICIPIO SAN ANTONIO DE GUERRA, PROVINCIA SANTO DOMINGO.</t>
  </si>
  <si>
    <t>74-AMPLIACIÓN DEL PLANTEL EDUCATIVO PARA INICIAL TANCREDO VÁSQUEZ, MUNICIPIO SAN ANTONIO DE GUERRA, PROVINCIA SANTO DOMINGO.</t>
  </si>
  <si>
    <t>75-AMPLIACIÓN DEL PLANTEL EDUCATIVO PARA INICIAL MÁXIMO ÁVILES BLONDA, MUNICIPIO SAN ANTONIO DE GUERRA, PROVINCIA SANTO DOMINGO.</t>
  </si>
  <si>
    <t>76-AMPLIACIÓN DEL PLANTEL EDUCATIVO PARA INICIAL PROF. JUANA TAVERAS LIRIANO, MUNICIPIO SAN ANTONIO DE GUERRA, PROVINCIA SANTO DOMINGO.</t>
  </si>
  <si>
    <t>77-AMPLIACIÓN DEL PLANTEL EDUCATIVO PARA INICIAL EL LICEY, MUNICIPIO SANTO DOMINGO NORTE, PROVINCIA SANTO DOMINGO.</t>
  </si>
  <si>
    <t>78-AMPLIACIÓN DEL PLANTEL EDUCATIVO PARA INICIAL ELDA JOSEFA REYES DE MUÑOZ, MUNICIPIO SANTO DOMINGO ESTE, PROVINCIA SANTO DOMINGO.</t>
  </si>
  <si>
    <t>79-AMPLIACIÓN DEL PLANTEL EDUCATIVO PARA INICIAL JAPÓN, MUNICIPIO SANTO DOMINGO ESTE, PROVINCIA SANTO DOMINGO.</t>
  </si>
  <si>
    <t>85-AMPLIACIÓN DEL PLANTEL EDUCATIVO PARA INICIAL EMMA BALAGUER, MUNICIPIO SANTO DOMINGO OESTE, PROVINCIA SANTO DOMINGO.</t>
  </si>
  <si>
    <t>86-AMPLIACIÓN DEL PLANTEL EDUCATIVO PARA INICIAL ANTIGUA Y BARBUDA, MUNICIPIO SANTO DOMINGO OESTE, PROVINCIA SANTO DOMINGO.</t>
  </si>
  <si>
    <t>87-AMPLIACIÓN DEL PLANTEL EDUCATIVO PARA INICIAL ROSARIO EVANGELINA SOLANO - HATO NUEVO MANOGUAYABO, MUNICIPIO SANTO DOMINGO OESTE, PROVINCIA SANTO DOMINGO.</t>
  </si>
  <si>
    <t>88-AMPLIACIÓN DEL PLANTEL EDUCATIVO PARA INICIAL GRAL. JOSÉ FRANCISCO DE SAN MARTIN, MUNICIPIO SANTO DOMINGO OESTE, PROVINCIA SANTO DOMINGO.</t>
  </si>
  <si>
    <t>89-AMPLIACIÓN DEL PLANTEL EDUCATIVO PARA INICIAL PROF. MARÍA AMADA RAMÍREZ DÍAZ, MUNICIPIO SANTO DOMINGO OESTE, PROVINCIA SANTO DOMINGO.</t>
  </si>
  <si>
    <t>89-CONSTRUCCIÓN DE 2 PUENTES SOBRE EL RÍO LEBRÓN, AFECTADOS POR LA TORMENTA FRANKLIN, MUNICIPIO PEDRO BRAND, PROVINCIA SANTO DOMINGO</t>
  </si>
  <si>
    <t>90-AMPLIACIÓN DEL PLANTEL EDUCATIVO PARA INICIAL BÁSICA LAS MALVINAS, MUNICIPIO SANTO DOMINGO OESTE, PROVINCIA SANTO DOMINGO.</t>
  </si>
  <si>
    <t>91-AMPLIACIÓN DEL PLANTEL EDUCATIVO PARA INICIAL PROF. PETRONILA TRINIDAD SUÁREZ, MUNICIPIO SANTO DOMINGO OESTE, PROVINCIA SANTO DOMINGO.</t>
  </si>
  <si>
    <t>92-AMPLIACIÓN DEL PLANTEL EDUCATIVO PARA INICIAL DON BOSCO, MUNICIPIO SANTO DOMINGO OESTE, PROVINCIA SANTO DOMINGO.</t>
  </si>
  <si>
    <t>92-AMPLIACIÓN DEL PUENTE FRANCISCO JACINTO PEYNADO QUE UNE AL DISTRITO NACIONAL CON EL MUNICIPIO SANTO DOMINGO NORTE, PROVINCIA SANTO DOMINGO</t>
  </si>
  <si>
    <t>93-AMPLIACIÓN DEL PLANTEL EDUCATIVO PARA INICIAL PROF. ALBA LUZ CASILLA DÍAZ, MUNICIPIO PEDRO BRAND, PROVINCIA SANTO DOMINGO.</t>
  </si>
  <si>
    <t>94-AMPLIACIÓN DEL PLANTEL EDUCATIVO PARA INICIAL MARINO MORENO GONZÁLEZ, MUNICIPIO PEDRO BRAND, PROVINCIA SANTO DOMINGO.</t>
  </si>
  <si>
    <t>95-AMPLIACIÓN DEL PLANTEL EDUCATIVO PARA INICIAL JUANA DE ARCO, MUNICIPIO PEDRO BRAND, PROVINCIA SANTO DOMINGO.</t>
  </si>
  <si>
    <t>96-AMPLIACIÓN DEL PLANTEL EDUCATIVO PARA INICIAL GREGORIO SANTOS, MUNICIPIO PEDRO BRAND, PROVINCIA SANTO DOMINGO.</t>
  </si>
  <si>
    <t>97-AMPLIACIÓN DEL PLANTEL EDUCATIVO PARA INICIAL CONCEPCIÓN BONA, MUNICIPIO SANTO DOMINGO OESTE, PROVINCIA SANTO DOMINGO.</t>
  </si>
  <si>
    <t>98-AMPLIACIÓN DEL PLANTEL EDUCATIVO PARA INICIAL PROF. FRANCIA MARGARITA AYALA SÁNCHEZ, MUNICIPIO PEDRO BRAND, PROVINCIA SANTO DOMINGO.</t>
  </si>
  <si>
    <t>99-AMPLIACIÓN DEL PLANTEL EDUCATIVO PARA INICIAL FÉLIX LOPE DE VEGA, MUNICIPIO PEDRO BRAND, PROVINCIA SANTO DOMINGO.</t>
  </si>
  <si>
    <t>89-RECONSTRUCCIÓN DEL FRENTE MARÍTIMO DE ANDRÉS, MUNICIPIO BOCA CHICA, PROVINCIA SANTO DOMINGO</t>
  </si>
  <si>
    <t>01-CONSTRUCCIÓN LABORATORIO DE CALIBRACIONES DOSIMÉTRICAS PARA LA PROTECCIÓN RADIOLÓGICA, DISTRITO NACIONAL.</t>
  </si>
  <si>
    <t>05-CONSTRUCCIÓN DE PUENTES PEATONALES Y DE MOTOCICLETAS A NIVEL NACIONAL</t>
  </si>
  <si>
    <t>33-REHABILITACIÓN HOSPITAL GENERAL Y ESPECIALIDADES DR. NELSON ASTACIO, SANTO DOMINGO NORTE, PROV. SANTO DOMINGO,</t>
  </si>
  <si>
    <t>51-CONSTRUCCIÓN SEGUNDA ETAPA CENTROS DE ATENCIÓN INTEGRAL PARA NIÑOS DISCAPACITADOS(CAID) (COORDINADO CON EL DESPACHO DE LA PRIMERA DAM</t>
  </si>
  <si>
    <t>01-CONSTRUCCIÓN  DEL LABORATORIO REGIONAL DE SALUD PÚBLICA EN AZUA DE COMPOSTELA</t>
  </si>
  <si>
    <t>01-MEJORAMIENTO DEL SISTEMA DE DISTRIBUCION ELECTRICA A NIVEL NACIONAL</t>
  </si>
  <si>
    <t>15-MEJORAMIENTO DE OBRAS PÚBLICAS RESILIENTES PARA REDUCIR RIESGOS DE DESASTRES EN EL CONTEXTO DEL CAMBIO CLIMÁTICO  A NIVEL NACIONAL</t>
  </si>
  <si>
    <t>21-FORTALECIMIENTO DE LA INFRAESTRUCTURA SANITARIA DEL SISTEMA NACIONAL DE SALUD EN LA REPÚBLICA DOMINICANA</t>
  </si>
  <si>
    <t>2.5.9-TRANSFERENCIAS DE CAPITAL A OTRAS INSTITUCIONES PÚBLICAS</t>
  </si>
  <si>
    <t>91-RECONSTRUCCIÓN DE PASARELAS DE ACCESO PEATONAL A PLAYA MACAO, DISTRITO MUNICIPAL VERÓN, PROVINCIA LA ALTAGRACIA.</t>
  </si>
  <si>
    <t>57-RECONSTRUCCIÓN DE LA INFRAESTRUCTURA VIAL URBANA DEL MUNICIPIO NIZAO, PROVINCIA PERAVIA</t>
  </si>
  <si>
    <t>07-REHABILITACIÓN DEL TELEFÉRICO TURISTICO DE PUERTO PLATA. </t>
  </si>
  <si>
    <t>85-AMPLIACIÓN DEL INSTITUTO PREPARATORIO DE MENORES SC "REFOR", PROVINCIA DE SAN CRISTÓBAL.</t>
  </si>
  <si>
    <t>92-RECONSTRUCCIÓN PLAZA DE VENDEDORES DE BOCA CHICA, MUNICIPIO BOCA CHICA.</t>
  </si>
  <si>
    <t xml:space="preserve">Pres. Inicial   </t>
  </si>
  <si>
    <t>5= (2/PIB)</t>
  </si>
  <si>
    <t>Etiquetas de fila</t>
  </si>
  <si>
    <t>17-CONSTRUCCIÓN DE RELLENO SANITARIO PARA LA DISPOSICIÒN FINAL DE RESIDUOS SÒLIDOS EN EL MUNICIPIO SAN IGNACIO DE SABANETA, PROVINCIA SANTIAGO RODRÌGUEZ</t>
  </si>
  <si>
    <t>90-REMODELACIÓN DE OFICINA PARA LA PROMOCION TURISTICA (OPT) EN EL AEROPUERTO INTERNACIONAL LAS AMERICAS (AILA), DISTRITO MUNICIPAL LA CALETA, PROVINCIA SANTO DOMINGO.</t>
  </si>
  <si>
    <t>3.2-Aplicaciones financieras</t>
  </si>
  <si>
    <t>20-CONSTRUCCIÓN DESTACAMENTO POLICIAL (C-3-15 A) PUERTA DE HIERRO, SECTOR PALMA REAL, DISTRITO NACIONAL</t>
  </si>
  <si>
    <t>22-REMODELACIÓN DESTACAMENTO POLICIAL C-3 KM.9 DE LA AUTOPISTA DUARTE, DISTRITO NACIONAL</t>
  </si>
  <si>
    <t>18-CONSTRUCCIÓN DE DESTACAMENTO POLICIAL EN EL MUNICIPIO GUAYABAL, PROVINCIA AZUA</t>
  </si>
  <si>
    <t>39-CONSTRUCCIÓN DESTACAMENTO POLICIAL EN EL SECTOR SABANA YEGUA, MUNICIPIO SABANA YEGUA, PROVINCIA AZUA</t>
  </si>
  <si>
    <t>30-CONSTRUCCIÓN DESTACAMENTO POLICIAL EN EL D.M MENA, MUNICIPIO TAMAYO, PROVINCIA BAHORUCO</t>
  </si>
  <si>
    <t>35-CONSTRUCCIÓN DESTACAMENTO POLICIAL EN EL AGUACATE, MUNICIPIO NEIBA, PROVINCIA BAHORUCO</t>
  </si>
  <si>
    <t>38-CONSTRUCCIÓN DESTACAMENTO POLICIAL CABEZA DE TORO, MUNICIPIO TAMAYO, PROVINCIA BAHORUCO</t>
  </si>
  <si>
    <t>22-CONSTRUCCIÓN DESTACAMENTOS POLICIALES EN COMUNIDADES SELECCIONADAS DE LA PROVINCIA DUARTE</t>
  </si>
  <si>
    <t>40-CONSTRUCCIÓN DESTACAMENTO POLICIAL GUARAGUAO, D.M CRISTO REY DE GUARAGUAO, PROVINCIA DUARTE</t>
  </si>
  <si>
    <t>41-CONSTRUCCIÓN DESTACAMENTO POLICIAL LA YAGUIZA, MUNICIPIO SAN FRANCISCO DE MACORIS, PROVINCIA DUARTE</t>
  </si>
  <si>
    <t>44-CONSTRUCCIÓN DESTACAMENTO POLICIAL GUANITO, MUNICIPIO EL LLANO, PROVINCIA ELÍAS PIÑA</t>
  </si>
  <si>
    <t>09-CONSTRUCCIÓN Y RECONSTRUCCIÓN DE DESTACAMENTOS POLICIALES EN COMUNIDADES DE LA PROVINCIA INDEPENDENCIA</t>
  </si>
  <si>
    <t>31-CONSTRUCCIÓN DESTACAMENTO POLICIAL SANTO CERRO, SECCION BURENDE, MUNICIPIO LA VEGA, PROVINCIA LA VEGA</t>
  </si>
  <si>
    <t>33-CONSTRUCCIÓN DESTACAMENTO POLICIAL EN EL SECTOR JARABACOA, MUNICIPIO JARABACOA, PROV. LA VEGA</t>
  </si>
  <si>
    <t>29-CONSTRUCCIÓN DESTACAMENTO POLICIAL EN LA COMUNIDAD CARBONERA, MUNICIPIO PEPILLO SALCEDO, PROV. MONTE CRISTI</t>
  </si>
  <si>
    <t>42-CONSTRUCCIÓN DESTACAMENTO POLICIAL PALO VERDE, MUNICIPIO CASTAÑUELAS, PROVINCIA MONTE CRISTI</t>
  </si>
  <si>
    <t>45-CONSTRUCCIÓN DESTACAMENTO POLICIAL CASTAÑUELAS, MUNICIPIO CASTAÑUELAS, PROVINCIA MONTE CRISTI</t>
  </si>
  <si>
    <t>15-CONSTRUCCIÓN DE FUNERARIA MUNICIPIO OVIEDO, PROVINCIA PEDERNALES</t>
  </si>
  <si>
    <t>33-CONSTRUCCIÓN CENTRO COMUNAL SECTOR PAJARITO, MUNICIPIO YAGUATE, PROVINCIA SAN CRISTOBAL</t>
  </si>
  <si>
    <t>37-CONSTRUCCIÓN DESTACAMENTO POLICIAL EN EL D.M HATILLO, MUNICIPIO SAN CRISTÓBAL, PROVINCIA   SAN CRISTÓBAL</t>
  </si>
  <si>
    <t>35-CONSTRUCCIÓN FUNERARIA INGENIO SANTA FE, MUNICIPIO SAN PEDRO DE MACORÍS, PROVINCIA SAN PEDRO DE MACORÍS</t>
  </si>
  <si>
    <t>17-CONSTRUCCIÓN Y RECONSTRUCCIÓN DE DESTACAMENTOS POLICIALES, EN COMUNIDADES DE LA PROVINCIA SANTIAGO</t>
  </si>
  <si>
    <t>32-CONSTRUCCIÓN DESTACAMENTO POLICIAL EN LA COMUNIDAD LA GINA, MUNICIPIO YAMASÁ, PROV. MONTE PLATA</t>
  </si>
  <si>
    <t>43-CONSTRUCCIÓN DESTACAMENTO POLICIAL MAJAGUAL, MUNICIPIO SABANA GRANDE DE BOYA, PROVINCIA MONTE PLATA</t>
  </si>
  <si>
    <t>34-CONSTRUCCIÓN DESTACAMENTO POLICIAL SAN RAFAEL, PARAJE KILÓMETRO 20, MUNICIPIO EL VALLE, PROVINCIA HATO MAYOR</t>
  </si>
  <si>
    <t>12-MEJORAMIENTO DE VIVIENDAS Y EMBELLECIMIENTO URBANO CON ARTE PÚBLICO EN EL BARRIO ENRIQUILLO, MUNICIPIO SANTO DOMINGO OESTE.</t>
  </si>
  <si>
    <t>19-CONSTRUCCIÓN CLUB DEPORTIVO Y CULTURAL NUEVA GENERACION, SECTOR HATO NUEVO, MUNICIPIO SANTO DOMINGO OESTE, PROVINCIA SANTO DOMINGO</t>
  </si>
  <si>
    <t>21-CONSTRUCCIÓN DESTACAMENTO POLICIAL EN BELLA COLINA-SAN MIGUEL, MUNICIPIO SANTO DOMINGO OESTE, PROVINCIA SANTO DOMINGO</t>
  </si>
  <si>
    <t>23-REMODELACIÓN DESTACAMENTO POLICIAL (O-1-3), SECTOR LOS AMERICANOS, MUNICIPIO LOS ALCARRIZOS, PROVINCIA SANTO DOMINGO</t>
  </si>
  <si>
    <t>24-CONSTRUCCIÓN DESTACAMENTO POLICIAL MATA SAN JUAN, SECTOR LICEY, MUNICIPIO SANTO DOMINGO NORTE, PROVINCIA SANTO DOMINGO</t>
  </si>
  <si>
    <t>25-CONSTRUCCIÓN DESTACAMENTO POLICIAL EN EL BATEY BIENVENIDO, MUNICIPIO SANTO DOMINGO OESTE, PROV. SANTO DOMINGO</t>
  </si>
  <si>
    <t>26-REMODELACIÓN DESTACAMENTO POLICIAL EN EL SECTOR PEDRO BRAND, MUNICIPIO PEDRO BRAND, PROV. SANTO DOMINGO</t>
  </si>
  <si>
    <t>27-CONSTRUCCIÓN DESTACAMENTO POLICIAL EN LA SECCION GUANUMA, DISTRITO MUNICIPAL LA VICTORIA, MUNICIPIO SANTO DOMINGO NORTE</t>
  </si>
  <si>
    <t>28-REMODELACIÓN DESTACAMENTO POLICIAL HACIENDA ESTRELLA, D.M LA VICTORIA, MUNICIPIO SANTO DOMINGO NORTE, PROVINCIA SANTO DOMINGO</t>
  </si>
  <si>
    <t>36-CONSTRUCCIÓN DESTACAMENTO POLICIAL MATA DE PALMA, PARAJE LA REFORMA, MUNICIPIO SAN ANTONIO DE GUERRA, PROVINCIA SANTO DOMINGO</t>
  </si>
  <si>
    <t>46-CONSTRUCCIÓN DE PARQUE RECREATIVO EN LA BASE AEREA DE SAN ISIDRO, MUNICIPIO SANTO DOMINGO ESTE, PROVINCIA SANTO DOMINGO.</t>
  </si>
  <si>
    <t>45-REMODELACIÓN DE LAS EDIFICACIONES DEL INSTITUTO DE INNOVACIÓN EN BIOTECNOLOGÍA E INDUSTRIA PARA ALBERGAR LAS OFICINAS DEL MINISTERIO DE INTERIOR Y POLICÍA, DISTRITO NACIONAL.</t>
  </si>
  <si>
    <t>34-CONSTRUCCIÓN PARROQUIA SAN PEDRO Y SAN PABLO, BONAO, PROVINCIA MONSEÑOR NOUEL</t>
  </si>
  <si>
    <t>24-REHABILITACIÓN RESIDENCIAL DR. LEOCADIO PEÑA PARA EL COLEGIO MEDICO DOMINICANO, MUNICIPIO SANTO DOMINGO NORTE, PROVINCIA SANTO DOMINGO</t>
  </si>
  <si>
    <t>64-CONSTRUCCIÓN  DE 10 ESTANCIAS INFANTILES DE LA PROVINCIA DISTRITO NACIONAL (FASE 3)</t>
  </si>
  <si>
    <t>13-AMPLIACIÓN DEL PLANTEL EDUCATIVO PARA INICIAL LA TINA, MUNICIPIO LA VEGA, PROVINCIA LA VEGA.</t>
  </si>
  <si>
    <t>73-REPARACIÓN ESTADIO MUNICIPAL DE BEISBOL EN EL COMPLEJO DEPORTIVO TOMAS BINET, MUNICIPIO SAN PEDRO DE MACORIS, PROVINCIA SAN PEDRO DE MACORÍS</t>
  </si>
  <si>
    <t>74-REPARACIÓN PISTA DE ATLETISMO EN EL COMPLEJO DEPORTIVO TOMAS BINET, MUNICIPIO SAN PEDRO DE MACORÍS, PROVINCIA SAN PEDRO DE MACORIS.</t>
  </si>
  <si>
    <t>75-REPARACIÓN ESTADIO MUNICIPAL DE SOFTBOLL EN EL COMPLEJO DEPORTIVO TOMAS BINET, MUNICIPIO SAN PEDRO DE MACORIS, PROVINCIA SAN PEDRO DE MACORÍS.</t>
  </si>
  <si>
    <t>76-RECONSTRUCCIÓN  PLAY DE BEISBOL JUVENIL EN EL COMPLEJO DEPORTIVO TOMAS BINET, MUNICIPIO SAN PEDRO DE MACORIS, PROVINCIA SAN PEDRO DE MACORÍS.</t>
  </si>
  <si>
    <t>77-REPARACIÓN PABELLÓN DE LEVANTAMIENTO DE PESAS EN EL COMPLEJO DEPORTIVO TOMÁS BINET, MUNICIPIO SAN PEDRO DE MACORÍS, PROVINCIA SAN PEDRO DE MACORÍS,</t>
  </si>
  <si>
    <t>78-REPARACIÓN VERJA PERIMETRAL EN EL COMPLEJO DEPORTIVO TOMAS BINET, MUNICIPIO SAN PEDRO DE MACORIS, PROVINCIA SAN PEDRO DE MACORÍS</t>
  </si>
  <si>
    <t>79-RECONSTRUCCIÓN INSTALACIONES DEPORTIVAS ABIERTAS EN EL COMPLEJO DEPORTIVO TOMÁS BINET, MUNICIPIO SAN PEDRO DE MACORÍS, PROVINCIA SAN PEDRO DE MACORÍS</t>
  </si>
  <si>
    <t>80-REPARACIÓN PABELLÓN DE GIMNASIA
EN EL COMPLEJO DEPORTIVO TOMAS BINET DE SAN PEDRO DE MACORÍS</t>
  </si>
  <si>
    <t>81-REPARACIÓN DE LA VILLA DE ATLETAS, EN EL COMPLEJO DEPORTIVO DE SAN PEDRO DE MACORÍS.</t>
  </si>
  <si>
    <t>82-REPARACIÓN CAMPO DE TIRO CON ARCO Y FLECHA 
EN EL COMPLEJO DEPORTIVO TOMAS BINET, EN SAN PEDRO DE MACORÍS</t>
  </si>
  <si>
    <t>Sum of Suma de INICIAL</t>
  </si>
  <si>
    <t>Sum of Suma de DEVENGADO</t>
  </si>
  <si>
    <t>1.1.1.1.1 - Administración central</t>
  </si>
  <si>
    <t>4 - Aplicaciones financieras</t>
  </si>
  <si>
    <t>3.2.3 - Disminución de fondos de terceros</t>
  </si>
  <si>
    <t>11-REMODELACIÓN POLIDEPORTIVO MARÍA AUXILIADORA, SECTOR MARÍA AUXILIADORA, DISTRITO NACIONAL</t>
  </si>
  <si>
    <t>12-RECONSTRUCCIÓN CLUB DEPORTIVO Y CULTURAL AJAPRO, SECTOR LA AGUSTINA, DISTRITO NACIONAL</t>
  </si>
  <si>
    <t>91-CONSTRUCCIÓN POLIDEPORTIVO NUEVO MILENIO, SECTOR LOS GIRASOLES, DISTRITO NACIONAL.</t>
  </si>
  <si>
    <t>96-CONSTRUCCIÓN POLIDEPORTIVO ROSA DUARTE, SECTOR MEJORAMIENTO SOCIAL, DISTRITO NACIONAL</t>
  </si>
  <si>
    <t>97-CONSTRUCCIÓN POLIDEPORTIVO REALES DEL CALICHE, SECTOR CRISTO REY, DISTRITO NACIONAL</t>
  </si>
  <si>
    <t>92-CONSTRUCCIÓN POLIDEPORTIVO LOS RIOS, MUNICIPIO LOS RIOS, PROVINCIA BAHORUCO.</t>
  </si>
  <si>
    <t>75-CONSTRUCCIÓN DESTACAMENTO POLICIAL EN EL SECTOR FUNDACIÓN, MUNICIPIO FUNDACIÓN, PROV. BARAHONA</t>
  </si>
  <si>
    <t>98-CONSTRUCCIÓN POLIDEPORTIVO LAS SALINAS, SECTOR LA ESPERANZA, PROVINCIA BARAHONA</t>
  </si>
  <si>
    <t>05-CONSTRUCCIÓN CENTRO COMUNAL LA COLONIA, MUNICIPIO MELLA, PROVINCIA INDEPENDENCIA</t>
  </si>
  <si>
    <t>03-CONSTRUCCIÓN DESTACAMENTO POLICIAL EN EL SECTOR PASO BAJITO, MUNICIPIO JARABACOA, PROVINCIA LA VEGA.</t>
  </si>
  <si>
    <t>72-CONSTRUCCIÓN DESTACAMENTO POLICIAL EN LA SECCIÓN SABANA REY, D.M. EL RANCHITO, PROV. LA VEGA</t>
  </si>
  <si>
    <t>77-CONSTRUCCIÓN DESTACAMENTO POLICIAL EN EL D.M JUANCHO, MUNICIPIO OVIEDO, PROVINCIA PEDERNALES</t>
  </si>
  <si>
    <t>08-RECONSTRUCCIÓN POLIDEPORTIVO NIZAO, MUNICIPIO NIZAO, PROVINCIA PERAVIA</t>
  </si>
  <si>
    <t>14-CONSTRUCCIÓN CANCHA DE BALONCESTO EN EL DISTRITO MUNICIPAL SABANA BUEY, MUNICIPIO BANI, PROVINCIA PERAVIA</t>
  </si>
  <si>
    <t>89-CONSTRUCCIÓN CAMPO DE BÉISBOL EN EL D.M VILLA SOMBRERO, MUNICIPIO BANÍ, PROVINCIA PERAVIA</t>
  </si>
  <si>
    <t>94-CONSTRUCCIÓN CAMPO DE BÉISBOL EN EL D.M. VILLA FUNDACION, MUNICIPIO BANÍ, PROVINCIA PERAVIA</t>
  </si>
  <si>
    <t>73-CONSTRUCCIÓN DESTACAMENTO POLICIAL EN EL D.M. RIO GRANDE, MUNICIPIO ALTAMIRA, PROVINCIA PUERTO PLATA</t>
  </si>
  <si>
    <t>82-CONSTRUCCIÓN PARROQUIA SAN ANTONIO DE PADUA, DISTRITO MUNICIPAL YÁSICA ARRIBA, PROVINCIA PUERTO PLATA</t>
  </si>
  <si>
    <t>02-CONSTRUCCIÓN CENTRO COMUNAL EL TABLÓN, MUNICIPIO VILLA TAPIA, PROVINCIA HERMANAS MIRABAL</t>
  </si>
  <si>
    <t>66-CONSTRUCCIÓN CANCHA DE BALONCESTO EN EL SECTOR GALINDO, MUNICIPIO VILLA TAPIA, PROVINCIA HERMANAS MIRABAL</t>
  </si>
  <si>
    <t>74-CONSTRUCCIÓN DESTACAMENTO POLICIAL EN EL BARRIO MADRID, MUNICIPIO VILLA TAPIA, PROV. HERMANAS MIRABAL</t>
  </si>
  <si>
    <t>76-CONSTRUCCIÓN DESTACAMENTO POLICIAL BLANCO ARRIBA, D.M BLANCO, MUNICIPIO TENARES, PROVINCIA HERMANAS MIRABAL</t>
  </si>
  <si>
    <t>10-CONSTRUCCIÓN POLIDEPORTIVO EN EL SECTOR CANASTICA, MUNICIPIO SAN CRISTÓBAL, PROVINCIA SAN CRISTÓBAL</t>
  </si>
  <si>
    <t>09-RECONSTRUCCIÓN POLIDEPORTIVO EL CERCADO, MUNICIPIO EL CERCADO, PROVINCIA SAN JUAN</t>
  </si>
  <si>
    <t>68-CONSTRUCCIÓN CANCHA DE BALONCESTO EN EL SECTOR LOS ARROYOS, MUNICIPIO EL CERCADO, PROVINCIA SAN JUAN</t>
  </si>
  <si>
    <t>79-REMODELACIÓN POLIDEPORTIVO ROLANDO RAMÍREZ, SECTOR VILLA OLÍMPICA, MUNICIPIO SAN PEDRO DE MACORÍS</t>
  </si>
  <si>
    <t>84-CONSTRUCCIÓN CAMPO DE SÓFTBOL RAFAEL VOLQUEZ, MUNICIPIO RAMÓN SANTANA, PROVINCIA SAN PEDRO DE MACORÍS</t>
  </si>
  <si>
    <t>81-CONSTRUCCIÓN CLUB DEPORTIVO Y CULTURAL NUEVA ESPERANZA, MUNICIPIO COTUÍ, PROVINCIA SÁNCHEZ RAMÍREZ</t>
  </si>
  <si>
    <t>87-CONSTRUCCIÓN CAMPO DE BÉISBOL HOYO DE ORO, D.M ANGELINA, MUNICIPIO VILLA LA MATA, PROVINCIA SÁNCHEZ RAMÍREZ</t>
  </si>
  <si>
    <t>07-CONSTRUCCIÓN COMPLEJO DEPORTIVO LICEY AL MEDIO, MUNICIPIO LICEY AL MEDIO, PROVINCIA SANTIAGO</t>
  </si>
  <si>
    <t>24-CONSTRUCCIÓN DE PROLONGACIÓN CIRCUNVALACIÓN NORTE, PROVINCIA SANTIAGO</t>
  </si>
  <si>
    <t>80-CONSTRUCCIÓN CAMPO DE BÉISBOL EL CAIMITO, D. M. EL CAIMITO, PROVINCIA SANTIAGO.</t>
  </si>
  <si>
    <t>85-CONSTRUCCIÓN CAMPO DE SOFTBALL LA AVIACION, SECTOR GURABO, MUNICIPIO SANTIAGO</t>
  </si>
  <si>
    <t>71-CONSTRUCCIÓN DESTACAMENTO POLICIAL PARADERO, D. M. PARADERO, MUNICIPIO ESPERANZA, PROVINCIA VALVERDE</t>
  </si>
  <si>
    <t>01-CONSTRUCCIÓN POLIDEPORTIVO LA SALVIA - LOS QUEMADOS, MUNICIPIO BONAO, PROVINCIA MONSEÑOR NOUEL</t>
  </si>
  <si>
    <t>04-CONSTRUCCIÓN CENTRO COMUNAL MAIMÓN, MUNICIPIO MAIMÓN, PROVINCIA MONSEÑOR NOUEL</t>
  </si>
  <si>
    <t>78-REMODELACIÓN CANCHA MIXTA ANTONIO ESPINAL, D. M. JUMA BEJUCAL, PROVINCIA MONSEÑOR NOUEL</t>
  </si>
  <si>
    <t>70-CONSTRUCCIÓN DESTACAMENTO POLICIAL EN EL SECTOR SABANA AL MEDIO, MUNICIPIO BAYAGUANA, PROVINCIA MONTE PLATA.</t>
  </si>
  <si>
    <t>88-CONSTRUCCIÓN IGLESIA SUMO SACERDOTE, MUNICIPIO SABANA DE LA MAR, PROVINCIA HATO MAYOR</t>
  </si>
  <si>
    <t>99-CONSTRUCCIÓN DE GAZEBO PARA HOGAR DE ANCIANOS CONAPE, SECTOR VILLA ORTEGA, MUNICIPIO HATO MAYOR, PROVINCIA HATO MAYOR</t>
  </si>
  <si>
    <t>06-CONSTRUCCIÓN CENTRO COMUNAL CASA VIEJA, MUNICIPIO SANTO DOMINGO NORTE, PROVINCIA SANTO DOMINGO</t>
  </si>
  <si>
    <t>13-CONSTRUCCIÓN CAPILLA SANTISIMA TRINIDAD, SECTOR LOS TRES BRAZOS, MUNICIPIO SANTO DOMINGO ESTE</t>
  </si>
  <si>
    <t>67-CONSTRUCCIÓN CLUB DEPORTIVO INVI, SECTOR HATO NUEVO, MUNICIPIO LOS ALCARRIZOS, PROVINCIA SANTO DOMINGO</t>
  </si>
  <si>
    <t>69-CONSTRUCCIÓN CLUB DEPORTIVO Y CULTURAL LOS ALCARRIZOS EBA, MUNICIPIO LOS ALCARRIZOS, PROVINCIA SANTO DOMINGO</t>
  </si>
  <si>
    <t>83-CONSTRUCCIÓN CANCHA DE BALONCESTO EN EL SECTOR HARAS NACIONALES, MUNICIPIO SANTO DOMINGO NORTE, PROVINCIA SANTO DOMINGO</t>
  </si>
  <si>
    <t>90-CONSTRUCCIÓN CAMPO DE BÉISBOL HERMANOS ROJAS ALOU, SECTOR LA VICTORIA, MUNICIPIO SANTO DOMINGO NORTE, PROVINCIA SANTO DOMINGO</t>
  </si>
  <si>
    <t>95-CONSTRUCCIÓN POLIDEPORTIVO LOS AMERICANOS, MUNICIPIO LOS ALCARRIZOS, PROVINCIA SANTO DOMINGO</t>
  </si>
  <si>
    <t>93-CONSTRUCCIÓN CAMPO DE BÉISBOL LA FORTUNA DE ANGELINA, MUNICIPIO VILLA LA MATA, PROVINCIA SANCHEZ RAMIREZ</t>
  </si>
  <si>
    <t>94-RESTAURACIÓN CASA AYBAR, CIUDAD COLONIAL, DISTRITO NACIONAL</t>
  </si>
  <si>
    <t>37-REMODELACIÓN DESTACAMENTO MILITAR ARROYO DULCE, DISTRITO MUNICIPAL ARROYO DULCE, MUNICIPIO ENRIQUILLO,  PROVINCIA BARAHONA</t>
  </si>
  <si>
    <t>38-REMODELACIÓN DESTACAMENTO MILITAR CAPITÁN INOA NINA, MUNICIPIO ENRIQUILLO, PROVINCIA BARAHONA</t>
  </si>
  <si>
    <t>36-REMODELACIÓN PUESTO DE CHEQUEO MILITAR EL ESPINERO, MUNICIPIO DAJABON , PROVINCIA DAJABON</t>
  </si>
  <si>
    <t>32-REMODELACIÓN DESTACAMENTO MILITAR EL HIGÜERITO, ERD, MUNICIPIO DE BÁNICA, PROVINCIA ELÍAS PIÑA</t>
  </si>
  <si>
    <t>33-REMODELACIÓN PUESTO MILITAR ANICETO MARTÍNEZ, ERD, MUNICIPIO HONDO VALLE, PROVINCIA ELÍAS PIÑA</t>
  </si>
  <si>
    <t>83-REPARACIÓN ESTADIO MUNICIPAL DE BEISBOL JUAN DELFINO GARCÍA (BRAGAÑITA), MUNICIPIO MOCA, PROVINCIA ESPAILLAT</t>
  </si>
  <si>
    <t>39-CONSTRUCCIÓN DESTACAMENTO MILITAR LA GRANADA, MUNICIPIO LA DESCUBIERTA, PROVINCIA INDEPENDENCIA</t>
  </si>
  <si>
    <t>41-CONSTRUCCIÓN PUESTO MILITAR EL FURGÓN, MUNICIPIO JIMANÍ, PROVINCIA INDEPENDENCIA</t>
  </si>
  <si>
    <t>42-CONSTRUCCIÓN PUESTO DE CHEQUEO MILITAR LA TRANQUERA, DISTRITO MUNICIPAL LAS LAGUNAS DE NISIBÓN, MUNICIPIO HIGUEY, PROVINCIA LA ALTAGRACIA</t>
  </si>
  <si>
    <t>32-RECONSTRUCCIÓN POLIDEPORTIVO LIDIO GUZMAN, MUNICIPIO JIMA ABAJO, PROVINCIA LA VEGA.</t>
  </si>
  <si>
    <t>43-REMODELACIÓN FORTALEZA MILITAR OLEGARIO TENARES, MUNICIPIO NAGUA, PROVINCIA MARÍA TRINIDAD SÁNCHEZ</t>
  </si>
  <si>
    <t>35-CONSTRUCCIÓN DESTACAMENTO MILITAR EL PUENTE, MUNICIPIO MONTECRISTI, PROVINCIA MONTE CRISTI</t>
  </si>
  <si>
    <t>40-REMODELACIÓN DESTACAMENTO MILITAR CABEZA DE AGUA, MUNICIPIO PEDERNALES, PROVINCIA PEDERNALES</t>
  </si>
  <si>
    <t>34-REPARACIÓN 
ESTADIO MUNICIPAL DE BEISBOL LUIS MARIA HERRERA, MUNICIPIO BANI, PROVINCIA PERAVIA</t>
  </si>
  <si>
    <t>98-CONSTRUCCIÓN INFRAESTRUCTURAS DE SERVICIOS TURÍSTICOS EN LA PLAYA LOS ALMENDROS, MUNICIPIO BANÍ, PROVINCIA PERAVIA</t>
  </si>
  <si>
    <t>95-RECONSTRUCCIÓN DE CALLES EN EL DISTRITO MUNICIPAL MAIMÓN, PROVINCIA PUERTO PLATA</t>
  </si>
  <si>
    <t>44-REMODELACIÓN FORTALEZA JUANA NÚÑEZ, MUNICIPIO DE SALCEDO, PROVINCIA HERMANAS MIRABAL</t>
  </si>
  <si>
    <t>04-AMPLIACIÓN DEL PLANTEL EDUCATIVO PARA INICIAL MERCEDES CONSUELO MATOS EN LA PROVINCIA SAN JUAN.</t>
  </si>
  <si>
    <t>45-REMODELACIÓN FORTALEZA PALO HINCADO, MUNICIPIO COTUÍ, PROVINCIA SÁNCHEZ RAMÍREZ</t>
  </si>
  <si>
    <t>01-CONSTRUCCIÓN DEL RECINTO EMILIO PRUD¿HOMME DEL INSTITUTO SUPERIOR DE FORMACIÓN DOCENTE SALOMÉ UREÑA (ISFODOSU), MUNICIPIO SANTIAGO DE LOS CABALLEROS, PROVINCIA SANTIAGO</t>
  </si>
  <si>
    <t>30-REMODELACIÓN DESTACAMENTO EL RUBIO, MUNICIPIO SAN JOSÉ DE LAS MATAS, PROVINCIA SANTIAGO</t>
  </si>
  <si>
    <t>31-REMODELACIÓN DESTACAMENTO LAS PLACETAS, MUNICIPIO SAN JOSÉ DE LAS MATAS, PROVINCIA SANTIAGO</t>
  </si>
  <si>
    <t>27-AMPLIACIÓN DEL PLANTEL EDUCATIVO PARA INICIAL SALOMÉ UREÑA , MUNICIPIO ESPERANZA, PROVINCIA VALVERDE.</t>
  </si>
  <si>
    <t>30-CONSTRUCCIÓN DE 2 ESTANCIAS INFANTILES EN LA PROVINCIA DE VALVERDE</t>
  </si>
  <si>
    <t>34-REMODELACIÓN INFRAESTRUCTURA DEL DESTACAMENTO MILITAR LOS QUEMADOS, MUNICIPIO MAO, PROVINCIA VALVERDE</t>
  </si>
  <si>
    <t>39-AMPLIACIÓN DEL PLANTEL EDUCATIVO PARA INICIAL JACINTO DE LA CONCHA, MUNICIPIO LAGUNA SALADA, PROVINCIA VALVERDE.</t>
  </si>
  <si>
    <t>84-RECONSTRUCCIÓN DE LA CANCHA DEL CLUB DEPORTIVO JUAN ALBERTO OZORIA, MUNICIPIO BOCA CHICA, PROVINCIA SANTO DOMINGO</t>
  </si>
  <si>
    <t>85-CONSTRUCCIÓN ARENA DE BALONCESTO PROFESOR FERNANDO TERUEL, PROVINCIA LA VEGA.</t>
  </si>
  <si>
    <t>92-CONSTRUCCIÓN DEL CLUB DEPORTIVO LA FE, MUNICIPIO DAJABÓN</t>
  </si>
  <si>
    <t>12-CONSTRUCCIÓN DEL ALMACÉN DEL MINISTERIO DE EDUCACIÓN, MUNICIPIO BAJOS DE HAINA, PROVINCIA SAN CRISTÓBAL.</t>
  </si>
  <si>
    <t>31-RECONSTRUCCIÓN  CLUB DEPOTIVO LA MATICA, MUNICIPIO CONCEPCION DE LA VEGA, PROVINCIA LA VEGA</t>
  </si>
  <si>
    <t>33-REMODELACIÓN MULTIUSO PIEDRA BLANCA, MUNICIPIO PIEDRA BLANCA, PROVINCIA MONSEÑOR NOUEL</t>
  </si>
  <si>
    <t>60-CONSTRUCCIÓN CAMPO DE BÉISBOL LOS YAYALES, MUNICIPIO NAGUA, PROVINCIA MARIA TRINIDAD SANCHEZ</t>
  </si>
  <si>
    <t>53-REMODELACIÓN ESTADIO DE BÉISBOL EL PINAR, D.M. EL PINAR, MUNICIPIO SAN JOSÉ DE OCOA, PROVINCIA SAN JOSÉ DE OCOA</t>
  </si>
  <si>
    <t>17-AMPLIACIÓN DEL PLANTEL EDUCATIVO PARA INICIAL PROF. ALTAGRACIA OZEMA GERÓNIMO MATOS, MUNICIPIO ESTEBANÍA, PROVINCIA AZUA.</t>
  </si>
  <si>
    <t>57-REHABILITACIÓN CIUDAD ESPERANZA DE LOS BARRANCONES, PROVINCIA BARAHONA</t>
  </si>
  <si>
    <t>04-AMPLIACIÓN DEL PLANTEL EDUCATIVO PARA INICIAL OLIVIA NUÑEZ HIDALGO, MUNICIPIO GASPAR HERNÁNDEZ, PROVINCIA ESPAILLAT.</t>
  </si>
  <si>
    <t>36-CONSTRUCCIÓN CONSTRUCCIÓN DE 2 ESTANCIAS INFANTILES EN LA PROVINCIA SAN JUAN (FASE 2)</t>
  </si>
  <si>
    <t>58-CONSTRUCCIÓN IGLESIA CATÓLICA ESPÍRITU SANTO, DISTRITO MUNICIPAL HATO DEL YAQUE, MUNICIPIO SANTIAGO DE LOS CABALLEROS</t>
  </si>
  <si>
    <t>47-CONSTRUCCIÓN MERCADO DE GUARICANO, MUNICIPIO SANTO DOMINGO NORTE, PROVINCIA SANTO DOMINGO.</t>
  </si>
  <si>
    <t>09-AMPLIACIÓN DEL PLANTEL EDUCATIVO PARA INICIAL SANTO CURA DE ARS, SECTOR CAPOTILLO, DISTRITO NACIONAL.</t>
  </si>
  <si>
    <t>03-CONSTRUCCIÓN  PARQUE MUNICIPAL LAS LAGUNAS, MUNICIPIO PADRE LAS CASAS, PROVINCIA DE AZUA.</t>
  </si>
  <si>
    <t>96-CONSTRUCCIÓN PARQUE MUNICIPAL LA SIEMBRA, MUNICIPIO PADRE LAS CASAS, PROVINCIA DE AZUA.</t>
  </si>
  <si>
    <t>99-CONSTRUCCIÓN PARQUE URBANO Y DE PARADOR FOTOGRÁFICO DISTRITO MUNICIPAL GANADERO D-1, MUNICIPIO SÁBANA YEGUA, PROVINCIA AZUA</t>
  </si>
  <si>
    <t>97-CONSTRUCCIÓN DE PARQUE EN EL DISTRITO MUNICIPAL LAS CLAVELLINAS, MUNICIPIO LOS RÍOS, PROVINCIA BAHORUCO.</t>
  </si>
  <si>
    <t>86-REPARACIÓN POLIDEPORTIVO JUAN REYNALDO DOMÍNGUEZ, MUNICIPIO GASPAR HERNÁNDEZ, PROVINCIA ESPAILLAT</t>
  </si>
  <si>
    <t>87-REPARACIÓN DEL PLAY DE SOFTBALL LUCIANO POLANCO CHAGÁ, MUNICIPIO GASPAR HERNÁNDEZ, PROVINCIA ESPAILLAT</t>
  </si>
  <si>
    <t>02-RECONSTRUCCIÓN DE CALLES EN EL ENTORNO DE LA TERMINAL DE CRUCEROS TAINO BAY, PROVINCIA PUERTO PLATA.</t>
  </si>
  <si>
    <t>04-CONSTRUCCIÓN MURO DE CONTENCIÓN EN VÍA DE ACCESO A PLAYA TECO, DISTRITO MUNICIPAL MAIMÓN, PROVINCIA PUERTO PLATA</t>
  </si>
  <si>
    <t>06-RECONSTRUCCIÓN DE VIAS URBANAS EN EL MUNICIPIO SOSÚA, PROVINCIA PUERTO PLATA</t>
  </si>
  <si>
    <t>08-RECONSTRUCCIÓN DE VIAS EN EL DISTRITO MUNICIPAL CABARETE, PROVINCIA PUERTO PLATA.</t>
  </si>
  <si>
    <t>01-CONSTRUCCIÓN DE PARQUE URBANO Y PARADOR FOTOGRÁFICO DISTRITO MUNICIPAL EL LIMÓN, MUNICIPIO SANTA BÁRBARA DE SAMANÁ, PROVINCIA SAMANÁ</t>
  </si>
  <si>
    <t>07-RECONSTRUCCIÓN DE INFRAESTRUCTURA VIAL URBANA EN EL DISTRITO MUNICIPAL ARROYO BARRIL, PROVINCIA SAMANÁ.</t>
  </si>
  <si>
    <t>05-CONSTRUCCIÓN DE PUENTE PEATONAL EN MALECON PLAYA GRINGO, MUNICIPIO BAJOS DE HAINA, PROVINCIA SAN CRISTOBAL</t>
  </si>
  <si>
    <t>20-CONSTRUCCIÓN DE 42 VIVIENDAS "VILLA ESPERANZA" EN CASTAÑUELAS, PROVINCIA DE MONTECRISTI</t>
  </si>
  <si>
    <t>09-RECONSTRUCCIÓN DE LA INFRAESTRUCTURA VIAL URBANA DEL DISTRITO MUNICIPAL SABANETA DE YÁSICA, PROVINCIA PUERTO PLATA.</t>
  </si>
  <si>
    <t>11-RECONSTRUCCIÓN DEL PARQUE RECREATIVO DE LA PLAYA PUNTA RUCIA, DISTRITO MUNICIPAL ESTERO HONDO, PROVINCIA PUERTO PLATA.</t>
  </si>
  <si>
    <t>10-RESTAURACIÓN CAPILLA NUESTRA SEÑORA DE LOURDES, MUNIICIPIO SANCHEZ, PROVINCIA SAMANA</t>
  </si>
  <si>
    <t>Pres. Vigente</t>
  </si>
  <si>
    <t>4= 2/1</t>
  </si>
  <si>
    <t>6= (2/PIB)</t>
  </si>
  <si>
    <t>Suma de Suma de VIGENTE</t>
  </si>
  <si>
    <t>02-REMODELACIÓN DE LA OFICINA DEL COLEGIO DOMINICANO DE PERIODISTAS, DISTRITO NACIONAL</t>
  </si>
  <si>
    <t>59-CONSTRUCCIÓN CLUB DEPORTIVO Y CULTURAL NUESTRO ESFUERZO,SECTOR LA ZURZA, DISTRITO NACIONAL</t>
  </si>
  <si>
    <t>54-CONSTRUCCIÓN UNIDAD DE INTERVENCIÓN TERAPÉUTICA TERRITORIAL (UITT) MUNICIPIO DE NEIBA, PROVINCIA BAHORUCO</t>
  </si>
  <si>
    <t>53-CONSTRUCCIÓN UNIDAD DE INTERVENCIÓN TERAPÉUTICA TERRITORIAL (UITT) MUNICIPIO DAJABÓN, PROVINCIA DAJABÓN</t>
  </si>
  <si>
    <t>55-CONSTRUCCIÓN UNIDAD DE INTERVENCIÓN TERAPÉUTICA TERRITORIAL (UITT) VERÓN PUNTA CANA, PROVINCIA LA ALTAGRACIA.</t>
  </si>
  <si>
    <t>52-CONSTRUCCIÓN UNIDAD DE INTERVENCIÓN TERAPÉUTICA TERRITORIAL (UITT) MUNICIPIO SALCEDO, PROVINCIA HERMANAS MIRABAL.</t>
  </si>
  <si>
    <t>49-CONSTRUCCIÓN UNIDAD DE INTERVENCIÓN TERAPÉUTICA TERRITORIAL (UITT) TAMBORIL, PROVINCIA SANTIAGO.</t>
  </si>
  <si>
    <t>51-CONSTRUCCIÓN CENTRO DE RETIRO ESPIRITUAL DIVINA MISERICORDIA, MUNICIPIO BAITOA, PROVINCIA SANTIAGO</t>
  </si>
  <si>
    <t>60-CONSTRUCCIÓN ESCUELA DE COMANDO CAPITÁN MARTÍN ALMONTE ROJAS, P.N., MUNICIPIO SAN JOSÉ DE LAS MATAS, PROVINCIA SANTIAGO.</t>
  </si>
  <si>
    <t>3. Ingresos y fuentes financieras: Dirección General de Política Tributaria, Ministerio de Hacienda y Economía</t>
  </si>
  <si>
    <t>4. El presupuesto vigente incorpora apropiaciones financiadas con la fuente específica 5011, Fondo de Calamidades y Emergencias Públicas, conforme al artículo 43 de la Ley núm. 99-25 de Presupuesto General del Estado 2026, que autoriza su inclusión y la identificación de las fuentes financieras correspondientes.</t>
  </si>
  <si>
    <t>5. El presupuesto vigente corresponde al presupuesto aprobado por el Congreso Nacional mediante la Ley núm. 99-25 de Presupuesto General del Estado para el ejercicio presupuestario del año 2026, modificada por la Ley núm. 43-26, más las modificaciones presupuestarias realizadas conforme a la Ley Orgánica de Presupuesto para el Sector Público, núm. 423-06.</t>
  </si>
  <si>
    <t>*Cifras preliminares</t>
  </si>
  <si>
    <t>2. El presupuesto vigente corresponde al presupuesto aprobado por el Congreso Nacional mediante la Ley núm. 99-25 de Presupuesto General del Estado para el ejercicio presupuestario del año 2026, modificada por la Ley núm. 43-26, más las modificaciones presupuestarias realizadas conforme a la Ley Orgánica de Presupuesto para el Sector Público, núm. 423-06.</t>
  </si>
  <si>
    <r>
      <rPr>
        <b/>
        <sz val="8"/>
        <color theme="1"/>
        <rFont val="Avenir Next LT Pro"/>
        <family val="2"/>
      </rPr>
      <t>Fuente:</t>
    </r>
    <r>
      <rPr>
        <sz val="8"/>
        <color theme="1"/>
        <rFont val="Avenir Next LT Pro"/>
        <family val="2"/>
      </rPr>
      <t xml:space="preserve"> Sistema de Información de la Gestión Financiera </t>
    </r>
  </si>
  <si>
    <t>10-FONDO GENERAL</t>
  </si>
  <si>
    <t>20-FONDOS CON DESTINO ESPECÍFICO</t>
  </si>
  <si>
    <t>60-CREDITO EXTERNO</t>
  </si>
  <si>
    <t>70-DONACION EXTERNA</t>
  </si>
  <si>
    <t>50-CRÉDITO INTERNO</t>
  </si>
  <si>
    <t>48-REPARACIÓN DE LA BIBLIOTECA NACIONAL PEDRO HENRÍQUEZ UREÑA (BNPHU), DISTRITO NACIONAL</t>
  </si>
  <si>
    <t>61-REMODELACIÓN DEL INSTITUTO TECNOLÓGICO DE LAS AMÉRICAS (ITLA) VILLA MONTELLANO, PUERTO PLATA</t>
  </si>
  <si>
    <t>63-CONSTRUCCIÓN DE EDIFICIOS DE APARTAMENTOS EN EL MUNICIPIO DE VILLA MONTELLANO, PROVINCIA PUERTO PLATA</t>
  </si>
  <si>
    <t>62-CONSTRUCCIÓN PABELLÓN MULTIUSOS DE LA UNIVERSIDAD TECNOLÓGICA DEL CIBAO ORIENTAL (UTECO), MUNICIPIO COTUÍ, PROVINCIA SÁNCHEZ RAMÍREZ.</t>
  </si>
  <si>
    <t>1. Se utilizó el PIB del Panorama Macroeconómico actualizado al 25 de agosto 2026, elaborado por el Ministerio de Hacienda y Economía</t>
  </si>
  <si>
    <t>3. Se utilizó el PIB del Panorama Macroeconómico actualizado al 25 de agosto 2026, elaborado por el Ministerio de Hacienda y Economía</t>
  </si>
  <si>
    <t>04-CONSTRUCCIÓN CENTRO COMUNAL EL GUAYABO, MUNICIPIO VALLEJUELO, PROVINCIA SAN JUAN</t>
  </si>
  <si>
    <t>Ejecución 1ero de enero - 11 de septiembre de 2026*</t>
  </si>
  <si>
    <t>2. Fecha de imputación al 11 de septiembre de 2026 y fecha de registro al 14 de septiembre de 2026. La fecha de imputación representa los gastos o ingresos en el momento de su ejecución, mientras que la fecha de registro representa el momento de su registro en el sistema, en la medida que se van regularizando los pagos.</t>
  </si>
  <si>
    <t>1. Fecha de imputación al 11 de septiembre de 2026 y fecha de registro al 14 de septiembre de 2026. La fecha de imputación representa los gastos o ingresos en el momento de su ejecución, mientras que la fecha de registro representa el momento de su registro en el sistema, en la medida que se van regularizando los pagos.</t>
  </si>
  <si>
    <t>1.Fecha de imputación al 11 de septiembre de 2026 y fecha de registro al 14 de septiembre de 2026. La fecha de imputación representa los gastos o ingresos en el momento de su ejecución, mientras que la fecha de registro representa el momento de su registro en el sistema, en la medida que se van regularizando los pagos.</t>
  </si>
  <si>
    <t>3.2.5-Importes a devengar por descuentos en colocaciones de títulos valores</t>
  </si>
  <si>
    <t>4.5-Importes a devengar por descuentos en colocaciones de títulos valores</t>
  </si>
  <si>
    <t>4.5.2-Descuentos por colocación de títulos valores internos y externo de largo plazo</t>
  </si>
  <si>
    <t>01-RECONSTRUCCIÓN CANCHA LA ESPAÑOLA, MUNICIPIO MOCA, PROVINCIA ESPAILLAT</t>
  </si>
  <si>
    <t>07-REPARACIÓN DE POLIDEPORTIVO MUNICIPAL CAYETANO GERMOSÉN, PROVINCIA ESPAILLAT.</t>
  </si>
  <si>
    <t>04-RECONSTRUCCIÓN 
CANCHA SECTOR CAMBELEN, MUNICIPIO HIGÜEY, PROVINCIA LA ALTAGRACIA.</t>
  </si>
  <si>
    <t>06-CONSTRUCCIÓN PABELLÓN DE COMBATE DEL POLIDEPORTIVO LUCIOLA PIÓN, MUNICIPIO HIGÜEY, PROVINCIA LA ALTAGRACIA</t>
  </si>
  <si>
    <t>89-RECONSTRUCCIÓN DE TECHADO CLUB SAN ANTONIO DE PADUA MUNICIPIO DE HIGÜEY, PROVINCIA LA ALTAGRACIA</t>
  </si>
  <si>
    <t>92-RECONSTRUCCIÓN CANCHA SECTOR SAN JOSÉ, MUNICIPIO HIGÜEY, PROVINCIA LA ALTAGRACIA</t>
  </si>
  <si>
    <t>93-RECONSTRUCCIÓN CANCHA EN EL SECTOR SAN FRANCISCO, MUNICIPIO HIGUEY, PROVINCIA LA ALTAGRACIA.</t>
  </si>
  <si>
    <t>95-RECONSTRUCCIÓN CANCHA CLUB EL CENTRO, MUNICIPIO HIGÜEY, PROVINCIA LA ALTAGRACIA.</t>
  </si>
  <si>
    <t>05-RECONSTRUCCIÓN  MULTIUSO ANDRÉS DILONEX, MUNICIPIO JARABACOA, PROVINCIA LA VEGA</t>
  </si>
  <si>
    <t>88-REPARACIÓN DE LA PISCINA OLÍMPICA DEL MUNICIPIO CONCEPCION DE LA VEGA, PROVINCIA LA VEGA</t>
  </si>
  <si>
    <t>99-RECONSTRUCCIÓN POLIDEPORTIVO MUNICIPAL DE CASTAÑUELAS, PROVINCIA MONTE CRISTI</t>
  </si>
  <si>
    <t>02-REMODELACIÓN DEL EDIFICIO GUBERNAMENTAL PRESIDENTE ANTONIO GUZMÁN, MUNICIPIO SANTIAGO, PROVINCIA SANTIAGO</t>
  </si>
  <si>
    <t>91-REPARACIÓN POLIDEPORTIVO SECTOR LOS PEPINES MUNICIPIO SANTIAGO DE LOS CABALLEROS, PROVINCIA SANTIAGO.</t>
  </si>
  <si>
    <t>94-RECONSTRUCCIÓN CANCHA MUNICIPAL DE TAMBORIL, PROVINCIA SANTIAGO.</t>
  </si>
  <si>
    <t>96-REPARACIÓN ESTADIO DE BEISBOL BERTO POLONIO SECTOR LA BARRANQUITA, MUNICIPIO SANTIAGO DE LOS CABALLEROS, PROVINCIA SANTIAGO</t>
  </si>
  <si>
    <t>90-REPARACIÓN PABELLÓN DE COMBATE EN EL COMPLEJO DEPORTIVO DEL MUNICIPIO SANTA CRUZ DE MAO, PROVINCIA VALVERDE</t>
  </si>
  <si>
    <t>02-RECONSTRUCCIÓN CANCHA MUNICIPAL DE HATO MAYOR, PROVINCIA HATO MAYOR.</t>
  </si>
  <si>
    <t>08-REPARACIÓN POLIDEPORTIVO MUNICIPIO RANCHO ARRIBA, PROVINCIA SAN JOSÉ DE OCOA</t>
  </si>
  <si>
    <t>97-REPARACIÓN POLIDEPORTIVO DISTRITO MUNICIPAL LA VICTORIA, PROVINCIA SANTO DOMINGO</t>
  </si>
  <si>
    <t>98-RECONSTRUCCIÓN CANCHA SECTOR ALTOS DE CHAVON, MUNICIPIO BOCA CHICA, PROVINCIA SANTO DOMINGO</t>
  </si>
  <si>
    <t xml:space="preserve">      Ejecución 1ro de enero -  11 de septiembre de 2026 (fecha de imputación)</t>
  </si>
  <si>
    <t>Ejecución 1ro de enero -  14 de septiembre de 2026 (fecha de registro)</t>
  </si>
  <si>
    <t>3.2.5 - Importes a devengar por descuentos en colocaciones de títulos valores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</si>
</sst>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00_-;\-* #,##0.00_-;_-* &quot;-&quot;??_-;_-@_-"/>
    <numFmt numFmtId="165" formatCode="_(* #,##0.0_);_(* \(#,##0.0\);_(* &quot;-&quot;??_);_(@_)"/>
    <numFmt numFmtId="166" formatCode="#,##0.0"/>
    <numFmt numFmtId="167" formatCode="_([$€-2]* #,##0.00_);_([$€-2]* \(#,##0.00\);_([$€-2]* &quot;-&quot;??_)"/>
    <numFmt numFmtId="168" formatCode="* _(#,##0.0_)\ _P_-;* \(#,##0.0\)\ _P_-;_-* &quot;-&quot;??\ _P_-;_-@_-"/>
    <numFmt numFmtId="169" formatCode="_ * #,##0.00_ ;_ * \-#,##0.00_ ;_ * &quot;-&quot;??_ ;_ @_ "/>
    <numFmt numFmtId="170" formatCode="_-* #,##0.00\ _€_-;\-* #,##0.00\ _€_-;_-* &quot;-&quot;??\ _€_-;_-@_-"/>
    <numFmt numFmtId="171" formatCode="_-* #,##0.00\ &quot;€&quot;_-;\-* #,##0.00\ &quot;€&quot;_-;_-* &quot;-&quot;??\ &quot;€&quot;_-;_-@_-"/>
    <numFmt numFmtId="172" formatCode="[$-1C0A]d&quot; de &quot;mmmm&quot; de &quot;yyyy;@"/>
    <numFmt numFmtId="173" formatCode="_([$€]* #,##0.00_);_([$€]* \(#,##0.00\);_([$€]* &quot;-&quot;??_);_(@_)"/>
    <numFmt numFmtId="174" formatCode="_(&quot;RD$&quot;* #,##0.00_);_(&quot;RD$&quot;* \(#,##0.00\);_(&quot;RD$&quot;* &quot;-&quot;??_);_(@_)"/>
    <numFmt numFmtId="175" formatCode="0.0%"/>
    <numFmt numFmtId="176" formatCode="#,##0.0,,"/>
    <numFmt numFmtId="177" formatCode="#,##0.0,,_);\(#,##0.0,,\)"/>
    <numFmt numFmtId="178" formatCode="#,##0.0_);\(#,##0.00,,\)"/>
    <numFmt numFmtId="179" formatCode="#,##0.0000"/>
  </numFmts>
  <fonts count="68">
    <font>
      <sz val="11"/>
      <color theme="1"/>
      <name val="Calibri"/>
      <family val="2"/>
      <scheme val="minor"/>
    </font>
    <font>
      <sz val="11"/>
      <color theme="1"/>
      <name val="Calibri"/>
      <family val="2"/>
      <scheme val="minor"/>
    </font>
    <font>
      <sz val="10"/>
      <name val="Arial"/>
      <family val="2"/>
    </font>
    <font>
      <sz val="10"/>
      <name val="Arial"/>
      <family val="2"/>
    </font>
    <font>
      <sz val="18"/>
      <color theme="3"/>
      <name val="Calibri Light"/>
      <family val="2"/>
      <scheme val="major"/>
    </font>
    <font>
      <b/>
      <sz val="18"/>
      <color theme="3"/>
      <name val="Calibri Light"/>
      <family val="2"/>
      <scheme val="major"/>
    </font>
    <font>
      <sz val="10"/>
      <color indexed="8"/>
      <name val="Arial"/>
      <family val="2"/>
    </font>
    <font>
      <sz val="11"/>
      <color indexed="8"/>
      <name val="Calibri"/>
      <family val="2"/>
    </font>
    <font>
      <sz val="11"/>
      <color indexed="9"/>
      <name val="Calibri"/>
      <family val="2"/>
    </font>
    <font>
      <sz val="8"/>
      <color indexed="12"/>
      <name val="Helv"/>
    </font>
    <font>
      <sz val="10"/>
      <name val="Geneva"/>
    </font>
    <font>
      <sz val="11"/>
      <color indexed="20"/>
      <name val="Calibri"/>
      <family val="2"/>
    </font>
    <font>
      <sz val="12"/>
      <name val="Arial"/>
      <family val="2"/>
    </font>
    <font>
      <sz val="9"/>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u/>
      <sz val="10"/>
      <color indexed="12"/>
      <name val="Arial"/>
      <family val="2"/>
    </font>
    <font>
      <sz val="8"/>
      <color indexed="8"/>
      <name val="Helv"/>
    </font>
    <font>
      <sz val="11"/>
      <color indexed="60"/>
      <name val="Calibri"/>
      <family val="2"/>
    </font>
    <font>
      <sz val="8"/>
      <name val="Arial"/>
      <family val="2"/>
    </font>
    <font>
      <sz val="10"/>
      <name val="Courier"/>
      <family val="3"/>
    </font>
    <font>
      <b/>
      <sz val="11"/>
      <color indexed="63"/>
      <name val="Calibri"/>
      <family val="2"/>
    </font>
    <font>
      <sz val="10"/>
      <color indexed="10"/>
      <name val="MS Sans Serif"/>
      <family val="2"/>
    </font>
    <font>
      <b/>
      <sz val="12"/>
      <color indexed="30"/>
      <name val="Calibri"/>
      <family val="2"/>
    </font>
    <font>
      <sz val="11"/>
      <color indexed="10"/>
      <name val="Calibri"/>
      <family val="2"/>
    </font>
    <font>
      <b/>
      <sz val="18"/>
      <color indexed="56"/>
      <name val="Cambria"/>
      <family val="2"/>
    </font>
    <font>
      <sz val="8"/>
      <name val="Helv"/>
    </font>
    <font>
      <b/>
      <sz val="11"/>
      <color indexed="8"/>
      <name val="Calibri"/>
      <family val="2"/>
    </font>
    <font>
      <sz val="10"/>
      <name val="Arial"/>
      <family val="2"/>
    </font>
    <font>
      <sz val="11"/>
      <color indexed="8"/>
      <name val="Calibri"/>
      <family val="2"/>
      <scheme val="minor"/>
    </font>
    <font>
      <sz val="10"/>
      <name val="Arial"/>
      <family val="2"/>
    </font>
    <font>
      <b/>
      <sz val="11"/>
      <name val="Avenir Next LT Pro"/>
      <family val="2"/>
    </font>
    <font>
      <sz val="11"/>
      <color theme="1"/>
      <name val="Avenir Next LT Pro"/>
      <family val="2"/>
    </font>
    <font>
      <sz val="11"/>
      <name val="Avenir Next LT Pro"/>
      <family val="2"/>
    </font>
    <font>
      <sz val="8"/>
      <name val="Calibri"/>
      <family val="2"/>
      <scheme val="minor"/>
    </font>
    <font>
      <sz val="22"/>
      <color rgb="FF000000"/>
      <name val="Avenir Next LT Pro"/>
      <family val="2"/>
    </font>
    <font>
      <sz val="16"/>
      <color rgb="FF000000"/>
      <name val="Avenir Next LT Pro"/>
      <family val="2"/>
    </font>
    <font>
      <b/>
      <sz val="14"/>
      <color theme="1"/>
      <name val="Avenir Next LT Pro"/>
      <family val="2"/>
    </font>
    <font>
      <sz val="10"/>
      <color rgb="FF000000"/>
      <name val="Avenir Next LT Pro"/>
      <family val="2"/>
    </font>
    <font>
      <sz val="12"/>
      <color theme="1"/>
      <name val="Avenir Next LT Pro"/>
      <family val="2"/>
    </font>
    <font>
      <b/>
      <i/>
      <sz val="10"/>
      <color rgb="FFFFFFFF"/>
      <name val="Avenir Next LT Pro"/>
      <family val="2"/>
    </font>
    <font>
      <b/>
      <sz val="10"/>
      <color theme="1"/>
      <name val="Avenir Next LT Pro"/>
      <family val="2"/>
    </font>
    <font>
      <sz val="10"/>
      <color theme="1"/>
      <name val="Avenir Next LT Pro"/>
      <family val="2"/>
    </font>
    <font>
      <b/>
      <sz val="10"/>
      <color theme="0"/>
      <name val="Avenir Next LT Pro"/>
      <family val="2"/>
    </font>
    <font>
      <b/>
      <sz val="10"/>
      <color rgb="FFFFFFFF"/>
      <name val="Avenir Next LT Pro"/>
      <family val="2"/>
    </font>
    <font>
      <i/>
      <sz val="10"/>
      <color theme="1"/>
      <name val="Avenir Next LT Pro"/>
      <family val="2"/>
    </font>
    <font>
      <b/>
      <sz val="9"/>
      <color theme="1"/>
      <name val="Avenir Next LT Pro"/>
      <family val="2"/>
    </font>
    <font>
      <sz val="9"/>
      <color theme="1"/>
      <name val="Avenir Next LT Pro"/>
      <family val="2"/>
    </font>
    <font>
      <sz val="8"/>
      <color theme="1"/>
      <name val="Avenir Next LT Pro"/>
      <family val="2"/>
    </font>
    <font>
      <sz val="14"/>
      <color theme="1"/>
      <name val="Avenir Next LT Pro"/>
      <family val="2"/>
    </font>
    <font>
      <b/>
      <i/>
      <sz val="10"/>
      <color theme="0"/>
      <name val="Avenir Next LT Pro"/>
      <family val="2"/>
    </font>
    <font>
      <b/>
      <sz val="8"/>
      <color theme="1"/>
      <name val="Avenir Next LT Pro"/>
      <family val="2"/>
    </font>
    <font>
      <sz val="11"/>
      <color indexed="8"/>
      <name val="Avenir Next LT Pro"/>
      <family val="2"/>
    </font>
    <font>
      <b/>
      <i/>
      <sz val="9"/>
      <color theme="0"/>
      <name val="Avenir Next LT Pro"/>
      <family val="2"/>
    </font>
    <font>
      <b/>
      <i/>
      <sz val="9"/>
      <color rgb="FFFFFFFF"/>
      <name val="Avenir Next LT Pro"/>
      <family val="2"/>
    </font>
    <font>
      <b/>
      <sz val="9"/>
      <name val="Avenir Next LT Pro"/>
      <family val="2"/>
    </font>
    <font>
      <b/>
      <sz val="9"/>
      <color rgb="FFFFFFFF"/>
      <name val="Avenir Next LT Pro"/>
      <family val="2"/>
    </font>
    <font>
      <b/>
      <sz val="10"/>
      <name val="Avenir Next LT Pro"/>
      <family val="2"/>
    </font>
    <font>
      <b/>
      <sz val="11"/>
      <color theme="1"/>
      <name val="Avenir Next LT Pro"/>
      <family val="2"/>
    </font>
    <font>
      <b/>
      <sz val="11"/>
      <color rgb="FFFFFFFF"/>
      <name val="Avenir Next LT Pro"/>
      <family val="2"/>
    </font>
  </fonts>
  <fills count="4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4" tint="-0.499984740745262"/>
        <bgColor theme="4" tint="0.79998168889431442"/>
      </patternFill>
    </fill>
    <fill>
      <patternFill patternType="solid">
        <fgColor rgb="FF1F4E78"/>
        <bgColor indexed="64"/>
      </patternFill>
    </fill>
    <fill>
      <patternFill patternType="solid">
        <fgColor rgb="FFD9E1F2"/>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bottom style="thin">
        <color theme="0"/>
      </bottom>
      <diagonal/>
    </border>
    <border>
      <left/>
      <right style="medium">
        <color theme="0"/>
      </right>
      <top/>
      <bottom/>
      <diagonal/>
    </border>
    <border>
      <left/>
      <right/>
      <top/>
      <bottom style="medium">
        <color theme="0"/>
      </bottom>
      <diagonal/>
    </border>
    <border>
      <left style="medium">
        <color indexed="64"/>
      </left>
      <right style="medium">
        <color indexed="64"/>
      </right>
      <top style="medium">
        <color indexed="64"/>
      </top>
      <bottom style="medium">
        <color indexed="64"/>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theme="0"/>
      </left>
      <right style="thin">
        <color theme="0"/>
      </right>
      <top/>
      <bottom/>
      <diagonal/>
    </border>
    <border>
      <left/>
      <right/>
      <top/>
      <bottom style="thin">
        <color theme="4" tint="0.39997558519241921"/>
      </bottom>
      <diagonal/>
    </border>
  </borders>
  <cellStyleXfs count="923">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3" fillId="0" borderId="0"/>
    <xf numFmtId="0" fontId="2" fillId="0" borderId="0"/>
    <xf numFmtId="43" fontId="1" fillId="0" borderId="0" applyFont="0" applyFill="0" applyBorder="0" applyAlignment="0" applyProtection="0"/>
    <xf numFmtId="0" fontId="2" fillId="0" borderId="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2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7" fillId="2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2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9" fillId="0" borderId="2">
      <protection hidden="1"/>
    </xf>
    <xf numFmtId="0" fontId="9" fillId="0" borderId="2">
      <protection hidden="1"/>
    </xf>
    <xf numFmtId="0" fontId="10" fillId="37" borderId="2" applyNumberFormat="0" applyFont="0" applyBorder="0" applyAlignment="0" applyProtection="0">
      <protection hidden="1"/>
    </xf>
    <xf numFmtId="0" fontId="10" fillId="37" borderId="2" applyNumberFormat="0" applyFont="0" applyBorder="0" applyAlignment="0" applyProtection="0">
      <protection hidden="1"/>
    </xf>
    <xf numFmtId="167" fontId="9" fillId="0" borderId="2">
      <protection hidden="1"/>
    </xf>
    <xf numFmtId="0" fontId="11" fillId="20" borderId="0" applyNumberFormat="0" applyBorder="0" applyAlignment="0" applyProtection="0"/>
    <xf numFmtId="168" fontId="12" fillId="0" borderId="3" applyBorder="0">
      <alignment horizontal="center" vertical="center"/>
    </xf>
    <xf numFmtId="0" fontId="13" fillId="0" borderId="4" applyNumberFormat="0" applyFont="0" applyProtection="0">
      <alignment wrapText="1"/>
    </xf>
    <xf numFmtId="0" fontId="14" fillId="21" borderId="0" applyNumberFormat="0" applyBorder="0" applyAlignment="0" applyProtection="0"/>
    <xf numFmtId="0" fontId="14" fillId="21" borderId="0" applyNumberFormat="0" applyBorder="0" applyAlignment="0" applyProtection="0"/>
    <xf numFmtId="0" fontId="15" fillId="37" borderId="5" applyNumberFormat="0" applyAlignment="0" applyProtection="0"/>
    <xf numFmtId="0" fontId="15" fillId="37" borderId="5" applyNumberFormat="0" applyAlignment="0" applyProtection="0"/>
    <xf numFmtId="0" fontId="15" fillId="37" borderId="5" applyNumberFormat="0" applyAlignment="0" applyProtection="0"/>
    <xf numFmtId="0" fontId="16" fillId="38" borderId="6" applyNumberFormat="0" applyAlignment="0" applyProtection="0"/>
    <xf numFmtId="0" fontId="16" fillId="38" borderId="6" applyNumberFormat="0" applyAlignment="0" applyProtection="0"/>
    <xf numFmtId="0" fontId="17" fillId="0" borderId="7" applyNumberFormat="0" applyFill="0" applyAlignment="0" applyProtection="0"/>
    <xf numFmtId="0" fontId="17" fillId="0" borderId="7" applyNumberFormat="0" applyFill="0" applyAlignment="0" applyProtection="0"/>
    <xf numFmtId="0" fontId="16" fillId="38" borderId="6"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9" fillId="24" borderId="5" applyNumberFormat="0" applyAlignment="0" applyProtection="0"/>
    <xf numFmtId="0" fontId="19" fillId="24" borderId="5" applyNumberFormat="0" applyAlignment="0" applyProtection="0"/>
    <xf numFmtId="172" fontId="19" fillId="24" borderId="5" applyNumberFormat="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0" fillId="0" borderId="0" applyNumberFormat="0" applyFill="0" applyBorder="0" applyAlignment="0" applyProtection="0"/>
    <xf numFmtId="0" fontId="13" fillId="0" borderId="0" applyNumberFormat="0" applyFill="0" applyBorder="0" applyAlignment="0" applyProtection="0"/>
    <xf numFmtId="0" fontId="13" fillId="0" borderId="8" applyNumberFormat="0" applyProtection="0">
      <alignment wrapText="1"/>
    </xf>
    <xf numFmtId="0" fontId="14" fillId="21" borderId="0" applyNumberFormat="0" applyBorder="0" applyAlignment="0" applyProtection="0"/>
    <xf numFmtId="0" fontId="21" fillId="0" borderId="9" applyNumberFormat="0" applyProtection="0">
      <alignment wrapText="1"/>
    </xf>
    <xf numFmtId="0" fontId="22" fillId="0" borderId="10"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1" fillId="20" borderId="0" applyNumberFormat="0" applyBorder="0" applyAlignment="0" applyProtection="0"/>
    <xf numFmtId="0" fontId="11" fillId="20" borderId="0" applyNumberFormat="0" applyBorder="0" applyAlignment="0" applyProtection="0"/>
    <xf numFmtId="0" fontId="19" fillId="24" borderId="5" applyNumberFormat="0" applyAlignment="0" applyProtection="0"/>
    <xf numFmtId="0" fontId="17" fillId="0" borderId="7" applyNumberFormat="0" applyFill="0" applyAlignment="0" applyProtection="0"/>
    <xf numFmtId="0" fontId="25" fillId="0" borderId="2">
      <alignment horizontal="left"/>
      <protection locked="0"/>
    </xf>
    <xf numFmtId="0" fontId="25" fillId="0" borderId="2">
      <alignment horizontal="left"/>
      <protection locked="0"/>
    </xf>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0" borderId="0"/>
    <xf numFmtId="0" fontId="2" fillId="0" borderId="0"/>
    <xf numFmtId="0" fontId="1" fillId="0" borderId="0"/>
    <xf numFmtId="0" fontId="1" fillId="0" borderId="0"/>
    <xf numFmtId="0" fontId="7" fillId="0" borderId="0"/>
    <xf numFmtId="0" fontId="7" fillId="0" borderId="0"/>
    <xf numFmtId="0" fontId="1" fillId="0" borderId="0"/>
    <xf numFmtId="167"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7" fillId="0" borderId="0"/>
    <xf numFmtId="167"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6" fillId="0" borderId="0">
      <alignment vertical="top"/>
    </xf>
    <xf numFmtId="0" fontId="6" fillId="0" borderId="0">
      <alignment vertical="top"/>
    </xf>
    <xf numFmtId="0" fontId="2" fillId="0" borderId="0"/>
    <xf numFmtId="0" fontId="2" fillId="0" borderId="0"/>
    <xf numFmtId="0" fontId="2" fillId="0" borderId="0"/>
    <xf numFmtId="0" fontId="7" fillId="0" borderId="0"/>
    <xf numFmtId="0" fontId="7" fillId="0" borderId="0"/>
    <xf numFmtId="0" fontId="2"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28"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2"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7" fillId="0" borderId="0"/>
    <xf numFmtId="0" fontId="7" fillId="0" borderId="0"/>
    <xf numFmtId="0" fontId="7" fillId="0" borderId="0"/>
    <xf numFmtId="0" fontId="2" fillId="0" borderId="0"/>
    <xf numFmtId="167" fontId="2"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2" fillId="0" borderId="0"/>
    <xf numFmtId="0" fontId="2" fillId="0" borderId="0"/>
    <xf numFmtId="0" fontId="7" fillId="0" borderId="0"/>
    <xf numFmtId="0" fontId="2"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1" fillId="0" borderId="0"/>
    <xf numFmtId="0" fontId="1" fillId="0" borderId="0"/>
    <xf numFmtId="167" fontId="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167" fontId="7" fillId="0" borderId="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167" fontId="2" fillId="40" borderId="13"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2" fillId="40" borderId="13" applyNumberFormat="0" applyFont="0" applyAlignment="0" applyProtection="0"/>
    <xf numFmtId="0" fontId="29" fillId="37" borderId="14" applyNumberFormat="0" applyAlignment="0" applyProtection="0"/>
    <xf numFmtId="0" fontId="21" fillId="0" borderId="15" applyNumberFormat="0" applyProtection="0">
      <alignment wrapText="1"/>
    </xf>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 fillId="0" borderId="2" applyNumberFormat="0" applyFill="0" applyBorder="0" applyAlignment="0" applyProtection="0">
      <protection hidden="1"/>
    </xf>
    <xf numFmtId="0" fontId="30" fillId="0" borderId="2" applyNumberFormat="0" applyFill="0" applyBorder="0" applyAlignment="0" applyProtection="0">
      <protection hidden="1"/>
    </xf>
    <xf numFmtId="0" fontId="29" fillId="37" borderId="14" applyNumberFormat="0" applyAlignment="0" applyProtection="0"/>
    <xf numFmtId="0" fontId="29" fillId="37" borderId="14" applyNumberFormat="0" applyAlignment="0" applyProtection="0"/>
    <xf numFmtId="0" fontId="31" fillId="0" borderId="0" applyNumberFormat="0" applyProtection="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33"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4" fillId="37" borderId="2"/>
    <xf numFmtId="0" fontId="34" fillId="37" borderId="2"/>
    <xf numFmtId="0" fontId="35" fillId="0" borderId="16" applyNumberFormat="0" applyFill="0" applyAlignment="0" applyProtection="0"/>
    <xf numFmtId="0" fontId="35" fillId="0" borderId="16" applyNumberFormat="0" applyFill="0" applyAlignment="0" applyProtection="0"/>
    <xf numFmtId="172" fontId="35" fillId="0" borderId="16" applyNumberFormat="0" applyFill="0" applyAlignment="0" applyProtection="0"/>
    <xf numFmtId="172" fontId="35" fillId="0" borderId="16" applyNumberFormat="0" applyFill="0" applyAlignment="0" applyProtection="0"/>
    <xf numFmtId="0" fontId="32" fillId="0" borderId="0" applyNumberFormat="0" applyFill="0" applyBorder="0" applyAlignment="0" applyProtection="0"/>
    <xf numFmtId="0" fontId="36" fillId="0" borderId="0"/>
    <xf numFmtId="0" fontId="37" fillId="0" borderId="0"/>
    <xf numFmtId="0" fontId="38" fillId="0" borderId="0"/>
    <xf numFmtId="0" fontId="38" fillId="0" borderId="0"/>
    <xf numFmtId="39" fontId="28" fillId="0" borderId="0"/>
    <xf numFmtId="0" fontId="1" fillId="0" borderId="0"/>
    <xf numFmtId="0" fontId="2" fillId="0" borderId="0"/>
    <xf numFmtId="0" fontId="37"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0" borderId="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9" fontId="1" fillId="0" borderId="0" applyFont="0" applyFill="0" applyBorder="0" applyAlignment="0" applyProtection="0"/>
    <xf numFmtId="0" fontId="37" fillId="0" borderId="0"/>
    <xf numFmtId="0" fontId="37"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9" fontId="3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37" fillId="0" borderId="0"/>
    <xf numFmtId="43" fontId="2" fillId="0" borderId="0" applyFont="0" applyFill="0" applyBorder="0" applyAlignment="0" applyProtection="0"/>
  </cellStyleXfs>
  <cellXfs count="212">
    <xf numFmtId="0" fontId="0" fillId="0" borderId="0" xfId="0"/>
    <xf numFmtId="0" fontId="40" fillId="0" borderId="0" xfId="915" applyFont="1"/>
    <xf numFmtId="0" fontId="39" fillId="0" borderId="0" xfId="915" applyFont="1" applyAlignment="1">
      <alignment vertical="center" wrapText="1" readingOrder="1"/>
    </xf>
    <xf numFmtId="0" fontId="41" fillId="0" borderId="0" xfId="915" applyFont="1" applyAlignment="1">
      <alignment vertical="top" wrapText="1" readingOrder="1"/>
    </xf>
    <xf numFmtId="175" fontId="40" fillId="0" borderId="0" xfId="916" applyNumberFormat="1" applyFont="1"/>
    <xf numFmtId="39" fontId="40" fillId="0" borderId="0" xfId="915" applyNumberFormat="1" applyFont="1"/>
    <xf numFmtId="175" fontId="40" fillId="0" borderId="0" xfId="918" applyNumberFormat="1" applyFont="1"/>
    <xf numFmtId="0" fontId="40" fillId="0" borderId="0" xfId="915" applyFont="1" applyAlignment="1">
      <alignment horizontal="center"/>
    </xf>
    <xf numFmtId="175" fontId="40" fillId="0" borderId="0" xfId="916" applyNumberFormat="1" applyFont="1" applyBorder="1"/>
    <xf numFmtId="43" fontId="40" fillId="0" borderId="0" xfId="1" applyFont="1"/>
    <xf numFmtId="0" fontId="39" fillId="4" borderId="20" xfId="919" applyFont="1" applyFill="1" applyBorder="1" applyAlignment="1">
      <alignment vertical="center"/>
    </xf>
    <xf numFmtId="0" fontId="40" fillId="0" borderId="0" xfId="0" applyFont="1"/>
    <xf numFmtId="0" fontId="40" fillId="0" borderId="0" xfId="0" applyFont="1" applyAlignment="1">
      <alignment vertical="center" readingOrder="1"/>
    </xf>
    <xf numFmtId="43" fontId="40" fillId="0" borderId="0" xfId="0" applyNumberFormat="1" applyFont="1" applyAlignment="1">
      <alignment vertical="center" readingOrder="1"/>
    </xf>
    <xf numFmtId="0" fontId="47" fillId="2" borderId="0" xfId="0" applyFont="1" applyFill="1" applyAlignment="1">
      <alignment horizontal="center"/>
    </xf>
    <xf numFmtId="0" fontId="48" fillId="3" borderId="0" xfId="0" applyFont="1" applyFill="1" applyAlignment="1">
      <alignment horizontal="center" wrapText="1"/>
    </xf>
    <xf numFmtId="0" fontId="48" fillId="3" borderId="21" xfId="0" applyFont="1" applyFill="1" applyBorder="1" applyAlignment="1">
      <alignment horizontal="center" wrapText="1"/>
    </xf>
    <xf numFmtId="0" fontId="49" fillId="4" borderId="0" xfId="0" applyFont="1" applyFill="1" applyAlignment="1">
      <alignment horizontal="left"/>
    </xf>
    <xf numFmtId="166" fontId="49" fillId="4" borderId="0" xfId="1" applyNumberFormat="1" applyFont="1" applyFill="1" applyBorder="1" applyAlignment="1">
      <alignment horizontal="right" wrapText="1"/>
    </xf>
    <xf numFmtId="175" fontId="49" fillId="4" borderId="0" xfId="788" applyNumberFormat="1" applyFont="1" applyFill="1" applyBorder="1" applyAlignment="1">
      <alignment horizontal="center" wrapText="1"/>
    </xf>
    <xf numFmtId="0" fontId="40" fillId="0" borderId="19" xfId="0" applyFont="1" applyBorder="1"/>
    <xf numFmtId="0" fontId="50" fillId="0" borderId="0" xfId="0" applyFont="1" applyAlignment="1">
      <alignment horizontal="left"/>
    </xf>
    <xf numFmtId="166" fontId="50" fillId="0" borderId="0" xfId="1" applyNumberFormat="1" applyFont="1" applyFill="1" applyBorder="1" applyAlignment="1">
      <alignment horizontal="right" wrapText="1"/>
    </xf>
    <xf numFmtId="175" fontId="50" fillId="0" borderId="0" xfId="788" applyNumberFormat="1" applyFont="1" applyFill="1" applyBorder="1" applyAlignment="1">
      <alignment horizontal="center" wrapText="1"/>
    </xf>
    <xf numFmtId="0" fontId="50" fillId="0" borderId="0" xfId="0" applyFont="1" applyAlignment="1">
      <alignment horizontal="left" indent="1"/>
    </xf>
    <xf numFmtId="166" fontId="40" fillId="0" borderId="0" xfId="0" applyNumberFormat="1" applyFont="1"/>
    <xf numFmtId="0" fontId="51" fillId="3" borderId="0" xfId="0" applyFont="1" applyFill="1" applyAlignment="1">
      <alignment wrapText="1"/>
    </xf>
    <xf numFmtId="165" fontId="52" fillId="3" borderId="0" xfId="1" applyNumberFormat="1" applyFont="1" applyFill="1" applyBorder="1" applyAlignment="1">
      <alignment horizontal="right" vertical="center" wrapText="1"/>
    </xf>
    <xf numFmtId="0" fontId="53" fillId="0" borderId="0" xfId="0" applyFont="1" applyAlignment="1">
      <alignment horizontal="left"/>
    </xf>
    <xf numFmtId="0" fontId="51" fillId="2" borderId="0" xfId="0" applyFont="1" applyFill="1" applyAlignment="1">
      <alignment wrapText="1"/>
    </xf>
    <xf numFmtId="0" fontId="49" fillId="4" borderId="0" xfId="0" applyFont="1" applyFill="1" applyAlignment="1">
      <alignment horizontal="left" vertical="center"/>
    </xf>
    <xf numFmtId="166" fontId="49" fillId="4" borderId="0" xfId="1" applyNumberFormat="1" applyFont="1" applyFill="1" applyBorder="1" applyAlignment="1">
      <alignment horizontal="right" vertical="center" wrapText="1"/>
    </xf>
    <xf numFmtId="0" fontId="50" fillId="0" borderId="0" xfId="0" applyFont="1"/>
    <xf numFmtId="0" fontId="56" fillId="0" borderId="0" xfId="0" applyFont="1" applyAlignment="1">
      <alignment vertical="center" wrapText="1"/>
    </xf>
    <xf numFmtId="0" fontId="43" fillId="0" borderId="0" xfId="0" applyFont="1" applyAlignment="1">
      <alignment vertical="center" wrapText="1" readingOrder="1"/>
    </xf>
    <xf numFmtId="0" fontId="44" fillId="0" borderId="0" xfId="0" applyFont="1" applyAlignment="1">
      <alignment vertical="top" wrapText="1" readingOrder="1"/>
    </xf>
    <xf numFmtId="43" fontId="46" fillId="0" borderId="0" xfId="1" applyFont="1" applyAlignment="1">
      <alignment vertical="top" wrapText="1" readingOrder="1"/>
    </xf>
    <xf numFmtId="0" fontId="45" fillId="2" borderId="0" xfId="0" applyFont="1" applyFill="1" applyAlignment="1">
      <alignment wrapText="1"/>
    </xf>
    <xf numFmtId="43" fontId="45" fillId="2" borderId="0" xfId="1" applyFont="1" applyFill="1" applyAlignment="1">
      <alignment wrapText="1"/>
    </xf>
    <xf numFmtId="43" fontId="57" fillId="2" borderId="0" xfId="1" applyFont="1" applyFill="1" applyAlignment="1">
      <alignment vertical="center"/>
    </xf>
    <xf numFmtId="49" fontId="45" fillId="2" borderId="0" xfId="0" applyNumberFormat="1" applyFont="1" applyFill="1" applyAlignment="1">
      <alignment vertical="center"/>
    </xf>
    <xf numFmtId="0" fontId="47" fillId="2" borderId="0" xfId="0" applyFont="1" applyFill="1"/>
    <xf numFmtId="0" fontId="58" fillId="3" borderId="0" xfId="0" applyFont="1" applyFill="1" applyAlignment="1">
      <alignment horizontal="center" vertical="center"/>
    </xf>
    <xf numFmtId="165" fontId="40" fillId="0" borderId="0" xfId="1" applyNumberFormat="1" applyFont="1"/>
    <xf numFmtId="0" fontId="52" fillId="3" borderId="0" xfId="0" applyFont="1" applyFill="1" applyAlignment="1">
      <alignment horizontal="left" vertical="center" wrapText="1"/>
    </xf>
    <xf numFmtId="0" fontId="59" fillId="0" borderId="0" xfId="0" applyFont="1" applyAlignment="1">
      <alignment vertical="center" wrapText="1"/>
    </xf>
    <xf numFmtId="43" fontId="40" fillId="0" borderId="0" xfId="0" applyNumberFormat="1" applyFont="1"/>
    <xf numFmtId="165" fontId="50" fillId="0" borderId="0" xfId="1" applyNumberFormat="1" applyFont="1" applyFill="1" applyBorder="1" applyAlignment="1">
      <alignment horizontal="right" vertical="center" wrapText="1"/>
    </xf>
    <xf numFmtId="0" fontId="50" fillId="0" borderId="0" xfId="0" applyFont="1" applyAlignment="1">
      <alignment horizontal="left" indent="3"/>
    </xf>
    <xf numFmtId="0" fontId="49" fillId="41" borderId="0" xfId="0" applyFont="1" applyFill="1" applyAlignment="1">
      <alignment horizontal="left" vertical="center" indent="1"/>
    </xf>
    <xf numFmtId="176" fontId="52" fillId="3" borderId="0" xfId="1" applyNumberFormat="1" applyFont="1" applyFill="1" applyBorder="1" applyAlignment="1">
      <alignment horizontal="right" vertical="center" wrapText="1"/>
    </xf>
    <xf numFmtId="0" fontId="56" fillId="0" borderId="0" xfId="0" applyFont="1" applyAlignment="1">
      <alignment vertical="center"/>
    </xf>
    <xf numFmtId="0" fontId="61" fillId="3" borderId="0" xfId="0" applyFont="1" applyFill="1" applyAlignment="1">
      <alignment horizontal="center" vertical="center"/>
    </xf>
    <xf numFmtId="0" fontId="62" fillId="3" borderId="0" xfId="0" applyFont="1" applyFill="1" applyAlignment="1">
      <alignment horizontal="center" wrapText="1"/>
    </xf>
    <xf numFmtId="0" fontId="54" fillId="5" borderId="0" xfId="0" applyFont="1" applyFill="1" applyAlignment="1">
      <alignment horizontal="left" vertical="center" indent="1"/>
    </xf>
    <xf numFmtId="0" fontId="54" fillId="4" borderId="0" xfId="0" applyFont="1" applyFill="1" applyAlignment="1">
      <alignment horizontal="left" indent="2"/>
    </xf>
    <xf numFmtId="0" fontId="55" fillId="2" borderId="0" xfId="0" applyFont="1" applyFill="1" applyAlignment="1">
      <alignment horizontal="left" indent="3"/>
    </xf>
    <xf numFmtId="0" fontId="55" fillId="0" borderId="0" xfId="0" applyFont="1" applyAlignment="1">
      <alignment horizontal="left" indent="3"/>
    </xf>
    <xf numFmtId="0" fontId="63" fillId="4" borderId="0" xfId="0" applyFont="1" applyFill="1" applyAlignment="1">
      <alignment horizontal="left" indent="2"/>
    </xf>
    <xf numFmtId="0" fontId="63" fillId="5" borderId="0" xfId="0" applyFont="1" applyFill="1" applyAlignment="1">
      <alignment horizontal="left" vertical="center" indent="1"/>
    </xf>
    <xf numFmtId="0" fontId="64" fillId="3" borderId="0" xfId="0" applyFont="1" applyFill="1" applyAlignment="1">
      <alignment horizontal="left" vertical="center" wrapText="1"/>
    </xf>
    <xf numFmtId="0" fontId="40" fillId="0" borderId="0" xfId="439" applyFont="1"/>
    <xf numFmtId="175" fontId="40" fillId="0" borderId="0" xfId="920" applyNumberFormat="1" applyFont="1" applyFill="1"/>
    <xf numFmtId="0" fontId="60" fillId="0" borderId="0" xfId="749" applyFont="1"/>
    <xf numFmtId="176" fontId="58" fillId="3" borderId="0" xfId="856" applyNumberFormat="1" applyFont="1" applyFill="1" applyAlignment="1">
      <alignment horizontal="center" vertical="center"/>
    </xf>
    <xf numFmtId="0" fontId="49" fillId="4" borderId="0" xfId="915" applyFont="1" applyFill="1" applyAlignment="1">
      <alignment horizontal="left" vertical="center" wrapText="1"/>
    </xf>
    <xf numFmtId="0" fontId="49" fillId="0" borderId="0" xfId="915" applyFont="1" applyAlignment="1">
      <alignment horizontal="left" vertical="center" wrapText="1" indent="1"/>
    </xf>
    <xf numFmtId="0" fontId="50" fillId="0" borderId="0" xfId="915" applyFont="1" applyAlignment="1">
      <alignment horizontal="left" vertical="center" wrapText="1" indent="2"/>
    </xf>
    <xf numFmtId="0" fontId="49" fillId="2" borderId="0" xfId="915" applyFont="1" applyFill="1" applyAlignment="1">
      <alignment horizontal="left" vertical="center" wrapText="1" indent="1"/>
    </xf>
    <xf numFmtId="0" fontId="50" fillId="2" borderId="0" xfId="915" applyFont="1" applyFill="1" applyAlignment="1">
      <alignment horizontal="left" vertical="center" wrapText="1" indent="2"/>
    </xf>
    <xf numFmtId="0" fontId="50" fillId="2" borderId="0" xfId="444" applyFont="1" applyFill="1" applyAlignment="1">
      <alignment horizontal="left" vertical="center" wrapText="1" indent="2"/>
    </xf>
    <xf numFmtId="0" fontId="50" fillId="0" borderId="0" xfId="444" applyFont="1" applyAlignment="1">
      <alignment horizontal="left" vertical="center" wrapText="1" indent="2"/>
    </xf>
    <xf numFmtId="0" fontId="51" fillId="3" borderId="0" xfId="915" applyFont="1" applyFill="1" applyAlignment="1">
      <alignment horizontal="left" vertical="center"/>
    </xf>
    <xf numFmtId="0" fontId="51" fillId="42" borderId="24" xfId="919" applyFont="1" applyFill="1" applyBorder="1" applyAlignment="1">
      <alignment horizontal="center" vertical="center" wrapText="1"/>
    </xf>
    <xf numFmtId="0" fontId="49" fillId="4" borderId="0" xfId="919" applyFont="1" applyFill="1" applyAlignment="1">
      <alignment horizontal="left" vertical="center" wrapText="1"/>
    </xf>
    <xf numFmtId="175" fontId="49" fillId="4" borderId="0" xfId="920" applyNumberFormat="1" applyFont="1" applyFill="1" applyBorder="1" applyAlignment="1">
      <alignment horizontal="center" vertical="center"/>
    </xf>
    <xf numFmtId="0" fontId="49" fillId="0" borderId="0" xfId="919" applyFont="1" applyAlignment="1">
      <alignment horizontal="left" vertical="center" wrapText="1" indent="1"/>
    </xf>
    <xf numFmtId="175" fontId="49" fillId="0" borderId="0" xfId="920" applyNumberFormat="1" applyFont="1" applyBorder="1" applyAlignment="1">
      <alignment horizontal="center" vertical="center"/>
    </xf>
    <xf numFmtId="0" fontId="50" fillId="0" borderId="0" xfId="919" applyFont="1" applyAlignment="1">
      <alignment horizontal="left" vertical="center" wrapText="1" indent="2"/>
    </xf>
    <xf numFmtId="175" fontId="50" fillId="0" borderId="0" xfId="920" applyNumberFormat="1" applyFont="1" applyBorder="1" applyAlignment="1">
      <alignment horizontal="center" vertical="center"/>
    </xf>
    <xf numFmtId="175" fontId="40" fillId="0" borderId="0" xfId="920" applyNumberFormat="1" applyFont="1"/>
    <xf numFmtId="175" fontId="40" fillId="0" borderId="0" xfId="920" applyNumberFormat="1" applyFont="1" applyBorder="1"/>
    <xf numFmtId="0" fontId="40" fillId="0" borderId="0" xfId="0" applyFont="1" applyAlignment="1">
      <alignment vertical="center" wrapText="1"/>
    </xf>
    <xf numFmtId="175" fontId="50" fillId="0" borderId="0" xfId="920" applyNumberFormat="1" applyFont="1" applyFill="1" applyBorder="1" applyAlignment="1">
      <alignment horizontal="center" vertical="center"/>
    </xf>
    <xf numFmtId="0" fontId="40" fillId="0" borderId="18" xfId="439" applyFont="1" applyBorder="1"/>
    <xf numFmtId="175" fontId="49" fillId="0" borderId="0" xfId="920" applyNumberFormat="1" applyFont="1" applyFill="1" applyBorder="1" applyAlignment="1">
      <alignment horizontal="center" vertical="center"/>
    </xf>
    <xf numFmtId="0" fontId="51" fillId="3" borderId="0" xfId="919" applyFont="1" applyFill="1" applyAlignment="1">
      <alignment horizontal="left" vertical="center"/>
    </xf>
    <xf numFmtId="175" fontId="51" fillId="3" borderId="0" xfId="920" applyNumberFormat="1" applyFont="1" applyFill="1" applyBorder="1" applyAlignment="1">
      <alignment horizontal="center" vertical="center"/>
    </xf>
    <xf numFmtId="10" fontId="40" fillId="0" borderId="0" xfId="920" applyNumberFormat="1" applyFont="1"/>
    <xf numFmtId="175" fontId="50" fillId="0" borderId="0" xfId="788" applyNumberFormat="1" applyFont="1" applyAlignment="1">
      <alignment horizontal="center"/>
    </xf>
    <xf numFmtId="175" fontId="51" fillId="43" borderId="17" xfId="788" applyNumberFormat="1" applyFont="1" applyFill="1" applyBorder="1" applyAlignment="1">
      <alignment horizontal="center"/>
    </xf>
    <xf numFmtId="175" fontId="49" fillId="4" borderId="0" xfId="788" applyNumberFormat="1" applyFont="1" applyFill="1" applyAlignment="1">
      <alignment horizontal="center"/>
    </xf>
    <xf numFmtId="175" fontId="49" fillId="44" borderId="0" xfId="788" applyNumberFormat="1" applyFont="1" applyFill="1" applyAlignment="1">
      <alignment horizontal="center"/>
    </xf>
    <xf numFmtId="0" fontId="49" fillId="0" borderId="0" xfId="0" applyFont="1" applyAlignment="1">
      <alignment horizontal="left" indent="1"/>
    </xf>
    <xf numFmtId="0" fontId="49" fillId="0" borderId="0" xfId="0" applyFont="1" applyAlignment="1">
      <alignment horizontal="left" indent="2"/>
    </xf>
    <xf numFmtId="0" fontId="54" fillId="4" borderId="0" xfId="0" applyFont="1" applyFill="1" applyAlignment="1">
      <alignment horizontal="left" vertical="center" indent="1"/>
    </xf>
    <xf numFmtId="176" fontId="54" fillId="4" borderId="0" xfId="1" applyNumberFormat="1" applyFont="1" applyFill="1" applyBorder="1" applyAlignment="1">
      <alignment horizontal="right" vertical="center" wrapText="1"/>
    </xf>
    <xf numFmtId="0" fontId="54" fillId="0" borderId="0" xfId="0" applyFont="1" applyAlignment="1">
      <alignment horizontal="left" indent="1"/>
    </xf>
    <xf numFmtId="176" fontId="54" fillId="0" borderId="0" xfId="0" applyNumberFormat="1" applyFont="1"/>
    <xf numFmtId="0" fontId="55" fillId="0" borderId="0" xfId="0" applyFont="1" applyAlignment="1">
      <alignment horizontal="left" indent="2"/>
    </xf>
    <xf numFmtId="176" fontId="55" fillId="0" borderId="0" xfId="0" applyNumberFormat="1" applyFont="1"/>
    <xf numFmtId="176" fontId="54" fillId="4" borderId="0" xfId="1" applyNumberFormat="1" applyFont="1" applyFill="1" applyBorder="1" applyAlignment="1">
      <alignment horizontal="right" vertical="center"/>
    </xf>
    <xf numFmtId="176" fontId="64" fillId="3" borderId="0" xfId="1" applyNumberFormat="1" applyFont="1" applyFill="1" applyBorder="1" applyAlignment="1">
      <alignment horizontal="right" vertical="center" wrapText="1"/>
    </xf>
    <xf numFmtId="0" fontId="55" fillId="0" borderId="0" xfId="0" applyFont="1"/>
    <xf numFmtId="0" fontId="65" fillId="4" borderId="20" xfId="919" applyFont="1" applyFill="1" applyBorder="1" applyAlignment="1">
      <alignment vertical="center"/>
    </xf>
    <xf numFmtId="0" fontId="58" fillId="3" borderId="0" xfId="0" applyFont="1" applyFill="1" applyAlignment="1">
      <alignment horizontal="center" vertical="center" wrapText="1"/>
    </xf>
    <xf numFmtId="0" fontId="49" fillId="4" borderId="0" xfId="0" applyFont="1" applyFill="1" applyAlignment="1">
      <alignment horizontal="left" vertical="center" indent="1"/>
    </xf>
    <xf numFmtId="0" fontId="49" fillId="2" borderId="0" xfId="0" applyFont="1" applyFill="1" applyAlignment="1">
      <alignment horizontal="left" indent="1"/>
    </xf>
    <xf numFmtId="0" fontId="50" fillId="2" borderId="0" xfId="0" applyFont="1" applyFill="1" applyAlignment="1">
      <alignment horizontal="left" indent="2"/>
    </xf>
    <xf numFmtId="0" fontId="58" fillId="42" borderId="0" xfId="915" applyFont="1" applyFill="1" applyAlignment="1">
      <alignment horizontal="center" vertical="center" wrapText="1"/>
    </xf>
    <xf numFmtId="0" fontId="58" fillId="42" borderId="25" xfId="919" applyFont="1" applyFill="1" applyBorder="1" applyAlignment="1">
      <alignment horizontal="center" vertical="center" wrapText="1"/>
    </xf>
    <xf numFmtId="0" fontId="46" fillId="0" borderId="0" xfId="0" applyFont="1" applyAlignment="1">
      <alignment horizontal="center" vertical="center" wrapText="1" readingOrder="1"/>
    </xf>
    <xf numFmtId="0" fontId="56" fillId="0" borderId="0" xfId="0" applyFont="1" applyAlignment="1">
      <alignment horizontal="left" vertical="center" wrapText="1"/>
    </xf>
    <xf numFmtId="0" fontId="46" fillId="0" borderId="0" xfId="0" applyFont="1" applyAlignment="1">
      <alignment horizontal="center" vertical="top" wrapText="1" readingOrder="1"/>
    </xf>
    <xf numFmtId="0" fontId="56" fillId="0" borderId="0" xfId="0" applyFont="1" applyAlignment="1">
      <alignment wrapText="1"/>
    </xf>
    <xf numFmtId="0" fontId="40" fillId="0" borderId="0" xfId="0" applyFont="1" applyAlignment="1">
      <alignment vertical="center"/>
    </xf>
    <xf numFmtId="0" fontId="48" fillId="3" borderId="27" xfId="0" applyFont="1" applyFill="1" applyBorder="1" applyAlignment="1">
      <alignment horizontal="center" wrapText="1"/>
    </xf>
    <xf numFmtId="0" fontId="48" fillId="3" borderId="23" xfId="0" applyFont="1" applyFill="1" applyBorder="1" applyAlignment="1">
      <alignment horizontal="center" wrapText="1"/>
    </xf>
    <xf numFmtId="175" fontId="49" fillId="4" borderId="0" xfId="788" applyNumberFormat="1" applyFont="1" applyFill="1" applyBorder="1" applyAlignment="1">
      <alignment horizontal="center" vertical="center" wrapText="1"/>
    </xf>
    <xf numFmtId="175" fontId="50" fillId="0" borderId="0" xfId="1" applyNumberFormat="1" applyFont="1" applyFill="1" applyBorder="1" applyAlignment="1">
      <alignment horizontal="center" wrapText="1"/>
    </xf>
    <xf numFmtId="175" fontId="49" fillId="4" borderId="0" xfId="1" applyNumberFormat="1" applyFont="1" applyFill="1" applyBorder="1" applyAlignment="1">
      <alignment horizontal="center" wrapText="1"/>
    </xf>
    <xf numFmtId="175" fontId="51" fillId="3" borderId="0" xfId="0" applyNumberFormat="1" applyFont="1" applyFill="1" applyAlignment="1">
      <alignment wrapText="1"/>
    </xf>
    <xf numFmtId="175" fontId="51" fillId="3" borderId="0" xfId="0" applyNumberFormat="1" applyFont="1" applyFill="1" applyAlignment="1">
      <alignment horizontal="center" vertical="center" wrapText="1"/>
    </xf>
    <xf numFmtId="175" fontId="51" fillId="2" borderId="0" xfId="0" applyNumberFormat="1" applyFont="1" applyFill="1" applyAlignment="1">
      <alignment wrapText="1"/>
    </xf>
    <xf numFmtId="175" fontId="49" fillId="4" borderId="0" xfId="1" applyNumberFormat="1" applyFont="1" applyFill="1" applyBorder="1" applyAlignment="1">
      <alignment horizontal="center" vertical="center" wrapText="1"/>
    </xf>
    <xf numFmtId="175" fontId="50" fillId="0" borderId="0" xfId="0" applyNumberFormat="1" applyFont="1" applyAlignment="1">
      <alignment horizontal="right"/>
    </xf>
    <xf numFmtId="0" fontId="59" fillId="0" borderId="0" xfId="0" applyFont="1" applyAlignment="1">
      <alignment vertical="center"/>
    </xf>
    <xf numFmtId="176" fontId="49" fillId="4" borderId="0" xfId="1" applyNumberFormat="1" applyFont="1" applyFill="1" applyBorder="1" applyAlignment="1">
      <alignment horizontal="right" vertical="center"/>
    </xf>
    <xf numFmtId="176" fontId="65"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wrapText="1"/>
    </xf>
    <xf numFmtId="176" fontId="54" fillId="5" borderId="0" xfId="1" applyNumberFormat="1" applyFont="1" applyFill="1" applyBorder="1" applyAlignment="1">
      <alignment horizontal="right" vertical="center" wrapText="1"/>
    </xf>
    <xf numFmtId="176" fontId="55" fillId="2" borderId="0" xfId="1" applyNumberFormat="1" applyFont="1" applyFill="1" applyBorder="1" applyAlignment="1">
      <alignment horizontal="right" vertical="center" wrapText="1"/>
    </xf>
    <xf numFmtId="176" fontId="55" fillId="0" borderId="0" xfId="1" applyNumberFormat="1" applyFont="1" applyFill="1" applyBorder="1" applyAlignment="1">
      <alignment horizontal="right" vertical="center" wrapText="1"/>
    </xf>
    <xf numFmtId="176" fontId="49" fillId="41" borderId="0" xfId="1" applyNumberFormat="1" applyFont="1" applyFill="1"/>
    <xf numFmtId="176" fontId="49" fillId="0" borderId="0" xfId="1" applyNumberFormat="1" applyFont="1"/>
    <xf numFmtId="176" fontId="50" fillId="0" borderId="0" xfId="1" applyNumberFormat="1" applyFont="1"/>
    <xf numFmtId="176" fontId="49" fillId="4" borderId="0" xfId="1" applyNumberFormat="1" applyFont="1" applyFill="1" applyBorder="1" applyAlignment="1">
      <alignment horizontal="right" vertical="center" wrapText="1"/>
    </xf>
    <xf numFmtId="176" fontId="49" fillId="0" borderId="0" xfId="1" applyNumberFormat="1" applyFont="1" applyFill="1" applyBorder="1" applyAlignment="1">
      <alignment horizontal="right" vertical="center" wrapText="1"/>
    </xf>
    <xf numFmtId="176" fontId="50" fillId="0" borderId="0" xfId="1" applyNumberFormat="1" applyFont="1" applyFill="1" applyBorder="1" applyAlignment="1">
      <alignment horizontal="right" vertical="center" wrapText="1"/>
    </xf>
    <xf numFmtId="176" fontId="49" fillId="2" borderId="0" xfId="1" applyNumberFormat="1" applyFont="1" applyFill="1" applyBorder="1" applyAlignment="1">
      <alignment horizontal="right" vertical="center" wrapText="1"/>
    </xf>
    <xf numFmtId="176" fontId="49" fillId="4" borderId="0" xfId="1" applyNumberFormat="1" applyFont="1" applyFill="1" applyBorder="1" applyAlignment="1">
      <alignment horizontal="right" wrapText="1"/>
    </xf>
    <xf numFmtId="176" fontId="50" fillId="0" borderId="0" xfId="1" applyNumberFormat="1" applyFont="1" applyFill="1" applyBorder="1" applyAlignment="1">
      <alignment horizontal="right" wrapText="1"/>
    </xf>
    <xf numFmtId="176" fontId="51" fillId="3" borderId="0" xfId="0" applyNumberFormat="1" applyFont="1" applyFill="1" applyAlignment="1">
      <alignment wrapText="1"/>
    </xf>
    <xf numFmtId="176" fontId="51" fillId="2" borderId="0" xfId="0" applyNumberFormat="1" applyFont="1" applyFill="1" applyAlignment="1">
      <alignment wrapText="1"/>
    </xf>
    <xf numFmtId="176" fontId="50" fillId="0" borderId="0" xfId="0" applyNumberFormat="1" applyFont="1" applyAlignment="1">
      <alignment horizontal="right"/>
    </xf>
    <xf numFmtId="177" fontId="50" fillId="0" borderId="0" xfId="1" applyNumberFormat="1" applyFont="1" applyAlignment="1"/>
    <xf numFmtId="178" fontId="50" fillId="0" borderId="0" xfId="1" applyNumberFormat="1" applyFont="1" applyAlignment="1"/>
    <xf numFmtId="176" fontId="49" fillId="4" borderId="20" xfId="1" applyNumberFormat="1" applyFont="1" applyFill="1" applyBorder="1" applyAlignment="1">
      <alignment horizontal="right" vertical="center" wrapText="1"/>
    </xf>
    <xf numFmtId="179" fontId="40" fillId="0" borderId="0" xfId="0" applyNumberFormat="1" applyFont="1"/>
    <xf numFmtId="175" fontId="40" fillId="0" borderId="0" xfId="788" applyNumberFormat="1" applyFont="1"/>
    <xf numFmtId="0" fontId="0" fillId="0" borderId="0" xfId="0" applyAlignment="1">
      <alignment horizontal="left" indent="2"/>
    </xf>
    <xf numFmtId="0" fontId="66" fillId="0" borderId="0" xfId="0" applyFont="1" applyAlignment="1">
      <alignment horizontal="left" indent="1"/>
    </xf>
    <xf numFmtId="176" fontId="66" fillId="0" borderId="0" xfId="0" applyNumberFormat="1" applyFont="1"/>
    <xf numFmtId="0" fontId="40" fillId="0" borderId="0" xfId="0" applyFont="1" applyAlignment="1">
      <alignment horizontal="left" indent="2"/>
    </xf>
    <xf numFmtId="176" fontId="40" fillId="0" borderId="0" xfId="0" applyNumberFormat="1" applyFont="1"/>
    <xf numFmtId="0" fontId="40" fillId="0" borderId="0" xfId="0" applyFont="1" applyAlignment="1">
      <alignment horizontal="left" indent="3"/>
    </xf>
    <xf numFmtId="0" fontId="67" fillId="3" borderId="0" xfId="0" applyFont="1" applyFill="1" applyAlignment="1">
      <alignment horizontal="left" vertical="center" wrapText="1"/>
    </xf>
    <xf numFmtId="176" fontId="67" fillId="3" borderId="0" xfId="1" applyNumberFormat="1" applyFont="1" applyFill="1" applyBorder="1" applyAlignment="1">
      <alignment horizontal="right" vertical="center" wrapText="1"/>
    </xf>
    <xf numFmtId="166" fontId="66" fillId="4" borderId="20" xfId="1" applyNumberFormat="1" applyFont="1" applyFill="1" applyBorder="1" applyAlignment="1">
      <alignment horizontal="right" vertical="center" wrapText="1"/>
    </xf>
    <xf numFmtId="165" fontId="49" fillId="4" borderId="0" xfId="1" applyNumberFormat="1" applyFont="1" applyFill="1" applyBorder="1" applyAlignment="1">
      <alignment horizontal="right" vertical="center"/>
    </xf>
    <xf numFmtId="165" fontId="49" fillId="4" borderId="0" xfId="1" applyNumberFormat="1" applyFont="1" applyFill="1" applyAlignment="1">
      <alignment horizontal="right" vertical="center"/>
    </xf>
    <xf numFmtId="165" fontId="49" fillId="0" borderId="0" xfId="1" applyNumberFormat="1" applyFont="1" applyFill="1" applyBorder="1" applyAlignment="1">
      <alignment horizontal="right" vertical="center"/>
    </xf>
    <xf numFmtId="165" fontId="50" fillId="0" borderId="0" xfId="1" applyNumberFormat="1" applyFont="1" applyFill="1" applyBorder="1" applyAlignment="1">
      <alignment horizontal="right" vertical="center"/>
    </xf>
    <xf numFmtId="165" fontId="51" fillId="3" borderId="0" xfId="1" applyNumberFormat="1" applyFont="1" applyFill="1" applyBorder="1" applyAlignment="1">
      <alignment horizontal="right" vertical="center"/>
    </xf>
    <xf numFmtId="0" fontId="66" fillId="0" borderId="30" xfId="0" applyFont="1" applyBorder="1" applyAlignment="1">
      <alignment horizontal="left"/>
    </xf>
    <xf numFmtId="176" fontId="66" fillId="0" borderId="30" xfId="0" applyNumberFormat="1" applyFont="1" applyBorder="1"/>
    <xf numFmtId="176" fontId="0" fillId="0" borderId="0" xfId="0" applyNumberFormat="1"/>
    <xf numFmtId="0" fontId="40" fillId="0" borderId="0" xfId="0" applyFont="1" applyAlignment="1">
      <alignment horizontal="left"/>
    </xf>
    <xf numFmtId="0" fontId="40" fillId="0" borderId="0" xfId="0" applyFont="1" applyAlignment="1">
      <alignment horizontal="left" indent="1"/>
    </xf>
    <xf numFmtId="4" fontId="40" fillId="0" borderId="0" xfId="0" applyNumberFormat="1" applyFont="1"/>
    <xf numFmtId="0" fontId="48" fillId="3" borderId="27" xfId="0" applyFont="1" applyFill="1" applyBorder="1" applyAlignment="1">
      <alignment horizontal="center" vertical="center" wrapText="1"/>
    </xf>
    <xf numFmtId="176" fontId="58" fillId="3" borderId="0" xfId="436" applyNumberFormat="1" applyFont="1" applyFill="1" applyAlignment="1">
      <alignment horizontal="center" vertical="center"/>
    </xf>
    <xf numFmtId="0" fontId="47" fillId="2" borderId="0" xfId="0" applyFont="1" applyFill="1" applyAlignment="1">
      <alignment horizontal="center" vertical="center"/>
    </xf>
    <xf numFmtId="49" fontId="45" fillId="2" borderId="0" xfId="0" applyNumberFormat="1" applyFont="1" applyFill="1" applyAlignment="1">
      <alignment horizontal="center" vertical="center"/>
    </xf>
    <xf numFmtId="0" fontId="43" fillId="0" borderId="0" xfId="0" applyFont="1" applyAlignment="1">
      <alignment horizontal="center" vertical="center" wrapText="1" readingOrder="1"/>
    </xf>
    <xf numFmtId="0" fontId="44" fillId="0" borderId="0" xfId="0" applyFont="1" applyAlignment="1">
      <alignment horizontal="center" vertical="top" wrapText="1" readingOrder="1"/>
    </xf>
    <xf numFmtId="0" fontId="46" fillId="0" borderId="0" xfId="0" applyFont="1" applyAlignment="1">
      <alignment horizontal="center" vertical="center" wrapText="1" readingOrder="1"/>
    </xf>
    <xf numFmtId="0" fontId="45" fillId="2" borderId="0" xfId="0" applyFont="1" applyFill="1" applyAlignment="1">
      <alignment horizontal="center" vertical="center" wrapText="1"/>
    </xf>
    <xf numFmtId="49" fontId="57" fillId="2" borderId="0" xfId="0" applyNumberFormat="1" applyFont="1" applyFill="1" applyAlignment="1">
      <alignment horizontal="center" vertical="center"/>
    </xf>
    <xf numFmtId="0" fontId="56" fillId="0" borderId="0" xfId="0" applyFont="1" applyAlignment="1">
      <alignment horizontal="left" vertical="center" wrapText="1"/>
    </xf>
    <xf numFmtId="0" fontId="48" fillId="3" borderId="22" xfId="0" applyFont="1" applyFill="1" applyBorder="1" applyAlignment="1">
      <alignment horizontal="center" vertical="center" wrapText="1"/>
    </xf>
    <xf numFmtId="0" fontId="48" fillId="3" borderId="23" xfId="0" applyFont="1" applyFill="1" applyBorder="1" applyAlignment="1">
      <alignment horizontal="center" vertical="center" wrapText="1"/>
    </xf>
    <xf numFmtId="0" fontId="48" fillId="3" borderId="18" xfId="0" applyFont="1" applyFill="1" applyBorder="1" applyAlignment="1">
      <alignment horizontal="center" vertical="center" wrapText="1"/>
    </xf>
    <xf numFmtId="0" fontId="48" fillId="3" borderId="27" xfId="0" applyFont="1" applyFill="1" applyBorder="1" applyAlignment="1">
      <alignment horizontal="center" vertical="center" wrapText="1"/>
    </xf>
    <xf numFmtId="0" fontId="48" fillId="3" borderId="28" xfId="0" applyFont="1" applyFill="1" applyBorder="1" applyAlignment="1">
      <alignment horizontal="center" vertical="center" wrapText="1"/>
    </xf>
    <xf numFmtId="49" fontId="50" fillId="2" borderId="0" xfId="0" applyNumberFormat="1" applyFont="1" applyFill="1" applyAlignment="1">
      <alignment horizontal="center" vertical="center"/>
    </xf>
    <xf numFmtId="0" fontId="47" fillId="2" borderId="0" xfId="0" applyFont="1" applyFill="1" applyAlignment="1">
      <alignment horizontal="center"/>
    </xf>
    <xf numFmtId="0" fontId="46" fillId="0" borderId="0" xfId="0" applyFont="1" applyAlignment="1">
      <alignment horizontal="center" vertical="top" wrapText="1" readingOrder="1"/>
    </xf>
    <xf numFmtId="0" fontId="45" fillId="2" borderId="0" xfId="0" applyFont="1" applyFill="1" applyAlignment="1">
      <alignment horizontal="center" wrapText="1"/>
    </xf>
    <xf numFmtId="0" fontId="58" fillId="3" borderId="0" xfId="0" applyFont="1" applyFill="1" applyAlignment="1">
      <alignment horizontal="center" vertical="center"/>
    </xf>
    <xf numFmtId="0" fontId="58" fillId="3" borderId="0" xfId="0" applyFont="1" applyFill="1" applyAlignment="1">
      <alignment horizontal="center" vertical="center" wrapText="1"/>
    </xf>
    <xf numFmtId="0" fontId="56" fillId="0" borderId="0" xfId="0" applyFont="1" applyAlignment="1">
      <alignment horizontal="left" wrapText="1"/>
    </xf>
    <xf numFmtId="49" fontId="57" fillId="0" borderId="0" xfId="0" applyNumberFormat="1" applyFont="1" applyAlignment="1">
      <alignment horizontal="center" vertical="center"/>
    </xf>
    <xf numFmtId="0" fontId="45" fillId="2" borderId="0" xfId="0" applyFont="1" applyFill="1" applyAlignment="1">
      <alignment horizontal="center"/>
    </xf>
    <xf numFmtId="0" fontId="61" fillId="3" borderId="0" xfId="0" applyFont="1" applyFill="1" applyAlignment="1">
      <alignment horizontal="center" vertical="center"/>
    </xf>
    <xf numFmtId="0" fontId="56" fillId="0" borderId="0" xfId="0" applyFont="1" applyAlignment="1">
      <alignment vertical="center" wrapText="1"/>
    </xf>
    <xf numFmtId="49" fontId="57" fillId="2" borderId="0" xfId="749" applyNumberFormat="1" applyFont="1" applyFill="1" applyAlignment="1">
      <alignment horizontal="center" vertical="center"/>
    </xf>
    <xf numFmtId="0" fontId="43" fillId="0" borderId="0" xfId="749" applyFont="1" applyAlignment="1">
      <alignment horizontal="center" vertical="center" wrapText="1" readingOrder="1"/>
    </xf>
    <xf numFmtId="0" fontId="44" fillId="0" borderId="0" xfId="749" applyFont="1" applyAlignment="1">
      <alignment horizontal="center" vertical="top" wrapText="1" readingOrder="1"/>
    </xf>
    <xf numFmtId="0" fontId="46" fillId="0" borderId="0" xfId="749" applyFont="1" applyAlignment="1">
      <alignment horizontal="center" vertical="top" wrapText="1" readingOrder="1"/>
    </xf>
    <xf numFmtId="0" fontId="45" fillId="2" borderId="0" xfId="749" applyFont="1" applyFill="1" applyAlignment="1">
      <alignment horizontal="center" wrapText="1"/>
    </xf>
    <xf numFmtId="0" fontId="45" fillId="2" borderId="0" xfId="749" applyFont="1" applyFill="1" applyAlignment="1">
      <alignment horizontal="center"/>
    </xf>
    <xf numFmtId="0" fontId="47" fillId="2" borderId="0" xfId="749" applyFont="1" applyFill="1" applyAlignment="1">
      <alignment horizontal="center"/>
    </xf>
    <xf numFmtId="0" fontId="44" fillId="0" borderId="0" xfId="0" applyFont="1" applyAlignment="1">
      <alignment horizontal="center" vertical="center" wrapText="1" readingOrder="1"/>
    </xf>
    <xf numFmtId="0" fontId="58" fillId="42" borderId="0" xfId="915" applyFont="1" applyFill="1" applyAlignment="1">
      <alignment horizontal="center" vertical="center" wrapText="1"/>
    </xf>
    <xf numFmtId="0" fontId="51" fillId="42" borderId="0" xfId="439" applyFont="1" applyFill="1" applyAlignment="1">
      <alignment horizontal="center" vertical="center"/>
    </xf>
    <xf numFmtId="0" fontId="58" fillId="42" borderId="24" xfId="919" applyFont="1" applyFill="1" applyBorder="1" applyAlignment="1">
      <alignment horizontal="center" vertical="center" wrapText="1"/>
    </xf>
    <xf numFmtId="0" fontId="58" fillId="42" borderId="26" xfId="919" applyFont="1" applyFill="1" applyBorder="1" applyAlignment="1">
      <alignment horizontal="center" vertical="center" wrapText="1"/>
    </xf>
    <xf numFmtId="0" fontId="58" fillId="42" borderId="29" xfId="919" applyFont="1" applyFill="1" applyBorder="1" applyAlignment="1">
      <alignment horizontal="center" vertical="center" wrapText="1"/>
    </xf>
    <xf numFmtId="0" fontId="58" fillId="42" borderId="25" xfId="919" applyFont="1" applyFill="1" applyBorder="1" applyAlignment="1">
      <alignment horizontal="center" vertical="center" wrapText="1"/>
    </xf>
    <xf numFmtId="0" fontId="51" fillId="42" borderId="24" xfId="919" applyFont="1" applyFill="1" applyBorder="1" applyAlignment="1">
      <alignment horizontal="center" vertical="center" wrapText="1"/>
    </xf>
  </cellXfs>
  <cellStyles count="92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20% - Énfasis1 2" xfId="16" xr:uid="{00000000-0005-0000-0000-000006000000}"/>
    <cellStyle name="20% - Énfasis1 2 2" xfId="17" xr:uid="{00000000-0005-0000-0000-000007000000}"/>
    <cellStyle name="20% - Énfasis1 3" xfId="18" xr:uid="{00000000-0005-0000-0000-000008000000}"/>
    <cellStyle name="20% - Énfasis1 4" xfId="19" xr:uid="{00000000-0005-0000-0000-000009000000}"/>
    <cellStyle name="20% - Énfasis1 5" xfId="20" xr:uid="{00000000-0005-0000-0000-00000A000000}"/>
    <cellStyle name="20% - Énfasis1 6" xfId="21" xr:uid="{00000000-0005-0000-0000-00000B000000}"/>
    <cellStyle name="20% - Énfasis2 2" xfId="22" xr:uid="{00000000-0005-0000-0000-00000C000000}"/>
    <cellStyle name="20% - Énfasis2 2 2" xfId="23" xr:uid="{00000000-0005-0000-0000-00000D000000}"/>
    <cellStyle name="20% - Énfasis2 3" xfId="24" xr:uid="{00000000-0005-0000-0000-00000E000000}"/>
    <cellStyle name="20% - Énfasis2 4" xfId="25" xr:uid="{00000000-0005-0000-0000-00000F000000}"/>
    <cellStyle name="20% - Énfasis2 5" xfId="26" xr:uid="{00000000-0005-0000-0000-000010000000}"/>
    <cellStyle name="20% - Énfasis2 6" xfId="27" xr:uid="{00000000-0005-0000-0000-000011000000}"/>
    <cellStyle name="20% - Énfasis3 2" xfId="28" xr:uid="{00000000-0005-0000-0000-000012000000}"/>
    <cellStyle name="20% - Énfasis3 2 2" xfId="29" xr:uid="{00000000-0005-0000-0000-000013000000}"/>
    <cellStyle name="20% - Énfasis3 3" xfId="30" xr:uid="{00000000-0005-0000-0000-000014000000}"/>
    <cellStyle name="20% - Énfasis3 4" xfId="31" xr:uid="{00000000-0005-0000-0000-000015000000}"/>
    <cellStyle name="20% - Énfasis3 5" xfId="32" xr:uid="{00000000-0005-0000-0000-000016000000}"/>
    <cellStyle name="20% - Énfasis3 6" xfId="33" xr:uid="{00000000-0005-0000-0000-000017000000}"/>
    <cellStyle name="20% - Énfasis4 2" xfId="34" xr:uid="{00000000-0005-0000-0000-000018000000}"/>
    <cellStyle name="20% - Énfasis4 2 2" xfId="35" xr:uid="{00000000-0005-0000-0000-000019000000}"/>
    <cellStyle name="20% - Énfasis4 3" xfId="36" xr:uid="{00000000-0005-0000-0000-00001A000000}"/>
    <cellStyle name="20% - Énfasis4 4" xfId="37" xr:uid="{00000000-0005-0000-0000-00001B000000}"/>
    <cellStyle name="20% - Énfasis4 5" xfId="38" xr:uid="{00000000-0005-0000-0000-00001C000000}"/>
    <cellStyle name="20% - Énfasis4 6" xfId="39" xr:uid="{00000000-0005-0000-0000-00001D000000}"/>
    <cellStyle name="20% - Énfasis5 2" xfId="40" xr:uid="{00000000-0005-0000-0000-00001E000000}"/>
    <cellStyle name="20% - Énfasis5 2 2" xfId="41" xr:uid="{00000000-0005-0000-0000-00001F000000}"/>
    <cellStyle name="20% - Énfasis5 3" xfId="42" xr:uid="{00000000-0005-0000-0000-000020000000}"/>
    <cellStyle name="20% - Énfasis5 4" xfId="43" xr:uid="{00000000-0005-0000-0000-000021000000}"/>
    <cellStyle name="20% - Énfasis5 5" xfId="44" xr:uid="{00000000-0005-0000-0000-000022000000}"/>
    <cellStyle name="20% - Énfasis5 6" xfId="45" xr:uid="{00000000-0005-0000-0000-000023000000}"/>
    <cellStyle name="20% - Énfasis6 2" xfId="46" xr:uid="{00000000-0005-0000-0000-000024000000}"/>
    <cellStyle name="20% - Énfasis6 2 2" xfId="47" xr:uid="{00000000-0005-0000-0000-000025000000}"/>
    <cellStyle name="20% - Énfasis6 3" xfId="48" xr:uid="{00000000-0005-0000-0000-000026000000}"/>
    <cellStyle name="20% - Énfasis6 4" xfId="49" xr:uid="{00000000-0005-0000-0000-000027000000}"/>
    <cellStyle name="20% - Énfasis6 5" xfId="50" xr:uid="{00000000-0005-0000-0000-000028000000}"/>
    <cellStyle name="20% - Énfasis6 6" xfId="51" xr:uid="{00000000-0005-0000-0000-000029000000}"/>
    <cellStyle name="40% - Accent1 2" xfId="52" xr:uid="{00000000-0005-0000-0000-00002A000000}"/>
    <cellStyle name="40% - Accent2 2" xfId="53" xr:uid="{00000000-0005-0000-0000-00002B000000}"/>
    <cellStyle name="40% - Accent3 2" xfId="54" xr:uid="{00000000-0005-0000-0000-00002C000000}"/>
    <cellStyle name="40% - Accent4 2" xfId="55" xr:uid="{00000000-0005-0000-0000-00002D000000}"/>
    <cellStyle name="40% - Accent5 2" xfId="56" xr:uid="{00000000-0005-0000-0000-00002E000000}"/>
    <cellStyle name="40% - Accent6 2" xfId="57" xr:uid="{00000000-0005-0000-0000-00002F000000}"/>
    <cellStyle name="40% - Énfasis1 2" xfId="58" xr:uid="{00000000-0005-0000-0000-000030000000}"/>
    <cellStyle name="40% - Énfasis1 2 2" xfId="59" xr:uid="{00000000-0005-0000-0000-000031000000}"/>
    <cellStyle name="40% - Énfasis1 3" xfId="60" xr:uid="{00000000-0005-0000-0000-000032000000}"/>
    <cellStyle name="40% - Énfasis1 4" xfId="61" xr:uid="{00000000-0005-0000-0000-000033000000}"/>
    <cellStyle name="40% - Énfasis1 5" xfId="62" xr:uid="{00000000-0005-0000-0000-000034000000}"/>
    <cellStyle name="40% - Énfasis1 6" xfId="63" xr:uid="{00000000-0005-0000-0000-000035000000}"/>
    <cellStyle name="40% - Énfasis2 2" xfId="64" xr:uid="{00000000-0005-0000-0000-000036000000}"/>
    <cellStyle name="40% - Énfasis2 2 2" xfId="65" xr:uid="{00000000-0005-0000-0000-000037000000}"/>
    <cellStyle name="40% - Énfasis2 3" xfId="66" xr:uid="{00000000-0005-0000-0000-000038000000}"/>
    <cellStyle name="40% - Énfasis2 4" xfId="67" xr:uid="{00000000-0005-0000-0000-000039000000}"/>
    <cellStyle name="40% - Énfasis2 5" xfId="68" xr:uid="{00000000-0005-0000-0000-00003A000000}"/>
    <cellStyle name="40% - Énfasis2 6" xfId="69" xr:uid="{00000000-0005-0000-0000-00003B000000}"/>
    <cellStyle name="40% - Énfasis3 2" xfId="70" xr:uid="{00000000-0005-0000-0000-00003C000000}"/>
    <cellStyle name="40% - Énfasis3 2 2" xfId="71" xr:uid="{00000000-0005-0000-0000-00003D000000}"/>
    <cellStyle name="40% - Énfasis3 3" xfId="72" xr:uid="{00000000-0005-0000-0000-00003E000000}"/>
    <cellStyle name="40% - Énfasis3 4" xfId="73" xr:uid="{00000000-0005-0000-0000-00003F000000}"/>
    <cellStyle name="40% - Énfasis3 5" xfId="74" xr:uid="{00000000-0005-0000-0000-000040000000}"/>
    <cellStyle name="40% - Énfasis3 6" xfId="75" xr:uid="{00000000-0005-0000-0000-000041000000}"/>
    <cellStyle name="40% - Énfasis4 2" xfId="76" xr:uid="{00000000-0005-0000-0000-000042000000}"/>
    <cellStyle name="40% - Énfasis4 2 2" xfId="77" xr:uid="{00000000-0005-0000-0000-000043000000}"/>
    <cellStyle name="40% - Énfasis4 3" xfId="78" xr:uid="{00000000-0005-0000-0000-000044000000}"/>
    <cellStyle name="40% - Énfasis4 4" xfId="79" xr:uid="{00000000-0005-0000-0000-000045000000}"/>
    <cellStyle name="40% - Énfasis4 5" xfId="80" xr:uid="{00000000-0005-0000-0000-000046000000}"/>
    <cellStyle name="40% - Énfasis4 6" xfId="81" xr:uid="{00000000-0005-0000-0000-000047000000}"/>
    <cellStyle name="40% - Énfasis5 2" xfId="82" xr:uid="{00000000-0005-0000-0000-000048000000}"/>
    <cellStyle name="40% - Énfasis5 2 2" xfId="83" xr:uid="{00000000-0005-0000-0000-000049000000}"/>
    <cellStyle name="40% - Énfasis5 3" xfId="84" xr:uid="{00000000-0005-0000-0000-00004A000000}"/>
    <cellStyle name="40% - Énfasis5 4" xfId="85" xr:uid="{00000000-0005-0000-0000-00004B000000}"/>
    <cellStyle name="40% - Énfasis5 5" xfId="86" xr:uid="{00000000-0005-0000-0000-00004C000000}"/>
    <cellStyle name="40% - Énfasis5 6" xfId="87" xr:uid="{00000000-0005-0000-0000-00004D000000}"/>
    <cellStyle name="40% - Énfasis6 2" xfId="88" xr:uid="{00000000-0005-0000-0000-00004E000000}"/>
    <cellStyle name="40% - Énfasis6 2 2" xfId="89" xr:uid="{00000000-0005-0000-0000-00004F000000}"/>
    <cellStyle name="40% - Énfasis6 3" xfId="90" xr:uid="{00000000-0005-0000-0000-000050000000}"/>
    <cellStyle name="40% - Énfasis6 4" xfId="91" xr:uid="{00000000-0005-0000-0000-000051000000}"/>
    <cellStyle name="40% - Énfasis6 5" xfId="92" xr:uid="{00000000-0005-0000-0000-000052000000}"/>
    <cellStyle name="40% - Énfasis6 6" xfId="93" xr:uid="{00000000-0005-0000-0000-000053000000}"/>
    <cellStyle name="60% - Accent1 2" xfId="94" xr:uid="{00000000-0005-0000-0000-000054000000}"/>
    <cellStyle name="60% - Accent2 2" xfId="95" xr:uid="{00000000-0005-0000-0000-000055000000}"/>
    <cellStyle name="60% - Accent3 2" xfId="96" xr:uid="{00000000-0005-0000-0000-000056000000}"/>
    <cellStyle name="60% - Accent4 2" xfId="97" xr:uid="{00000000-0005-0000-0000-000057000000}"/>
    <cellStyle name="60% - Accent5 2" xfId="98" xr:uid="{00000000-0005-0000-0000-000058000000}"/>
    <cellStyle name="60% - Accent6 2" xfId="99" xr:uid="{00000000-0005-0000-0000-000059000000}"/>
    <cellStyle name="60% - Énfasis1 2" xfId="100" xr:uid="{00000000-0005-0000-0000-00005A000000}"/>
    <cellStyle name="60% - Énfasis1 2 2" xfId="101" xr:uid="{00000000-0005-0000-0000-00005B000000}"/>
    <cellStyle name="60% - Énfasis2 2" xfId="102" xr:uid="{00000000-0005-0000-0000-00005C000000}"/>
    <cellStyle name="60% - Énfasis2 2 2" xfId="103" xr:uid="{00000000-0005-0000-0000-00005D000000}"/>
    <cellStyle name="60% - Énfasis3 2" xfId="104" xr:uid="{00000000-0005-0000-0000-00005E000000}"/>
    <cellStyle name="60% - Énfasis3 2 2" xfId="105" xr:uid="{00000000-0005-0000-0000-00005F000000}"/>
    <cellStyle name="60% - Énfasis4 2" xfId="106" xr:uid="{00000000-0005-0000-0000-000060000000}"/>
    <cellStyle name="60% - Énfasis4 2 2" xfId="107" xr:uid="{00000000-0005-0000-0000-000061000000}"/>
    <cellStyle name="60% - Énfasis5 2" xfId="108" xr:uid="{00000000-0005-0000-0000-000062000000}"/>
    <cellStyle name="60% - Énfasis5 2 2" xfId="109" xr:uid="{00000000-0005-0000-0000-000063000000}"/>
    <cellStyle name="60% - Énfasis6 2" xfId="110" xr:uid="{00000000-0005-0000-0000-000064000000}"/>
    <cellStyle name="60% - Énfasis6 2 2" xfId="111" xr:uid="{00000000-0005-0000-0000-000065000000}"/>
    <cellStyle name="Accent1 2" xfId="112" xr:uid="{00000000-0005-0000-0000-000066000000}"/>
    <cellStyle name="Accent2 2" xfId="113" xr:uid="{00000000-0005-0000-0000-000067000000}"/>
    <cellStyle name="Accent3 2" xfId="114" xr:uid="{00000000-0005-0000-0000-000068000000}"/>
    <cellStyle name="Accent4 2" xfId="115" xr:uid="{00000000-0005-0000-0000-000069000000}"/>
    <cellStyle name="Accent5 2" xfId="116" xr:uid="{00000000-0005-0000-0000-00006A000000}"/>
    <cellStyle name="Accent6 2" xfId="117" xr:uid="{00000000-0005-0000-0000-00006B000000}"/>
    <cellStyle name="Array" xfId="118" xr:uid="{00000000-0005-0000-0000-00006C000000}"/>
    <cellStyle name="Array 2" xfId="119" xr:uid="{00000000-0005-0000-0000-00006D000000}"/>
    <cellStyle name="Array Enter" xfId="120" xr:uid="{00000000-0005-0000-0000-00006E000000}"/>
    <cellStyle name="Array Enter 2" xfId="121" xr:uid="{00000000-0005-0000-0000-00006F000000}"/>
    <cellStyle name="Array_Cuadro No. 1" xfId="122" xr:uid="{00000000-0005-0000-0000-000070000000}"/>
    <cellStyle name="Bad 2" xfId="123" xr:uid="{00000000-0005-0000-0000-000071000000}"/>
    <cellStyle name="base paren" xfId="124" xr:uid="{00000000-0005-0000-0000-000072000000}"/>
    <cellStyle name="Body: normal cell" xfId="125" xr:uid="{00000000-0005-0000-0000-000073000000}"/>
    <cellStyle name="Buena 2" xfId="126" xr:uid="{00000000-0005-0000-0000-000074000000}"/>
    <cellStyle name="Buena 2 2" xfId="127" xr:uid="{00000000-0005-0000-0000-000075000000}"/>
    <cellStyle name="Calculation 2" xfId="128" xr:uid="{00000000-0005-0000-0000-000076000000}"/>
    <cellStyle name="Cálculo 2" xfId="129" xr:uid="{00000000-0005-0000-0000-000077000000}"/>
    <cellStyle name="Cálculo 2 2" xfId="130" xr:uid="{00000000-0005-0000-0000-000078000000}"/>
    <cellStyle name="Celda de comprobación 2" xfId="131" xr:uid="{00000000-0005-0000-0000-000079000000}"/>
    <cellStyle name="Celda de comprobación 2 2" xfId="132" xr:uid="{00000000-0005-0000-0000-00007A000000}"/>
    <cellStyle name="Celda vinculada 2" xfId="133" xr:uid="{00000000-0005-0000-0000-00007B000000}"/>
    <cellStyle name="Celda vinculada 2 2" xfId="134" xr:uid="{00000000-0005-0000-0000-00007C000000}"/>
    <cellStyle name="Check Cell 2" xfId="135" xr:uid="{00000000-0005-0000-0000-00007D000000}"/>
    <cellStyle name="Comma 10" xfId="136" xr:uid="{00000000-0005-0000-0000-00007E000000}"/>
    <cellStyle name="Comma 10 2" xfId="137" xr:uid="{00000000-0005-0000-0000-00007F000000}"/>
    <cellStyle name="Comma 11" xfId="138" xr:uid="{00000000-0005-0000-0000-000080000000}"/>
    <cellStyle name="Comma 2" xfId="139" xr:uid="{00000000-0005-0000-0000-000081000000}"/>
    <cellStyle name="Comma 2 2" xfId="140" xr:uid="{00000000-0005-0000-0000-000082000000}"/>
    <cellStyle name="Comma 2 2 2" xfId="141" xr:uid="{00000000-0005-0000-0000-000083000000}"/>
    <cellStyle name="Comma 2 2 3" xfId="142" xr:uid="{00000000-0005-0000-0000-000084000000}"/>
    <cellStyle name="Comma 2 3" xfId="143" xr:uid="{00000000-0005-0000-0000-000085000000}"/>
    <cellStyle name="Comma 2 3 2" xfId="144" xr:uid="{00000000-0005-0000-0000-000086000000}"/>
    <cellStyle name="Comma 2 3 3" xfId="145" xr:uid="{00000000-0005-0000-0000-000087000000}"/>
    <cellStyle name="Comma 2 3 4" xfId="146" xr:uid="{00000000-0005-0000-0000-000088000000}"/>
    <cellStyle name="Comma 2 4" xfId="147" xr:uid="{00000000-0005-0000-0000-000089000000}"/>
    <cellStyle name="Comma 2 5" xfId="148" xr:uid="{00000000-0005-0000-0000-00008A000000}"/>
    <cellStyle name="Comma 2_Cuadro No. 1" xfId="149" xr:uid="{00000000-0005-0000-0000-00008B000000}"/>
    <cellStyle name="Comma 3" xfId="150" xr:uid="{00000000-0005-0000-0000-00008C000000}"/>
    <cellStyle name="Comma 3 2" xfId="151" xr:uid="{00000000-0005-0000-0000-00008D000000}"/>
    <cellStyle name="Comma 3 3" xfId="152" xr:uid="{00000000-0005-0000-0000-00008E000000}"/>
    <cellStyle name="Comma 3 4" xfId="153" xr:uid="{00000000-0005-0000-0000-00008F000000}"/>
    <cellStyle name="Comma 3 5" xfId="154" xr:uid="{00000000-0005-0000-0000-000090000000}"/>
    <cellStyle name="Comma 4" xfId="155" xr:uid="{00000000-0005-0000-0000-000091000000}"/>
    <cellStyle name="Comma 4 2" xfId="156" xr:uid="{00000000-0005-0000-0000-000092000000}"/>
    <cellStyle name="Comma 4 2 2" xfId="157" xr:uid="{00000000-0005-0000-0000-000093000000}"/>
    <cellStyle name="Comma 4 2 3" xfId="158" xr:uid="{00000000-0005-0000-0000-000094000000}"/>
    <cellStyle name="Comma 4 3" xfId="159" xr:uid="{00000000-0005-0000-0000-000095000000}"/>
    <cellStyle name="Comma 4 3 2" xfId="160" xr:uid="{00000000-0005-0000-0000-000096000000}"/>
    <cellStyle name="Comma 4 3 3" xfId="161" xr:uid="{00000000-0005-0000-0000-000097000000}"/>
    <cellStyle name="Comma 5" xfId="162" xr:uid="{00000000-0005-0000-0000-000098000000}"/>
    <cellStyle name="Comma 5 2" xfId="163" xr:uid="{00000000-0005-0000-0000-000099000000}"/>
    <cellStyle name="Comma 5 3" xfId="164" xr:uid="{00000000-0005-0000-0000-00009A000000}"/>
    <cellStyle name="Comma 6" xfId="165" xr:uid="{00000000-0005-0000-0000-00009B000000}"/>
    <cellStyle name="Comma 6 2" xfId="166" xr:uid="{00000000-0005-0000-0000-00009C000000}"/>
    <cellStyle name="Comma 6 3" xfId="167" xr:uid="{00000000-0005-0000-0000-00009D000000}"/>
    <cellStyle name="Comma 7" xfId="168" xr:uid="{00000000-0005-0000-0000-00009E000000}"/>
    <cellStyle name="Comma 7 2" xfId="169" xr:uid="{00000000-0005-0000-0000-00009F000000}"/>
    <cellStyle name="Comma 7 3" xfId="170" xr:uid="{00000000-0005-0000-0000-0000A0000000}"/>
    <cellStyle name="Comma 8" xfId="171" xr:uid="{00000000-0005-0000-0000-0000A1000000}"/>
    <cellStyle name="Comma 8 2" xfId="172" xr:uid="{00000000-0005-0000-0000-0000A2000000}"/>
    <cellStyle name="Comma 8 3" xfId="173" xr:uid="{00000000-0005-0000-0000-0000A3000000}"/>
    <cellStyle name="Comma 9" xfId="174" xr:uid="{00000000-0005-0000-0000-0000A4000000}"/>
    <cellStyle name="Comma 9 2" xfId="175" xr:uid="{00000000-0005-0000-0000-0000A5000000}"/>
    <cellStyle name="Comma 9 2 2" xfId="176" xr:uid="{00000000-0005-0000-0000-0000A6000000}"/>
    <cellStyle name="Comma 9 2 3" xfId="177" xr:uid="{00000000-0005-0000-0000-0000A7000000}"/>
    <cellStyle name="Comma 9 3" xfId="178" xr:uid="{00000000-0005-0000-0000-0000A8000000}"/>
    <cellStyle name="Comma 9 4" xfId="179" xr:uid="{00000000-0005-0000-0000-0000A9000000}"/>
    <cellStyle name="Currency 2" xfId="180" xr:uid="{00000000-0005-0000-0000-0000AA000000}"/>
    <cellStyle name="Currency 2 2" xfId="181" xr:uid="{00000000-0005-0000-0000-0000AB000000}"/>
    <cellStyle name="Encabezado 4 2" xfId="182" xr:uid="{00000000-0005-0000-0000-0000AC000000}"/>
    <cellStyle name="Encabezado 4 2 2" xfId="183" xr:uid="{00000000-0005-0000-0000-0000AD000000}"/>
    <cellStyle name="Énfasis1 2" xfId="184" xr:uid="{00000000-0005-0000-0000-0000AE000000}"/>
    <cellStyle name="Énfasis1 2 2" xfId="185" xr:uid="{00000000-0005-0000-0000-0000AF000000}"/>
    <cellStyle name="Énfasis2 2" xfId="186" xr:uid="{00000000-0005-0000-0000-0000B0000000}"/>
    <cellStyle name="Énfasis2 2 2" xfId="187" xr:uid="{00000000-0005-0000-0000-0000B1000000}"/>
    <cellStyle name="Énfasis3 2" xfId="188" xr:uid="{00000000-0005-0000-0000-0000B2000000}"/>
    <cellStyle name="Énfasis3 2 2" xfId="189" xr:uid="{00000000-0005-0000-0000-0000B3000000}"/>
    <cellStyle name="Énfasis4 2" xfId="190" xr:uid="{00000000-0005-0000-0000-0000B4000000}"/>
    <cellStyle name="Énfasis4 2 2" xfId="191" xr:uid="{00000000-0005-0000-0000-0000B5000000}"/>
    <cellStyle name="Énfasis5 2" xfId="192" xr:uid="{00000000-0005-0000-0000-0000B6000000}"/>
    <cellStyle name="Énfasis5 2 2" xfId="193" xr:uid="{00000000-0005-0000-0000-0000B7000000}"/>
    <cellStyle name="Énfasis6 2" xfId="194" xr:uid="{00000000-0005-0000-0000-0000B8000000}"/>
    <cellStyle name="Énfasis6 2 2" xfId="195" xr:uid="{00000000-0005-0000-0000-0000B9000000}"/>
    <cellStyle name="Entrada 2" xfId="196" xr:uid="{00000000-0005-0000-0000-0000BA000000}"/>
    <cellStyle name="Entrada 2 2" xfId="197" xr:uid="{00000000-0005-0000-0000-0000BB000000}"/>
    <cellStyle name="Entrada 3" xfId="198" xr:uid="{00000000-0005-0000-0000-0000BC000000}"/>
    <cellStyle name="Euro" xfId="199" xr:uid="{00000000-0005-0000-0000-0000BD000000}"/>
    <cellStyle name="Euro 2" xfId="200" xr:uid="{00000000-0005-0000-0000-0000BE000000}"/>
    <cellStyle name="Euro 3" xfId="201" xr:uid="{00000000-0005-0000-0000-0000BF000000}"/>
    <cellStyle name="Euro 4" xfId="202" xr:uid="{00000000-0005-0000-0000-0000C0000000}"/>
    <cellStyle name="Explanatory Text 2" xfId="203" xr:uid="{00000000-0005-0000-0000-0000C1000000}"/>
    <cellStyle name="Font: Calibri, 9pt regular" xfId="204" xr:uid="{00000000-0005-0000-0000-0000C2000000}"/>
    <cellStyle name="Footnotes: top row" xfId="205" xr:uid="{00000000-0005-0000-0000-0000C3000000}"/>
    <cellStyle name="Good 2" xfId="206" xr:uid="{00000000-0005-0000-0000-0000C4000000}"/>
    <cellStyle name="Header: bottom row" xfId="207" xr:uid="{00000000-0005-0000-0000-0000C5000000}"/>
    <cellStyle name="Heading 1 2" xfId="208" xr:uid="{00000000-0005-0000-0000-0000C6000000}"/>
    <cellStyle name="Heading 2 2" xfId="209" xr:uid="{00000000-0005-0000-0000-0000C7000000}"/>
    <cellStyle name="Heading 3 2" xfId="210" xr:uid="{00000000-0005-0000-0000-0000C8000000}"/>
    <cellStyle name="Heading 4 2" xfId="211" xr:uid="{00000000-0005-0000-0000-0000C9000000}"/>
    <cellStyle name="Hipervínculo 2" xfId="212" xr:uid="{00000000-0005-0000-0000-0000CA000000}"/>
    <cellStyle name="Hipervínculo 2 2" xfId="213" xr:uid="{00000000-0005-0000-0000-0000CB000000}"/>
    <cellStyle name="Hyperlink 2" xfId="214" xr:uid="{00000000-0005-0000-0000-0000CC000000}"/>
    <cellStyle name="Incorrecto 2" xfId="215" xr:uid="{00000000-0005-0000-0000-0000CD000000}"/>
    <cellStyle name="Incorrecto 2 2" xfId="216" xr:uid="{00000000-0005-0000-0000-0000CE000000}"/>
    <cellStyle name="Input 2" xfId="217" xr:uid="{00000000-0005-0000-0000-0000CF000000}"/>
    <cellStyle name="Linked Cell 2" xfId="218" xr:uid="{00000000-0005-0000-0000-0000D0000000}"/>
    <cellStyle name="MacroCode" xfId="219" xr:uid="{00000000-0005-0000-0000-0000D1000000}"/>
    <cellStyle name="MacroCode 2" xfId="220" xr:uid="{00000000-0005-0000-0000-0000D2000000}"/>
    <cellStyle name="Millares" xfId="1" builtinId="3"/>
    <cellStyle name="Millares 10" xfId="221" xr:uid="{00000000-0005-0000-0000-0000D4000000}"/>
    <cellStyle name="Millares 10 10" xfId="222" xr:uid="{00000000-0005-0000-0000-0000D5000000}"/>
    <cellStyle name="Millares 10 10 2" xfId="223" xr:uid="{00000000-0005-0000-0000-0000D6000000}"/>
    <cellStyle name="Millares 10 10 3" xfId="224" xr:uid="{00000000-0005-0000-0000-0000D7000000}"/>
    <cellStyle name="Millares 10 11" xfId="225" xr:uid="{00000000-0005-0000-0000-0000D8000000}"/>
    <cellStyle name="Millares 10 11 2" xfId="226" xr:uid="{00000000-0005-0000-0000-0000D9000000}"/>
    <cellStyle name="Millares 10 11 3" xfId="227" xr:uid="{00000000-0005-0000-0000-0000DA000000}"/>
    <cellStyle name="Millares 10 11 4" xfId="228" xr:uid="{00000000-0005-0000-0000-0000DB000000}"/>
    <cellStyle name="Millares 10 11 5" xfId="229" xr:uid="{00000000-0005-0000-0000-0000DC000000}"/>
    <cellStyle name="Millares 10 2" xfId="230" xr:uid="{00000000-0005-0000-0000-0000DD000000}"/>
    <cellStyle name="Millares 10 2 2" xfId="231" xr:uid="{00000000-0005-0000-0000-0000DE000000}"/>
    <cellStyle name="Millares 10 2 3" xfId="232" xr:uid="{00000000-0005-0000-0000-0000DF000000}"/>
    <cellStyle name="Millares 10 2 4" xfId="233" xr:uid="{00000000-0005-0000-0000-0000E0000000}"/>
    <cellStyle name="Millares 10 3" xfId="234" xr:uid="{00000000-0005-0000-0000-0000E1000000}"/>
    <cellStyle name="Millares 10 3 2" xfId="235" xr:uid="{00000000-0005-0000-0000-0000E2000000}"/>
    <cellStyle name="Millares 10 3 3" xfId="236" xr:uid="{00000000-0005-0000-0000-0000E3000000}"/>
    <cellStyle name="Millares 10 4" xfId="237" xr:uid="{00000000-0005-0000-0000-0000E4000000}"/>
    <cellStyle name="Millares 10 5" xfId="238" xr:uid="{00000000-0005-0000-0000-0000E5000000}"/>
    <cellStyle name="Millares 10 5 2" xfId="239" xr:uid="{00000000-0005-0000-0000-0000E6000000}"/>
    <cellStyle name="Millares 10 6" xfId="240" xr:uid="{00000000-0005-0000-0000-0000E7000000}"/>
    <cellStyle name="Millares 10 6 2" xfId="241" xr:uid="{00000000-0005-0000-0000-0000E8000000}"/>
    <cellStyle name="Millares 10 6 3" xfId="242" xr:uid="{00000000-0005-0000-0000-0000E9000000}"/>
    <cellStyle name="Millares 10 7" xfId="243" xr:uid="{00000000-0005-0000-0000-0000EA000000}"/>
    <cellStyle name="Millares 10 7 2" xfId="244" xr:uid="{00000000-0005-0000-0000-0000EB000000}"/>
    <cellStyle name="Millares 10 7 3" xfId="245" xr:uid="{00000000-0005-0000-0000-0000EC000000}"/>
    <cellStyle name="Millares 10 8" xfId="246" xr:uid="{00000000-0005-0000-0000-0000ED000000}"/>
    <cellStyle name="Millares 10 8 2" xfId="247" xr:uid="{00000000-0005-0000-0000-0000EE000000}"/>
    <cellStyle name="Millares 10 8 3" xfId="248" xr:uid="{00000000-0005-0000-0000-0000EF000000}"/>
    <cellStyle name="Millares 10 9" xfId="249" xr:uid="{00000000-0005-0000-0000-0000F0000000}"/>
    <cellStyle name="Millares 10 9 2" xfId="250" xr:uid="{00000000-0005-0000-0000-0000F1000000}"/>
    <cellStyle name="Millares 10 9 3" xfId="251" xr:uid="{00000000-0005-0000-0000-0000F2000000}"/>
    <cellStyle name="Millares 100" xfId="856" xr:uid="{F1BB408B-D813-430F-9782-96911FC86A9C}"/>
    <cellStyle name="Millares 11" xfId="252" xr:uid="{00000000-0005-0000-0000-0000F3000000}"/>
    <cellStyle name="Millares 11 2" xfId="253" xr:uid="{00000000-0005-0000-0000-0000F4000000}"/>
    <cellStyle name="Millares 11 2 2" xfId="254" xr:uid="{00000000-0005-0000-0000-0000F5000000}"/>
    <cellStyle name="Millares 11 2 3" xfId="255" xr:uid="{00000000-0005-0000-0000-0000F6000000}"/>
    <cellStyle name="Millares 11 3" xfId="256" xr:uid="{00000000-0005-0000-0000-0000F7000000}"/>
    <cellStyle name="Millares 11 4" xfId="257" xr:uid="{00000000-0005-0000-0000-0000F8000000}"/>
    <cellStyle name="Millares 12" xfId="258" xr:uid="{00000000-0005-0000-0000-0000F9000000}"/>
    <cellStyle name="Millares 12 2" xfId="259" xr:uid="{00000000-0005-0000-0000-0000FA000000}"/>
    <cellStyle name="Millares 13" xfId="260" xr:uid="{00000000-0005-0000-0000-0000FB000000}"/>
    <cellStyle name="Millares 13 2" xfId="261" xr:uid="{00000000-0005-0000-0000-0000FC000000}"/>
    <cellStyle name="Millares 14" xfId="262" xr:uid="{00000000-0005-0000-0000-0000FD000000}"/>
    <cellStyle name="Millares 14 2" xfId="263" xr:uid="{00000000-0005-0000-0000-0000FE000000}"/>
    <cellStyle name="Millares 15" xfId="264" xr:uid="{00000000-0005-0000-0000-0000FF000000}"/>
    <cellStyle name="Millares 15 2" xfId="265" xr:uid="{00000000-0005-0000-0000-000000010000}"/>
    <cellStyle name="Millares 15 3" xfId="266" xr:uid="{00000000-0005-0000-0000-000001010000}"/>
    <cellStyle name="Millares 16" xfId="267" xr:uid="{00000000-0005-0000-0000-000002010000}"/>
    <cellStyle name="Millares 16 2" xfId="268" xr:uid="{00000000-0005-0000-0000-000003010000}"/>
    <cellStyle name="Millares 16 3" xfId="269" xr:uid="{00000000-0005-0000-0000-000004010000}"/>
    <cellStyle name="Millares 16 4" xfId="270" xr:uid="{00000000-0005-0000-0000-000005010000}"/>
    <cellStyle name="Millares 17" xfId="271" xr:uid="{00000000-0005-0000-0000-000006010000}"/>
    <cellStyle name="Millares 17 2" xfId="272" xr:uid="{00000000-0005-0000-0000-000007010000}"/>
    <cellStyle name="Millares 18" xfId="273" xr:uid="{00000000-0005-0000-0000-000008010000}"/>
    <cellStyle name="Millares 18 2" xfId="274" xr:uid="{00000000-0005-0000-0000-000009010000}"/>
    <cellStyle name="Millares 18 3" xfId="275" xr:uid="{00000000-0005-0000-0000-00000A010000}"/>
    <cellStyle name="Millares 19" xfId="276" xr:uid="{00000000-0005-0000-0000-00000B010000}"/>
    <cellStyle name="Millares 19 2" xfId="277" xr:uid="{00000000-0005-0000-0000-00000C010000}"/>
    <cellStyle name="Millares 19 3" xfId="278" xr:uid="{00000000-0005-0000-0000-00000D010000}"/>
    <cellStyle name="Millares 2" xfId="279" xr:uid="{00000000-0005-0000-0000-00000E010000}"/>
    <cellStyle name="Millares 2 10" xfId="799" xr:uid="{782483C1-EC86-4EF0-9331-3FEED32DC3AD}"/>
    <cellStyle name="Millares 2 2" xfId="280" xr:uid="{00000000-0005-0000-0000-00000F010000}"/>
    <cellStyle name="Millares 2 2 2" xfId="281" xr:uid="{00000000-0005-0000-0000-000010010000}"/>
    <cellStyle name="Millares 2 2 2 2" xfId="282" xr:uid="{00000000-0005-0000-0000-000011010000}"/>
    <cellStyle name="Millares 2 2 2 2 2" xfId="917" xr:uid="{9F8128EC-2762-4AB6-BFB2-16AF9D01FEE6}"/>
    <cellStyle name="Millares 2 2 2 3" xfId="283" xr:uid="{00000000-0005-0000-0000-000012010000}"/>
    <cellStyle name="Millares 2 2 3" xfId="284" xr:uid="{00000000-0005-0000-0000-000013010000}"/>
    <cellStyle name="Millares 2 2 3 2" xfId="285" xr:uid="{00000000-0005-0000-0000-000014010000}"/>
    <cellStyle name="Millares 2 2 3 3" xfId="286" xr:uid="{00000000-0005-0000-0000-000015010000}"/>
    <cellStyle name="Millares 2 2 4" xfId="287" xr:uid="{00000000-0005-0000-0000-000016010000}"/>
    <cellStyle name="Millares 2 2 5" xfId="288" xr:uid="{00000000-0005-0000-0000-000017010000}"/>
    <cellStyle name="Millares 2 2_Cuadro No. 1" xfId="289" xr:uid="{00000000-0005-0000-0000-000018010000}"/>
    <cellStyle name="Millares 2 3" xfId="290" xr:uid="{00000000-0005-0000-0000-000019010000}"/>
    <cellStyle name="Millares 2 3 2" xfId="291" xr:uid="{00000000-0005-0000-0000-00001A010000}"/>
    <cellStyle name="Millares 2 3 2 2" xfId="922" xr:uid="{D2550668-CD1F-4209-8277-6F7A14F8E608}"/>
    <cellStyle name="Millares 2 4" xfId="292" xr:uid="{00000000-0005-0000-0000-00001B010000}"/>
    <cellStyle name="Millares 2 5" xfId="293" xr:uid="{00000000-0005-0000-0000-00001C010000}"/>
    <cellStyle name="Millares 2 5 2" xfId="294" xr:uid="{00000000-0005-0000-0000-00001D010000}"/>
    <cellStyle name="Millares 2 5 3" xfId="295" xr:uid="{00000000-0005-0000-0000-00001E010000}"/>
    <cellStyle name="Millares 2 6" xfId="296" xr:uid="{00000000-0005-0000-0000-00001F010000}"/>
    <cellStyle name="Millares 2 7" xfId="786" xr:uid="{8F2D8B2D-9F3D-479F-9D72-0BF91A2B0CE1}"/>
    <cellStyle name="Millares 2 8" xfId="795" xr:uid="{FF38588D-3412-4A54-8857-2F996AB55544}"/>
    <cellStyle name="Millares 2 9" xfId="797" xr:uid="{84D5FA38-7B82-4B3E-A933-7F8D65DC290E}"/>
    <cellStyle name="Millares 2_Cuadro No. 1" xfId="297" xr:uid="{00000000-0005-0000-0000-000020010000}"/>
    <cellStyle name="Millares 20" xfId="298" xr:uid="{00000000-0005-0000-0000-000021010000}"/>
    <cellStyle name="Millares 21" xfId="299" xr:uid="{00000000-0005-0000-0000-000022010000}"/>
    <cellStyle name="Millares 22" xfId="300" xr:uid="{00000000-0005-0000-0000-000023010000}"/>
    <cellStyle name="Millares 23" xfId="301" xr:uid="{00000000-0005-0000-0000-000024010000}"/>
    <cellStyle name="Millares 24" xfId="302" xr:uid="{00000000-0005-0000-0000-000025010000}"/>
    <cellStyle name="Millares 25" xfId="303" xr:uid="{00000000-0005-0000-0000-000026010000}"/>
    <cellStyle name="Millares 26" xfId="304" xr:uid="{00000000-0005-0000-0000-000027010000}"/>
    <cellStyle name="Millares 27" xfId="305" xr:uid="{00000000-0005-0000-0000-000028010000}"/>
    <cellStyle name="Millares 28" xfId="306" xr:uid="{00000000-0005-0000-0000-000029010000}"/>
    <cellStyle name="Millares 29" xfId="307" xr:uid="{00000000-0005-0000-0000-00002A010000}"/>
    <cellStyle name="Millares 3" xfId="308" xr:uid="{00000000-0005-0000-0000-00002B010000}"/>
    <cellStyle name="Millares 3 2" xfId="309" xr:uid="{00000000-0005-0000-0000-00002C010000}"/>
    <cellStyle name="Millares 3 2 2" xfId="310" xr:uid="{00000000-0005-0000-0000-00002D010000}"/>
    <cellStyle name="Millares 3 2 2 2" xfId="311" xr:uid="{00000000-0005-0000-0000-00002E010000}"/>
    <cellStyle name="Millares 3 2 3" xfId="312" xr:uid="{00000000-0005-0000-0000-00002F010000}"/>
    <cellStyle name="Millares 3 2 3 2" xfId="313" xr:uid="{00000000-0005-0000-0000-000030010000}"/>
    <cellStyle name="Millares 3 2 3 3" xfId="314" xr:uid="{00000000-0005-0000-0000-000031010000}"/>
    <cellStyle name="Millares 3 3" xfId="315" xr:uid="{00000000-0005-0000-0000-000032010000}"/>
    <cellStyle name="Millares 3 3 2" xfId="316" xr:uid="{00000000-0005-0000-0000-000033010000}"/>
    <cellStyle name="Millares 3 3 3" xfId="317" xr:uid="{00000000-0005-0000-0000-000034010000}"/>
    <cellStyle name="Millares 3 4" xfId="318" xr:uid="{00000000-0005-0000-0000-000035010000}"/>
    <cellStyle name="Millares 3 4 2" xfId="319" xr:uid="{00000000-0005-0000-0000-000036010000}"/>
    <cellStyle name="Millares 3 4 3" xfId="320" xr:uid="{00000000-0005-0000-0000-000037010000}"/>
    <cellStyle name="Millares 3 5" xfId="321" xr:uid="{00000000-0005-0000-0000-000038010000}"/>
    <cellStyle name="Millares 3 5 2" xfId="322" xr:uid="{00000000-0005-0000-0000-000039010000}"/>
    <cellStyle name="Millares 3 5 3" xfId="323" xr:uid="{00000000-0005-0000-0000-00003A010000}"/>
    <cellStyle name="Millares 3 6" xfId="324" xr:uid="{00000000-0005-0000-0000-00003B010000}"/>
    <cellStyle name="Millares 3_Cuadro No. 1" xfId="325" xr:uid="{00000000-0005-0000-0000-00003C010000}"/>
    <cellStyle name="Millares 30" xfId="326" xr:uid="{00000000-0005-0000-0000-00003D010000}"/>
    <cellStyle name="Millares 31" xfId="327" xr:uid="{00000000-0005-0000-0000-00003E010000}"/>
    <cellStyle name="Millares 32" xfId="328" xr:uid="{00000000-0005-0000-0000-00003F010000}"/>
    <cellStyle name="Millares 33" xfId="329" xr:uid="{00000000-0005-0000-0000-000040010000}"/>
    <cellStyle name="Millares 34" xfId="330" xr:uid="{00000000-0005-0000-0000-000041010000}"/>
    <cellStyle name="Millares 35" xfId="331" xr:uid="{00000000-0005-0000-0000-000042010000}"/>
    <cellStyle name="Millares 36" xfId="332" xr:uid="{00000000-0005-0000-0000-000043010000}"/>
    <cellStyle name="Millares 37" xfId="333" xr:uid="{00000000-0005-0000-0000-000044010000}"/>
    <cellStyle name="Millares 38" xfId="334" xr:uid="{00000000-0005-0000-0000-000045010000}"/>
    <cellStyle name="Millares 39" xfId="335" xr:uid="{00000000-0005-0000-0000-000046010000}"/>
    <cellStyle name="Millares 4" xfId="336" xr:uid="{00000000-0005-0000-0000-000047010000}"/>
    <cellStyle name="Millares 4 2" xfId="337" xr:uid="{00000000-0005-0000-0000-000048010000}"/>
    <cellStyle name="Millares 4 2 2" xfId="338" xr:uid="{00000000-0005-0000-0000-000049010000}"/>
    <cellStyle name="Millares 4 2 3" xfId="339" xr:uid="{00000000-0005-0000-0000-00004A010000}"/>
    <cellStyle name="Millares 4 3" xfId="340" xr:uid="{00000000-0005-0000-0000-00004B010000}"/>
    <cellStyle name="Millares 4 3 2" xfId="341" xr:uid="{00000000-0005-0000-0000-00004C010000}"/>
    <cellStyle name="Millares 4 3 3" xfId="342" xr:uid="{00000000-0005-0000-0000-00004D010000}"/>
    <cellStyle name="Millares 4 4" xfId="343" xr:uid="{00000000-0005-0000-0000-00004E010000}"/>
    <cellStyle name="Millares 4 4 2" xfId="344" xr:uid="{00000000-0005-0000-0000-00004F010000}"/>
    <cellStyle name="Millares 4 4 3" xfId="345" xr:uid="{00000000-0005-0000-0000-000050010000}"/>
    <cellStyle name="Millares 4 5" xfId="346" xr:uid="{00000000-0005-0000-0000-000051010000}"/>
    <cellStyle name="Millares 4 5 2" xfId="347" xr:uid="{00000000-0005-0000-0000-000052010000}"/>
    <cellStyle name="Millares 4 5 3" xfId="348" xr:uid="{00000000-0005-0000-0000-000053010000}"/>
    <cellStyle name="Millares 4 6" xfId="349" xr:uid="{00000000-0005-0000-0000-000054010000}"/>
    <cellStyle name="Millares 4 6 2" xfId="350" xr:uid="{00000000-0005-0000-0000-000055010000}"/>
    <cellStyle name="Millares 4 6 3" xfId="351" xr:uid="{00000000-0005-0000-0000-000056010000}"/>
    <cellStyle name="Millares 4 7" xfId="352" xr:uid="{00000000-0005-0000-0000-000057010000}"/>
    <cellStyle name="Millares 4 8" xfId="353" xr:uid="{00000000-0005-0000-0000-000058010000}"/>
    <cellStyle name="Millares 4_Cuadro No. 1" xfId="354" xr:uid="{00000000-0005-0000-0000-000059010000}"/>
    <cellStyle name="Millares 40" xfId="355" xr:uid="{00000000-0005-0000-0000-00005A010000}"/>
    <cellStyle name="Millares 41" xfId="356" xr:uid="{00000000-0005-0000-0000-00005B010000}"/>
    <cellStyle name="Millares 42" xfId="357" xr:uid="{00000000-0005-0000-0000-00005C010000}"/>
    <cellStyle name="Millares 43" xfId="358" xr:uid="{00000000-0005-0000-0000-00005D010000}"/>
    <cellStyle name="Millares 44" xfId="359" xr:uid="{00000000-0005-0000-0000-00005E010000}"/>
    <cellStyle name="Millares 45" xfId="360" xr:uid="{00000000-0005-0000-0000-00005F010000}"/>
    <cellStyle name="Millares 46" xfId="361" xr:uid="{00000000-0005-0000-0000-000060010000}"/>
    <cellStyle name="Millares 47" xfId="362" xr:uid="{00000000-0005-0000-0000-000061010000}"/>
    <cellStyle name="Millares 48" xfId="363" xr:uid="{00000000-0005-0000-0000-000062010000}"/>
    <cellStyle name="Millares 49" xfId="364" xr:uid="{00000000-0005-0000-0000-000063010000}"/>
    <cellStyle name="Millares 5" xfId="365" xr:uid="{00000000-0005-0000-0000-000064010000}"/>
    <cellStyle name="Millares 5 2" xfId="366" xr:uid="{00000000-0005-0000-0000-000065010000}"/>
    <cellStyle name="Millares 5 2 2" xfId="367" xr:uid="{00000000-0005-0000-0000-000066010000}"/>
    <cellStyle name="Millares 5 2 3" xfId="368" xr:uid="{00000000-0005-0000-0000-000067010000}"/>
    <cellStyle name="Millares 5 3" xfId="369" xr:uid="{00000000-0005-0000-0000-000068010000}"/>
    <cellStyle name="Millares 5 3 2" xfId="370" xr:uid="{00000000-0005-0000-0000-000069010000}"/>
    <cellStyle name="Millares 5 3 3" xfId="371" xr:uid="{00000000-0005-0000-0000-00006A010000}"/>
    <cellStyle name="Millares 5 4" xfId="372" xr:uid="{00000000-0005-0000-0000-00006B010000}"/>
    <cellStyle name="Millares 5 5" xfId="373" xr:uid="{00000000-0005-0000-0000-00006C010000}"/>
    <cellStyle name="Millares 5_Cuadro No. 1" xfId="374" xr:uid="{00000000-0005-0000-0000-00006D010000}"/>
    <cellStyle name="Millares 50" xfId="375" xr:uid="{00000000-0005-0000-0000-00006E010000}"/>
    <cellStyle name="Millares 51" xfId="376" xr:uid="{00000000-0005-0000-0000-00006F010000}"/>
    <cellStyle name="Millares 52" xfId="377" xr:uid="{00000000-0005-0000-0000-000070010000}"/>
    <cellStyle name="Millares 53" xfId="378" xr:uid="{00000000-0005-0000-0000-000071010000}"/>
    <cellStyle name="Millares 54" xfId="379" xr:uid="{00000000-0005-0000-0000-000072010000}"/>
    <cellStyle name="Millares 55" xfId="380" xr:uid="{00000000-0005-0000-0000-000073010000}"/>
    <cellStyle name="Millares 56" xfId="381" xr:uid="{00000000-0005-0000-0000-000074010000}"/>
    <cellStyle name="Millares 57" xfId="8" xr:uid="{00000000-0005-0000-0000-000075010000}"/>
    <cellStyle name="Millares 58" xfId="382" xr:uid="{00000000-0005-0000-0000-000076010000}"/>
    <cellStyle name="Millares 59" xfId="383" xr:uid="{00000000-0005-0000-0000-000077010000}"/>
    <cellStyle name="Millares 6" xfId="384" xr:uid="{00000000-0005-0000-0000-000078010000}"/>
    <cellStyle name="Millares 6 2" xfId="385" xr:uid="{00000000-0005-0000-0000-000079010000}"/>
    <cellStyle name="Millares 6 2 2" xfId="386" xr:uid="{00000000-0005-0000-0000-00007A010000}"/>
    <cellStyle name="Millares 6 3" xfId="387" xr:uid="{00000000-0005-0000-0000-00007B010000}"/>
    <cellStyle name="Millares 60" xfId="388" xr:uid="{00000000-0005-0000-0000-00007C010000}"/>
    <cellStyle name="Millares 61" xfId="389" xr:uid="{00000000-0005-0000-0000-00007D010000}"/>
    <cellStyle name="Millares 62" xfId="390" xr:uid="{00000000-0005-0000-0000-00007E010000}"/>
    <cellStyle name="Millares 63" xfId="391" xr:uid="{00000000-0005-0000-0000-00007F010000}"/>
    <cellStyle name="Millares 64" xfId="392" xr:uid="{00000000-0005-0000-0000-000080010000}"/>
    <cellStyle name="Millares 65" xfId="787" xr:uid="{83111DA2-F791-4985-A49C-392A51CAD596}"/>
    <cellStyle name="Millares 66" xfId="789" xr:uid="{2DDD01E7-64AE-4904-B8A4-CF64DB468E32}"/>
    <cellStyle name="Millares 67" xfId="790" xr:uid="{A1C141AE-D70B-4113-A50F-FEE751A662F5}"/>
    <cellStyle name="Millares 68" xfId="791" xr:uid="{A18EF329-3B34-4323-A572-3E0908091965}"/>
    <cellStyle name="Millares 69" xfId="792" xr:uid="{7C4E7F81-7CD6-4069-AB4E-C6A4EEEE9AFF}"/>
    <cellStyle name="Millares 7" xfId="393" xr:uid="{00000000-0005-0000-0000-000081010000}"/>
    <cellStyle name="Millares 7 2" xfId="394" xr:uid="{00000000-0005-0000-0000-000082010000}"/>
    <cellStyle name="Millares 7 2 2" xfId="395" xr:uid="{00000000-0005-0000-0000-000083010000}"/>
    <cellStyle name="Millares 7 2 3" xfId="396" xr:uid="{00000000-0005-0000-0000-000084010000}"/>
    <cellStyle name="Millares 7 3" xfId="397" xr:uid="{00000000-0005-0000-0000-000085010000}"/>
    <cellStyle name="Millares 7 4" xfId="398" xr:uid="{00000000-0005-0000-0000-000086010000}"/>
    <cellStyle name="Millares 70" xfId="805" xr:uid="{5314CA82-776D-4907-A272-9F21FB6DC766}"/>
    <cellStyle name="Millares 70 2" xfId="911" xr:uid="{5691A7F4-33AC-4840-BDC2-8DF1050C840B}"/>
    <cellStyle name="Millares 71" xfId="807" xr:uid="{74DBAE09-CDAA-4122-86B8-E83DFC9F1983}"/>
    <cellStyle name="Millares 71 2" xfId="912" xr:uid="{DE4AB0D9-153E-46F8-B65F-D1D0FF899093}"/>
    <cellStyle name="Millares 72" xfId="809" xr:uid="{0736A9EA-50E3-4662-AA27-3E2A01BD6FE8}"/>
    <cellStyle name="Millares 72 2" xfId="913" xr:uid="{D0FBCA19-8C19-4952-B248-F3F866606A06}"/>
    <cellStyle name="Millares 73" xfId="811" xr:uid="{02E58942-62A1-480D-B9D7-A590482D7511}"/>
    <cellStyle name="Millares 73 2" xfId="914" xr:uid="{DFA454F5-632A-447F-B6E0-A15F9BB7DEFA}"/>
    <cellStyle name="Millares 74" xfId="813" xr:uid="{55768678-7198-4760-A6B4-D0636ECD0F3E}"/>
    <cellStyle name="Millares 75" xfId="815" xr:uid="{7EC84B83-7B82-4C41-9485-9D10E4250C08}"/>
    <cellStyle name="Millares 76" xfId="817" xr:uid="{02ADF5F2-0C60-4976-8D14-9046242FAF58}"/>
    <cellStyle name="Millares 77" xfId="819" xr:uid="{DE0E5596-5641-4233-AF01-A28019B0C725}"/>
    <cellStyle name="Millares 78" xfId="821" xr:uid="{0ECD126E-B6C7-41C8-966F-874CC2850CF4}"/>
    <cellStyle name="Millares 79" xfId="823" xr:uid="{1CB34DB9-4E28-4325-BCC9-FD8C56276AD6}"/>
    <cellStyle name="Millares 8" xfId="399" xr:uid="{00000000-0005-0000-0000-000087010000}"/>
    <cellStyle name="Millares 8 2" xfId="400" xr:uid="{00000000-0005-0000-0000-000088010000}"/>
    <cellStyle name="Millares 8 2 2" xfId="401" xr:uid="{00000000-0005-0000-0000-000089010000}"/>
    <cellStyle name="Millares 8 2 3" xfId="402" xr:uid="{00000000-0005-0000-0000-00008A010000}"/>
    <cellStyle name="Millares 8 3" xfId="403" xr:uid="{00000000-0005-0000-0000-00008B010000}"/>
    <cellStyle name="Millares 8 3 2" xfId="404" xr:uid="{00000000-0005-0000-0000-00008C010000}"/>
    <cellStyle name="Millares 8 3 3" xfId="405" xr:uid="{00000000-0005-0000-0000-00008D010000}"/>
    <cellStyle name="Millares 8 4" xfId="406" xr:uid="{00000000-0005-0000-0000-00008E010000}"/>
    <cellStyle name="Millares 80" xfId="825" xr:uid="{D08374BA-5C8C-4151-A86C-594B77C9B9A9}"/>
    <cellStyle name="Millares 81" xfId="827" xr:uid="{EBC2D22D-7BFF-43B8-9188-5DEB65D7D720}"/>
    <cellStyle name="Millares 82" xfId="829" xr:uid="{FD3603B4-D252-445D-81B8-64A5F558B6BB}"/>
    <cellStyle name="Millares 83" xfId="831" xr:uid="{4EC08D04-B957-4AF5-ADDD-1645ABDD066D}"/>
    <cellStyle name="Millares 84" xfId="833" xr:uid="{2E0483B0-3C8E-465C-8A17-FB25111A5505}"/>
    <cellStyle name="Millares 85" xfId="835" xr:uid="{9F42A309-4E67-429D-860E-730EC71EC90F}"/>
    <cellStyle name="Millares 86" xfId="837" xr:uid="{1A36811F-FD0C-45FB-AD11-E245EE559035}"/>
    <cellStyle name="Millares 87" xfId="839" xr:uid="{D077F41E-BF70-4FF4-BA6A-E7007C600AE0}"/>
    <cellStyle name="Millares 88" xfId="841" xr:uid="{5E9E49CD-D5BB-4823-B6C2-CDA364AB8136}"/>
    <cellStyle name="Millares 89" xfId="843" xr:uid="{1F9153DB-EFF0-49C6-AAED-AAF6DA3AEB33}"/>
    <cellStyle name="Millares 9" xfId="407" xr:uid="{00000000-0005-0000-0000-00008F010000}"/>
    <cellStyle name="Millares 9 2" xfId="408" xr:uid="{00000000-0005-0000-0000-000090010000}"/>
    <cellStyle name="Millares 9 2 2" xfId="409" xr:uid="{00000000-0005-0000-0000-000091010000}"/>
    <cellStyle name="Millares 9 2 3" xfId="410" xr:uid="{00000000-0005-0000-0000-000092010000}"/>
    <cellStyle name="Millares 9 2 4" xfId="411" xr:uid="{00000000-0005-0000-0000-000093010000}"/>
    <cellStyle name="Millares 9 3" xfId="412" xr:uid="{00000000-0005-0000-0000-000094010000}"/>
    <cellStyle name="Millares 9 3 2" xfId="413" xr:uid="{00000000-0005-0000-0000-000095010000}"/>
    <cellStyle name="Millares 9 3 3" xfId="414" xr:uid="{00000000-0005-0000-0000-000096010000}"/>
    <cellStyle name="Millares 9 4" xfId="415" xr:uid="{00000000-0005-0000-0000-000097010000}"/>
    <cellStyle name="Millares 9 5" xfId="416" xr:uid="{00000000-0005-0000-0000-000098010000}"/>
    <cellStyle name="Millares 9 5 2" xfId="417" xr:uid="{00000000-0005-0000-0000-000099010000}"/>
    <cellStyle name="Millares 9 5 3" xfId="418" xr:uid="{00000000-0005-0000-0000-00009A010000}"/>
    <cellStyle name="Millares 9 6" xfId="419" xr:uid="{00000000-0005-0000-0000-00009B010000}"/>
    <cellStyle name="Millares 9 6 2" xfId="420" xr:uid="{00000000-0005-0000-0000-00009C010000}"/>
    <cellStyle name="Millares 9 6 3" xfId="421" xr:uid="{00000000-0005-0000-0000-00009D010000}"/>
    <cellStyle name="Millares 9 7" xfId="422" xr:uid="{00000000-0005-0000-0000-00009E010000}"/>
    <cellStyle name="Millares 9 8" xfId="423" xr:uid="{00000000-0005-0000-0000-00009F010000}"/>
    <cellStyle name="Millares 90" xfId="845" xr:uid="{60CFAC6C-A5A6-4614-A441-A18A16AE58DC}"/>
    <cellStyle name="Millares 91" xfId="847" xr:uid="{E8C69075-AD92-4DB8-9AF8-C66430FE60D2}"/>
    <cellStyle name="Millares 92" xfId="849" xr:uid="{A914BBA9-2DEF-449B-AF4A-3B4671FBBB2B}"/>
    <cellStyle name="Millares 93" xfId="851" xr:uid="{87979B38-EC2E-4A57-8263-2CD7122E54B6}"/>
    <cellStyle name="Millares 94" xfId="855" xr:uid="{2E7AA1DB-75B5-4410-A51D-3791E189BF7D}"/>
    <cellStyle name="Millares 95" xfId="853" xr:uid="{D4F33BE4-5490-4CDF-9C78-223480BEB064}"/>
    <cellStyle name="Millares 96" xfId="894" xr:uid="{A35C7616-0838-409A-8535-BC725C6BCFDC}"/>
    <cellStyle name="Millares 97" xfId="866" xr:uid="{A940A4D9-8AFD-499B-9699-2C4F21C76ADE}"/>
    <cellStyle name="Millares 98" xfId="898" xr:uid="{F2979473-4D1C-4C20-B742-279F32D7D09E}"/>
    <cellStyle name="Millares 99" xfId="876" xr:uid="{C428D6BE-C3C0-4A9F-9F86-C3D838AF3104}"/>
    <cellStyle name="Moneda 2" xfId="424" xr:uid="{00000000-0005-0000-0000-0000A0010000}"/>
    <cellStyle name="Moneda 2 2" xfId="425" xr:uid="{00000000-0005-0000-0000-0000A1010000}"/>
    <cellStyle name="Moneda 3" xfId="426" xr:uid="{00000000-0005-0000-0000-0000A2010000}"/>
    <cellStyle name="Moneda 4" xfId="427" xr:uid="{00000000-0005-0000-0000-0000A3010000}"/>
    <cellStyle name="Moneda 4 2" xfId="428" xr:uid="{00000000-0005-0000-0000-0000A4010000}"/>
    <cellStyle name="Moneda 4 3" xfId="429" xr:uid="{00000000-0005-0000-0000-0000A5010000}"/>
    <cellStyle name="Moneda 5" xfId="430" xr:uid="{00000000-0005-0000-0000-0000A6010000}"/>
    <cellStyle name="Moneda 5 2" xfId="431" xr:uid="{00000000-0005-0000-0000-0000A7010000}"/>
    <cellStyle name="Moneda 5 3" xfId="432" xr:uid="{00000000-0005-0000-0000-0000A8010000}"/>
    <cellStyle name="Moneda 5 3 2" xfId="433" xr:uid="{00000000-0005-0000-0000-0000A9010000}"/>
    <cellStyle name="Neutral 2" xfId="434" xr:uid="{00000000-0005-0000-0000-0000AA010000}"/>
    <cellStyle name="Neutral 2 2" xfId="435" xr:uid="{00000000-0005-0000-0000-0000AB010000}"/>
    <cellStyle name="Normal" xfId="0" builtinId="0"/>
    <cellStyle name="Normal 10" xfId="436" xr:uid="{00000000-0005-0000-0000-0000AD010000}"/>
    <cellStyle name="Normal 10 2" xfId="437" xr:uid="{00000000-0005-0000-0000-0000AE010000}"/>
    <cellStyle name="Normal 10 2 2" xfId="438" xr:uid="{00000000-0005-0000-0000-0000AF010000}"/>
    <cellStyle name="Normal 10 2 2 2" xfId="439" xr:uid="{00000000-0005-0000-0000-0000B0010000}"/>
    <cellStyle name="Normal 10 2 3" xfId="440" xr:uid="{00000000-0005-0000-0000-0000B1010000}"/>
    <cellStyle name="Normal 10 3" xfId="7" xr:uid="{00000000-0005-0000-0000-0000B2010000}"/>
    <cellStyle name="Normal 10 3 2" xfId="441" xr:uid="{00000000-0005-0000-0000-0000B3010000}"/>
    <cellStyle name="Normal 10 4" xfId="442" xr:uid="{00000000-0005-0000-0000-0000B4010000}"/>
    <cellStyle name="Normal 10_Cuadro No. 1" xfId="443" xr:uid="{00000000-0005-0000-0000-0000B5010000}"/>
    <cellStyle name="Normal 100" xfId="749" xr:uid="{00000000-0005-0000-0000-0000B6010000}"/>
    <cellStyle name="Normal 101" xfId="750" xr:uid="{00000000-0005-0000-0000-0000B7010000}"/>
    <cellStyle name="Normal 102" xfId="751" xr:uid="{00000000-0005-0000-0000-0000B8010000}"/>
    <cellStyle name="Normal 103" xfId="752" xr:uid="{00000000-0005-0000-0000-0000B9010000}"/>
    <cellStyle name="Normal 104" xfId="753" xr:uid="{00000000-0005-0000-0000-0000BA010000}"/>
    <cellStyle name="Normal 105" xfId="754" xr:uid="{00000000-0005-0000-0000-0000BB010000}"/>
    <cellStyle name="Normal 106" xfId="755" xr:uid="{00000000-0005-0000-0000-0000BC010000}"/>
    <cellStyle name="Normal 107" xfId="756" xr:uid="{00000000-0005-0000-0000-0000BD010000}"/>
    <cellStyle name="Normal 108" xfId="757" xr:uid="{00000000-0005-0000-0000-0000BE010000}"/>
    <cellStyle name="Normal 109" xfId="758" xr:uid="{00000000-0005-0000-0000-0000BF010000}"/>
    <cellStyle name="Normal 11" xfId="444" xr:uid="{00000000-0005-0000-0000-0000C0010000}"/>
    <cellStyle name="Normal 11 2" xfId="3" xr:uid="{00000000-0005-0000-0000-0000C1010000}"/>
    <cellStyle name="Normal 11_Estimado Mensual" xfId="445" xr:uid="{00000000-0005-0000-0000-0000C2010000}"/>
    <cellStyle name="Normal 110" xfId="759" xr:uid="{00000000-0005-0000-0000-0000C3010000}"/>
    <cellStyle name="Normal 111" xfId="760" xr:uid="{00000000-0005-0000-0000-0000C4010000}"/>
    <cellStyle name="Normal 112" xfId="761" xr:uid="{00000000-0005-0000-0000-0000C5010000}"/>
    <cellStyle name="Normal 113" xfId="762" xr:uid="{00000000-0005-0000-0000-0000C6010000}"/>
    <cellStyle name="Normal 114" xfId="763" xr:uid="{00000000-0005-0000-0000-0000C7010000}"/>
    <cellStyle name="Normal 115" xfId="764" xr:uid="{00000000-0005-0000-0000-0000C8010000}"/>
    <cellStyle name="Normal 116" xfId="765" xr:uid="{00000000-0005-0000-0000-0000C9010000}"/>
    <cellStyle name="Normal 117" xfId="766" xr:uid="{00000000-0005-0000-0000-0000CA010000}"/>
    <cellStyle name="Normal 118" xfId="767" xr:uid="{00000000-0005-0000-0000-0000CB010000}"/>
    <cellStyle name="Normal 119" xfId="768" xr:uid="{00000000-0005-0000-0000-0000CC010000}"/>
    <cellStyle name="Normal 12" xfId="446" xr:uid="{00000000-0005-0000-0000-0000CD010000}"/>
    <cellStyle name="Normal 12 2" xfId="447" xr:uid="{00000000-0005-0000-0000-0000CE010000}"/>
    <cellStyle name="Normal 120" xfId="769" xr:uid="{00000000-0005-0000-0000-0000CF010000}"/>
    <cellStyle name="Normal 121" xfId="770" xr:uid="{00000000-0005-0000-0000-0000D0010000}"/>
    <cellStyle name="Normal 122" xfId="771" xr:uid="{00000000-0005-0000-0000-0000D1010000}"/>
    <cellStyle name="Normal 123" xfId="772" xr:uid="{00000000-0005-0000-0000-0000D2010000}"/>
    <cellStyle name="Normal 124" xfId="773" xr:uid="{00000000-0005-0000-0000-0000D3010000}"/>
    <cellStyle name="Normal 125" xfId="774" xr:uid="{00000000-0005-0000-0000-0000D4010000}"/>
    <cellStyle name="Normal 126" xfId="775" xr:uid="{00000000-0005-0000-0000-0000D5010000}"/>
    <cellStyle name="Normal 127" xfId="776" xr:uid="{00000000-0005-0000-0000-0000D6010000}"/>
    <cellStyle name="Normal 128" xfId="777" xr:uid="{00000000-0005-0000-0000-0000D7010000}"/>
    <cellStyle name="Normal 129" xfId="778" xr:uid="{00000000-0005-0000-0000-0000D8010000}"/>
    <cellStyle name="Normal 13" xfId="448" xr:uid="{00000000-0005-0000-0000-0000D9010000}"/>
    <cellStyle name="Normal 13 2" xfId="449" xr:uid="{00000000-0005-0000-0000-0000DA010000}"/>
    <cellStyle name="Normal 130" xfId="779" xr:uid="{00000000-0005-0000-0000-0000DB010000}"/>
    <cellStyle name="Normal 131" xfId="780" xr:uid="{00000000-0005-0000-0000-0000DC010000}"/>
    <cellStyle name="Normal 132" xfId="781" xr:uid="{00000000-0005-0000-0000-0000DD010000}"/>
    <cellStyle name="Normal 133" xfId="782" xr:uid="{00000000-0005-0000-0000-0000DE010000}"/>
    <cellStyle name="Normal 134" xfId="783" xr:uid="{00000000-0005-0000-0000-0000DF010000}"/>
    <cellStyle name="Normal 135" xfId="784" xr:uid="{00000000-0005-0000-0000-0000E0010000}"/>
    <cellStyle name="Normal 136" xfId="785" xr:uid="{00000000-0005-0000-0000-0000E1010000}"/>
    <cellStyle name="Normal 137" xfId="793" xr:uid="{719FE3CE-9BDE-41B8-89D1-879B87DA893C}"/>
    <cellStyle name="Normal 138" xfId="794" xr:uid="{67179E11-2B6C-428D-A44B-0E39102046D6}"/>
    <cellStyle name="Normal 139" xfId="796" xr:uid="{B9C22AB1-7FEE-45B9-914E-A354BD4FECFF}"/>
    <cellStyle name="Normal 14" xfId="450" xr:uid="{00000000-0005-0000-0000-0000E2010000}"/>
    <cellStyle name="Normal 14 2" xfId="451" xr:uid="{00000000-0005-0000-0000-0000E3010000}"/>
    <cellStyle name="Normal 140" xfId="798" xr:uid="{7BF61905-479C-4E33-A57C-B0577812B853}"/>
    <cellStyle name="Normal 141" xfId="800" xr:uid="{89011CD8-AFC5-42A9-87F5-4C1ED93C6F1D}"/>
    <cellStyle name="Normal 142" xfId="801" xr:uid="{36C021B6-E8C8-4BE6-9604-53938BCFC26E}"/>
    <cellStyle name="Normal 143" xfId="802" xr:uid="{A7632FD4-BD2C-4A31-A992-9D8CAAC41964}"/>
    <cellStyle name="Normal 144" xfId="803" xr:uid="{AB60FE9B-A497-4CDF-8E1E-40BAD20CFBF2}"/>
    <cellStyle name="Normal 145" xfId="804" xr:uid="{B1B195AE-C784-4393-8C31-BBBB3A3F6EC8}"/>
    <cellStyle name="Normal 146" xfId="806" xr:uid="{91FFB6AF-B090-4F19-9C4B-6BEC067D5352}"/>
    <cellStyle name="Normal 147" xfId="808" xr:uid="{FD5DF162-04CD-4E0A-B8C4-6516056C9B56}"/>
    <cellStyle name="Normal 148" xfId="810" xr:uid="{CC3AE8B1-02F2-41F6-BF42-6CF5FDBEA7FA}"/>
    <cellStyle name="Normal 149" xfId="812" xr:uid="{5F9D04DE-07BF-4E5E-B232-CED79AAE2C98}"/>
    <cellStyle name="Normal 15" xfId="452" xr:uid="{00000000-0005-0000-0000-0000E4010000}"/>
    <cellStyle name="Normal 15 2" xfId="453" xr:uid="{00000000-0005-0000-0000-0000E5010000}"/>
    <cellStyle name="Normal 150" xfId="814" xr:uid="{963A6677-0AA4-437B-B7B8-8EA1A1F32320}"/>
    <cellStyle name="Normal 151" xfId="816" xr:uid="{8F08E0B9-CBC0-4462-91F9-0A2C062002F1}"/>
    <cellStyle name="Normal 152" xfId="818" xr:uid="{D9A9732C-E009-4DFA-88AC-27994DD79043}"/>
    <cellStyle name="Normal 153" xfId="820" xr:uid="{7B938BD7-CC98-475A-9801-248A4715879B}"/>
    <cellStyle name="Normal 154" xfId="822" xr:uid="{A4B365CC-DEA4-4F50-81E3-6693EE31DA90}"/>
    <cellStyle name="Normal 155" xfId="824" xr:uid="{D50369B7-122C-4512-AC4E-344CD885CB9D}"/>
    <cellStyle name="Normal 156" xfId="826" xr:uid="{7720FA39-643D-4D02-A24C-D6C7F6AA1F98}"/>
    <cellStyle name="Normal 157" xfId="828" xr:uid="{ED8749E9-A328-4F02-87FC-57A446F5C8E3}"/>
    <cellStyle name="Normal 158" xfId="830" xr:uid="{4E9ED8FD-68D4-4094-8BFA-9DF4FA5BA614}"/>
    <cellStyle name="Normal 159" xfId="832" xr:uid="{C6CA0225-125F-4358-808D-3B7E114AD361}"/>
    <cellStyle name="Normal 16" xfId="454" xr:uid="{00000000-0005-0000-0000-0000E6010000}"/>
    <cellStyle name="Normal 160" xfId="834" xr:uid="{794AAFA9-F78C-4499-88C9-5A3F218EBC7A}"/>
    <cellStyle name="Normal 161" xfId="836" xr:uid="{21DEB72A-77D2-485E-8B22-79841BC3EDBA}"/>
    <cellStyle name="Normal 162" xfId="838" xr:uid="{508EBA69-4087-42C1-894B-23D3BCFC035D}"/>
    <cellStyle name="Normal 163" xfId="840" xr:uid="{62EE30C0-F27F-4ADD-AE01-5DE0738D38E7}"/>
    <cellStyle name="Normal 164" xfId="842" xr:uid="{7ADD801D-9A14-4C06-894E-414F21F54B64}"/>
    <cellStyle name="Normal 165" xfId="844" xr:uid="{2BC97087-CE9B-49FC-812B-B6AC72F0E391}"/>
    <cellStyle name="Normal 166" xfId="846" xr:uid="{DF0E527E-9BF3-46C2-A041-91C188C95B8F}"/>
    <cellStyle name="Normal 167" xfId="848" xr:uid="{A1B9FC9A-B790-439B-9D80-BA8E076120DB}"/>
    <cellStyle name="Normal 168" xfId="850" xr:uid="{AA1A4BED-3A63-46A1-94B7-C6D3BBC10518}"/>
    <cellStyle name="Normal 169" xfId="854" xr:uid="{687B5E1E-4425-4039-A6F5-64A2E490599A}"/>
    <cellStyle name="Normal 17" xfId="455" xr:uid="{00000000-0005-0000-0000-0000E7010000}"/>
    <cellStyle name="Normal 170" xfId="852" xr:uid="{A014033B-3713-42B4-87F6-80EE59A1445C}"/>
    <cellStyle name="Normal 171" xfId="895" xr:uid="{251FE6A1-9B72-4839-984F-F269FB45115B}"/>
    <cellStyle name="Normal 172" xfId="865" xr:uid="{CD1F5439-CCA3-4A0B-AE53-32F29145A386}"/>
    <cellStyle name="Normal 173" xfId="887" xr:uid="{FCD9C2F7-C904-4539-99E3-2AFC424A9A07}"/>
    <cellStyle name="Normal 174" xfId="875" xr:uid="{95E6ACB1-C12C-4005-8D22-9521FC567EE1}"/>
    <cellStyle name="Normal 175" xfId="882" xr:uid="{E29AD7B6-C5CD-4BFC-A300-8134DB263930}"/>
    <cellStyle name="Normal 176" xfId="881" xr:uid="{E869A37F-0A11-4AA9-88AB-B7DE3A34AFD4}"/>
    <cellStyle name="Normal 177" xfId="858" xr:uid="{39B1388F-0A7D-46EF-A165-0A23803C9080}"/>
    <cellStyle name="Normal 178" xfId="892" xr:uid="{56723001-3546-4824-BA74-AA9D8539D96C}"/>
    <cellStyle name="Normal 179" xfId="870" xr:uid="{5A8957C7-E029-4190-8289-95A499FA832E}"/>
    <cellStyle name="Normal 18" xfId="456" xr:uid="{00000000-0005-0000-0000-0000E8010000}"/>
    <cellStyle name="Normal 180" xfId="886" xr:uid="{EA58ACC2-88B0-4B48-9ECD-9ED1467A75D7}"/>
    <cellStyle name="Normal 181" xfId="878" xr:uid="{DE628CCB-2FF8-4CAB-B8AE-AAA656AFE9D5}"/>
    <cellStyle name="Normal 182" xfId="905" xr:uid="{9CE54D80-E98E-465A-AA82-BA531E4EE948}"/>
    <cellStyle name="Normal 183" xfId="859" xr:uid="{2D338AF1-9FE1-44A1-9421-691697AC2F79}"/>
    <cellStyle name="Normal 184" xfId="891" xr:uid="{D3DB0A2E-FA72-4914-806C-DB4DE1504E23}"/>
    <cellStyle name="Normal 185" xfId="871" xr:uid="{E56FB0D2-402F-4312-87A8-158003B26173}"/>
    <cellStyle name="Normal 186" xfId="885" xr:uid="{C487BC80-8F2E-4E89-8F52-54870D739B3A}"/>
    <cellStyle name="Normal 187" xfId="893" xr:uid="{DAE5DF40-6F0E-47C5-8E38-C920C6EFCCC6}"/>
    <cellStyle name="Normal 188" xfId="868" xr:uid="{7952C662-7032-4EF8-A241-BD071FB91A5B}"/>
    <cellStyle name="Normal 189" xfId="860" xr:uid="{1B8439E6-322D-4096-95B2-4DA9A86F056C}"/>
    <cellStyle name="Normal 19" xfId="457" xr:uid="{00000000-0005-0000-0000-0000E9010000}"/>
    <cellStyle name="Normal 190" xfId="890" xr:uid="{4C2412BC-85B2-4D28-80A5-BA6576C4863F}"/>
    <cellStyle name="Normal 191" xfId="872" xr:uid="{E6EE64FD-0890-4BB9-8DC9-72EC67E9E2F2}"/>
    <cellStyle name="Normal 192" xfId="884" xr:uid="{C2689CED-300D-4604-8F7A-F30A4FE5080B}"/>
    <cellStyle name="Normal 193" xfId="879" xr:uid="{01181DB5-A8FB-4D94-BCA5-5CD45EC6E27A}"/>
    <cellStyle name="Normal 194" xfId="904" xr:uid="{F77BAA12-3D91-444C-9ED7-7CC050BFE035}"/>
    <cellStyle name="Normal 195" xfId="861" xr:uid="{521E3E54-1963-432A-B861-B59A21AFAA61}"/>
    <cellStyle name="Normal 196" xfId="889" xr:uid="{C59EA43F-F5A6-4B70-A7B8-F1653BF3DE62}"/>
    <cellStyle name="Normal 197" xfId="873" xr:uid="{74F3FDF7-F928-40B2-8960-E9481FE74310}"/>
    <cellStyle name="Normal 198" xfId="883" xr:uid="{48F7EE6D-9578-42FA-A186-03842A086570}"/>
    <cellStyle name="Normal 199" xfId="880" xr:uid="{B1DBFA60-C950-4B01-A45B-B230D0101CE3}"/>
    <cellStyle name="Normal 2" xfId="4" xr:uid="{00000000-0005-0000-0000-0000EA010000}"/>
    <cellStyle name="Normal 2 2" xfId="2" xr:uid="{00000000-0005-0000-0000-0000EB010000}"/>
    <cellStyle name="Normal 2 2 2" xfId="5" xr:uid="{00000000-0005-0000-0000-0000EC010000}"/>
    <cellStyle name="Normal 2 2 2 2" xfId="458" xr:uid="{00000000-0005-0000-0000-0000ED010000}"/>
    <cellStyle name="Normal 2 2 2 2 2 2" xfId="915" xr:uid="{E573E490-801C-4E95-8978-EC4404A59F5D}"/>
    <cellStyle name="Normal 2 2 2 2 2 3" xfId="919" xr:uid="{1E0A53FC-E800-498D-AAAD-1892845EE0C3}"/>
    <cellStyle name="Normal 2 2 3" xfId="459" xr:uid="{00000000-0005-0000-0000-0000EE010000}"/>
    <cellStyle name="Normal 2 2 4" xfId="460" xr:uid="{00000000-0005-0000-0000-0000EF010000}"/>
    <cellStyle name="Normal 2 3" xfId="461" xr:uid="{00000000-0005-0000-0000-0000F0010000}"/>
    <cellStyle name="Normal 2 3 2" xfId="462" xr:uid="{00000000-0005-0000-0000-0000F1010000}"/>
    <cellStyle name="Normal 2 4" xfId="463" xr:uid="{00000000-0005-0000-0000-0000F2010000}"/>
    <cellStyle name="Normal 2 4 2" xfId="464" xr:uid="{00000000-0005-0000-0000-0000F3010000}"/>
    <cellStyle name="Normal 2 5" xfId="465" xr:uid="{00000000-0005-0000-0000-0000F4010000}"/>
    <cellStyle name="Normal 2 5 2" xfId="466" xr:uid="{00000000-0005-0000-0000-0000F5010000}"/>
    <cellStyle name="Normal 2 6" xfId="467" xr:uid="{00000000-0005-0000-0000-0000F6010000}"/>
    <cellStyle name="Normal 2 7" xfId="468" xr:uid="{00000000-0005-0000-0000-0000F7010000}"/>
    <cellStyle name="Normal 2_Cuadro No. 1" xfId="469" xr:uid="{00000000-0005-0000-0000-0000F8010000}"/>
    <cellStyle name="Normal 20" xfId="470" xr:uid="{00000000-0005-0000-0000-0000F9010000}"/>
    <cellStyle name="Normal 200" xfId="903" xr:uid="{F29E9481-0135-46E2-87B7-32A64C76B905}"/>
    <cellStyle name="Normal 201" xfId="908" xr:uid="{94A82ACA-4E94-42E5-9334-328A20493D3D}"/>
    <cellStyle name="Normal 202" xfId="857" xr:uid="{AF3CC4AB-4811-4581-9053-2B09AF91815A}"/>
    <cellStyle name="Normal 203" xfId="867" xr:uid="{E2E98A07-9775-431F-8A0D-1EABEB47303F}"/>
    <cellStyle name="Normal 204" xfId="897" xr:uid="{EE803A68-5636-405D-B695-9D043DFDE9DD}"/>
    <cellStyle name="Normal 205" xfId="900" xr:uid="{741088DF-BA11-4FD8-8B28-A049BD7950E2}"/>
    <cellStyle name="Normal 206" xfId="906" xr:uid="{D5CFD064-CD09-4909-B900-F1838AE25504}"/>
    <cellStyle name="Normal 207" xfId="902" xr:uid="{D1B74B1F-AA01-41B8-A2AC-7B363726A3A1}"/>
    <cellStyle name="Normal 208" xfId="862" xr:uid="{90D93A27-C377-4258-AE6F-D9BC7429837E}"/>
    <cellStyle name="Normal 209" xfId="863" xr:uid="{BC11C87B-2730-4EBB-920D-400AFB8EC099}"/>
    <cellStyle name="Normal 21" xfId="471" xr:uid="{00000000-0005-0000-0000-0000FA010000}"/>
    <cellStyle name="Normal 210" xfId="888" xr:uid="{4EC36CD3-9D9F-43C0-96D0-934AE5733487}"/>
    <cellStyle name="Normal 211" xfId="910" xr:uid="{60B85E9E-502D-42B1-9D07-49EEEB78B821}"/>
    <cellStyle name="Normal 212" xfId="874" xr:uid="{C6C7D14E-2A0A-4555-9930-F425794BC6AF}"/>
    <cellStyle name="Normal 213" xfId="869" xr:uid="{4F6E6130-7F81-4E09-B550-A9EDD1399C6B}"/>
    <cellStyle name="Normal 214" xfId="896" xr:uid="{EBD2EF5E-9BEB-4482-9665-66A7DEBF8736}"/>
    <cellStyle name="Normal 215" xfId="899" xr:uid="{B24690F0-B9A1-4931-8BF2-3EE55F8ED8C0}"/>
    <cellStyle name="Normal 216" xfId="864" xr:uid="{EDFC2217-0D50-44C7-A183-B4F9DEC77B14}"/>
    <cellStyle name="Normal 217" xfId="909" xr:uid="{0AAF3857-2902-4444-A8D4-4EE1048B0622}"/>
    <cellStyle name="Normal 218" xfId="877" xr:uid="{CF5EBE72-B9C6-4B7B-B074-FC3A296DF942}"/>
    <cellStyle name="Normal 219" xfId="901" xr:uid="{538788C1-BC9E-45B8-8E89-470D22EDEF5A}"/>
    <cellStyle name="Normal 22" xfId="472" xr:uid="{00000000-0005-0000-0000-0000FB010000}"/>
    <cellStyle name="Normal 220" xfId="921" xr:uid="{1891C2CC-D7B9-4871-9525-9877476921FE}"/>
    <cellStyle name="Normal 23" xfId="473" xr:uid="{00000000-0005-0000-0000-0000FC010000}"/>
    <cellStyle name="Normal 24" xfId="474" xr:uid="{00000000-0005-0000-0000-0000FD010000}"/>
    <cellStyle name="Normal 25" xfId="475" xr:uid="{00000000-0005-0000-0000-0000FE010000}"/>
    <cellStyle name="Normal 26" xfId="476" xr:uid="{00000000-0005-0000-0000-0000FF010000}"/>
    <cellStyle name="Normal 26 2" xfId="477" xr:uid="{00000000-0005-0000-0000-000000020000}"/>
    <cellStyle name="Normal 27" xfId="478" xr:uid="{00000000-0005-0000-0000-000001020000}"/>
    <cellStyle name="Normal 28" xfId="479" xr:uid="{00000000-0005-0000-0000-000002020000}"/>
    <cellStyle name="Normal 29" xfId="480" xr:uid="{00000000-0005-0000-0000-000003020000}"/>
    <cellStyle name="Normal 3" xfId="6" xr:uid="{00000000-0005-0000-0000-000004020000}"/>
    <cellStyle name="Normal 3 2" xfId="482" xr:uid="{00000000-0005-0000-0000-000005020000}"/>
    <cellStyle name="Normal 3 2 2" xfId="483" xr:uid="{00000000-0005-0000-0000-000006020000}"/>
    <cellStyle name="Normal 3 2 3" xfId="484" xr:uid="{00000000-0005-0000-0000-000007020000}"/>
    <cellStyle name="Normal 3 3" xfId="485" xr:uid="{00000000-0005-0000-0000-000008020000}"/>
    <cellStyle name="Normal 3 3 2" xfId="486" xr:uid="{00000000-0005-0000-0000-000009020000}"/>
    <cellStyle name="Normal 3 4" xfId="487" xr:uid="{00000000-0005-0000-0000-00000A020000}"/>
    <cellStyle name="Normal 3 4 2" xfId="488" xr:uid="{00000000-0005-0000-0000-00000B020000}"/>
    <cellStyle name="Normal 3 4 3" xfId="489" xr:uid="{00000000-0005-0000-0000-00000C020000}"/>
    <cellStyle name="Normal 3 5" xfId="490" xr:uid="{00000000-0005-0000-0000-00000D020000}"/>
    <cellStyle name="Normal 3 5 2" xfId="491" xr:uid="{00000000-0005-0000-0000-00000E020000}"/>
    <cellStyle name="Normal 3 6" xfId="492" xr:uid="{00000000-0005-0000-0000-00000F020000}"/>
    <cellStyle name="Normal 3 7" xfId="493" xr:uid="{00000000-0005-0000-0000-000010020000}"/>
    <cellStyle name="Normal 3 8" xfId="481" xr:uid="{00000000-0005-0000-0000-000011020000}"/>
    <cellStyle name="Normal 3_COMP.Febrero 2018" xfId="494" xr:uid="{00000000-0005-0000-0000-000012020000}"/>
    <cellStyle name="Normal 30" xfId="495" xr:uid="{00000000-0005-0000-0000-000013020000}"/>
    <cellStyle name="Normal 31" xfId="496" xr:uid="{00000000-0005-0000-0000-000014020000}"/>
    <cellStyle name="Normal 32" xfId="497" xr:uid="{00000000-0005-0000-0000-000015020000}"/>
    <cellStyle name="Normal 33" xfId="498" xr:uid="{00000000-0005-0000-0000-000016020000}"/>
    <cellStyle name="Normal 34" xfId="499" xr:uid="{00000000-0005-0000-0000-000017020000}"/>
    <cellStyle name="Normal 35" xfId="500" xr:uid="{00000000-0005-0000-0000-000018020000}"/>
    <cellStyle name="Normal 35 2" xfId="501" xr:uid="{00000000-0005-0000-0000-000019020000}"/>
    <cellStyle name="Normal 36" xfId="502" xr:uid="{00000000-0005-0000-0000-00001A020000}"/>
    <cellStyle name="Normal 37" xfId="503" xr:uid="{00000000-0005-0000-0000-00001B020000}"/>
    <cellStyle name="Normal 38" xfId="504" xr:uid="{00000000-0005-0000-0000-00001C020000}"/>
    <cellStyle name="Normal 39" xfId="505" xr:uid="{00000000-0005-0000-0000-00001D020000}"/>
    <cellStyle name="Normal 4" xfId="506" xr:uid="{00000000-0005-0000-0000-00001E020000}"/>
    <cellStyle name="Normal 4 2" xfId="507" xr:uid="{00000000-0005-0000-0000-00001F020000}"/>
    <cellStyle name="Normal 4 2 2" xfId="508" xr:uid="{00000000-0005-0000-0000-000020020000}"/>
    <cellStyle name="Normal 4 2 3" xfId="509" xr:uid="{00000000-0005-0000-0000-000021020000}"/>
    <cellStyle name="Normal 4 3" xfId="9" xr:uid="{00000000-0005-0000-0000-000022020000}"/>
    <cellStyle name="Normal 4 4" xfId="704" xr:uid="{00000000-0005-0000-0000-000023020000}"/>
    <cellStyle name="Normal 4_Cuadro No. 1" xfId="510" xr:uid="{00000000-0005-0000-0000-000024020000}"/>
    <cellStyle name="Normal 40" xfId="511" xr:uid="{00000000-0005-0000-0000-000025020000}"/>
    <cellStyle name="Normal 41" xfId="512" xr:uid="{00000000-0005-0000-0000-000026020000}"/>
    <cellStyle name="Normal 42" xfId="513" xr:uid="{00000000-0005-0000-0000-000027020000}"/>
    <cellStyle name="Normal 43" xfId="514" xr:uid="{00000000-0005-0000-0000-000028020000}"/>
    <cellStyle name="Normal 44" xfId="515" xr:uid="{00000000-0005-0000-0000-000029020000}"/>
    <cellStyle name="Normal 45" xfId="516" xr:uid="{00000000-0005-0000-0000-00002A020000}"/>
    <cellStyle name="Normal 46" xfId="517" xr:uid="{00000000-0005-0000-0000-00002B020000}"/>
    <cellStyle name="Normal 47" xfId="518" xr:uid="{00000000-0005-0000-0000-00002C020000}"/>
    <cellStyle name="Normal 48" xfId="519" xr:uid="{00000000-0005-0000-0000-00002D020000}"/>
    <cellStyle name="Normal 49" xfId="520" xr:uid="{00000000-0005-0000-0000-00002E020000}"/>
    <cellStyle name="Normal 5" xfId="521" xr:uid="{00000000-0005-0000-0000-00002F020000}"/>
    <cellStyle name="Normal 5 2" xfId="522" xr:uid="{00000000-0005-0000-0000-000030020000}"/>
    <cellStyle name="Normal 5 2 2" xfId="523" xr:uid="{00000000-0005-0000-0000-000031020000}"/>
    <cellStyle name="Normal 5 2 3" xfId="524" xr:uid="{00000000-0005-0000-0000-000032020000}"/>
    <cellStyle name="Normal 5 3" xfId="525" xr:uid="{00000000-0005-0000-0000-000033020000}"/>
    <cellStyle name="Normal 5 3 2" xfId="526" xr:uid="{00000000-0005-0000-0000-000034020000}"/>
    <cellStyle name="Normal 5 3 3" xfId="527" xr:uid="{00000000-0005-0000-0000-000035020000}"/>
    <cellStyle name="Normal 5 3 4" xfId="528" xr:uid="{00000000-0005-0000-0000-000036020000}"/>
    <cellStyle name="Normal 5 4" xfId="529" xr:uid="{00000000-0005-0000-0000-000037020000}"/>
    <cellStyle name="Normal 5 4 2" xfId="530" xr:uid="{00000000-0005-0000-0000-000038020000}"/>
    <cellStyle name="Normal 5 4 3" xfId="531" xr:uid="{00000000-0005-0000-0000-000039020000}"/>
    <cellStyle name="Normal 5 5" xfId="532" xr:uid="{00000000-0005-0000-0000-00003A020000}"/>
    <cellStyle name="Normal 5 5 2" xfId="533" xr:uid="{00000000-0005-0000-0000-00003B020000}"/>
    <cellStyle name="Normal 5 6" xfId="534" xr:uid="{00000000-0005-0000-0000-00003C020000}"/>
    <cellStyle name="Normal 5 6 2" xfId="535" xr:uid="{00000000-0005-0000-0000-00003D020000}"/>
    <cellStyle name="Normal 5 7" xfId="700" xr:uid="{00000000-0005-0000-0000-00003E020000}"/>
    <cellStyle name="Normal 5 7 2" xfId="706" xr:uid="{00000000-0005-0000-0000-00003F020000}"/>
    <cellStyle name="Normal 5 8" xfId="701" xr:uid="{00000000-0005-0000-0000-000040020000}"/>
    <cellStyle name="Normal 5 9" xfId="705" xr:uid="{00000000-0005-0000-0000-000041020000}"/>
    <cellStyle name="Normal 5_Cuadro No. 1" xfId="536" xr:uid="{00000000-0005-0000-0000-000042020000}"/>
    <cellStyle name="Normal 50" xfId="537" xr:uid="{00000000-0005-0000-0000-000043020000}"/>
    <cellStyle name="Normal 51" xfId="538" xr:uid="{00000000-0005-0000-0000-000044020000}"/>
    <cellStyle name="Normal 52" xfId="539" xr:uid="{00000000-0005-0000-0000-000045020000}"/>
    <cellStyle name="Normal 53" xfId="540" xr:uid="{00000000-0005-0000-0000-000046020000}"/>
    <cellStyle name="Normal 54" xfId="541" xr:uid="{00000000-0005-0000-0000-000047020000}"/>
    <cellStyle name="Normal 55" xfId="542" xr:uid="{00000000-0005-0000-0000-000048020000}"/>
    <cellStyle name="Normal 56" xfId="543" xr:uid="{00000000-0005-0000-0000-000049020000}"/>
    <cellStyle name="Normal 57" xfId="544" xr:uid="{00000000-0005-0000-0000-00004A020000}"/>
    <cellStyle name="Normal 58" xfId="545" xr:uid="{00000000-0005-0000-0000-00004B020000}"/>
    <cellStyle name="Normal 59" xfId="702" xr:uid="{00000000-0005-0000-0000-00004C020000}"/>
    <cellStyle name="Normal 59 2" xfId="707" xr:uid="{00000000-0005-0000-0000-00004D020000}"/>
    <cellStyle name="Normal 59 3" xfId="708" xr:uid="{00000000-0005-0000-0000-00004E020000}"/>
    <cellStyle name="Normal 6" xfId="546" xr:uid="{00000000-0005-0000-0000-00004F020000}"/>
    <cellStyle name="Normal 6 2" xfId="547" xr:uid="{00000000-0005-0000-0000-000050020000}"/>
    <cellStyle name="Normal 6 2 2" xfId="548" xr:uid="{00000000-0005-0000-0000-000051020000}"/>
    <cellStyle name="Normal 6 2 2 2" xfId="549" xr:uid="{00000000-0005-0000-0000-000052020000}"/>
    <cellStyle name="Normal 6 2 2 3" xfId="550" xr:uid="{00000000-0005-0000-0000-000053020000}"/>
    <cellStyle name="Normal 6 2 3" xfId="551" xr:uid="{00000000-0005-0000-0000-000054020000}"/>
    <cellStyle name="Normal 6 2 3 2" xfId="552" xr:uid="{00000000-0005-0000-0000-000055020000}"/>
    <cellStyle name="Normal 6 2 4" xfId="553" xr:uid="{00000000-0005-0000-0000-000056020000}"/>
    <cellStyle name="Normal 6 2 5" xfId="554" xr:uid="{00000000-0005-0000-0000-000057020000}"/>
    <cellStyle name="Normal 6 2_Cuadro No. 1" xfId="555" xr:uid="{00000000-0005-0000-0000-000058020000}"/>
    <cellStyle name="Normal 6 3" xfId="556" xr:uid="{00000000-0005-0000-0000-000059020000}"/>
    <cellStyle name="Normal 6 3 2" xfId="557" xr:uid="{00000000-0005-0000-0000-00005A020000}"/>
    <cellStyle name="Normal 6 3 3" xfId="558" xr:uid="{00000000-0005-0000-0000-00005B020000}"/>
    <cellStyle name="Normal 6 4" xfId="559" xr:uid="{00000000-0005-0000-0000-00005C020000}"/>
    <cellStyle name="Normal 6 4 2" xfId="560" xr:uid="{00000000-0005-0000-0000-00005D020000}"/>
    <cellStyle name="Normal 6 5" xfId="561" xr:uid="{00000000-0005-0000-0000-00005E020000}"/>
    <cellStyle name="Normal 6 5 2" xfId="562" xr:uid="{00000000-0005-0000-0000-00005F020000}"/>
    <cellStyle name="Normal 6 6" xfId="563" xr:uid="{00000000-0005-0000-0000-000060020000}"/>
    <cellStyle name="Normal 6 6 2" xfId="564" xr:uid="{00000000-0005-0000-0000-000061020000}"/>
    <cellStyle name="Normal 6 7" xfId="565" xr:uid="{00000000-0005-0000-0000-000062020000}"/>
    <cellStyle name="Normal 6_Cuadro No. 1" xfId="566" xr:uid="{00000000-0005-0000-0000-000063020000}"/>
    <cellStyle name="Normal 60" xfId="703" xr:uid="{00000000-0005-0000-0000-000064020000}"/>
    <cellStyle name="Normal 60 2" xfId="709" xr:uid="{00000000-0005-0000-0000-000065020000}"/>
    <cellStyle name="Normal 61" xfId="710" xr:uid="{00000000-0005-0000-0000-000066020000}"/>
    <cellStyle name="Normal 62" xfId="711" xr:uid="{00000000-0005-0000-0000-000067020000}"/>
    <cellStyle name="Normal 63" xfId="712" xr:uid="{00000000-0005-0000-0000-000068020000}"/>
    <cellStyle name="Normal 64" xfId="713" xr:uid="{00000000-0005-0000-0000-000069020000}"/>
    <cellStyle name="Normal 65" xfId="714" xr:uid="{00000000-0005-0000-0000-00006A020000}"/>
    <cellStyle name="Normal 66" xfId="715" xr:uid="{00000000-0005-0000-0000-00006B020000}"/>
    <cellStyle name="Normal 67" xfId="716" xr:uid="{00000000-0005-0000-0000-00006C020000}"/>
    <cellStyle name="Normal 68" xfId="717" xr:uid="{00000000-0005-0000-0000-00006D020000}"/>
    <cellStyle name="Normal 69" xfId="718" xr:uid="{00000000-0005-0000-0000-00006E020000}"/>
    <cellStyle name="Normal 7" xfId="567" xr:uid="{00000000-0005-0000-0000-00006F020000}"/>
    <cellStyle name="Normal 7 2" xfId="568" xr:uid="{00000000-0005-0000-0000-000070020000}"/>
    <cellStyle name="Normal 7 2 2" xfId="569" xr:uid="{00000000-0005-0000-0000-000071020000}"/>
    <cellStyle name="Normal 7 2 2 2" xfId="570" xr:uid="{00000000-0005-0000-0000-000072020000}"/>
    <cellStyle name="Normal 7 2 3" xfId="571" xr:uid="{00000000-0005-0000-0000-000073020000}"/>
    <cellStyle name="Normal 7 2 4" xfId="572" xr:uid="{00000000-0005-0000-0000-000074020000}"/>
    <cellStyle name="Normal 7 3" xfId="573" xr:uid="{00000000-0005-0000-0000-000075020000}"/>
    <cellStyle name="Normal 7 3 2" xfId="574" xr:uid="{00000000-0005-0000-0000-000076020000}"/>
    <cellStyle name="Normal 7 3 3" xfId="575" xr:uid="{00000000-0005-0000-0000-000077020000}"/>
    <cellStyle name="Normal 7 4" xfId="576" xr:uid="{00000000-0005-0000-0000-000078020000}"/>
    <cellStyle name="Normal 7 4 2" xfId="577" xr:uid="{00000000-0005-0000-0000-000079020000}"/>
    <cellStyle name="Normal 7 4 3" xfId="578" xr:uid="{00000000-0005-0000-0000-00007A020000}"/>
    <cellStyle name="Normal 7 5" xfId="579" xr:uid="{00000000-0005-0000-0000-00007B020000}"/>
    <cellStyle name="Normal 7 5 2" xfId="580" xr:uid="{00000000-0005-0000-0000-00007C020000}"/>
    <cellStyle name="Normal 7 6" xfId="581" xr:uid="{00000000-0005-0000-0000-00007D020000}"/>
    <cellStyle name="Normal 7 6 2" xfId="582" xr:uid="{00000000-0005-0000-0000-00007E020000}"/>
    <cellStyle name="Normal 7 7" xfId="583" xr:uid="{00000000-0005-0000-0000-00007F020000}"/>
    <cellStyle name="Normal 70" xfId="719" xr:uid="{00000000-0005-0000-0000-000080020000}"/>
    <cellStyle name="Normal 71" xfId="720" xr:uid="{00000000-0005-0000-0000-000081020000}"/>
    <cellStyle name="Normal 72" xfId="721" xr:uid="{00000000-0005-0000-0000-000082020000}"/>
    <cellStyle name="Normal 73" xfId="722" xr:uid="{00000000-0005-0000-0000-000083020000}"/>
    <cellStyle name="Normal 74" xfId="723" xr:uid="{00000000-0005-0000-0000-000084020000}"/>
    <cellStyle name="Normal 75" xfId="724" xr:uid="{00000000-0005-0000-0000-000085020000}"/>
    <cellStyle name="Normal 76" xfId="725" xr:uid="{00000000-0005-0000-0000-000086020000}"/>
    <cellStyle name="Normal 77" xfId="726" xr:uid="{00000000-0005-0000-0000-000087020000}"/>
    <cellStyle name="Normal 78" xfId="727" xr:uid="{00000000-0005-0000-0000-000088020000}"/>
    <cellStyle name="Normal 79" xfId="728" xr:uid="{00000000-0005-0000-0000-000089020000}"/>
    <cellStyle name="Normal 8" xfId="584" xr:uid="{00000000-0005-0000-0000-00008A020000}"/>
    <cellStyle name="Normal 8 2" xfId="585" xr:uid="{00000000-0005-0000-0000-00008B020000}"/>
    <cellStyle name="Normal 8 2 2" xfId="586" xr:uid="{00000000-0005-0000-0000-00008C020000}"/>
    <cellStyle name="Normal 8 2 3" xfId="587" xr:uid="{00000000-0005-0000-0000-00008D020000}"/>
    <cellStyle name="Normal 8 3" xfId="588" xr:uid="{00000000-0005-0000-0000-00008E020000}"/>
    <cellStyle name="Normal 8 3 2" xfId="589" xr:uid="{00000000-0005-0000-0000-00008F020000}"/>
    <cellStyle name="Normal 8 3 3" xfId="590" xr:uid="{00000000-0005-0000-0000-000090020000}"/>
    <cellStyle name="Normal 8 4" xfId="591" xr:uid="{00000000-0005-0000-0000-000091020000}"/>
    <cellStyle name="Normal 8 5" xfId="592" xr:uid="{00000000-0005-0000-0000-000092020000}"/>
    <cellStyle name="Normal 8_Cuadro No. 1" xfId="593" xr:uid="{00000000-0005-0000-0000-000093020000}"/>
    <cellStyle name="Normal 80" xfId="729" xr:uid="{00000000-0005-0000-0000-000094020000}"/>
    <cellStyle name="Normal 81" xfId="730" xr:uid="{00000000-0005-0000-0000-000095020000}"/>
    <cellStyle name="Normal 82" xfId="731" xr:uid="{00000000-0005-0000-0000-000096020000}"/>
    <cellStyle name="Normal 83" xfId="732" xr:uid="{00000000-0005-0000-0000-000097020000}"/>
    <cellStyle name="Normal 84" xfId="733" xr:uid="{00000000-0005-0000-0000-000098020000}"/>
    <cellStyle name="Normal 85" xfId="734" xr:uid="{00000000-0005-0000-0000-000099020000}"/>
    <cellStyle name="Normal 86" xfId="735" xr:uid="{00000000-0005-0000-0000-00009A020000}"/>
    <cellStyle name="Normal 87" xfId="736" xr:uid="{00000000-0005-0000-0000-00009B020000}"/>
    <cellStyle name="Normal 88" xfId="737" xr:uid="{00000000-0005-0000-0000-00009C020000}"/>
    <cellStyle name="Normal 89" xfId="738" xr:uid="{00000000-0005-0000-0000-00009D020000}"/>
    <cellStyle name="Normal 9" xfId="594" xr:uid="{00000000-0005-0000-0000-00009E020000}"/>
    <cellStyle name="Normal 9 2" xfId="595" xr:uid="{00000000-0005-0000-0000-00009F020000}"/>
    <cellStyle name="Normal 9 2 2" xfId="596" xr:uid="{00000000-0005-0000-0000-0000A0020000}"/>
    <cellStyle name="Normal 9 2 3" xfId="597" xr:uid="{00000000-0005-0000-0000-0000A1020000}"/>
    <cellStyle name="Normal 9 3" xfId="598" xr:uid="{00000000-0005-0000-0000-0000A2020000}"/>
    <cellStyle name="Normal 9 3 2" xfId="599" xr:uid="{00000000-0005-0000-0000-0000A3020000}"/>
    <cellStyle name="Normal 9 3 3" xfId="600" xr:uid="{00000000-0005-0000-0000-0000A4020000}"/>
    <cellStyle name="Normal 9 4" xfId="601" xr:uid="{00000000-0005-0000-0000-0000A5020000}"/>
    <cellStyle name="Normal 9 4 2" xfId="602" xr:uid="{00000000-0005-0000-0000-0000A6020000}"/>
    <cellStyle name="Normal 9 5" xfId="603" xr:uid="{00000000-0005-0000-0000-0000A7020000}"/>
    <cellStyle name="Normal 9_Cuadro No. 1" xfId="604" xr:uid="{00000000-0005-0000-0000-0000A8020000}"/>
    <cellStyle name="Normal 90" xfId="739" xr:uid="{00000000-0005-0000-0000-0000A9020000}"/>
    <cellStyle name="Normal 91" xfId="740" xr:uid="{00000000-0005-0000-0000-0000AA020000}"/>
    <cellStyle name="Normal 92" xfId="741" xr:uid="{00000000-0005-0000-0000-0000AB020000}"/>
    <cellStyle name="Normal 93" xfId="742" xr:uid="{00000000-0005-0000-0000-0000AC020000}"/>
    <cellStyle name="Normal 94" xfId="743" xr:uid="{00000000-0005-0000-0000-0000AD020000}"/>
    <cellStyle name="Normal 95" xfId="744" xr:uid="{00000000-0005-0000-0000-0000AE020000}"/>
    <cellStyle name="Normal 96" xfId="745" xr:uid="{00000000-0005-0000-0000-0000AF020000}"/>
    <cellStyle name="Normal 97" xfId="746" xr:uid="{00000000-0005-0000-0000-0000B0020000}"/>
    <cellStyle name="Normal 98" xfId="747" xr:uid="{00000000-0005-0000-0000-0000B1020000}"/>
    <cellStyle name="Normal 99" xfId="748" xr:uid="{00000000-0005-0000-0000-0000B2020000}"/>
    <cellStyle name="Notas 2" xfId="605" xr:uid="{00000000-0005-0000-0000-0000B3020000}"/>
    <cellStyle name="Notas 2 2" xfId="606" xr:uid="{00000000-0005-0000-0000-0000B4020000}"/>
    <cellStyle name="Notas 2 2 2" xfId="607" xr:uid="{00000000-0005-0000-0000-0000B5020000}"/>
    <cellStyle name="Notas 2 2 3" xfId="608" xr:uid="{00000000-0005-0000-0000-0000B6020000}"/>
    <cellStyle name="Notas 2 3" xfId="609" xr:uid="{00000000-0005-0000-0000-0000B7020000}"/>
    <cellStyle name="Notas 2 4" xfId="610" xr:uid="{00000000-0005-0000-0000-0000B8020000}"/>
    <cellStyle name="Notas 2_Cuadro No. 1" xfId="611" xr:uid="{00000000-0005-0000-0000-0000B9020000}"/>
    <cellStyle name="Notas 3" xfId="612" xr:uid="{00000000-0005-0000-0000-0000BA020000}"/>
    <cellStyle name="Notas 4" xfId="613" xr:uid="{00000000-0005-0000-0000-0000BB020000}"/>
    <cellStyle name="Notas 5" xfId="614" xr:uid="{00000000-0005-0000-0000-0000BC020000}"/>
    <cellStyle name="Notas 6" xfId="615" xr:uid="{00000000-0005-0000-0000-0000BD020000}"/>
    <cellStyle name="Notas 7" xfId="616" xr:uid="{00000000-0005-0000-0000-0000BE020000}"/>
    <cellStyle name="Note 2" xfId="617" xr:uid="{00000000-0005-0000-0000-0000BF020000}"/>
    <cellStyle name="Output 2" xfId="618" xr:uid="{00000000-0005-0000-0000-0000C0020000}"/>
    <cellStyle name="Parent row" xfId="619" xr:uid="{00000000-0005-0000-0000-0000C1020000}"/>
    <cellStyle name="Percent 2" xfId="620" xr:uid="{00000000-0005-0000-0000-0000C2020000}"/>
    <cellStyle name="Percent 2 2" xfId="621" xr:uid="{00000000-0005-0000-0000-0000C3020000}"/>
    <cellStyle name="Percent 2 2 2" xfId="622" xr:uid="{00000000-0005-0000-0000-0000C4020000}"/>
    <cellStyle name="Percent 2 2 3" xfId="623" xr:uid="{00000000-0005-0000-0000-0000C5020000}"/>
    <cellStyle name="Percent 2 3" xfId="624" xr:uid="{00000000-0005-0000-0000-0000C6020000}"/>
    <cellStyle name="Percent 2 4" xfId="625" xr:uid="{00000000-0005-0000-0000-0000C7020000}"/>
    <cellStyle name="Percent 3" xfId="626" xr:uid="{00000000-0005-0000-0000-0000C8020000}"/>
    <cellStyle name="Percent 3 2" xfId="627" xr:uid="{00000000-0005-0000-0000-0000C9020000}"/>
    <cellStyle name="Percent 3 3" xfId="628" xr:uid="{00000000-0005-0000-0000-0000CA020000}"/>
    <cellStyle name="Percent 4" xfId="629" xr:uid="{00000000-0005-0000-0000-0000CB020000}"/>
    <cellStyle name="Percent 4 2" xfId="630" xr:uid="{00000000-0005-0000-0000-0000CC020000}"/>
    <cellStyle name="Percent 4 3" xfId="631" xr:uid="{00000000-0005-0000-0000-0000CD020000}"/>
    <cellStyle name="Percent 5" xfId="632" xr:uid="{00000000-0005-0000-0000-0000CE020000}"/>
    <cellStyle name="Percent 5 2" xfId="633" xr:uid="{00000000-0005-0000-0000-0000CF020000}"/>
    <cellStyle name="Percent 5 3" xfId="634" xr:uid="{00000000-0005-0000-0000-0000D0020000}"/>
    <cellStyle name="Percent 6" xfId="635" xr:uid="{00000000-0005-0000-0000-0000D1020000}"/>
    <cellStyle name="Percent 6 2" xfId="636" xr:uid="{00000000-0005-0000-0000-0000D2020000}"/>
    <cellStyle name="Percent 6 3" xfId="637" xr:uid="{00000000-0005-0000-0000-0000D3020000}"/>
    <cellStyle name="Percent 7" xfId="638" xr:uid="{00000000-0005-0000-0000-0000D4020000}"/>
    <cellStyle name="Percent 7 2" xfId="639" xr:uid="{00000000-0005-0000-0000-0000D5020000}"/>
    <cellStyle name="Percent 7 2 2" xfId="640" xr:uid="{00000000-0005-0000-0000-0000D6020000}"/>
    <cellStyle name="Percent 7 2 3" xfId="641" xr:uid="{00000000-0005-0000-0000-0000D7020000}"/>
    <cellStyle name="Percent 7 3" xfId="642" xr:uid="{00000000-0005-0000-0000-0000D8020000}"/>
    <cellStyle name="Percent 7 4" xfId="643" xr:uid="{00000000-0005-0000-0000-0000D9020000}"/>
    <cellStyle name="Percent 8" xfId="644" xr:uid="{00000000-0005-0000-0000-0000DA020000}"/>
    <cellStyle name="Percent 8 2" xfId="645" xr:uid="{00000000-0005-0000-0000-0000DB020000}"/>
    <cellStyle name="Porcentaje" xfId="788" builtinId="5"/>
    <cellStyle name="Porcentaje 2" xfId="646" xr:uid="{00000000-0005-0000-0000-0000DD020000}"/>
    <cellStyle name="Porcentaje 2 2 2 2 2" xfId="918" xr:uid="{A1A5536B-F754-4A76-9210-811BD32631D2}"/>
    <cellStyle name="Porcentaje 2 2 2 2 3" xfId="920" xr:uid="{BF0B9097-7F8E-4615-A265-03DB81174035}"/>
    <cellStyle name="Porcentaje 3" xfId="647" xr:uid="{00000000-0005-0000-0000-0000DE020000}"/>
    <cellStyle name="Porcentaje 3 2" xfId="916" xr:uid="{1B8B18F6-9C38-4F59-B49A-9C9C7CE7CE58}"/>
    <cellStyle name="Porcentaje 4" xfId="907" xr:uid="{08389FC9-7BAF-45E5-957D-B83DB2CC2D4E}"/>
    <cellStyle name="Porcentual 2" xfId="648" xr:uid="{00000000-0005-0000-0000-0000DF020000}"/>
    <cellStyle name="Porcentual 2 2" xfId="649" xr:uid="{00000000-0005-0000-0000-0000E0020000}"/>
    <cellStyle name="Porcentual 2 2 2" xfId="650" xr:uid="{00000000-0005-0000-0000-0000E1020000}"/>
    <cellStyle name="Porcentual 2 2 3" xfId="651" xr:uid="{00000000-0005-0000-0000-0000E2020000}"/>
    <cellStyle name="Porcentual 2 3" xfId="652" xr:uid="{00000000-0005-0000-0000-0000E3020000}"/>
    <cellStyle name="Porcentual 2 4" xfId="653" xr:uid="{00000000-0005-0000-0000-0000E4020000}"/>
    <cellStyle name="Porcentual 2 5" xfId="654" xr:uid="{00000000-0005-0000-0000-0000E5020000}"/>
    <cellStyle name="Porcentual 3" xfId="655" xr:uid="{00000000-0005-0000-0000-0000E6020000}"/>
    <cellStyle name="Porcentual 3 2" xfId="656" xr:uid="{00000000-0005-0000-0000-0000E7020000}"/>
    <cellStyle name="Porcentual 3 2 2" xfId="657" xr:uid="{00000000-0005-0000-0000-0000E8020000}"/>
    <cellStyle name="Porcentual 3 2 3" xfId="658" xr:uid="{00000000-0005-0000-0000-0000E9020000}"/>
    <cellStyle name="Porcentual 3 3" xfId="659" xr:uid="{00000000-0005-0000-0000-0000EA020000}"/>
    <cellStyle name="Porcentual 4" xfId="660" xr:uid="{00000000-0005-0000-0000-0000EB020000}"/>
    <cellStyle name="Porcentual 4 2" xfId="661" xr:uid="{00000000-0005-0000-0000-0000EC020000}"/>
    <cellStyle name="Porcentual 4 3" xfId="662" xr:uid="{00000000-0005-0000-0000-0000ED020000}"/>
    <cellStyle name="Porcentual 4 4" xfId="663" xr:uid="{00000000-0005-0000-0000-0000EE020000}"/>
    <cellStyle name="Porcentual 4 5" xfId="664" xr:uid="{00000000-0005-0000-0000-0000EF020000}"/>
    <cellStyle name="Porcentual 5" xfId="665" xr:uid="{00000000-0005-0000-0000-0000F0020000}"/>
    <cellStyle name="Porcentual 6" xfId="666" xr:uid="{00000000-0005-0000-0000-0000F1020000}"/>
    <cellStyle name="Porcentual 6 2" xfId="667" xr:uid="{00000000-0005-0000-0000-0000F2020000}"/>
    <cellStyle name="Porcentual 7" xfId="668" xr:uid="{00000000-0005-0000-0000-0000F3020000}"/>
    <cellStyle name="Porcentual 7 2" xfId="669" xr:uid="{00000000-0005-0000-0000-0000F4020000}"/>
    <cellStyle name="Porcentual 8" xfId="670" xr:uid="{00000000-0005-0000-0000-0000F5020000}"/>
    <cellStyle name="Porcentual 8 2" xfId="671" xr:uid="{00000000-0005-0000-0000-0000F6020000}"/>
    <cellStyle name="Porcentual 9" xfId="672" xr:uid="{00000000-0005-0000-0000-0000F7020000}"/>
    <cellStyle name="Red Text" xfId="673" xr:uid="{00000000-0005-0000-0000-0000F8020000}"/>
    <cellStyle name="Red Text 2" xfId="674" xr:uid="{00000000-0005-0000-0000-0000F9020000}"/>
    <cellStyle name="Salida 2" xfId="675" xr:uid="{00000000-0005-0000-0000-0000FA020000}"/>
    <cellStyle name="Salida 2 2" xfId="676" xr:uid="{00000000-0005-0000-0000-0000FB020000}"/>
    <cellStyle name="Table title" xfId="677" xr:uid="{00000000-0005-0000-0000-0000FC020000}"/>
    <cellStyle name="Texto de advertencia 2" xfId="678" xr:uid="{00000000-0005-0000-0000-0000FD020000}"/>
    <cellStyle name="Texto de advertencia 2 2" xfId="679" xr:uid="{00000000-0005-0000-0000-0000FE020000}"/>
    <cellStyle name="Texto explicativo 2" xfId="680" xr:uid="{00000000-0005-0000-0000-0000FF020000}"/>
    <cellStyle name="Texto explicativo 2 2" xfId="681" xr:uid="{00000000-0005-0000-0000-000000030000}"/>
    <cellStyle name="Title 2" xfId="682" xr:uid="{00000000-0005-0000-0000-000001030000}"/>
    <cellStyle name="Título 1 2" xfId="683" xr:uid="{00000000-0005-0000-0000-000002030000}"/>
    <cellStyle name="Título 1 2 2" xfId="684" xr:uid="{00000000-0005-0000-0000-000003030000}"/>
    <cellStyle name="Título 2 2" xfId="685" xr:uid="{00000000-0005-0000-0000-000004030000}"/>
    <cellStyle name="Título 2 2 2" xfId="686" xr:uid="{00000000-0005-0000-0000-000005030000}"/>
    <cellStyle name="Título 3 2" xfId="687" xr:uid="{00000000-0005-0000-0000-000006030000}"/>
    <cellStyle name="Título 3 2 2" xfId="688" xr:uid="{00000000-0005-0000-0000-000007030000}"/>
    <cellStyle name="Título 4" xfId="689" xr:uid="{00000000-0005-0000-0000-000008030000}"/>
    <cellStyle name="Título 4 2" xfId="690" xr:uid="{00000000-0005-0000-0000-000009030000}"/>
    <cellStyle name="Título 5" xfId="691" xr:uid="{00000000-0005-0000-0000-00000A030000}"/>
    <cellStyle name="Título 6" xfId="692" xr:uid="{00000000-0005-0000-0000-00000B030000}"/>
    <cellStyle name="TopGrey" xfId="693" xr:uid="{00000000-0005-0000-0000-00000C030000}"/>
    <cellStyle name="TopGrey 2" xfId="694" xr:uid="{00000000-0005-0000-0000-00000D030000}"/>
    <cellStyle name="Total 2" xfId="695" xr:uid="{00000000-0005-0000-0000-00000E030000}"/>
    <cellStyle name="Total 2 2" xfId="696" xr:uid="{00000000-0005-0000-0000-00000F030000}"/>
    <cellStyle name="Total 2_COMP.Febrero 2018" xfId="697" xr:uid="{00000000-0005-0000-0000-000010030000}"/>
    <cellStyle name="Total 3" xfId="698" xr:uid="{00000000-0005-0000-0000-000011030000}"/>
    <cellStyle name="Warning Text 2" xfId="699" xr:uid="{00000000-0005-0000-0000-000012030000}"/>
  </cellStyles>
  <dxfs count="4">
    <dxf>
      <numFmt numFmtId="176" formatCode="#,##0.0,,"/>
    </dxf>
    <dxf>
      <font>
        <name val="Avenir Next LT Pro"/>
        <scheme val="none"/>
      </font>
    </dxf>
    <dxf>
      <font>
        <name val="Avenir Next LT Pro"/>
        <scheme val="none"/>
      </font>
    </dxf>
    <dxf>
      <font>
        <name val="Avenir Next LT Pro"/>
        <scheme val="none"/>
      </font>
    </dxf>
  </dxfs>
  <tableStyles count="0" defaultTableStyle="TableStyleMedium2" defaultPivotStyle="PivotStyleLight16"/>
  <colors>
    <mruColors>
      <color rgb="FF1F4E78"/>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calcChain" Target="calcChain.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customXml" Target="../customXml/item1.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theme" Target="theme/theme1.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connections" Target="connections.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styles" Target="styles.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sharedStrings" Target="sharedStrings.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pivotCacheDefinition" Target="pivotCache/pivotCacheDefinition1.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3850" cy="1735667"/>
    <xdr:pic>
      <xdr:nvPicPr>
        <xdr:cNvPr id="2" name="Imagen 1">
          <a:extLst>
            <a:ext uri="{FF2B5EF4-FFF2-40B4-BE49-F238E27FC236}">
              <a16:creationId xmlns:a16="http://schemas.microsoft.com/office/drawing/2014/main" id="{0BBB5008-85AB-4D28-8C00-6F8AEFCA85A6}"/>
            </a:ext>
          </a:extLst>
        </xdr:cNvPr>
        <xdr:cNvPicPr>
          <a:picLocks noChangeAspect="1"/>
        </xdr:cNvPicPr>
      </xdr:nvPicPr>
      <xdr:blipFill>
        <a:blip xmlns:r="http://schemas.openxmlformats.org/officeDocument/2006/relationships" r:embed="rId1"/>
        <a:stretch>
          <a:fillRect/>
        </a:stretch>
      </xdr:blipFill>
      <xdr:spPr>
        <a:xfrm>
          <a:off x="0" y="0"/>
          <a:ext cx="323850" cy="1735667"/>
        </a:xfrm>
        <a:prstGeom prst="rect">
          <a:avLst/>
        </a:prstGeom>
      </xdr:spPr>
    </xdr:pic>
    <xdr:clientData/>
  </xdr:oneCellAnchor>
  <xdr:oneCellAnchor>
    <xdr:from>
      <xdr:col>3</xdr:col>
      <xdr:colOff>440903</xdr:colOff>
      <xdr:row>2</xdr:row>
      <xdr:rowOff>94326</xdr:rowOff>
    </xdr:from>
    <xdr:ext cx="1749847" cy="965538"/>
    <xdr:pic>
      <xdr:nvPicPr>
        <xdr:cNvPr id="3" name="Imagen 3">
          <a:extLst>
            <a:ext uri="{FF2B5EF4-FFF2-40B4-BE49-F238E27FC236}">
              <a16:creationId xmlns:a16="http://schemas.microsoft.com/office/drawing/2014/main" id="{2D998D25-65FC-464F-87D6-1E5ED6962FB6}"/>
            </a:ext>
          </a:extLst>
        </xdr:cNvPr>
        <xdr:cNvPicPr>
          <a:picLocks noChangeAspect="1"/>
        </xdr:cNvPicPr>
      </xdr:nvPicPr>
      <xdr:blipFill>
        <a:blip xmlns:r="http://schemas.openxmlformats.org/officeDocument/2006/relationships" r:embed="rId2"/>
        <a:stretch>
          <a:fillRect/>
        </a:stretch>
      </xdr:blipFill>
      <xdr:spPr>
        <a:xfrm>
          <a:off x="9876368" y="726786"/>
          <a:ext cx="1749847" cy="965538"/>
        </a:xfrm>
        <a:prstGeom prst="rect">
          <a:avLst/>
        </a:prstGeom>
      </xdr:spPr>
    </xdr:pic>
    <xdr:clientData/>
  </xdr:oneCellAnchor>
  <xdr:twoCellAnchor editAs="oneCell">
    <xdr:from>
      <xdr:col>0</xdr:col>
      <xdr:colOff>358140</xdr:colOff>
      <xdr:row>2</xdr:row>
      <xdr:rowOff>78295</xdr:rowOff>
    </xdr:from>
    <xdr:to>
      <xdr:col>0</xdr:col>
      <xdr:colOff>2337435</xdr:colOff>
      <xdr:row>8</xdr:row>
      <xdr:rowOff>12221</xdr:rowOff>
    </xdr:to>
    <xdr:pic>
      <xdr:nvPicPr>
        <xdr:cNvPr id="4" name="Picture 4">
          <a:extLst>
            <a:ext uri="{FF2B5EF4-FFF2-40B4-BE49-F238E27FC236}">
              <a16:creationId xmlns:a16="http://schemas.microsoft.com/office/drawing/2014/main" id="{DB1A2F37-62CB-433B-A43B-98E9741381A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1950" y="706945"/>
          <a:ext cx="1979295" cy="11226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307975</xdr:colOff>
      <xdr:row>4</xdr:row>
      <xdr:rowOff>210009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307975" cy="1354914"/>
        </a:xfrm>
        <a:prstGeom prst="rect">
          <a:avLst/>
        </a:prstGeom>
      </xdr:spPr>
    </xdr:pic>
    <xdr:clientData/>
  </xdr:twoCellAnchor>
  <xdr:twoCellAnchor editAs="oneCell">
    <xdr:from>
      <xdr:col>7</xdr:col>
      <xdr:colOff>19050</xdr:colOff>
      <xdr:row>2</xdr:row>
      <xdr:rowOff>245655</xdr:rowOff>
    </xdr:from>
    <xdr:to>
      <xdr:col>8</xdr:col>
      <xdr:colOff>817829</xdr:colOff>
      <xdr:row>6</xdr:row>
      <xdr:rowOff>97428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896350" y="874305"/>
          <a:ext cx="1570305" cy="88809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10</xdr:col>
          <xdr:colOff>670560</xdr:colOff>
          <xdr:row>19</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647700</xdr:colOff>
      <xdr:row>2</xdr:row>
      <xdr:rowOff>243840</xdr:rowOff>
    </xdr:from>
    <xdr:to>
      <xdr:col>2</xdr:col>
      <xdr:colOff>205740</xdr:colOff>
      <xdr:row>7</xdr:row>
      <xdr:rowOff>60628</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7700" y="872490"/>
          <a:ext cx="1895475" cy="1068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94615</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4</xdr:col>
      <xdr:colOff>487045</xdr:colOff>
      <xdr:row>2</xdr:row>
      <xdr:rowOff>139488</xdr:rowOff>
    </xdr:from>
    <xdr:to>
      <xdr:col>5</xdr:col>
      <xdr:colOff>762810</xdr:colOff>
      <xdr:row>6</xdr:row>
      <xdr:rowOff>55245</xdr:rowOff>
    </xdr:to>
    <xdr:pic>
      <xdr:nvPicPr>
        <xdr:cNvPr id="5" name="Imagen 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411720" y="768138"/>
          <a:ext cx="1437815" cy="771102"/>
        </a:xfrm>
        <a:prstGeom prst="rect">
          <a:avLst/>
        </a:prstGeom>
      </xdr:spPr>
    </xdr:pic>
    <xdr:clientData/>
  </xdr:twoCellAnchor>
  <xdr:twoCellAnchor editAs="oneCell">
    <xdr:from>
      <xdr:col>0</xdr:col>
      <xdr:colOff>733426</xdr:colOff>
      <xdr:row>2</xdr:row>
      <xdr:rowOff>1483</xdr:rowOff>
    </xdr:from>
    <xdr:to>
      <xdr:col>1</xdr:col>
      <xdr:colOff>1311597</xdr:colOff>
      <xdr:row>6</xdr:row>
      <xdr:rowOff>95250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426" y="630133"/>
          <a:ext cx="1772606" cy="941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93691</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2</xdr:col>
      <xdr:colOff>1159280</xdr:colOff>
      <xdr:row>2</xdr:row>
      <xdr:rowOff>44519</xdr:rowOff>
    </xdr:from>
    <xdr:to>
      <xdr:col>4</xdr:col>
      <xdr:colOff>179070</xdr:colOff>
      <xdr:row>5</xdr:row>
      <xdr:rowOff>212530</xdr:rowOff>
    </xdr:to>
    <xdr:pic>
      <xdr:nvPicPr>
        <xdr:cNvPr id="5" name="Imagen 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350530" y="673169"/>
          <a:ext cx="1627735" cy="792851"/>
        </a:xfrm>
        <a:prstGeom prst="rect">
          <a:avLst/>
        </a:prstGeom>
      </xdr:spPr>
    </xdr:pic>
    <xdr:clientData/>
  </xdr:twoCellAnchor>
  <xdr:twoCellAnchor editAs="oneCell">
    <xdr:from>
      <xdr:col>0</xdr:col>
      <xdr:colOff>365413</xdr:colOff>
      <xdr:row>1</xdr:row>
      <xdr:rowOff>158808</xdr:rowOff>
    </xdr:from>
    <xdr:to>
      <xdr:col>1</xdr:col>
      <xdr:colOff>207644</xdr:colOff>
      <xdr:row>6</xdr:row>
      <xdr:rowOff>36215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413" y="520758"/>
          <a:ext cx="1865341" cy="1001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266701</xdr:colOff>
      <xdr:row>7</xdr:row>
      <xdr:rowOff>91440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0"/>
          <a:ext cx="266700" cy="1762125"/>
        </a:xfrm>
        <a:prstGeom prst="rect">
          <a:avLst/>
        </a:prstGeom>
      </xdr:spPr>
    </xdr:pic>
    <xdr:clientData/>
  </xdr:twoCellAnchor>
  <xdr:twoCellAnchor editAs="oneCell">
    <xdr:from>
      <xdr:col>2</xdr:col>
      <xdr:colOff>476250</xdr:colOff>
      <xdr:row>3</xdr:row>
      <xdr:rowOff>17146</xdr:rowOff>
    </xdr:from>
    <xdr:to>
      <xdr:col>3</xdr:col>
      <xdr:colOff>993968</xdr:colOff>
      <xdr:row>7</xdr:row>
      <xdr:rowOff>59055</xdr:rowOff>
    </xdr:to>
    <xdr:pic>
      <xdr:nvPicPr>
        <xdr:cNvPr id="3" name="Imagen 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029575" y="817246"/>
          <a:ext cx="1618808" cy="937259"/>
        </a:xfrm>
        <a:prstGeom prst="rect">
          <a:avLst/>
        </a:prstGeom>
      </xdr:spPr>
    </xdr:pic>
    <xdr:clientData/>
  </xdr:twoCellAnchor>
  <xdr:twoCellAnchor editAs="oneCell">
    <xdr:from>
      <xdr:col>0</xdr:col>
      <xdr:colOff>421005</xdr:colOff>
      <xdr:row>3</xdr:row>
      <xdr:rowOff>95250</xdr:rowOff>
    </xdr:from>
    <xdr:to>
      <xdr:col>1</xdr:col>
      <xdr:colOff>1278651</xdr:colOff>
      <xdr:row>7</xdr:row>
      <xdr:rowOff>130330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005" y="904875"/>
          <a:ext cx="1652031" cy="8942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7</xdr:row>
      <xdr:rowOff>97155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39090" cy="1767840"/>
        </a:xfrm>
        <a:prstGeom prst="rect">
          <a:avLst/>
        </a:prstGeom>
      </xdr:spPr>
    </xdr:pic>
    <xdr:clientData/>
  </xdr:twoCellAnchor>
  <xdr:twoCellAnchor editAs="oneCell">
    <xdr:from>
      <xdr:col>5</xdr:col>
      <xdr:colOff>9525</xdr:colOff>
      <xdr:row>3</xdr:row>
      <xdr:rowOff>110490</xdr:rowOff>
    </xdr:from>
    <xdr:to>
      <xdr:col>6</xdr:col>
      <xdr:colOff>479933</xdr:colOff>
      <xdr:row>7</xdr:row>
      <xdr:rowOff>76199</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9153525" y="920115"/>
          <a:ext cx="1544828" cy="832484"/>
        </a:xfrm>
        <a:prstGeom prst="rect">
          <a:avLst/>
        </a:prstGeom>
      </xdr:spPr>
    </xdr:pic>
    <xdr:clientData/>
  </xdr:twoCellAnchor>
  <xdr:twoCellAnchor editAs="oneCell">
    <xdr:from>
      <xdr:col>0</xdr:col>
      <xdr:colOff>447675</xdr:colOff>
      <xdr:row>2</xdr:row>
      <xdr:rowOff>169545</xdr:rowOff>
    </xdr:from>
    <xdr:to>
      <xdr:col>2</xdr:col>
      <xdr:colOff>516651</xdr:colOff>
      <xdr:row>7</xdr:row>
      <xdr:rowOff>17935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798195"/>
          <a:ext cx="1657746" cy="89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323850</xdr:colOff>
      <xdr:row>9</xdr:row>
      <xdr:rowOff>129540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20040" cy="2230755"/>
        </a:xfrm>
        <a:prstGeom prst="rect">
          <a:avLst/>
        </a:prstGeom>
      </xdr:spPr>
    </xdr:pic>
    <xdr:clientData/>
  </xdr:twoCellAnchor>
  <xdr:twoCellAnchor editAs="oneCell">
    <xdr:from>
      <xdr:col>2</xdr:col>
      <xdr:colOff>8761096</xdr:colOff>
      <xdr:row>2</xdr:row>
      <xdr:rowOff>148593</xdr:rowOff>
    </xdr:from>
    <xdr:to>
      <xdr:col>3</xdr:col>
      <xdr:colOff>1044092</xdr:colOff>
      <xdr:row>6</xdr:row>
      <xdr:rowOff>188596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0342246" y="777243"/>
          <a:ext cx="1602256" cy="859153"/>
        </a:xfrm>
        <a:prstGeom prst="rect">
          <a:avLst/>
        </a:prstGeom>
      </xdr:spPr>
    </xdr:pic>
    <xdr:clientData/>
  </xdr:twoCellAnchor>
  <xdr:twoCellAnchor editAs="oneCell">
    <xdr:from>
      <xdr:col>1</xdr:col>
      <xdr:colOff>47625</xdr:colOff>
      <xdr:row>2</xdr:row>
      <xdr:rowOff>123825</xdr:rowOff>
    </xdr:from>
    <xdr:to>
      <xdr:col>2</xdr:col>
      <xdr:colOff>1013293</xdr:colOff>
      <xdr:row>7</xdr:row>
      <xdr:rowOff>77022</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752475"/>
          <a:ext cx="1760053" cy="1000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26670</xdr:colOff>
      <xdr:row>0</xdr:row>
      <xdr:rowOff>0</xdr:rowOff>
    </xdr:from>
    <xdr:ext cx="331470" cy="1877786"/>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 y="0"/>
          <a:ext cx="331470" cy="187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329778</xdr:colOff>
      <xdr:row>2</xdr:row>
      <xdr:rowOff>84245</xdr:rowOff>
    </xdr:from>
    <xdr:to>
      <xdr:col>5</xdr:col>
      <xdr:colOff>665693</xdr:colOff>
      <xdr:row>6</xdr:row>
      <xdr:rowOff>132226</xdr:rowOff>
    </xdr:to>
    <xdr:pic>
      <xdr:nvPicPr>
        <xdr:cNvPr id="9" name="Imagen 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a:stretch>
          <a:fillRect/>
        </a:stretch>
      </xdr:blipFill>
      <xdr:spPr>
        <a:xfrm>
          <a:off x="8968953" y="846245"/>
          <a:ext cx="1602740" cy="884276"/>
        </a:xfrm>
        <a:prstGeom prst="rect">
          <a:avLst/>
        </a:prstGeom>
      </xdr:spPr>
    </xdr:pic>
    <xdr:clientData/>
  </xdr:twoCellAnchor>
  <xdr:twoCellAnchor editAs="oneCell">
    <xdr:from>
      <xdr:col>0</xdr:col>
      <xdr:colOff>372956</xdr:colOff>
      <xdr:row>2</xdr:row>
      <xdr:rowOff>39794</xdr:rowOff>
    </xdr:from>
    <xdr:to>
      <xdr:col>1</xdr:col>
      <xdr:colOff>1330557</xdr:colOff>
      <xdr:row>6</xdr:row>
      <xdr:rowOff>173354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956" y="801794"/>
          <a:ext cx="1738651" cy="9508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54429</xdr:colOff>
      <xdr:row>0</xdr:row>
      <xdr:rowOff>13607</xdr:rowOff>
    </xdr:from>
    <xdr:to>
      <xdr:col>0</xdr:col>
      <xdr:colOff>397329</xdr:colOff>
      <xdr:row>7</xdr:row>
      <xdr:rowOff>98485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58239" y="17417"/>
          <a:ext cx="342900" cy="1753658"/>
        </a:xfrm>
        <a:prstGeom prst="rect">
          <a:avLst/>
        </a:prstGeom>
      </xdr:spPr>
    </xdr:pic>
    <xdr:clientData/>
  </xdr:twoCellAnchor>
  <xdr:twoCellAnchor editAs="oneCell">
    <xdr:from>
      <xdr:col>6</xdr:col>
      <xdr:colOff>1213273</xdr:colOff>
      <xdr:row>3</xdr:row>
      <xdr:rowOff>78771</xdr:rowOff>
    </xdr:from>
    <xdr:to>
      <xdr:col>8</xdr:col>
      <xdr:colOff>98857</xdr:colOff>
      <xdr:row>7</xdr:row>
      <xdr:rowOff>22224</xdr:rowOff>
    </xdr:to>
    <xdr:pic>
      <xdr:nvPicPr>
        <xdr:cNvPr id="3"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3117618" y="888396"/>
          <a:ext cx="1725939" cy="806418"/>
        </a:xfrm>
        <a:prstGeom prst="rect">
          <a:avLst/>
        </a:prstGeom>
      </xdr:spPr>
    </xdr:pic>
    <xdr:clientData/>
  </xdr:twoCellAnchor>
  <xdr:twoCellAnchor editAs="oneCell">
    <xdr:from>
      <xdr:col>0</xdr:col>
      <xdr:colOff>783167</xdr:colOff>
      <xdr:row>3</xdr:row>
      <xdr:rowOff>74083</xdr:rowOff>
    </xdr:from>
    <xdr:to>
      <xdr:col>1</xdr:col>
      <xdr:colOff>1753280</xdr:colOff>
      <xdr:row>7</xdr:row>
      <xdr:rowOff>188993</xdr:rowOff>
    </xdr:to>
    <xdr:pic>
      <xdr:nvPicPr>
        <xdr:cNvPr id="4" name="Picture 2">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9357" y="883708"/>
          <a:ext cx="1764498" cy="9816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https://dgprd.sharepoint.com/Documents%20and%20Settings/1994738/Local%20Settings/Temporary%20Internet%20Files/OLK1EAE/DATA/CA/SLV/Monetary%20Sector/Input/Info/PM99%20Jan%20FMI-20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s://dgprd.sharepoint.com/Documents%20and%20Settings/1994738/Local%20Settings/Temporary%20Internet%20Files/OLK1EAE/HTI_real%2010-0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s://dgprd.sharepoint.com/Documents%20and%20Settings/1994738/Local%20Settings/Temporary%20Internet%20Files/OLK1EAE/WINNT/Profiles/bpweil/Archivos%20temporales%20de%20Internet/OLK43/CONSA%20$$$1%20SPNF%209dic0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gprd.sharepoint.com/Hv2kp-47212/FISCAL/Cuadros%20Comparativos/CUADROS%20FISC.COMPARA902001-1er%20trimestr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https://dgprd.sharepoint.com/Users/fperez/Desktop/2022/PRESUPUESTO%202023/SEPTIEMBRE/Copia%20de%20Proyeccion%20Ingresos%20CUT%202023%20-%202026%20Envio%20a%20Presupuesto%20AL%2012%20Agosto%202022.xlsx"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https://dgprd.sharepoint.com/promieco/DATA/RL/URY/EXTERNAL/XTNL.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https://dgprd.sharepoint.com/promieco/Documents%20and%20Settings/MFIGUEROLA/Local%20Settings/Temporary%20Internet%20Files/OLK22/DomRep-DSA-DRSc-NoDRNBonly/DomRep-DSAExtSusTabs-NoDRNBonl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https://dgprd.sharepoint.com/Documents%20and%20Settings/1994738/Local%20Settings/Temporary%20Internet%20Files/OLK1EAE/DATA/ML/DOM/Vulnerability%20exercise/March%202005/DR%20SVI%20table%20Feb%202005.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https://dgprd.sharepoint.com/Documents%20and%20Settings/1994738/Local%20Settings/Temporary%20Internet%20Files/OLK1EAE/TRIMALEX/corrts99-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oleObject" Target="Hoja%20de%20c&#225;lculo%20en%20INFORME%20DE%20INGRESOS%2013-12-24%20%20-%20%20Solo%20lectura%20%20-%20%20Modo%20de%20compatibilidad"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gprd.sharepoint.com/Documents%20and%20Settings/1994738/Local%20Settings/Temporary%20Internet%20Files/OLK1EAE/PROFINAN/Programa/prog2003/prog2003mensualizaci&#243;nene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gprd-my.sharepoint.com/Data2/whd/DATA/US/ARM/REP/97ARMRED/TABLES/EDSSARMRED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dgprd.sharepoint.com/Sector%20Files/DR%20Fiscal%20File%20Update%2006-26-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dgprd.sharepoint.com/Documents%20and%20Settings/1994738/Local%20Settings/Temporary%20Internet%20Files/OLK1EAE/DATA/CA/SLV/Fiscal%20Sector/Output/Output%202003/Working%20files%202003/SLV-Fiscal-March%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gprd.sharepoint.com/promieco/AC/WesternHem/Paraguay/Temporary/Paraguay%20Monetary%20File%20-%20Oct%20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dgprd.sharepoint.com/promieco/DATA/RL/PRY/Monetary/SR%20and%20RED%20Monetary%20tab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gprd.sharepoint.com/Documents%20and%20Settings/enc100115/Desktop/3.1.3.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dgprd.sharepoint.com/promieco/DATA/ML/DOM/archives/June%20%202003%20SBA%20Mission/Real/DRGDP_pro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dgprd.sharepoint.com/Departamento/Financiero/Subd_Entidades_financieras/Division_Banca_Comercial/Martha%20Soto/My%20Documents/BCIE/Modelos/Profis/Fuentes/VALOR-BHV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dgprd.sharepoint.com/Documents%20and%20Settings/1994738/Local%20Settings/Temporary%20Internet%20Files/OLK1EAE/sept%202/IN/DR%20WEO%20Sh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dgprd.sharepoint.com/Documents%20and%20Settings/1994738/Desktop/CORE%20INFLACION.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1.xml.rels><?xml version="1.0" encoding="UTF-8" standalone="yes"?>
<Relationships xmlns="http://schemas.openxmlformats.org/package/2006/relationships"><Relationship Id="rId2" Type="http://schemas.openxmlformats.org/officeDocument/2006/relationships/externalLinkPath" Target="https://dgprd-my.sharepoint.com/personal/nrodriguez_digepres_gob_do/Documents/Desktop/Reporte%20semanal%2026.04.2024/Plantilla%20reporte%20semanal%2019.04.2024.xlsx" TargetMode="External"/><Relationship Id="rId1" Type="http://schemas.openxmlformats.org/officeDocument/2006/relationships/externalLinkPath" Target="https://dgprd.sharepoint.com/personal/nrodriguez_digepres_gob_do/Documents/Desktop/Reporte%20semanal%2021.06.2024%20error%20de%20137%20mil%20-%20copia/Plantilla%20reporte%20semanal%2019.04.2024.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dgprd.sharepoint.com/promieco/Personal/My%20Documents/Moz/E-Final/BOP9703_stress.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dgprd.sharepoint.com/Documents%20and%20Settings/1994738/Local%20Settings/Temporary%20Internet%20Files/OLK1EAE/DATA/CA/SLV/Staff%20Report%20Tables/2003%20SR/Tables-SR-03.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dgprd.sharepoint.com/Documents%20and%20Settings/1994738/Local%20Settings/Temporary%20Internet%20Files/OLK1EAE/Colombia/WEO/GEEColombiaOct200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dgprd.sharepoint.com/Users/fbaez/AppData/Local/Microsoft/Windows/INetCache/Content.Outlook/HTMLJ493/Marco%20Macro%20Commoditties%20-%20Fixed.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s://dgprd.sharepoint.com/Departamento/Financiero/Subd_Entidades_financieras/Division_Banca_Comercial/Martha%20Soto/Datos/Mis%20documentos/Siec/Modelo/Calificaci&#243;n%20Mayo%202003/SIECAR-052003%20sin%20ajustes%203.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structions"/>
      <sheetName val="SVI table"/>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Excel.Sheet.12">
    <oleItems>
      <oleItem name="!Economico!F45C15" advise="1" preferPic="1"/>
    </oleItems>
  </oleLin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4"/>
      <sheetName val="[MFLOW96.XLS]_WIN_TEMP_MFLOW_22"/>
      <sheetName val="[MFLOW96.XLS]_WIN_TEMP_MFLOW_23"/>
      <sheetName val="[MFLOW96.XLS]_WIN_TEMP_MFLOW_25"/>
      <sheetName val="[MFLOW96.XLS]_WIN_TEMP_MFLOW_28"/>
      <sheetName val="[MFLOW96.XLS]_WIN_TEMP_MFLOW_26"/>
      <sheetName val="[MFLOW96.XLS]_WIN_TEMP_MFLOW_27"/>
      <sheetName val="[MFLOW96.XLS]_WIN_TEMP_MFLOW_29"/>
      <sheetName val="[MFLOW96.XLS]_WIN_TEMP_MFLOW_30"/>
      <sheetName val="[MFLOW96.XLS]_WIN_TEMP_MFLOW_32"/>
      <sheetName val="[MFLOW96.XLS]_WIN_TEMP_MFLOW_31"/>
      <sheetName val="[MFLOW96.XLS]_WIN_TEMP_MFLOW_34"/>
      <sheetName val="[MFLOW96.XLS]_WIN_TEMP_MFLOW_33"/>
      <sheetName val="[MFLOW96.XLS]_WIN_TEMP_MFLOW_38"/>
      <sheetName val="[MFLOW96.XLS]_WIN_TEMP_MFLOW_35"/>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Progr-Proj-Switch"/>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 tables"/>
      <sheetName val="RED table 40"/>
      <sheetName val="RED Table 41"/>
      <sheetName val="RED tables"/>
      <sheetName val="#REF"/>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con"/>
      <sheetName val="inst"/>
      <sheetName val="func"/>
      <sheetName val="objet"/>
      <sheetName val="proyect"/>
      <sheetName val="Hoja10"/>
      <sheetName val="subs"/>
      <sheetName val="RefPoderesYOrganismo"/>
      <sheetName val="Definicion"/>
      <sheetName val="clima y genero"/>
      <sheetName val="Capí­tulo"/>
      <sheetName val="Definicion (2)"/>
      <sheetName val="Plantilla reporte semanal 19"/>
    </sheetNames>
    <definedNames>
      <definedName name="base"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dgprd.sharepoint.com/sites/Depto.deEstudiosEconmicos/Shared%20Documents/Reportes%20Semanales/2026/Din&#225;mica%20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kol Rodriguez Fernandez" refreshedDate="46280.374870023152" createdVersion="8" refreshedVersion="8" minRefreshableVersion="3" recordCount="10213" xr:uid="{EF07942F-E3A5-4424-B12A-6F9A97573EC5}">
  <cacheSource type="worksheet">
    <worksheetSource ref="A1:U10214" sheet="Hoja2" r:id="rId2"/>
  </cacheSource>
  <cacheFields count="21">
    <cacheField name="COD_PERIODO" numFmtId="0">
      <sharedItems/>
    </cacheField>
    <cacheField name="INSTITUCIONAL" numFmtId="0">
      <sharedItems count="1">
        <s v="1.1.1.1.1 - Administración central"/>
      </sharedItems>
    </cacheField>
    <cacheField name="TIPO" numFmtId="0">
      <sharedItems count="2">
        <s v="2 - GASTOS"/>
        <s v="4 - Aplicaciones financieras"/>
      </sharedItems>
    </cacheField>
    <cacheField name="ECO_TITULO" numFmtId="0">
      <sharedItems count="3">
        <s v="2.1 - Gastos corrientes"/>
        <s v="2.2 - Gastos de capital"/>
        <s v="3.2 - Aplicaciones financieras"/>
      </sharedItems>
    </cacheField>
    <cacheField name="ECO_SUBTITULO" numFmtId="0">
      <sharedItems count="16">
        <s v="2.1.2 - Gastos de consumo"/>
        <s v="2.1.3 - Prestaciones de la seguridad social"/>
        <s v="2.1.4 - Intereses de la deuda"/>
        <s v="2.1.5 - Subvenciones otorgadas a empresas"/>
        <s v="2.1.6 - Transferencias corrientes otorgadas"/>
        <s v="2.1.9 - Otros gastos corrientes"/>
        <s v="2.2.1 - Construcciones en proceso"/>
        <s v="2.2.2 - Activos fijos (formación bruta de capital fijo)"/>
        <s v="2.2.4 - Objetos de valor"/>
        <s v="2.2.5 - Activos no producidos"/>
        <s v="2.2.6 - Transferencias de capital otorgadas"/>
        <s v="2.2.8 - Gastos de capital, reserva presupuestaria"/>
        <s v="3.2.2 - Disminución de pasivos"/>
        <s v="3.2.1 - Incremento de activos financieros"/>
        <s v="3.2.3 - Disminución de fondos de terceros"/>
        <s v="3.2.5 - Importes a devengar por descuentos en colocaciones de títulos valores"/>
      </sharedItems>
    </cacheField>
    <cacheField name="PODER_Y_ORGANISMO" numFmtId="0">
      <sharedItems/>
    </cacheField>
    <cacheField name="CAPITULO" numFmtId="0">
      <sharedItems/>
    </cacheField>
    <cacheField name="UNIDAD_EJECUTORA" numFmtId="0">
      <sharedItems/>
    </cacheField>
    <cacheField name="FINALIDAD" numFmtId="0">
      <sharedItems count="6">
        <s v="1 - SERVICIOS  GENERALES"/>
        <s v="4 - SERVICIOS SOCIALES"/>
        <s v="3 - PROTECCIÓN DEL MEDIO AMBIENTE"/>
        <s v="2 - SERVICIOS ECONÓMICOS"/>
        <s v="5 - INTERESES DE LA DEUDA PÚBLICA"/>
        <s v="0 - N/A"/>
      </sharedItems>
    </cacheField>
    <cacheField name="FUNCION" numFmtId="0">
      <sharedItems count="24">
        <s v="1.1 - Administración general"/>
        <s v="1.4 - Justicia, orden público y seguridad"/>
        <s v="4.5 - Protección social"/>
        <s v="4.6 - Equidad de género"/>
        <s v="3.3 - Cambio Climático"/>
        <s v="1.3 - Defensa nacional"/>
        <s v="4.2 - Salud"/>
        <s v="4.3 - Actividades deportivas, recreativas, culturales y religiosas"/>
        <s v="3.2 - Protección de la biodiversidad y ordenación de desechos"/>
        <s v="4.4 - Educación"/>
        <s v="2.6 - Transporte"/>
        <s v="2.2 - Agropecuaria, caza, pesca y silvicultura"/>
        <s v="1.2 - Relaciones internacionales"/>
        <s v="2.1 - Asuntos económicos, comerciales y laborales"/>
        <s v="2.3 - Riego"/>
        <s v="4.1 - Vivienda y servicios comunitarios"/>
        <s v="2.4 - Energía y combustible"/>
        <s v="2.9 - Otros servicios económicos"/>
        <s v="2.5 - Minería, manufactura y construcción"/>
        <s v="3.1 - Protección del aire, agua y suelo"/>
        <s v="2.7 - Comunicaciones"/>
        <s v="5.1 - Intereses y comisiones de deuda pública"/>
        <s v="2.8 - Banca y seguros"/>
        <s v="0.0 - N/A"/>
      </sharedItems>
    </cacheField>
    <cacheField name="SUB_FUNCION" numFmtId="0">
      <sharedItems count="109">
        <s v="1.1.01 - Órganos ejecutivos y legislativos"/>
        <s v="1.4.03 - Administración y servicios de justicia"/>
        <s v="1.1.02 - Gestión administrativa, financiera, fiscal, económica y planificación"/>
        <s v="4.5.09 - Juventud"/>
        <s v="4.5.10 - Asistencia social"/>
        <s v="4.6.01 - Acciones focalizada en mujeres"/>
        <s v="4.6.04 - Acciones de prevención, atención y protección de violencia de género"/>
        <s v="3.3.04 - Gobernanza del riesgo de desastres climáticos"/>
        <s v="1.3.03 - Defensa civil"/>
        <s v="3.3.03 - Conocimiento del riesgo de desastres climáticos"/>
        <s v="3.3.02 - Mitigación"/>
        <s v="3.3.07 - Otras medidas de adaptación"/>
        <s v="3.3.99 - Planificación, gestión y supervisión de cambio climático"/>
        <s v="1.4.98 - Investigación y desarrollo relacionados con la justicia, orden público y seguridad"/>
        <s v="4.2.98 - Investigación y desarrollo relacionados con la salud"/>
        <s v="4.6.02 - Corresponsabilidad social y pública en el cuidado de la familia y la reproducción de la fuerza de trabajo"/>
        <s v="4.6.03 - Acciones para una cultura de igualdad de género."/>
        <s v="4.3.03 - Servicios culturales"/>
        <s v="3.2.11 - Uso sostenible"/>
        <s v="3.3.06 - Respuesta y recuperación de desastres climáticos"/>
        <s v="1.1.05 - Gestión de la administración general para transversalizar el enfoque de género"/>
        <s v="1.4.01 - Servicios de seguridad interior"/>
        <s v="1.4.05 - Servicios de migraciones"/>
        <s v="4.4.04 - Educación superior"/>
        <s v="1.4.02 - Servicios de protección contra incendios"/>
        <s v="2.6.01 - Transporte por carretera"/>
        <s v="4.5.01 - Edad avanzada, pensiones (por edad o incapacidad)"/>
        <s v="4.2.02 - Servicios hospitalarios"/>
        <s v="1.3.01 - Defensa militar"/>
        <s v="4.4.08 - Enseñanza y capacitación para defensa y seguridad"/>
        <s v="1.3.07 - Respuesta y recuperación de desastres no climáticos"/>
        <s v="4.4.07 - Educación vocacional"/>
        <s v="2.2.01 - Agropecuaria"/>
        <s v="1.3.98 - Investigación y desarrollo para la defensa militar, civil y gestión de riesgos de desastres no climáticos"/>
        <s v="4.3.02 - Servicios recreativos y deportivos"/>
        <s v="3.2.09 - Áreas protegidas y otras medidas de conservación"/>
        <s v="1.2.01 - Relaciones internacionales desde oficinas en el país"/>
        <s v="1.2.02 - Relaciones internacionales desde oficinas en el exterior"/>
        <s v="4.4.09 - Enseñanza no atribuible a ningún nivel"/>
        <s v="3.2.06 - Economía verde"/>
        <s v="4.4.01 - Educación inicial"/>
        <s v="4.4.02 - Educación primaria"/>
        <s v="4.4.03 - Educación secundaria"/>
        <s v="4.4.05 - Educación de adultos"/>
        <s v="4.4.06 - Educación técnica"/>
        <s v="4.4.99 - Planificación, gestión y supervisión de la educación"/>
        <s v="4.4.98 - Investigación y desarrollo relacionados con la educación"/>
        <s v="4.2.03 - Servicios de la salud pública y prevención de la salud"/>
        <s v="4.2.99 - Planificación, gestión y supervisión de la salud"/>
        <s v="4.2.04 - Servicios médicos en salud sexual/reproductiva y de centros de salud materno infantil"/>
        <s v="1.3.06 - Reducción del riesgo de desastres no climáticos"/>
        <s v="4.3.01 - Deportes de alto rendimiento"/>
        <s v="4.3.99 - Planificación, gestión y supervisión de las actividades deportivas, recreativas, culturales y religiosas"/>
        <s v="2.1.02 - Asuntos laborales generales"/>
        <s v="2.1.03 - Asuntos laborales para fortalecer la autonomía económica de las mujeres"/>
        <s v="3.3.01 - Mixtos"/>
        <s v="2.1.01 - Asuntos económicos y regulación del comercio"/>
        <s v="2.2.04 - Conservación, ampliación y explotación racionalizada de reservas forestales."/>
        <s v="2.2.99 - Planificación, gestión y supervisión agropecuaria, caza, pesca y silvicultura"/>
        <s v="2.3.01 - Riego"/>
        <s v="2.6.99 - Planificación, gestión y supervisión del transporte"/>
        <s v="4.1.01 - Urbanización y servicios comunitarios"/>
        <s v="2.6.03 - Transporte por ferrocarril"/>
        <s v="2.6.04 - Transporte aéreo"/>
        <s v="2.4.03 - Combustible"/>
        <s v="3.2.08 - Gestión de la contaminación"/>
        <s v="3.2.12 - Prevención de la producción de residuos por modificación de procesos"/>
        <s v="2.9.03 - Turismo"/>
        <s v="1.4.06 - Administración y servicios de justicia relacionados con la violencia de género"/>
        <s v="4.5.98 - Investigación y desarrollo relacionado con la protección social"/>
        <s v="2.2.06 - Gestión o apoyo de labores de reforestación"/>
        <s v="2.5.01 - Extracción de recursos minerales"/>
        <s v="3.1.02 - Administración del agua"/>
        <s v="3.1.04 - Protección del suelo contra la erosión y otras formas de degradación física"/>
        <s v="3.2.02 - Ordenación de desechos"/>
        <s v="3.2.04 - Conciencia y conocimiento de la biodiversidad"/>
        <s v="3.2.05 - Bioseguridad"/>
        <s v="3.2.10 - Restauración"/>
        <s v="3.2.14 - Tratamiento y eliminación de residuos no peligrosos en vertederos"/>
        <s v="3.2.99 - Planificación, gestión y supervisión de la protección del medio ambiente"/>
        <s v="3.3.05 - Reducción del riesgo de desastres climáticos"/>
        <s v="2.7.01 - Comunicaciones"/>
        <s v="2.4.08 - Energía eléctrica de fuentes nucleares"/>
        <s v="2.4.09 - Conservación, aprovechamiento y explotación racionalizada de fuentes de electricidad"/>
        <s v="4.5.07 - Vivienda social"/>
        <s v="1.1.04 - Órganos electorales y promoción de la participación ciudadana"/>
        <s v="5.1.01 - Intereses y comisiones de deuda pública"/>
        <s v="1.1.03 - Transferencias a instituciones públicas incluidos los gobiernos locales"/>
        <s v="4.3.05 - Servicios religiosos y otros servicios comunitarios religiosos"/>
        <s v="4.5.99 - Planificación, gestión y supervisión de la protección social"/>
        <s v="2.8.02 - Operación de la banca y del sector seguros"/>
        <s v="4.1.03 - Abastecimiento de agua potable"/>
        <s v="4.2.01 - Servicios para pacientes externos"/>
        <s v="2.2.02 - Caza y pesca"/>
        <s v="3.1.01 - Reducción de la contaminación"/>
        <s v="3.2.07 - Biodiversidad y planificación del desarrollo"/>
        <s v="3.2.98 - Investigación y desarrollo relacionado con la protección del  medio ambiente"/>
        <s v="2.4.04 - Energía eléctrica de fuentes termoeléctricas"/>
        <s v="1.4.04 - Prisiones"/>
        <s v="4.1.02 - Desarrollo comunitario"/>
        <s v="2.6.02 - Transporte por agua"/>
        <s v="4.5.06 - Desempleo"/>
        <s v="3.1.03 - Ordenación de aguas residuales, drenaje y alcantarillado"/>
        <s v="2.5.02 - Manufacturas"/>
        <s v="2.9.01 - Comercio de distribución almacenamiento y depósito"/>
        <s v="4.3.04 - Servicios de radio, televisión y servicios editoriales"/>
        <s v="4.5.05 - Familia e hijos"/>
        <s v="2.4.05 - Energía eléctrica de fuentes hidroeléctricas"/>
        <s v="0.0.00 - N/A"/>
      </sharedItems>
    </cacheField>
    <cacheField name="CONCEPTO" numFmtId="0">
      <sharedItems/>
    </cacheField>
    <cacheField name="CUENTA" numFmtId="0">
      <sharedItems/>
    </cacheField>
    <cacheField name="TIP_INVERSION_PUBLICA" numFmtId="0">
      <sharedItems/>
    </cacheField>
    <cacheField name="PROYECTO" numFmtId="0">
      <sharedItems/>
    </cacheField>
    <cacheField name="FUENTE_FINANCIAMIENTO" numFmtId="0">
      <sharedItems/>
    </cacheField>
    <cacheField name="PROVINCIA" numFmtId="0">
      <sharedItems/>
    </cacheField>
    <cacheField name="PRY_COD_SNIP" numFmtId="0">
      <sharedItems containsMixedTypes="1" containsNumber="1" containsInteger="1" minValue="2451" maxValue="17583"/>
    </cacheField>
    <cacheField name="Suma de INICIAL" numFmtId="43">
      <sharedItems containsSemiMixedTypes="0" containsString="0" containsNumber="1" containsInteger="1" minValue="0" maxValue="97537485904"/>
    </cacheField>
    <cacheField name="Suma de VIGENTE" numFmtId="43">
      <sharedItems containsSemiMixedTypes="0" containsString="0" containsNumber="1" minValue="0" maxValue="99352620732.630005"/>
    </cacheField>
    <cacheField name="Suma de DEVENGADO" numFmtId="43">
      <sharedItems containsSemiMixedTypes="0" containsString="0" containsNumber="1" minValue="0" maxValue="69921056518.76998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213">
  <r>
    <s v="2026"/>
    <x v="0"/>
    <x v="0"/>
    <x v="0"/>
    <x v="0"/>
    <s v="1 - Poder Legislativo"/>
    <s v="0101 - SENADO DE LA REPÚBLICA"/>
    <s v="0001 - SENADO DE LA REPÚBLICA DOMINICANA"/>
    <x v="0"/>
    <x v="0"/>
    <x v="0"/>
    <s v="2.1 - REMUNERACIONES Y CONTRIBUCIONES"/>
    <s v="2.1.1 - REMUNERACIONES"/>
    <s v="N"/>
    <s v="00 - N/A"/>
    <s v="10 - FONDO GENERAL"/>
    <s v="99 - MULTIPROVINCIAL"/>
    <s v="(en blanco)"/>
    <n v="1410608528"/>
    <n v="1360608528"/>
    <n v="1057956264"/>
  </r>
  <r>
    <s v="2026"/>
    <x v="0"/>
    <x v="0"/>
    <x v="0"/>
    <x v="0"/>
    <s v="1 - Poder Legislativo"/>
    <s v="0101 - SENADO DE LA REPÚBLICA"/>
    <s v="0001 - SENADO DE LA REPÚBLICA DOMINICANA"/>
    <x v="0"/>
    <x v="0"/>
    <x v="0"/>
    <s v="2.1 - REMUNERACIONES Y CONTRIBUCIONES"/>
    <s v="2.1.2 - SOBRESUELDOS"/>
    <s v="N"/>
    <s v="00 - N/A"/>
    <s v="10 - FONDO GENERAL"/>
    <s v="99 - MULTIPROVINCIAL"/>
    <s v="(en blanco)"/>
    <n v="122200000"/>
    <n v="122200000"/>
    <n v="91649997"/>
  </r>
  <r>
    <s v="2026"/>
    <x v="0"/>
    <x v="0"/>
    <x v="0"/>
    <x v="0"/>
    <s v="1 - Poder Legislativo"/>
    <s v="0101 - SENADO DE LA REPÚBLICA"/>
    <s v="0001 - SENADO DE LA REPÚBLICA DOMINICANA"/>
    <x v="0"/>
    <x v="0"/>
    <x v="0"/>
    <s v="2.1 - REMUNERACIONES Y CONTRIBUCIONES"/>
    <s v="2.1.3 - DIETAS Y GASTOS DE REPRESENTACIÓN"/>
    <s v="N"/>
    <s v="00 - N/A"/>
    <s v="10 - FONDO GENERAL"/>
    <s v="99 - MULTIPROVINCIAL"/>
    <s v="(en blanco)"/>
    <n v="31226000"/>
    <n v="31226000"/>
    <n v="23419494"/>
  </r>
  <r>
    <s v="2026"/>
    <x v="0"/>
    <x v="0"/>
    <x v="0"/>
    <x v="0"/>
    <s v="1 - Poder Legislativo"/>
    <s v="0101 - SENADO DE LA REPÚBLICA"/>
    <s v="0001 - SENADO DE LA REPÚBLICA DOMINICANA"/>
    <x v="0"/>
    <x v="0"/>
    <x v="0"/>
    <s v="2.1 - REMUNERACIONES Y CONTRIBUCIONES"/>
    <s v="2.1.4 - GRATIFICACIONES Y BONIFICACIONES"/>
    <s v="N"/>
    <s v="00 - N/A"/>
    <s v="10 - FONDO GENERAL"/>
    <s v="99 - MULTIPROVINCIAL"/>
    <s v="(en blanco)"/>
    <n v="3000000"/>
    <n v="3000000"/>
    <n v="2250102"/>
  </r>
  <r>
    <s v="2026"/>
    <x v="0"/>
    <x v="0"/>
    <x v="0"/>
    <x v="0"/>
    <s v="1 - Poder Legislativo"/>
    <s v="0101 - SENADO DE LA REPÚBLICA"/>
    <s v="0001 - SENADO DE LA REPÚBLICA DOMINICANA"/>
    <x v="0"/>
    <x v="0"/>
    <x v="0"/>
    <s v="2.1 - REMUNERACIONES Y CONTRIBUCIONES"/>
    <s v="2.1.5 - CONTRIBUCIONES A LA SEGURIDAD SOCIAL"/>
    <s v="N"/>
    <s v="00 - N/A"/>
    <s v="10 - FONDO GENERAL"/>
    <s v="99 - MULTIPROVINCIAL"/>
    <s v="(en blanco)"/>
    <n v="410945786"/>
    <n v="410945786"/>
    <n v="308209320"/>
  </r>
  <r>
    <s v="2026"/>
    <x v="0"/>
    <x v="0"/>
    <x v="0"/>
    <x v="0"/>
    <s v="1 - Poder Legislativo"/>
    <s v="0101 - SENADO DE LA REPÚBLICA"/>
    <s v="0001 - SENADO DE LA REPÚBLICA DOMINICANA"/>
    <x v="0"/>
    <x v="0"/>
    <x v="0"/>
    <s v="2.2 - CONTRATACIÓN DE SERVICIOS"/>
    <s v="2.2.1 - SERVICIOS BÁSICOS"/>
    <s v="N"/>
    <s v="00 - N/A"/>
    <s v="10 - FONDO GENERAL"/>
    <s v="99 - MULTIPROVINCIAL"/>
    <s v="(en blanco)"/>
    <n v="38190000"/>
    <n v="38690000"/>
    <n v="28892508"/>
  </r>
  <r>
    <s v="2026"/>
    <x v="0"/>
    <x v="0"/>
    <x v="0"/>
    <x v="0"/>
    <s v="1 - Poder Legislativo"/>
    <s v="0101 - SENADO DE LA REPÚBLICA"/>
    <s v="0001 - SENADO DE LA REPÚBLICA DOMINICANA"/>
    <x v="0"/>
    <x v="0"/>
    <x v="0"/>
    <s v="2.2 - CONTRATACIÓN DE SERVICIOS"/>
    <s v="2.2.2 - PUBLICIDAD, IMPRESIÓN Y ENCUADERNACIÓN"/>
    <s v="N"/>
    <s v="00 - N/A"/>
    <s v="10 - FONDO GENERAL"/>
    <s v="99 - MULTIPROVINCIAL"/>
    <s v="(en blanco)"/>
    <n v="53000000"/>
    <n v="43000000"/>
    <n v="34750002"/>
  </r>
  <r>
    <s v="2026"/>
    <x v="0"/>
    <x v="0"/>
    <x v="0"/>
    <x v="0"/>
    <s v="1 - Poder Legislativo"/>
    <s v="0101 - SENADO DE LA REPÚBLICA"/>
    <s v="0001 - SENADO DE LA REPÚBLICA DOMINICANA"/>
    <x v="0"/>
    <x v="0"/>
    <x v="0"/>
    <s v="2.2 - CONTRATACIÓN DE SERVICIOS"/>
    <s v="2.2.3 - VIÁTICOS"/>
    <s v="N"/>
    <s v="00 - N/A"/>
    <s v="10 - FONDO GENERAL"/>
    <s v="99 - MULTIPROVINCIAL"/>
    <s v="(en blanco)"/>
    <n v="34076000"/>
    <n v="34076000"/>
    <n v="25557003"/>
  </r>
  <r>
    <s v="2026"/>
    <x v="0"/>
    <x v="0"/>
    <x v="0"/>
    <x v="0"/>
    <s v="1 - Poder Legislativo"/>
    <s v="0101 - SENADO DE LA REPÚBLICA"/>
    <s v="0001 - SENADO DE LA REPÚBLICA DOMINICANA"/>
    <x v="0"/>
    <x v="0"/>
    <x v="0"/>
    <s v="2.2 - CONTRATACIÓN DE SERVICIOS"/>
    <s v="2.2.4 - TRANSPORTE Y ALMACENAJE"/>
    <s v="N"/>
    <s v="00 - N/A"/>
    <s v="10 - FONDO GENERAL"/>
    <s v="99 - MULTIPROVINCIAL"/>
    <s v="(en blanco)"/>
    <n v="6700000"/>
    <n v="6700000"/>
    <n v="5024997"/>
  </r>
  <r>
    <s v="2026"/>
    <x v="0"/>
    <x v="0"/>
    <x v="0"/>
    <x v="0"/>
    <s v="1 - Poder Legislativo"/>
    <s v="0101 - SENADO DE LA REPÚBLICA"/>
    <s v="0001 - SENADO DE LA REPÚBLICA DOMINICANA"/>
    <x v="0"/>
    <x v="0"/>
    <x v="0"/>
    <s v="2.2 - CONTRATACIÓN DE SERVICIOS"/>
    <s v="2.2.5 - ALQUILERES Y RENTAS"/>
    <s v="N"/>
    <s v="00 - N/A"/>
    <s v="10 - FONDO GENERAL"/>
    <s v="99 - MULTIPROVINCIAL"/>
    <s v="(en blanco)"/>
    <n v="47287374"/>
    <n v="49287374"/>
    <n v="36465519"/>
  </r>
  <r>
    <s v="2026"/>
    <x v="0"/>
    <x v="0"/>
    <x v="0"/>
    <x v="0"/>
    <s v="1 - Poder Legislativo"/>
    <s v="0101 - SENADO DE LA REPÚBLICA"/>
    <s v="0001 - SENADO DE LA REPÚBLICA DOMINICANA"/>
    <x v="0"/>
    <x v="0"/>
    <x v="0"/>
    <s v="2.2 - CONTRATACIÓN DE SERVICIOS"/>
    <s v="2.2.6 - SEGUROS"/>
    <s v="N"/>
    <s v="00 - N/A"/>
    <s v="10 - FONDO GENERAL"/>
    <s v="99 - MULTIPROVINCIAL"/>
    <s v="(en blanco)"/>
    <n v="107650000"/>
    <n v="107650000"/>
    <n v="80737506"/>
  </r>
  <r>
    <s v="2026"/>
    <x v="0"/>
    <x v="0"/>
    <x v="0"/>
    <x v="0"/>
    <s v="1 - Poder Legislativo"/>
    <s v="0101 - SENADO DE LA REPÚBLICA"/>
    <s v="0001 - SENADO DE LA REPÚBLICA DOMINICANA"/>
    <x v="0"/>
    <x v="0"/>
    <x v="0"/>
    <s v="2.2 - CONTRATACIÓN DE SERVICIOS"/>
    <s v="2.2.7 - SERVICIOS DE CONSERVACIÓN, REPARACIONES MENORES E INSTALACIONES TEMPORALES"/>
    <s v="N"/>
    <s v="00 - N/A"/>
    <s v="10 - FONDO GENERAL"/>
    <s v="99 - MULTIPROVINCIAL"/>
    <s v="(en blanco)"/>
    <n v="40900000"/>
    <n v="43400000"/>
    <n v="31925004"/>
  </r>
  <r>
    <s v="2026"/>
    <x v="0"/>
    <x v="0"/>
    <x v="0"/>
    <x v="0"/>
    <s v="1 - Poder Legislativo"/>
    <s v="0101 - SENADO DE LA REPÚBLICA"/>
    <s v="0001 - SENADO DE LA REPÚBLICA DOMINICANA"/>
    <x v="0"/>
    <x v="0"/>
    <x v="0"/>
    <s v="2.2 - CONTRATACIÓN DE SERVICIOS"/>
    <s v="2.2.8 - OTROS SERVICIOS NO INCLUIDOS EN CONCEPTOS ANTERIORES"/>
    <s v="N"/>
    <s v="00 - N/A"/>
    <s v="10 - FONDO GENERAL"/>
    <s v="99 - MULTIPROVINCIAL"/>
    <s v="(en blanco)"/>
    <n v="28175000"/>
    <n v="45945000"/>
    <n v="30016242"/>
  </r>
  <r>
    <s v="2026"/>
    <x v="0"/>
    <x v="0"/>
    <x v="0"/>
    <x v="0"/>
    <s v="1 - Poder Legislativo"/>
    <s v="0101 - SENADO DE LA REPÚBLICA"/>
    <s v="0001 - SENADO DE LA REPÚBLICA DOMINICANA"/>
    <x v="0"/>
    <x v="0"/>
    <x v="0"/>
    <s v="2.2 - CONTRATACIÓN DE SERVICIOS"/>
    <s v="2.2.9 - OTRAS CONTRATACIONES DE SERVICIOS"/>
    <s v="N"/>
    <s v="00 - N/A"/>
    <s v="10 - FONDO GENERAL"/>
    <s v="99 - MULTIPROVINCIAL"/>
    <s v="(en blanco)"/>
    <n v="60000000"/>
    <n v="60000000"/>
    <n v="45000000"/>
  </r>
  <r>
    <s v="2026"/>
    <x v="0"/>
    <x v="0"/>
    <x v="0"/>
    <x v="0"/>
    <s v="1 - Poder Legislativo"/>
    <s v="0101 - SENADO DE LA REPÚBLICA"/>
    <s v="0001 - SENADO DE LA REPÚBLICA DOMINICANA"/>
    <x v="0"/>
    <x v="0"/>
    <x v="0"/>
    <s v="2.3 - MATERIALES Y SUMINISTROS"/>
    <s v="2.3.1 - ALIMENTOS Y PRODUCTOS AGROFORESTALES"/>
    <s v="N"/>
    <s v="00 - N/A"/>
    <s v="10 - FONDO GENERAL"/>
    <s v="99 - MULTIPROVINCIAL"/>
    <s v="(en blanco)"/>
    <n v="10600000"/>
    <n v="10600000"/>
    <n v="7949985"/>
  </r>
  <r>
    <s v="2026"/>
    <x v="0"/>
    <x v="0"/>
    <x v="0"/>
    <x v="0"/>
    <s v="1 - Poder Legislativo"/>
    <s v="0101 - SENADO DE LA REPÚBLICA"/>
    <s v="0001 - SENADO DE LA REPÚBLICA DOMINICANA"/>
    <x v="0"/>
    <x v="0"/>
    <x v="0"/>
    <s v="2.3 - MATERIALES Y SUMINISTROS"/>
    <s v="2.3.2 - TEXTILES Y VESTUARIOS"/>
    <s v="N"/>
    <s v="00 - N/A"/>
    <s v="10 - FONDO GENERAL"/>
    <s v="99 - MULTIPROVINCIAL"/>
    <s v="(en blanco)"/>
    <n v="2500000"/>
    <n v="2500000"/>
    <n v="1874997"/>
  </r>
  <r>
    <s v="2026"/>
    <x v="0"/>
    <x v="0"/>
    <x v="0"/>
    <x v="0"/>
    <s v="1 - Poder Legislativo"/>
    <s v="0101 - SENADO DE LA REPÚBLICA"/>
    <s v="0001 - SENADO DE LA REPÚBLICA DOMINICANA"/>
    <x v="0"/>
    <x v="0"/>
    <x v="0"/>
    <s v="2.3 - MATERIALES Y SUMINISTROS"/>
    <s v="2.3.3 - PAPEL, CARTÓN E IMPRESOS"/>
    <s v="N"/>
    <s v="00 - N/A"/>
    <s v="10 - FONDO GENERAL"/>
    <s v="99 - MULTIPROVINCIAL"/>
    <s v="(en blanco)"/>
    <n v="9000000"/>
    <n v="11000000"/>
    <n v="7750005"/>
  </r>
  <r>
    <s v="2026"/>
    <x v="0"/>
    <x v="0"/>
    <x v="0"/>
    <x v="0"/>
    <s v="1 - Poder Legislativo"/>
    <s v="0101 - SENADO DE LA REPÚBLICA"/>
    <s v="0001 - SENADO DE LA REPÚBLICA DOMINICANA"/>
    <x v="0"/>
    <x v="0"/>
    <x v="0"/>
    <s v="2.3 - MATERIALES Y SUMINISTROS"/>
    <s v="2.3.4 - PRODUCTOS FARMACÉUTICOS"/>
    <s v="N"/>
    <s v="00 - N/A"/>
    <s v="10 - FONDO GENERAL"/>
    <s v="99 - MULTIPROVINCIAL"/>
    <s v="(en blanco)"/>
    <n v="600000"/>
    <n v="600000"/>
    <n v="450000"/>
  </r>
  <r>
    <s v="2026"/>
    <x v="0"/>
    <x v="0"/>
    <x v="0"/>
    <x v="0"/>
    <s v="1 - Poder Legislativo"/>
    <s v="0101 - SENADO DE LA REPÚBLICA"/>
    <s v="0001 - SENADO DE LA REPÚBLICA DOMINICANA"/>
    <x v="0"/>
    <x v="0"/>
    <x v="0"/>
    <s v="2.3 - MATERIALES Y SUMINISTROS"/>
    <s v="2.3.5 - CUERO, CAUCHO Y PLÁSTICO"/>
    <s v="N"/>
    <s v="00 - N/A"/>
    <s v="10 - FONDO GENERAL"/>
    <s v="99 - MULTIPROVINCIAL"/>
    <s v="(en blanco)"/>
    <n v="3850000"/>
    <n v="3850000"/>
    <n v="2781258"/>
  </r>
  <r>
    <s v="2026"/>
    <x v="0"/>
    <x v="0"/>
    <x v="0"/>
    <x v="0"/>
    <s v="1 - Poder Legislativo"/>
    <s v="0101 - SENADO DE LA REPÚBLICA"/>
    <s v="0001 - SENADO DE LA REPÚBLICA DOMINICANA"/>
    <x v="0"/>
    <x v="0"/>
    <x v="0"/>
    <s v="2.3 - MATERIALES Y SUMINISTROS"/>
    <s v="2.3.6 - PRODUCTOS DE MINERALES, METÁLICOS Y NO METÁLICOS"/>
    <s v="N"/>
    <s v="00 - N/A"/>
    <s v="10 - FONDO GENERAL"/>
    <s v="99 - MULTIPROVINCIAL"/>
    <s v="(en blanco)"/>
    <n v="3025000"/>
    <n v="3025000"/>
    <n v="2706239"/>
  </r>
  <r>
    <s v="2026"/>
    <x v="0"/>
    <x v="0"/>
    <x v="0"/>
    <x v="0"/>
    <s v="1 - Poder Legislativo"/>
    <s v="0101 - SENADO DE LA REPÚBLICA"/>
    <s v="0001 - SENADO DE LA REPÚBLICA DOMINICANA"/>
    <x v="0"/>
    <x v="0"/>
    <x v="0"/>
    <s v="2.3 - MATERIALES Y SUMINISTROS"/>
    <s v="2.3.7 - COMBUSTIBLES, LUBRICANTES, PRODUCTOS QUÍMICOS Y CONEXOS"/>
    <s v="N"/>
    <s v="00 - N/A"/>
    <s v="10 - FONDO GENERAL"/>
    <s v="99 - MULTIPROVINCIAL"/>
    <s v="(en blanco)"/>
    <n v="40795436"/>
    <n v="41005436"/>
    <n v="30171549"/>
  </r>
  <r>
    <s v="2026"/>
    <x v="0"/>
    <x v="0"/>
    <x v="0"/>
    <x v="0"/>
    <s v="1 - Poder Legislativo"/>
    <s v="0101 - SENADO DE LA REPÚBLICA"/>
    <s v="0001 - SENADO DE LA REPÚBLICA DOMINICANA"/>
    <x v="0"/>
    <x v="0"/>
    <x v="0"/>
    <s v="2.3 - MATERIALES Y SUMINISTROS"/>
    <s v="2.3.9 - PRODUCTOS Y ÚTILES VARIOS"/>
    <s v="N"/>
    <s v="00 - N/A"/>
    <s v="10 - FONDO GENERAL"/>
    <s v="99 - MULTIPROVINCIAL"/>
    <s v="(en blanco)"/>
    <n v="12700000"/>
    <n v="12700000"/>
    <n v="9525015"/>
  </r>
  <r>
    <s v="2026"/>
    <x v="0"/>
    <x v="0"/>
    <x v="0"/>
    <x v="0"/>
    <s v="1 - Poder Legislativo"/>
    <s v="0102 - CÁMARA DE DIPUTADOS"/>
    <s v="0001 - CÁMARA DE DIPUTADOS"/>
    <x v="0"/>
    <x v="0"/>
    <x v="0"/>
    <s v="2.1 - REMUNERACIONES Y CONTRIBUCIONES"/>
    <s v="2.1.1 - REMUNERACIONES"/>
    <s v="N"/>
    <s v="00 - N/A"/>
    <s v="10 - FONDO GENERAL"/>
    <s v="99 - MULTIPROVINCIAL"/>
    <s v="(en blanco)"/>
    <n v="2177324415"/>
    <n v="2183747876"/>
    <n v="1591063292.1000001"/>
  </r>
  <r>
    <s v="2026"/>
    <x v="0"/>
    <x v="0"/>
    <x v="0"/>
    <x v="0"/>
    <s v="1 - Poder Legislativo"/>
    <s v="0102 - CÁMARA DE DIPUTADOS"/>
    <s v="0001 - CÁMARA DE DIPUTADOS"/>
    <x v="0"/>
    <x v="0"/>
    <x v="0"/>
    <s v="2.1 - REMUNERACIONES Y CONTRIBUCIONES"/>
    <s v="2.1.2 - SOBRESUELDOS"/>
    <s v="N"/>
    <s v="00 - N/A"/>
    <s v="10 - FONDO GENERAL"/>
    <s v="99 - MULTIPROVINCIAL"/>
    <s v="(en blanco)"/>
    <n v="126380662"/>
    <n v="125782662"/>
    <n v="95993114"/>
  </r>
  <r>
    <s v="2026"/>
    <x v="0"/>
    <x v="0"/>
    <x v="0"/>
    <x v="0"/>
    <s v="1 - Poder Legislativo"/>
    <s v="0102 - CÁMARA DE DIPUTADOS"/>
    <s v="0001 - CÁMARA DE DIPUTADOS"/>
    <x v="0"/>
    <x v="0"/>
    <x v="0"/>
    <s v="2.1 - REMUNERACIONES Y CONTRIBUCIONES"/>
    <s v="2.1.3 - DIETAS Y GASTOS DE REPRESENTACIÓN"/>
    <s v="N"/>
    <s v="00 - N/A"/>
    <s v="10 - FONDO GENERAL"/>
    <s v="99 - MULTIPROVINCIAL"/>
    <s v="(en blanco)"/>
    <n v="220723990"/>
    <n v="220723990"/>
    <n v="188299562"/>
  </r>
  <r>
    <s v="2026"/>
    <x v="0"/>
    <x v="0"/>
    <x v="0"/>
    <x v="0"/>
    <s v="1 - Poder Legislativo"/>
    <s v="0102 - CÁMARA DE DIPUTADOS"/>
    <s v="0001 - CÁMARA DE DIPUTADOS"/>
    <x v="0"/>
    <x v="0"/>
    <x v="0"/>
    <s v="2.1 - REMUNERACIONES Y CONTRIBUCIONES"/>
    <s v="2.1.4 - GRATIFICACIONES Y BONIFICACIONES"/>
    <s v="N"/>
    <s v="00 - N/A"/>
    <s v="10 - FONDO GENERAL"/>
    <s v="99 - MULTIPROVINCIAL"/>
    <s v="(en blanco)"/>
    <n v="455748000"/>
    <n v="496586000"/>
    <n v="356632120.22000003"/>
  </r>
  <r>
    <s v="2026"/>
    <x v="0"/>
    <x v="0"/>
    <x v="0"/>
    <x v="0"/>
    <s v="1 - Poder Legislativo"/>
    <s v="0102 - CÁMARA DE DIPUTADOS"/>
    <s v="0001 - CÁMARA DE DIPUTADOS"/>
    <x v="0"/>
    <x v="0"/>
    <x v="0"/>
    <s v="2.1 - REMUNERACIONES Y CONTRIBUCIONES"/>
    <s v="2.1.5 - CONTRIBUCIONES A LA SEGURIDAD SOCIAL"/>
    <s v="N"/>
    <s v="00 - N/A"/>
    <s v="10 - FONDO GENERAL"/>
    <s v="99 - MULTIPROVINCIAL"/>
    <s v="(en blanco)"/>
    <n v="606332744"/>
    <n v="601854744"/>
    <n v="453412199.14999986"/>
  </r>
  <r>
    <s v="2026"/>
    <x v="0"/>
    <x v="0"/>
    <x v="0"/>
    <x v="0"/>
    <s v="1 - Poder Legislativo"/>
    <s v="0102 - CÁMARA DE DIPUTADOS"/>
    <s v="0001 - CÁMARA DE DIPUTADOS"/>
    <x v="0"/>
    <x v="0"/>
    <x v="0"/>
    <s v="2.2 - CONTRATACIÓN DE SERVICIOS"/>
    <s v="2.2.1 - SERVICIOS BÁSICOS"/>
    <s v="N"/>
    <s v="00 - N/A"/>
    <s v="10 - FONDO GENERAL"/>
    <s v="99 - MULTIPROVINCIAL"/>
    <s v="(en blanco)"/>
    <n v="75432636"/>
    <n v="75738636"/>
    <n v="56603491.039999999"/>
  </r>
  <r>
    <s v="2026"/>
    <x v="0"/>
    <x v="0"/>
    <x v="0"/>
    <x v="0"/>
    <s v="1 - Poder Legislativo"/>
    <s v="0102 - CÁMARA DE DIPUTADOS"/>
    <s v="0001 - CÁMARA DE DIPUTADOS"/>
    <x v="0"/>
    <x v="0"/>
    <x v="0"/>
    <s v="2.2 - CONTRATACIÓN DE SERVICIOS"/>
    <s v="2.2.2 - PUBLICIDAD, IMPRESIÓN Y ENCUADERNACIÓN"/>
    <s v="N"/>
    <s v="00 - N/A"/>
    <s v="10 - FONDO GENERAL"/>
    <s v="99 - MULTIPROVINCIAL"/>
    <s v="(en blanco)"/>
    <n v="188000000"/>
    <n v="188000000"/>
    <n v="173043444.76000002"/>
  </r>
  <r>
    <s v="2026"/>
    <x v="0"/>
    <x v="0"/>
    <x v="0"/>
    <x v="0"/>
    <s v="1 - Poder Legislativo"/>
    <s v="0102 - CÁMARA DE DIPUTADOS"/>
    <s v="0001 - CÁMARA DE DIPUTADOS"/>
    <x v="0"/>
    <x v="0"/>
    <x v="0"/>
    <s v="2.2 - CONTRATACIÓN DE SERVICIOS"/>
    <s v="2.2.3 - VIÁTICOS"/>
    <s v="N"/>
    <s v="00 - N/A"/>
    <s v="10 - FONDO GENERAL"/>
    <s v="99 - MULTIPROVINCIAL"/>
    <s v="(en blanco)"/>
    <n v="213000000"/>
    <n v="212700000"/>
    <n v="192673885.27000004"/>
  </r>
  <r>
    <s v="2026"/>
    <x v="0"/>
    <x v="0"/>
    <x v="0"/>
    <x v="0"/>
    <s v="1 - Poder Legislativo"/>
    <s v="0102 - CÁMARA DE DIPUTADOS"/>
    <s v="0001 - CÁMARA DE DIPUTADOS"/>
    <x v="0"/>
    <x v="0"/>
    <x v="0"/>
    <s v="2.2 - CONTRATACIÓN DE SERVICIOS"/>
    <s v="2.2.4 - TRANSPORTE Y ALMACENAJE"/>
    <s v="N"/>
    <s v="00 - N/A"/>
    <s v="10 - FONDO GENERAL"/>
    <s v="99 - MULTIPROVINCIAL"/>
    <s v="(en blanco)"/>
    <n v="35120060"/>
    <n v="35120060"/>
    <n v="21310946.399999999"/>
  </r>
  <r>
    <s v="2026"/>
    <x v="0"/>
    <x v="0"/>
    <x v="0"/>
    <x v="0"/>
    <s v="1 - Poder Legislativo"/>
    <s v="0102 - CÁMARA DE DIPUTADOS"/>
    <s v="0001 - CÁMARA DE DIPUTADOS"/>
    <x v="0"/>
    <x v="0"/>
    <x v="0"/>
    <s v="2.2 - CONTRATACIÓN DE SERVICIOS"/>
    <s v="2.2.5 - ALQUILERES Y RENTAS"/>
    <s v="N"/>
    <s v="00 - N/A"/>
    <s v="10 - FONDO GENERAL"/>
    <s v="99 - MULTIPROVINCIAL"/>
    <s v="(en blanco)"/>
    <n v="50774660"/>
    <n v="51474660"/>
    <n v="44288567.030000001"/>
  </r>
  <r>
    <s v="2026"/>
    <x v="0"/>
    <x v="0"/>
    <x v="0"/>
    <x v="0"/>
    <s v="1 - Poder Legislativo"/>
    <s v="0102 - CÁMARA DE DIPUTADOS"/>
    <s v="0001 - CÁMARA DE DIPUTADOS"/>
    <x v="0"/>
    <x v="0"/>
    <x v="0"/>
    <s v="2.2 - CONTRATACIÓN DE SERVICIOS"/>
    <s v="2.2.6 - SEGUROS"/>
    <s v="N"/>
    <s v="00 - N/A"/>
    <s v="10 - FONDO GENERAL"/>
    <s v="99 - MULTIPROVINCIAL"/>
    <s v="(en blanco)"/>
    <n v="333125468"/>
    <n v="333125468"/>
    <n v="190966127.90000001"/>
  </r>
  <r>
    <s v="2026"/>
    <x v="0"/>
    <x v="0"/>
    <x v="0"/>
    <x v="0"/>
    <s v="1 - Poder Legislativo"/>
    <s v="0102 - CÁMARA DE DIPUTADOS"/>
    <s v="0001 - CÁMARA DE DIPUTADOS"/>
    <x v="0"/>
    <x v="0"/>
    <x v="0"/>
    <s v="2.2 - CONTRATACIÓN DE SERVICIOS"/>
    <s v="2.2.7 - SERVICIOS DE CONSERVACIÓN, REPARACIONES MENORES E INSTALACIONES TEMPORALES"/>
    <s v="N"/>
    <s v="00 - N/A"/>
    <s v="10 - FONDO GENERAL"/>
    <s v="99 - MULTIPROVINCIAL"/>
    <s v="(en blanco)"/>
    <n v="75279002"/>
    <n v="75354002"/>
    <n v="55590021.430000015"/>
  </r>
  <r>
    <s v="2026"/>
    <x v="0"/>
    <x v="0"/>
    <x v="0"/>
    <x v="0"/>
    <s v="1 - Poder Legislativo"/>
    <s v="0102 - CÁMARA DE DIPUTADOS"/>
    <s v="0001 - CÁMARA DE DIPUTADOS"/>
    <x v="0"/>
    <x v="0"/>
    <x v="0"/>
    <s v="2.2 - CONTRATACIÓN DE SERVICIOS"/>
    <s v="2.2.8 - OTROS SERVICIOS NO INCLUIDOS EN CONCEPTOS ANTERIORES"/>
    <s v="N"/>
    <s v="00 - N/A"/>
    <s v="10 - FONDO GENERAL"/>
    <s v="99 - MULTIPROVINCIAL"/>
    <s v="(en blanco)"/>
    <n v="159626235"/>
    <n v="189070246"/>
    <n v="171221457.05000001"/>
  </r>
  <r>
    <s v="2026"/>
    <x v="0"/>
    <x v="0"/>
    <x v="0"/>
    <x v="0"/>
    <s v="1 - Poder Legislativo"/>
    <s v="0102 - CÁMARA DE DIPUTADOS"/>
    <s v="0001 - CÁMARA DE DIPUTADOS"/>
    <x v="0"/>
    <x v="0"/>
    <x v="0"/>
    <s v="2.3 - MATERIALES Y SUMINISTROS"/>
    <s v="2.3.1 - ALIMENTOS Y PRODUCTOS AGROFORESTALES"/>
    <s v="N"/>
    <s v="00 - N/A"/>
    <s v="10 - FONDO GENERAL"/>
    <s v="99 - MULTIPROVINCIAL"/>
    <s v="(en blanco)"/>
    <n v="68000000"/>
    <n v="68600000"/>
    <n v="47190332.859999999"/>
  </r>
  <r>
    <s v="2026"/>
    <x v="0"/>
    <x v="0"/>
    <x v="0"/>
    <x v="0"/>
    <s v="1 - Poder Legislativo"/>
    <s v="0102 - CÁMARA DE DIPUTADOS"/>
    <s v="0001 - CÁMARA DE DIPUTADOS"/>
    <x v="0"/>
    <x v="0"/>
    <x v="0"/>
    <s v="2.3 - MATERIALES Y SUMINISTROS"/>
    <s v="2.3.2 - TEXTILES Y VESTUARIOS"/>
    <s v="N"/>
    <s v="00 - N/A"/>
    <s v="10 - FONDO GENERAL"/>
    <s v="99 - MULTIPROVINCIAL"/>
    <s v="(en blanco)"/>
    <n v="2300000"/>
    <n v="2300000"/>
    <n v="1095286.01"/>
  </r>
  <r>
    <s v="2026"/>
    <x v="0"/>
    <x v="0"/>
    <x v="0"/>
    <x v="0"/>
    <s v="1 - Poder Legislativo"/>
    <s v="0102 - CÁMARA DE DIPUTADOS"/>
    <s v="0001 - CÁMARA DE DIPUTADOS"/>
    <x v="0"/>
    <x v="0"/>
    <x v="0"/>
    <s v="2.3 - MATERIALES Y SUMINISTROS"/>
    <s v="2.3.3 - PAPEL, CARTÓN E IMPRESOS"/>
    <s v="N"/>
    <s v="00 - N/A"/>
    <s v="10 - FONDO GENERAL"/>
    <s v="99 - MULTIPROVINCIAL"/>
    <s v="(en blanco)"/>
    <n v="13523000"/>
    <n v="13523000"/>
    <n v="10206388.01"/>
  </r>
  <r>
    <s v="2026"/>
    <x v="0"/>
    <x v="0"/>
    <x v="0"/>
    <x v="0"/>
    <s v="1 - Poder Legislativo"/>
    <s v="0102 - CÁMARA DE DIPUTADOS"/>
    <s v="0001 - CÁMARA DE DIPUTADOS"/>
    <x v="0"/>
    <x v="0"/>
    <x v="0"/>
    <s v="2.3 - MATERIALES Y SUMINISTROS"/>
    <s v="2.3.4 - PRODUCTOS FARMACÉUTICOS"/>
    <s v="N"/>
    <s v="00 - N/A"/>
    <s v="10 - FONDO GENERAL"/>
    <s v="99 - MULTIPROVINCIAL"/>
    <s v="(en blanco)"/>
    <n v="5000000"/>
    <n v="5000000"/>
    <n v="3000000"/>
  </r>
  <r>
    <s v="2026"/>
    <x v="0"/>
    <x v="0"/>
    <x v="0"/>
    <x v="0"/>
    <s v="1 - Poder Legislativo"/>
    <s v="0102 - CÁMARA DE DIPUTADOS"/>
    <s v="0001 - CÁMARA DE DIPUTADOS"/>
    <x v="0"/>
    <x v="0"/>
    <x v="0"/>
    <s v="2.3 - MATERIALES Y SUMINISTROS"/>
    <s v="2.3.5 - CUERO, CAUCHO Y PLÁSTICO"/>
    <s v="N"/>
    <s v="00 - N/A"/>
    <s v="10 - FONDO GENERAL"/>
    <s v="99 - MULTIPROVINCIAL"/>
    <s v="(en blanco)"/>
    <n v="10600000"/>
    <n v="10600000"/>
    <n v="7617000.3599999994"/>
  </r>
  <r>
    <s v="2026"/>
    <x v="0"/>
    <x v="0"/>
    <x v="0"/>
    <x v="0"/>
    <s v="1 - Poder Legislativo"/>
    <s v="0102 - CÁMARA DE DIPUTADOS"/>
    <s v="0001 - CÁMARA DE DIPUTADOS"/>
    <x v="0"/>
    <x v="0"/>
    <x v="0"/>
    <s v="2.3 - MATERIALES Y SUMINISTROS"/>
    <s v="2.3.6 - PRODUCTOS DE MINERALES, METÁLICOS Y NO METÁLICOS"/>
    <s v="N"/>
    <s v="00 - N/A"/>
    <s v="10 - FONDO GENERAL"/>
    <s v="99 - MULTIPROVINCIAL"/>
    <s v="(en blanco)"/>
    <n v="1730747"/>
    <n v="1730747"/>
    <n v="1684061.6999999997"/>
  </r>
  <r>
    <s v="2026"/>
    <x v="0"/>
    <x v="0"/>
    <x v="0"/>
    <x v="0"/>
    <s v="1 - Poder Legislativo"/>
    <s v="0102 - CÁMARA DE DIPUTADOS"/>
    <s v="0001 - CÁMARA DE DIPUTADOS"/>
    <x v="0"/>
    <x v="0"/>
    <x v="0"/>
    <s v="2.3 - MATERIALES Y SUMINISTROS"/>
    <s v="2.3.7 - COMBUSTIBLES, LUBRICANTES, PRODUCTOS QUÍMICOS Y CONEXOS"/>
    <s v="N"/>
    <s v="00 - N/A"/>
    <s v="10 - FONDO GENERAL"/>
    <s v="99 - MULTIPROVINCIAL"/>
    <s v="(en blanco)"/>
    <n v="118910750"/>
    <n v="118246750"/>
    <n v="87219144.010000005"/>
  </r>
  <r>
    <s v="2026"/>
    <x v="0"/>
    <x v="0"/>
    <x v="0"/>
    <x v="0"/>
    <s v="1 - Poder Legislativo"/>
    <s v="0102 - CÁMARA DE DIPUTADOS"/>
    <s v="0001 - CÁMARA DE DIPUTADOS"/>
    <x v="0"/>
    <x v="0"/>
    <x v="0"/>
    <s v="2.3 - MATERIALES Y SUMINISTROS"/>
    <s v="2.3.9 - PRODUCTOS Y ÚTILES VARIOS"/>
    <s v="N"/>
    <s v="00 - N/A"/>
    <s v="10 - FONDO GENERAL"/>
    <s v="99 - MULTIPROVINCIAL"/>
    <s v="(en blanco)"/>
    <n v="25600000"/>
    <n v="25680000"/>
    <n v="16933559.109999999"/>
  </r>
  <r>
    <s v="2026"/>
    <x v="0"/>
    <x v="0"/>
    <x v="0"/>
    <x v="0"/>
    <s v="17 - Oficina Nacional de Defensa Pública"/>
    <s v="0406 - OFICINA NACIONAL DE DEFENSA PUBLICA"/>
    <s v="0001 - OFICINA NACIONAL DE DEFENSA PUBLICA"/>
    <x v="0"/>
    <x v="1"/>
    <x v="1"/>
    <s v="2.1 - REMUNERACIONES Y CONTRIBUCIONES"/>
    <s v="2.1.1 - REMUNERACIONES"/>
    <s v="N"/>
    <s v="00 - N/A"/>
    <s v="10 - FONDO GENERAL"/>
    <s v="99 - MULTIPROVINCIAL"/>
    <s v="(en blanco)"/>
    <n v="544690000"/>
    <n v="544690000"/>
    <n v="320528763.5999999"/>
  </r>
  <r>
    <s v="2026"/>
    <x v="0"/>
    <x v="0"/>
    <x v="0"/>
    <x v="0"/>
    <s v="17 - Oficina Nacional de Defensa Pública"/>
    <s v="0406 - OFICINA NACIONAL DE DEFENSA PUBLICA"/>
    <s v="0001 - OFICINA NACIONAL DE DEFENSA PUBLICA"/>
    <x v="0"/>
    <x v="1"/>
    <x v="1"/>
    <s v="2.1 - REMUNERACIONES Y CONTRIBUCIONES"/>
    <s v="2.1.2 - SOBRESUELDOS"/>
    <s v="N"/>
    <s v="00 - N/A"/>
    <s v="10 - FONDO GENERAL"/>
    <s v="99 - MULTIPROVINCIAL"/>
    <s v="(en blanco)"/>
    <n v="17900000"/>
    <n v="17900000"/>
    <n v="10176228.18"/>
  </r>
  <r>
    <s v="2026"/>
    <x v="0"/>
    <x v="0"/>
    <x v="0"/>
    <x v="0"/>
    <s v="17 - Oficina Nacional de Defensa Pública"/>
    <s v="0406 - OFICINA NACIONAL DE DEFENSA PUBLICA"/>
    <s v="0001 - OFICINA NACIONAL DE DEFENSA PUBLICA"/>
    <x v="0"/>
    <x v="1"/>
    <x v="1"/>
    <s v="2.1 - REMUNERACIONES Y CONTRIBUCIONES"/>
    <s v="2.1.3 - DIETAS Y GASTOS DE REPRESENTACIÓN"/>
    <s v="N"/>
    <s v="00 - N/A"/>
    <s v="10 - FONDO GENERAL"/>
    <s v="99 - MULTIPROVINCIAL"/>
    <s v="(en blanco)"/>
    <n v="1800000"/>
    <n v="1800000"/>
    <n v="1242976"/>
  </r>
  <r>
    <s v="2026"/>
    <x v="0"/>
    <x v="0"/>
    <x v="0"/>
    <x v="0"/>
    <s v="17 - Oficina Nacional de Defensa Pública"/>
    <s v="0406 - OFICINA NACIONAL DE DEFENSA PUBLICA"/>
    <s v="0001 - OFICINA NACIONAL DE DEFENSA PUBLICA"/>
    <x v="0"/>
    <x v="1"/>
    <x v="1"/>
    <s v="2.1 - REMUNERACIONES Y CONTRIBUCIONES"/>
    <s v="2.1.4 - GRATIFICACIONES Y BONIFICACIONES"/>
    <s v="N"/>
    <s v="00 - N/A"/>
    <s v="10 - FONDO GENERAL"/>
    <s v="99 - MULTIPROVINCIAL"/>
    <s v="(en blanco)"/>
    <n v="42000000"/>
    <n v="79340000"/>
    <n v="57588463.5"/>
  </r>
  <r>
    <s v="2026"/>
    <x v="0"/>
    <x v="0"/>
    <x v="0"/>
    <x v="0"/>
    <s v="17 - Oficina Nacional de Defensa Pública"/>
    <s v="0406 - OFICINA NACIONAL DE DEFENSA PUBLICA"/>
    <s v="0001 - OFICINA NACIONAL DE DEFENSA PUBLICA"/>
    <x v="0"/>
    <x v="1"/>
    <x v="1"/>
    <s v="2.1 - REMUNERACIONES Y CONTRIBUCIONES"/>
    <s v="2.1.5 - CONTRIBUCIONES A LA SEGURIDAD SOCIAL"/>
    <s v="N"/>
    <s v="00 - N/A"/>
    <s v="10 - FONDO GENERAL"/>
    <s v="99 - MULTIPROVINCIAL"/>
    <s v="(en blanco)"/>
    <n v="74893900"/>
    <n v="74893900"/>
    <n v="48549501.489999987"/>
  </r>
  <r>
    <s v="2026"/>
    <x v="0"/>
    <x v="0"/>
    <x v="0"/>
    <x v="0"/>
    <s v="17 - Oficina Nacional de Defensa Pública"/>
    <s v="0406 - OFICINA NACIONAL DE DEFENSA PUBLICA"/>
    <s v="0001 - OFICINA NACIONAL DE DEFENSA PUBLICA"/>
    <x v="0"/>
    <x v="1"/>
    <x v="1"/>
    <s v="2.2 - CONTRATACIÓN DE SERVICIOS"/>
    <s v="2.2.1 - SERVICIOS BÁSICOS"/>
    <s v="N"/>
    <s v="00 - N/A"/>
    <s v="10 - FONDO GENERAL"/>
    <s v="99 - MULTIPROVINCIAL"/>
    <s v="(en blanco)"/>
    <n v="12525583"/>
    <n v="12525583"/>
    <n v="7387793.9200000009"/>
  </r>
  <r>
    <s v="2026"/>
    <x v="0"/>
    <x v="0"/>
    <x v="0"/>
    <x v="0"/>
    <s v="17 - Oficina Nacional de Defensa Pública"/>
    <s v="0406 - OFICINA NACIONAL DE DEFENSA PUBLICA"/>
    <s v="0001 - OFICINA NACIONAL DE DEFENSA PUBLICA"/>
    <x v="0"/>
    <x v="1"/>
    <x v="1"/>
    <s v="2.2 - CONTRATACIÓN DE SERVICIOS"/>
    <s v="2.2.2 - PUBLICIDAD, IMPRESIÓN Y ENCUADERNACIÓN"/>
    <s v="N"/>
    <s v="00 - N/A"/>
    <s v="10 - FONDO GENERAL"/>
    <s v="99 - MULTIPROVINCIAL"/>
    <s v="(en blanco)"/>
    <n v="2000000"/>
    <n v="2000000"/>
    <n v="393490.91"/>
  </r>
  <r>
    <s v="2026"/>
    <x v="0"/>
    <x v="0"/>
    <x v="0"/>
    <x v="0"/>
    <s v="17 - Oficina Nacional de Defensa Pública"/>
    <s v="0406 - OFICINA NACIONAL DE DEFENSA PUBLICA"/>
    <s v="0001 - OFICINA NACIONAL DE DEFENSA PUBLICA"/>
    <x v="0"/>
    <x v="1"/>
    <x v="1"/>
    <s v="2.2 - CONTRATACIÓN DE SERVICIOS"/>
    <s v="2.2.3 - VIÁTICOS"/>
    <s v="N"/>
    <s v="00 - N/A"/>
    <s v="10 - FONDO GENERAL"/>
    <s v="99 - MULTIPROVINCIAL"/>
    <s v="(en blanco)"/>
    <n v="4000000"/>
    <n v="4000000"/>
    <n v="1340067.5"/>
  </r>
  <r>
    <s v="2026"/>
    <x v="0"/>
    <x v="0"/>
    <x v="0"/>
    <x v="0"/>
    <s v="17 - Oficina Nacional de Defensa Pública"/>
    <s v="0406 - OFICINA NACIONAL DE DEFENSA PUBLICA"/>
    <s v="0001 - OFICINA NACIONAL DE DEFENSA PUBLICA"/>
    <x v="0"/>
    <x v="1"/>
    <x v="1"/>
    <s v="2.2 - CONTRATACIÓN DE SERVICIOS"/>
    <s v="2.2.4 - TRANSPORTE Y ALMACENAJE"/>
    <s v="N"/>
    <s v="00 - N/A"/>
    <s v="10 - FONDO GENERAL"/>
    <s v="99 - MULTIPROVINCIAL"/>
    <s v="(en blanco)"/>
    <n v="40035000"/>
    <n v="37235000"/>
    <n v="23384207.729999993"/>
  </r>
  <r>
    <s v="2026"/>
    <x v="0"/>
    <x v="0"/>
    <x v="0"/>
    <x v="0"/>
    <s v="17 - Oficina Nacional de Defensa Pública"/>
    <s v="0406 - OFICINA NACIONAL DE DEFENSA PUBLICA"/>
    <s v="0001 - OFICINA NACIONAL DE DEFENSA PUBLICA"/>
    <x v="0"/>
    <x v="1"/>
    <x v="1"/>
    <s v="2.2 - CONTRATACIÓN DE SERVICIOS"/>
    <s v="2.2.5 - ALQUILERES Y RENTAS"/>
    <s v="N"/>
    <s v="00 - N/A"/>
    <s v="10 - FONDO GENERAL"/>
    <s v="99 - MULTIPROVINCIAL"/>
    <s v="(en blanco)"/>
    <n v="15025000"/>
    <n v="16295000"/>
    <n v="10640918.84"/>
  </r>
  <r>
    <s v="2026"/>
    <x v="0"/>
    <x v="0"/>
    <x v="0"/>
    <x v="0"/>
    <s v="17 - Oficina Nacional de Defensa Pública"/>
    <s v="0406 - OFICINA NACIONAL DE DEFENSA PUBLICA"/>
    <s v="0001 - OFICINA NACIONAL DE DEFENSA PUBLICA"/>
    <x v="0"/>
    <x v="1"/>
    <x v="1"/>
    <s v="2.2 - CONTRATACIÓN DE SERVICIOS"/>
    <s v="2.2.6 - SEGUROS"/>
    <s v="N"/>
    <s v="00 - N/A"/>
    <s v="10 - FONDO GENERAL"/>
    <s v="99 - MULTIPROVINCIAL"/>
    <s v="(en blanco)"/>
    <n v="20000000"/>
    <n v="16430000"/>
    <n v="7267072.9799999995"/>
  </r>
  <r>
    <s v="2026"/>
    <x v="0"/>
    <x v="0"/>
    <x v="0"/>
    <x v="0"/>
    <s v="17 - Oficina Nacional de Defensa Pública"/>
    <s v="0406 - OFICINA NACIONAL DE DEFENSA PUBLICA"/>
    <s v="0001 - OFICINA NACIONAL DE DEFENSA PUBLICA"/>
    <x v="0"/>
    <x v="1"/>
    <x v="1"/>
    <s v="2.2 - CONTRATACIÓN DE SERVICIOS"/>
    <s v="2.2.7 - SERVICIOS DE CONSERVACIÓN, REPARACIONES MENORES E INSTALACIONES TEMPORALES"/>
    <s v="N"/>
    <s v="00 - N/A"/>
    <s v="10 - FONDO GENERAL"/>
    <s v="99 - MULTIPROVINCIAL"/>
    <s v="(en blanco)"/>
    <n v="6105000"/>
    <n v="40755000"/>
    <n v="28879091.720000003"/>
  </r>
  <r>
    <s v="2026"/>
    <x v="0"/>
    <x v="0"/>
    <x v="0"/>
    <x v="0"/>
    <s v="17 - Oficina Nacional de Defensa Pública"/>
    <s v="0406 - OFICINA NACIONAL DE DEFENSA PUBLICA"/>
    <s v="0001 - OFICINA NACIONAL DE DEFENSA PUBLICA"/>
    <x v="0"/>
    <x v="1"/>
    <x v="1"/>
    <s v="2.2 - CONTRATACIÓN DE SERVICIOS"/>
    <s v="2.2.8 - OTROS SERVICIOS NO INCLUIDOS EN CONCEPTOS ANTERIORES"/>
    <s v="N"/>
    <s v="00 - N/A"/>
    <s v="10 - FONDO GENERAL"/>
    <s v="99 - MULTIPROVINCIAL"/>
    <s v="(en blanco)"/>
    <n v="11000000"/>
    <n v="36622500"/>
    <n v="911180.8600000001"/>
  </r>
  <r>
    <s v="2026"/>
    <x v="0"/>
    <x v="0"/>
    <x v="0"/>
    <x v="0"/>
    <s v="17 - Oficina Nacional de Defensa Pública"/>
    <s v="0406 - OFICINA NACIONAL DE DEFENSA PUBLICA"/>
    <s v="0001 - OFICINA NACIONAL DE DEFENSA PUBLICA"/>
    <x v="0"/>
    <x v="1"/>
    <x v="1"/>
    <s v="2.2 - CONTRATACIÓN DE SERVICIOS"/>
    <s v="2.2.9 - OTRAS CONTRATACIONES DE SERVICIOS"/>
    <s v="N"/>
    <s v="00 - N/A"/>
    <s v="10 - FONDO GENERAL"/>
    <s v="99 - MULTIPROVINCIAL"/>
    <s v="(en blanco)"/>
    <n v="27670000"/>
    <n v="3870000"/>
    <n v="1437416.6099999999"/>
  </r>
  <r>
    <s v="2026"/>
    <x v="0"/>
    <x v="0"/>
    <x v="0"/>
    <x v="0"/>
    <s v="17 - Oficina Nacional de Defensa Pública"/>
    <s v="0406 - OFICINA NACIONAL DE DEFENSA PUBLICA"/>
    <s v="0001 - OFICINA NACIONAL DE DEFENSA PUBLICA"/>
    <x v="0"/>
    <x v="1"/>
    <x v="1"/>
    <s v="2.3 - MATERIALES Y SUMINISTROS"/>
    <s v="2.3.1 - ALIMENTOS Y PRODUCTOS AGROFORESTALES"/>
    <s v="N"/>
    <s v="00 - N/A"/>
    <s v="10 - FONDO GENERAL"/>
    <s v="99 - MULTIPROVINCIAL"/>
    <s v="(en blanco)"/>
    <n v="1860000"/>
    <n v="1860000"/>
    <n v="822402.87000000011"/>
  </r>
  <r>
    <s v="2026"/>
    <x v="0"/>
    <x v="0"/>
    <x v="0"/>
    <x v="0"/>
    <s v="17 - Oficina Nacional de Defensa Pública"/>
    <s v="0406 - OFICINA NACIONAL DE DEFENSA PUBLICA"/>
    <s v="0001 - OFICINA NACIONAL DE DEFENSA PUBLICA"/>
    <x v="0"/>
    <x v="1"/>
    <x v="1"/>
    <s v="2.3 - MATERIALES Y SUMINISTROS"/>
    <s v="2.3.2 - TEXTILES Y VESTUARIOS"/>
    <s v="N"/>
    <s v="00 - N/A"/>
    <s v="10 - FONDO GENERAL"/>
    <s v="99 - MULTIPROVINCIAL"/>
    <s v="(en blanco)"/>
    <n v="400000"/>
    <n v="400000"/>
    <n v="18448.68"/>
  </r>
  <r>
    <s v="2026"/>
    <x v="0"/>
    <x v="0"/>
    <x v="0"/>
    <x v="0"/>
    <s v="17 - Oficina Nacional de Defensa Pública"/>
    <s v="0406 - OFICINA NACIONAL DE DEFENSA PUBLICA"/>
    <s v="0001 - OFICINA NACIONAL DE DEFENSA PUBLICA"/>
    <x v="0"/>
    <x v="1"/>
    <x v="1"/>
    <s v="2.3 - MATERIALES Y SUMINISTROS"/>
    <s v="2.3.3 - PAPEL, CARTÓN E IMPRESOS"/>
    <s v="N"/>
    <s v="00 - N/A"/>
    <s v="10 - FONDO GENERAL"/>
    <s v="99 - MULTIPROVINCIAL"/>
    <s v="(en blanco)"/>
    <n v="2550000"/>
    <n v="2550000"/>
    <n v="669363.28"/>
  </r>
  <r>
    <s v="2026"/>
    <x v="0"/>
    <x v="0"/>
    <x v="0"/>
    <x v="0"/>
    <s v="17 - Oficina Nacional de Defensa Pública"/>
    <s v="0406 - OFICINA NACIONAL DE DEFENSA PUBLICA"/>
    <s v="0001 - OFICINA NACIONAL DE DEFENSA PUBLICA"/>
    <x v="0"/>
    <x v="1"/>
    <x v="1"/>
    <s v="2.3 - MATERIALES Y SUMINISTROS"/>
    <s v="2.3.4 - PRODUCTOS FARMACÉUTICOS"/>
    <s v="N"/>
    <s v="00 - N/A"/>
    <s v="10 - FONDO GENERAL"/>
    <s v="99 - MULTIPROVINCIAL"/>
    <s v="(en blanco)"/>
    <n v="30000"/>
    <n v="30000"/>
    <n v="60"/>
  </r>
  <r>
    <s v="2026"/>
    <x v="0"/>
    <x v="0"/>
    <x v="0"/>
    <x v="0"/>
    <s v="17 - Oficina Nacional de Defensa Pública"/>
    <s v="0406 - OFICINA NACIONAL DE DEFENSA PUBLICA"/>
    <s v="0001 - OFICINA NACIONAL DE DEFENSA PUBLICA"/>
    <x v="0"/>
    <x v="1"/>
    <x v="1"/>
    <s v="2.3 - MATERIALES Y SUMINISTROS"/>
    <s v="2.3.5 - CUERO, CAUCHO Y PLÁSTICO"/>
    <s v="N"/>
    <s v="00 - N/A"/>
    <s v="10 - FONDO GENERAL"/>
    <s v="99 - MULTIPROVINCIAL"/>
    <s v="(en blanco)"/>
    <n v="520000"/>
    <n v="520000"/>
    <n v="139862.83000000002"/>
  </r>
  <r>
    <s v="2026"/>
    <x v="0"/>
    <x v="0"/>
    <x v="0"/>
    <x v="0"/>
    <s v="17 - Oficina Nacional de Defensa Pública"/>
    <s v="0406 - OFICINA NACIONAL DE DEFENSA PUBLICA"/>
    <s v="0001 - OFICINA NACIONAL DE DEFENSA PUBLICA"/>
    <x v="0"/>
    <x v="1"/>
    <x v="1"/>
    <s v="2.3 - MATERIALES Y SUMINISTROS"/>
    <s v="2.3.6 - PRODUCTOS DE MINERALES, METÁLICOS Y NO METÁLICOS"/>
    <s v="N"/>
    <s v="00 - N/A"/>
    <s v="10 - FONDO GENERAL"/>
    <s v="99 - MULTIPROVINCIAL"/>
    <s v="(en blanco)"/>
    <n v="590000"/>
    <n v="590000"/>
    <n v="43382"/>
  </r>
  <r>
    <s v="2026"/>
    <x v="0"/>
    <x v="0"/>
    <x v="0"/>
    <x v="0"/>
    <s v="17 - Oficina Nacional de Defensa Pública"/>
    <s v="0406 - OFICINA NACIONAL DE DEFENSA PUBLICA"/>
    <s v="0001 - OFICINA NACIONAL DE DEFENSA PUBLICA"/>
    <x v="0"/>
    <x v="1"/>
    <x v="1"/>
    <s v="2.3 - MATERIALES Y SUMINISTROS"/>
    <s v="2.3.7 - COMBUSTIBLES, LUBRICANTES, PRODUCTOS QUÍMICOS Y CONEXOS"/>
    <s v="N"/>
    <s v="00 - N/A"/>
    <s v="10 - FONDO GENERAL"/>
    <s v="99 - MULTIPROVINCIAL"/>
    <s v="(en blanco)"/>
    <n v="4475000"/>
    <n v="4475000"/>
    <n v="2516957"/>
  </r>
  <r>
    <s v="2026"/>
    <x v="0"/>
    <x v="0"/>
    <x v="0"/>
    <x v="0"/>
    <s v="17 - Oficina Nacional de Defensa Pública"/>
    <s v="0406 - OFICINA NACIONAL DE DEFENSA PUBLICA"/>
    <s v="0001 - OFICINA NACIONAL DE DEFENSA PUBLICA"/>
    <x v="0"/>
    <x v="1"/>
    <x v="1"/>
    <s v="2.3 - MATERIALES Y SUMINISTROS"/>
    <s v="2.3.9 - PRODUCTOS Y ÚTILES VARIOS"/>
    <s v="N"/>
    <s v="00 - N/A"/>
    <s v="10 - FONDO GENERAL"/>
    <s v="99 - MULTIPROVINCIAL"/>
    <s v="(en blanco)"/>
    <n v="13000000"/>
    <n v="33961863"/>
    <n v="8339713.540000001"/>
  </r>
  <r>
    <s v="2026"/>
    <x v="0"/>
    <x v="0"/>
    <x v="0"/>
    <x v="0"/>
    <s v="2 - Poder Ejecutivo"/>
    <s v="0201 - PRESIDENCIA DE LA REPÚBLICA"/>
    <s v="0001 - CONTRALORIA GENERAL DE LA REPUBLICA"/>
    <x v="0"/>
    <x v="0"/>
    <x v="2"/>
    <s v="2.1 - REMUNERACIONES Y CONTRIBUCIONES"/>
    <s v="2.1.1 - REMUNERACIONES"/>
    <s v="N"/>
    <s v="00 - N/A"/>
    <s v="10 - FONDO GENERAL"/>
    <s v="99 - MULTIPROVINCIAL"/>
    <s v="(en blanco)"/>
    <n v="1705790213"/>
    <n v="2085568076.3099999"/>
    <n v="1150273418.04"/>
  </r>
  <r>
    <s v="2026"/>
    <x v="0"/>
    <x v="0"/>
    <x v="0"/>
    <x v="0"/>
    <s v="2 - Poder Ejecutivo"/>
    <s v="0201 - PRESIDENCIA DE LA REPÚBLICA"/>
    <s v="0001 - CONTRALORIA GENERAL DE LA REPUBLICA"/>
    <x v="0"/>
    <x v="0"/>
    <x v="2"/>
    <s v="2.1 - REMUNERACIONES Y CONTRIBUCIONES"/>
    <s v="2.1.2 - SOBRESUELDOS"/>
    <s v="N"/>
    <s v="00 - N/A"/>
    <s v="10 - FONDO GENERAL"/>
    <s v="99 - MULTIPROVINCIAL"/>
    <s v="(en blanco)"/>
    <n v="664061925"/>
    <n v="463352258.33000004"/>
    <n v="152035893.78"/>
  </r>
  <r>
    <s v="2026"/>
    <x v="0"/>
    <x v="0"/>
    <x v="0"/>
    <x v="0"/>
    <s v="2 - Poder Ejecutivo"/>
    <s v="0201 - PRESIDENCIA DE LA REPÚBLICA"/>
    <s v="0001 - CONTRALORIA GENERAL DE LA REPUBLICA"/>
    <x v="0"/>
    <x v="0"/>
    <x v="2"/>
    <s v="2.1 - REMUNERACIONES Y CONTRIBUCIONES"/>
    <s v="2.1.3 - DIETAS Y GASTOS DE REPRESENTACIÓN"/>
    <s v="N"/>
    <s v="00 - N/A"/>
    <s v="10 - FONDO GENERAL"/>
    <s v="99 - MULTIPROVINCIAL"/>
    <s v="(en blanco)"/>
    <n v="50000"/>
    <n v="50000"/>
    <n v="0"/>
  </r>
  <r>
    <s v="2026"/>
    <x v="0"/>
    <x v="0"/>
    <x v="0"/>
    <x v="0"/>
    <s v="2 - Poder Ejecutivo"/>
    <s v="0201 - PRESIDENCIA DE LA REPÚBLICA"/>
    <s v="0001 - CONTRALORIA GENERAL DE LA REPUBLICA"/>
    <x v="0"/>
    <x v="0"/>
    <x v="2"/>
    <s v="2.1 - REMUNERACIONES Y CONTRIBUCIONES"/>
    <s v="2.1.4 - GRATIFICACIONES Y BONIFICACIONES"/>
    <s v="N"/>
    <s v="00 - N/A"/>
    <s v="10 - FONDO GENERAL"/>
    <s v="99 - MULTIPROVINCIAL"/>
    <s v="(en blanco)"/>
    <n v="20000000"/>
    <n v="20000000"/>
    <n v="14843000"/>
  </r>
  <r>
    <s v="2026"/>
    <x v="0"/>
    <x v="0"/>
    <x v="0"/>
    <x v="0"/>
    <s v="2 - Poder Ejecutivo"/>
    <s v="0201 - PRESIDENCIA DE LA REPÚBLICA"/>
    <s v="0001 - CONTRALORIA GENERAL DE LA REPUBLICA"/>
    <x v="0"/>
    <x v="0"/>
    <x v="2"/>
    <s v="2.1 - REMUNERACIONES Y CONTRIBUCIONES"/>
    <s v="2.1.5 - CONTRIBUCIONES A LA SEGURIDAD SOCIAL"/>
    <s v="N"/>
    <s v="00 - N/A"/>
    <s v="10 - FONDO GENERAL"/>
    <s v="99 - MULTIPROVINCIAL"/>
    <s v="(en blanco)"/>
    <n v="238356141"/>
    <n v="259287944.36000001"/>
    <n v="170321573.44000009"/>
  </r>
  <r>
    <s v="2026"/>
    <x v="0"/>
    <x v="0"/>
    <x v="0"/>
    <x v="0"/>
    <s v="2 - Poder Ejecutivo"/>
    <s v="0201 - PRESIDENCIA DE LA REPÚBLICA"/>
    <s v="0001 - CONTRALORIA GENERAL DE LA REPUBLICA"/>
    <x v="0"/>
    <x v="0"/>
    <x v="2"/>
    <s v="2.2 - CONTRATACIÓN DE SERVICIOS"/>
    <s v="2.2.1 - SERVICIOS BÁSICOS"/>
    <s v="N"/>
    <s v="00 - N/A"/>
    <s v="10 - FONDO GENERAL"/>
    <s v="99 - MULTIPROVINCIAL"/>
    <s v="(en blanco)"/>
    <n v="28346352"/>
    <n v="29913552"/>
    <n v="17014804.75"/>
  </r>
  <r>
    <s v="2026"/>
    <x v="0"/>
    <x v="0"/>
    <x v="0"/>
    <x v="0"/>
    <s v="2 - Poder Ejecutivo"/>
    <s v="0201 - PRESIDENCIA DE LA REPÚBLICA"/>
    <s v="0001 - CONTRALORIA GENERAL DE LA REPUBLICA"/>
    <x v="0"/>
    <x v="0"/>
    <x v="2"/>
    <s v="2.2 - CONTRATACIÓN DE SERVICIOS"/>
    <s v="2.2.2 - PUBLICIDAD, IMPRESIÓN Y ENCUADERNACIÓN"/>
    <s v="N"/>
    <s v="00 - N/A"/>
    <s v="10 - FONDO GENERAL"/>
    <s v="99 - MULTIPROVINCIAL"/>
    <s v="(en blanco)"/>
    <n v="22892565"/>
    <n v="23635000"/>
    <n v="6648341.8799999999"/>
  </r>
  <r>
    <s v="2026"/>
    <x v="0"/>
    <x v="0"/>
    <x v="0"/>
    <x v="0"/>
    <s v="2 - Poder Ejecutivo"/>
    <s v="0201 - PRESIDENCIA DE LA REPÚBLICA"/>
    <s v="0001 - CONTRALORIA GENERAL DE LA REPUBLICA"/>
    <x v="0"/>
    <x v="0"/>
    <x v="2"/>
    <s v="2.2 - CONTRATACIÓN DE SERVICIOS"/>
    <s v="2.2.3 - VIÁTICOS"/>
    <s v="N"/>
    <s v="00 - N/A"/>
    <s v="10 - FONDO GENERAL"/>
    <s v="99 - MULTIPROVINCIAL"/>
    <s v="(en blanco)"/>
    <n v="27000008"/>
    <n v="10000000"/>
    <n v="3262491.75"/>
  </r>
  <r>
    <s v="2026"/>
    <x v="0"/>
    <x v="0"/>
    <x v="0"/>
    <x v="0"/>
    <s v="2 - Poder Ejecutivo"/>
    <s v="0201 - PRESIDENCIA DE LA REPÚBLICA"/>
    <s v="0001 - CONTRALORIA GENERAL DE LA REPUBLICA"/>
    <x v="0"/>
    <x v="0"/>
    <x v="2"/>
    <s v="2.2 - CONTRATACIÓN DE SERVICIOS"/>
    <s v="2.2.4 - TRANSPORTE Y ALMACENAJE"/>
    <s v="N"/>
    <s v="00 - N/A"/>
    <s v="10 - FONDO GENERAL"/>
    <s v="99 - MULTIPROVINCIAL"/>
    <s v="(en blanco)"/>
    <n v="710000"/>
    <n v="710000"/>
    <n v="60650"/>
  </r>
  <r>
    <s v="2026"/>
    <x v="0"/>
    <x v="0"/>
    <x v="0"/>
    <x v="0"/>
    <s v="2 - Poder Ejecutivo"/>
    <s v="0201 - PRESIDENCIA DE LA REPÚBLICA"/>
    <s v="0001 - CONTRALORIA GENERAL DE LA REPUBLICA"/>
    <x v="0"/>
    <x v="0"/>
    <x v="2"/>
    <s v="2.2 - CONTRATACIÓN DE SERVICIOS"/>
    <s v="2.2.5 - ALQUILERES Y RENTAS"/>
    <s v="N"/>
    <s v="00 - N/A"/>
    <s v="10 - FONDO GENERAL"/>
    <s v="99 - MULTIPROVINCIAL"/>
    <s v="(en blanco)"/>
    <n v="147751268"/>
    <n v="134465079.88"/>
    <n v="29601080.460000005"/>
  </r>
  <r>
    <s v="2026"/>
    <x v="0"/>
    <x v="0"/>
    <x v="0"/>
    <x v="0"/>
    <s v="2 - Poder Ejecutivo"/>
    <s v="0201 - PRESIDENCIA DE LA REPÚBLICA"/>
    <s v="0001 - CONTRALORIA GENERAL DE LA REPUBLICA"/>
    <x v="0"/>
    <x v="0"/>
    <x v="2"/>
    <s v="2.2 - CONTRATACIÓN DE SERVICIOS"/>
    <s v="2.2.6 - SEGUROS"/>
    <s v="N"/>
    <s v="00 - N/A"/>
    <s v="10 - FONDO GENERAL"/>
    <s v="99 - MULTIPROVINCIAL"/>
    <s v="(en blanco)"/>
    <n v="31015300"/>
    <n v="29015300"/>
    <n v="20417884.849999998"/>
  </r>
  <r>
    <s v="2026"/>
    <x v="0"/>
    <x v="0"/>
    <x v="0"/>
    <x v="0"/>
    <s v="2 - Poder Ejecutivo"/>
    <s v="0201 - PRESIDENCIA DE LA REPÚBLICA"/>
    <s v="0001 - CONTRALORIA GENERAL DE LA REPUBLICA"/>
    <x v="0"/>
    <x v="0"/>
    <x v="2"/>
    <s v="2.2 - CONTRATACIÓN DE SERVICIOS"/>
    <s v="2.2.7 - SERVICIOS DE CONSERVACIÓN, REPARACIONES MENORES E INSTALACIONES TEMPORALES"/>
    <s v="N"/>
    <s v="00 - N/A"/>
    <s v="10 - FONDO GENERAL"/>
    <s v="99 - MULTIPROVINCIAL"/>
    <s v="(en blanco)"/>
    <n v="17032000"/>
    <n v="13322000"/>
    <n v="5034085.8800000008"/>
  </r>
  <r>
    <s v="2026"/>
    <x v="0"/>
    <x v="0"/>
    <x v="0"/>
    <x v="0"/>
    <s v="2 - Poder Ejecutivo"/>
    <s v="0201 - PRESIDENCIA DE LA REPÚBLICA"/>
    <s v="0001 - CONTRALORIA GENERAL DE LA REPUBLICA"/>
    <x v="0"/>
    <x v="0"/>
    <x v="2"/>
    <s v="2.2 - CONTRATACIÓN DE SERVICIOS"/>
    <s v="2.2.8 - OTROS SERVICIOS NO INCLUIDOS EN CONCEPTOS ANTERIORES"/>
    <s v="N"/>
    <s v="00 - N/A"/>
    <s v="10 - FONDO GENERAL"/>
    <s v="99 - MULTIPROVINCIAL"/>
    <s v="(en blanco)"/>
    <n v="52019800"/>
    <n v="42819561"/>
    <n v="24433397.549999997"/>
  </r>
  <r>
    <s v="2026"/>
    <x v="0"/>
    <x v="0"/>
    <x v="0"/>
    <x v="0"/>
    <s v="2 - Poder Ejecutivo"/>
    <s v="0201 - PRESIDENCIA DE LA REPÚBLICA"/>
    <s v="0001 - CONTRALORIA GENERAL DE LA REPUBLICA"/>
    <x v="0"/>
    <x v="0"/>
    <x v="2"/>
    <s v="2.2 - CONTRATACIÓN DE SERVICIOS"/>
    <s v="2.2.9 - OTRAS CONTRATACIONES DE SERVICIOS"/>
    <s v="N"/>
    <s v="00 - N/A"/>
    <s v="10 - FONDO GENERAL"/>
    <s v="99 - MULTIPROVINCIAL"/>
    <s v="(en blanco)"/>
    <n v="42610000"/>
    <n v="52510000"/>
    <n v="30898449.620000001"/>
  </r>
  <r>
    <s v="2026"/>
    <x v="0"/>
    <x v="0"/>
    <x v="0"/>
    <x v="0"/>
    <s v="2 - Poder Ejecutivo"/>
    <s v="0201 - PRESIDENCIA DE LA REPÚBLICA"/>
    <s v="0001 - CONTRALORIA GENERAL DE LA REPUBLICA"/>
    <x v="0"/>
    <x v="0"/>
    <x v="2"/>
    <s v="2.3 - MATERIALES Y SUMINISTROS"/>
    <s v="2.3.1 - ALIMENTOS Y PRODUCTOS AGROFORESTALES"/>
    <s v="N"/>
    <s v="00 - N/A"/>
    <s v="10 - FONDO GENERAL"/>
    <s v="99 - MULTIPROVINCIAL"/>
    <s v="(en blanco)"/>
    <n v="4801000"/>
    <n v="4801000"/>
    <n v="2106521.15"/>
  </r>
  <r>
    <s v="2026"/>
    <x v="0"/>
    <x v="0"/>
    <x v="0"/>
    <x v="0"/>
    <s v="2 - Poder Ejecutivo"/>
    <s v="0201 - PRESIDENCIA DE LA REPÚBLICA"/>
    <s v="0001 - CONTRALORIA GENERAL DE LA REPUBLICA"/>
    <x v="0"/>
    <x v="0"/>
    <x v="2"/>
    <s v="2.3 - MATERIALES Y SUMINISTROS"/>
    <s v="2.3.2 - TEXTILES Y VESTUARIOS"/>
    <s v="N"/>
    <s v="00 - N/A"/>
    <s v="10 - FONDO GENERAL"/>
    <s v="99 - MULTIPROVINCIAL"/>
    <s v="(en blanco)"/>
    <n v="3942600"/>
    <n v="1517000"/>
    <n v="1178686.3699999999"/>
  </r>
  <r>
    <s v="2026"/>
    <x v="0"/>
    <x v="0"/>
    <x v="0"/>
    <x v="0"/>
    <s v="2 - Poder Ejecutivo"/>
    <s v="0201 - PRESIDENCIA DE LA REPÚBLICA"/>
    <s v="0001 - CONTRALORIA GENERAL DE LA REPUBLICA"/>
    <x v="0"/>
    <x v="0"/>
    <x v="2"/>
    <s v="2.3 - MATERIALES Y SUMINISTROS"/>
    <s v="2.3.3 - PAPEL, CARTÓN E IMPRESOS"/>
    <s v="N"/>
    <s v="00 - N/A"/>
    <s v="10 - FONDO GENERAL"/>
    <s v="99 - MULTIPROVINCIAL"/>
    <s v="(en blanco)"/>
    <n v="3445521"/>
    <n v="2945521"/>
    <n v="1628044.0499999998"/>
  </r>
  <r>
    <s v="2026"/>
    <x v="0"/>
    <x v="0"/>
    <x v="0"/>
    <x v="0"/>
    <s v="2 - Poder Ejecutivo"/>
    <s v="0201 - PRESIDENCIA DE LA REPÚBLICA"/>
    <s v="0001 - CONTRALORIA GENERAL DE LA REPUBLICA"/>
    <x v="0"/>
    <x v="0"/>
    <x v="2"/>
    <s v="2.3 - MATERIALES Y SUMINISTROS"/>
    <s v="2.3.4 - PRODUCTOS FARMACÉUTICOS"/>
    <s v="N"/>
    <s v="00 - N/A"/>
    <s v="10 - FONDO GENERAL"/>
    <s v="99 - MULTIPROVINCIAL"/>
    <s v="(en blanco)"/>
    <n v="700000"/>
    <n v="600000"/>
    <n v="312098"/>
  </r>
  <r>
    <s v="2026"/>
    <x v="0"/>
    <x v="0"/>
    <x v="0"/>
    <x v="0"/>
    <s v="2 - Poder Ejecutivo"/>
    <s v="0201 - PRESIDENCIA DE LA REPÚBLICA"/>
    <s v="0001 - CONTRALORIA GENERAL DE LA REPUBLICA"/>
    <x v="0"/>
    <x v="0"/>
    <x v="2"/>
    <s v="2.3 - MATERIALES Y SUMINISTROS"/>
    <s v="2.3.5 - CUERO, CAUCHO Y PLÁSTICO"/>
    <s v="N"/>
    <s v="00 - N/A"/>
    <s v="10 - FONDO GENERAL"/>
    <s v="99 - MULTIPROVINCIAL"/>
    <s v="(en blanco)"/>
    <n v="290500"/>
    <n v="290500"/>
    <n v="17755.8"/>
  </r>
  <r>
    <s v="2026"/>
    <x v="0"/>
    <x v="0"/>
    <x v="0"/>
    <x v="0"/>
    <s v="2 - Poder Ejecutivo"/>
    <s v="0201 - PRESIDENCIA DE LA REPÚBLICA"/>
    <s v="0001 - CONTRALORIA GENERAL DE LA REPUBLICA"/>
    <x v="0"/>
    <x v="0"/>
    <x v="2"/>
    <s v="2.3 - MATERIALES Y SUMINISTROS"/>
    <s v="2.3.6 - PRODUCTOS DE MINERALES, METÁLICOS Y NO METÁLICOS"/>
    <s v="N"/>
    <s v="00 - N/A"/>
    <s v="10 - FONDO GENERAL"/>
    <s v="99 - MULTIPROVINCIAL"/>
    <s v="(en blanco)"/>
    <n v="298000"/>
    <n v="698000"/>
    <n v="343441.22000000003"/>
  </r>
  <r>
    <s v="2026"/>
    <x v="0"/>
    <x v="0"/>
    <x v="0"/>
    <x v="0"/>
    <s v="2 - Poder Ejecutivo"/>
    <s v="0201 - PRESIDENCIA DE LA REPÚBLICA"/>
    <s v="0001 - CONTRALORIA GENERAL DE LA REPUBLICA"/>
    <x v="0"/>
    <x v="0"/>
    <x v="2"/>
    <s v="2.3 - MATERIALES Y SUMINISTROS"/>
    <s v="2.3.7 - COMBUSTIBLES, LUBRICANTES, PRODUCTOS QUÍMICOS Y CONEXOS"/>
    <s v="N"/>
    <s v="00 - N/A"/>
    <s v="10 - FONDO GENERAL"/>
    <s v="99 - MULTIPROVINCIAL"/>
    <s v="(en blanco)"/>
    <n v="29179580"/>
    <n v="31069442"/>
    <n v="19466376.030000001"/>
  </r>
  <r>
    <s v="2026"/>
    <x v="0"/>
    <x v="0"/>
    <x v="0"/>
    <x v="0"/>
    <s v="2 - Poder Ejecutivo"/>
    <s v="0201 - PRESIDENCIA DE LA REPÚBLICA"/>
    <s v="0001 - CONTRALORIA GENERAL DE LA REPUBLICA"/>
    <x v="0"/>
    <x v="0"/>
    <x v="2"/>
    <s v="2.3 - MATERIALES Y SUMINISTROS"/>
    <s v="2.3.9 - PRODUCTOS Y ÚTILES VARIOS"/>
    <s v="N"/>
    <s v="00 - N/A"/>
    <s v="10 - FONDO GENERAL"/>
    <s v="99 - MULTIPROVINCIAL"/>
    <s v="(en blanco)"/>
    <n v="10711427"/>
    <n v="8818018.120000001"/>
    <n v="5429706.7499999963"/>
  </r>
  <r>
    <s v="2026"/>
    <x v="0"/>
    <x v="0"/>
    <x v="0"/>
    <x v="0"/>
    <s v="2 - Poder Ejecutivo"/>
    <s v="0201 - PRESIDENCIA DE LA REPÚBLICA"/>
    <s v="0001 - GABINETE SOCIAL DE LA PRESIDENCIA"/>
    <x v="1"/>
    <x v="2"/>
    <x v="3"/>
    <s v="2.1 - REMUNERACIONES Y CONTRIBUCIONES"/>
    <s v="2.1.1 - REMUNERACIONES"/>
    <s v="N"/>
    <s v="00 - N/A"/>
    <s v="10 - FONDO GENERAL"/>
    <s v="99 - MULTIPROVINCIAL"/>
    <s v="(en blanco)"/>
    <n v="368294557"/>
    <n v="368994557"/>
    <n v="223497895.97000003"/>
  </r>
  <r>
    <s v="2026"/>
    <x v="0"/>
    <x v="0"/>
    <x v="0"/>
    <x v="0"/>
    <s v="2 - Poder Ejecutivo"/>
    <s v="0201 - PRESIDENCIA DE LA REPÚBLICA"/>
    <s v="0001 - GABINETE SOCIAL DE LA PRESIDENCIA"/>
    <x v="1"/>
    <x v="2"/>
    <x v="3"/>
    <s v="2.1 - REMUNERACIONES Y CONTRIBUCIONES"/>
    <s v="2.1.2 - SOBRESUELDOS"/>
    <s v="N"/>
    <s v="00 - N/A"/>
    <s v="10 - FONDO GENERAL"/>
    <s v="99 - MULTIPROVINCIAL"/>
    <s v="(en blanco)"/>
    <n v="88044778"/>
    <n v="87344778"/>
    <n v="43278499.530000001"/>
  </r>
  <r>
    <s v="2026"/>
    <x v="0"/>
    <x v="0"/>
    <x v="0"/>
    <x v="0"/>
    <s v="2 - Poder Ejecutivo"/>
    <s v="0201 - PRESIDENCIA DE LA REPÚBLICA"/>
    <s v="0001 - GABINETE SOCIAL DE LA PRESIDENCIA"/>
    <x v="1"/>
    <x v="2"/>
    <x v="3"/>
    <s v="2.1 - REMUNERACIONES Y CONTRIBUCIONES"/>
    <s v="2.1.5 - CONTRIBUCIONES A LA SEGURIDAD SOCIAL"/>
    <s v="N"/>
    <s v="00 - N/A"/>
    <s v="10 - FONDO GENERAL"/>
    <s v="99 - MULTIPROVINCIAL"/>
    <s v="(en blanco)"/>
    <n v="51095436"/>
    <n v="51095436"/>
    <n v="33444010.039999984"/>
  </r>
  <r>
    <s v="2026"/>
    <x v="0"/>
    <x v="0"/>
    <x v="0"/>
    <x v="0"/>
    <s v="2 - Poder Ejecutivo"/>
    <s v="0201 - PRESIDENCIA DE LA REPÚBLICA"/>
    <s v="0001 - GABINETE SOCIAL DE LA PRESIDENCIA"/>
    <x v="1"/>
    <x v="2"/>
    <x v="3"/>
    <s v="2.2 - CONTRATACIÓN DE SERVICIOS"/>
    <s v="2.2.1 - SERVICIOS BÁSICOS"/>
    <s v="N"/>
    <s v="00 - N/A"/>
    <s v="10 - FONDO GENERAL"/>
    <s v="99 - MULTIPROVINCIAL"/>
    <s v="(en blanco)"/>
    <n v="16955980"/>
    <n v="16955980"/>
    <n v="10994267.32"/>
  </r>
  <r>
    <s v="2026"/>
    <x v="0"/>
    <x v="0"/>
    <x v="0"/>
    <x v="0"/>
    <s v="2 - Poder Ejecutivo"/>
    <s v="0201 - PRESIDENCIA DE LA REPÚBLICA"/>
    <s v="0001 - GABINETE SOCIAL DE LA PRESIDENCIA"/>
    <x v="1"/>
    <x v="2"/>
    <x v="3"/>
    <s v="2.2 - CONTRATACIÓN DE SERVICIOS"/>
    <s v="2.2.2 - PUBLICIDAD, IMPRESIÓN Y ENCUADERNACIÓN"/>
    <s v="N"/>
    <s v="00 - N/A"/>
    <s v="10 - FONDO GENERAL"/>
    <s v="99 - MULTIPROVINCIAL"/>
    <s v="(en blanco)"/>
    <n v="21963000"/>
    <n v="21933000"/>
    <n v="899396"/>
  </r>
  <r>
    <s v="2026"/>
    <x v="0"/>
    <x v="0"/>
    <x v="0"/>
    <x v="0"/>
    <s v="2 - Poder Ejecutivo"/>
    <s v="0201 - PRESIDENCIA DE LA REPÚBLICA"/>
    <s v="0001 - GABINETE SOCIAL DE LA PRESIDENCIA"/>
    <x v="1"/>
    <x v="2"/>
    <x v="3"/>
    <s v="2.2 - CONTRATACIÓN DE SERVICIOS"/>
    <s v="2.2.3 - VIÁTICOS"/>
    <s v="N"/>
    <s v="00 - N/A"/>
    <s v="10 - FONDO GENERAL"/>
    <s v="99 - MULTIPROVINCIAL"/>
    <s v="(en blanco)"/>
    <n v="5500000"/>
    <n v="5500000"/>
    <n v="1426717.5"/>
  </r>
  <r>
    <s v="2026"/>
    <x v="0"/>
    <x v="0"/>
    <x v="0"/>
    <x v="0"/>
    <s v="2 - Poder Ejecutivo"/>
    <s v="0201 - PRESIDENCIA DE LA REPÚBLICA"/>
    <s v="0001 - GABINETE SOCIAL DE LA PRESIDENCIA"/>
    <x v="1"/>
    <x v="2"/>
    <x v="3"/>
    <s v="2.2 - CONTRATACIÓN DE SERVICIOS"/>
    <s v="2.2.4 - TRANSPORTE Y ALMACENAJE"/>
    <s v="N"/>
    <s v="00 - N/A"/>
    <s v="10 - FONDO GENERAL"/>
    <s v="99 - MULTIPROVINCIAL"/>
    <s v="(en blanco)"/>
    <n v="7524000"/>
    <n v="7524000"/>
    <n v="3806499.98"/>
  </r>
  <r>
    <s v="2026"/>
    <x v="0"/>
    <x v="0"/>
    <x v="0"/>
    <x v="0"/>
    <s v="2 - Poder Ejecutivo"/>
    <s v="0201 - PRESIDENCIA DE LA REPÚBLICA"/>
    <s v="0001 - GABINETE SOCIAL DE LA PRESIDENCIA"/>
    <x v="1"/>
    <x v="2"/>
    <x v="3"/>
    <s v="2.2 - CONTRATACIÓN DE SERVICIOS"/>
    <s v="2.2.5 - ALQUILERES Y RENTAS"/>
    <s v="N"/>
    <s v="00 - N/A"/>
    <s v="10 - FONDO GENERAL"/>
    <s v="99 - MULTIPROVINCIAL"/>
    <s v="(en blanco)"/>
    <n v="16677201"/>
    <n v="16677201"/>
    <n v="0"/>
  </r>
  <r>
    <s v="2026"/>
    <x v="0"/>
    <x v="0"/>
    <x v="0"/>
    <x v="0"/>
    <s v="2 - Poder Ejecutivo"/>
    <s v="0201 - PRESIDENCIA DE LA REPÚBLICA"/>
    <s v="0001 - GABINETE SOCIAL DE LA PRESIDENCIA"/>
    <x v="1"/>
    <x v="2"/>
    <x v="3"/>
    <s v="2.2 - CONTRATACIÓN DE SERVICIOS"/>
    <s v="2.2.6 - SEGUROS"/>
    <s v="N"/>
    <s v="00 - N/A"/>
    <s v="10 - FONDO GENERAL"/>
    <s v="99 - MULTIPROVINCIAL"/>
    <s v="(en blanco)"/>
    <n v="11999900"/>
    <n v="13999900"/>
    <n v="7803038.1600000001"/>
  </r>
  <r>
    <s v="2026"/>
    <x v="0"/>
    <x v="0"/>
    <x v="0"/>
    <x v="0"/>
    <s v="2 - Poder Ejecutivo"/>
    <s v="0201 - PRESIDENCIA DE LA REPÚBLICA"/>
    <s v="0001 - GABINETE SOCIAL DE LA PRESIDENCIA"/>
    <x v="1"/>
    <x v="2"/>
    <x v="3"/>
    <s v="2.2 - CONTRATACIÓN DE SERVICIOS"/>
    <s v="2.2.7 - SERVICIOS DE CONSERVACIÓN, REPARACIONES MENORES E INSTALACIONES TEMPORALES"/>
    <s v="N"/>
    <s v="00 - N/A"/>
    <s v="10 - FONDO GENERAL"/>
    <s v="99 - MULTIPROVINCIAL"/>
    <s v="(en blanco)"/>
    <n v="6300000"/>
    <n v="6300000"/>
    <n v="0"/>
  </r>
  <r>
    <s v="2026"/>
    <x v="0"/>
    <x v="0"/>
    <x v="0"/>
    <x v="0"/>
    <s v="2 - Poder Ejecutivo"/>
    <s v="0201 - PRESIDENCIA DE LA REPÚBLICA"/>
    <s v="0001 - GABINETE SOCIAL DE LA PRESIDENCIA"/>
    <x v="1"/>
    <x v="2"/>
    <x v="3"/>
    <s v="2.2 - CONTRATACIÓN DE SERVICIOS"/>
    <s v="2.2.8 - OTROS SERVICIOS NO INCLUIDOS EN CONCEPTOS ANTERIORES"/>
    <s v="N"/>
    <s v="00 - N/A"/>
    <s v="10 - FONDO GENERAL"/>
    <s v="99 - MULTIPROVINCIAL"/>
    <s v="(en blanco)"/>
    <n v="48810403"/>
    <n v="45310403"/>
    <n v="22664147.130000003"/>
  </r>
  <r>
    <s v="2026"/>
    <x v="0"/>
    <x v="0"/>
    <x v="0"/>
    <x v="0"/>
    <s v="2 - Poder Ejecutivo"/>
    <s v="0201 - PRESIDENCIA DE LA REPÚBLICA"/>
    <s v="0001 - GABINETE SOCIAL DE LA PRESIDENCIA"/>
    <x v="1"/>
    <x v="2"/>
    <x v="3"/>
    <s v="2.2 - CONTRATACIÓN DE SERVICIOS"/>
    <s v="2.2.9 - OTRAS CONTRATACIONES DE SERVICIOS"/>
    <s v="N"/>
    <s v="00 - N/A"/>
    <s v="10 - FONDO GENERAL"/>
    <s v="99 - MULTIPROVINCIAL"/>
    <s v="(en blanco)"/>
    <n v="5989000"/>
    <n v="7519000"/>
    <n v="1867125.5"/>
  </r>
  <r>
    <s v="2026"/>
    <x v="0"/>
    <x v="0"/>
    <x v="0"/>
    <x v="0"/>
    <s v="2 - Poder Ejecutivo"/>
    <s v="0201 - PRESIDENCIA DE LA REPÚBLICA"/>
    <s v="0001 - GABINETE SOCIAL DE LA PRESIDENCIA"/>
    <x v="1"/>
    <x v="2"/>
    <x v="3"/>
    <s v="2.3 - MATERIALES Y SUMINISTROS"/>
    <s v="2.3.1 - ALIMENTOS Y PRODUCTOS AGROFORESTALES"/>
    <s v="N"/>
    <s v="00 - N/A"/>
    <s v="10 - FONDO GENERAL"/>
    <s v="99 - MULTIPROVINCIAL"/>
    <s v="(en blanco)"/>
    <n v="1369254"/>
    <n v="1564254"/>
    <n v="611280.05000000005"/>
  </r>
  <r>
    <s v="2026"/>
    <x v="0"/>
    <x v="0"/>
    <x v="0"/>
    <x v="0"/>
    <s v="2 - Poder Ejecutivo"/>
    <s v="0201 - PRESIDENCIA DE LA REPÚBLICA"/>
    <s v="0001 - GABINETE SOCIAL DE LA PRESIDENCIA"/>
    <x v="1"/>
    <x v="2"/>
    <x v="3"/>
    <s v="2.3 - MATERIALES Y SUMINISTROS"/>
    <s v="2.3.2 - TEXTILES Y VESTUARIOS"/>
    <s v="N"/>
    <s v="00 - N/A"/>
    <s v="10 - FONDO GENERAL"/>
    <s v="99 - MULTIPROVINCIAL"/>
    <s v="(en blanco)"/>
    <n v="11409350"/>
    <n v="10958850"/>
    <n v="5236192.7699999996"/>
  </r>
  <r>
    <s v="2026"/>
    <x v="0"/>
    <x v="0"/>
    <x v="0"/>
    <x v="0"/>
    <s v="2 - Poder Ejecutivo"/>
    <s v="0201 - PRESIDENCIA DE LA REPÚBLICA"/>
    <s v="0001 - GABINETE SOCIAL DE LA PRESIDENCIA"/>
    <x v="1"/>
    <x v="2"/>
    <x v="3"/>
    <s v="2.3 - MATERIALES Y SUMINISTROS"/>
    <s v="2.3.3 - PAPEL, CARTÓN E IMPRESOS"/>
    <s v="N"/>
    <s v="00 - N/A"/>
    <s v="10 - FONDO GENERAL"/>
    <s v="99 - MULTIPROVINCIAL"/>
    <s v="(en blanco)"/>
    <n v="834312"/>
    <n v="860312"/>
    <n v="107168.48000000001"/>
  </r>
  <r>
    <s v="2026"/>
    <x v="0"/>
    <x v="0"/>
    <x v="0"/>
    <x v="0"/>
    <s v="2 - Poder Ejecutivo"/>
    <s v="0201 - PRESIDENCIA DE LA REPÚBLICA"/>
    <s v="0001 - GABINETE SOCIAL DE LA PRESIDENCIA"/>
    <x v="1"/>
    <x v="2"/>
    <x v="3"/>
    <s v="2.3 - MATERIALES Y SUMINISTROS"/>
    <s v="2.3.5 - CUERO, CAUCHO Y PLÁSTICO"/>
    <s v="N"/>
    <s v="00 - N/A"/>
    <s v="10 - FONDO GENERAL"/>
    <s v="99 - MULTIPROVINCIAL"/>
    <s v="(en blanco)"/>
    <n v="62000"/>
    <n v="62000"/>
    <n v="36969.4"/>
  </r>
  <r>
    <s v="2026"/>
    <x v="0"/>
    <x v="0"/>
    <x v="0"/>
    <x v="0"/>
    <s v="2 - Poder Ejecutivo"/>
    <s v="0201 - PRESIDENCIA DE LA REPÚBLICA"/>
    <s v="0001 - GABINETE SOCIAL DE LA PRESIDENCIA"/>
    <x v="1"/>
    <x v="2"/>
    <x v="3"/>
    <s v="2.3 - MATERIALES Y SUMINISTROS"/>
    <s v="2.3.6 - PRODUCTOS DE MINERALES, METÁLICOS Y NO METÁLICOS"/>
    <s v="N"/>
    <s v="00 - N/A"/>
    <s v="10 - FONDO GENERAL"/>
    <s v="99 - MULTIPROVINCIAL"/>
    <s v="(en blanco)"/>
    <n v="662710"/>
    <n v="557710"/>
    <n v="143204.79999999999"/>
  </r>
  <r>
    <s v="2026"/>
    <x v="0"/>
    <x v="0"/>
    <x v="0"/>
    <x v="0"/>
    <s v="2 - Poder Ejecutivo"/>
    <s v="0201 - PRESIDENCIA DE LA REPÚBLICA"/>
    <s v="0001 - GABINETE SOCIAL DE LA PRESIDENCIA"/>
    <x v="1"/>
    <x v="2"/>
    <x v="3"/>
    <s v="2.3 - MATERIALES Y SUMINISTROS"/>
    <s v="2.3.7 - COMBUSTIBLES, LUBRICANTES, PRODUCTOS QUÍMICOS Y CONEXOS"/>
    <s v="N"/>
    <s v="00 - N/A"/>
    <s v="10 - FONDO GENERAL"/>
    <s v="99 - MULTIPROVINCIAL"/>
    <s v="(en blanco)"/>
    <n v="12151200"/>
    <n v="12406200"/>
    <n v="1127374.3"/>
  </r>
  <r>
    <s v="2026"/>
    <x v="0"/>
    <x v="0"/>
    <x v="0"/>
    <x v="0"/>
    <s v="2 - Poder Ejecutivo"/>
    <s v="0201 - PRESIDENCIA DE LA REPÚBLICA"/>
    <s v="0001 - GABINETE SOCIAL DE LA PRESIDENCIA"/>
    <x v="1"/>
    <x v="2"/>
    <x v="3"/>
    <s v="2.3 - MATERIALES Y SUMINISTROS"/>
    <s v="2.3.9 - PRODUCTOS Y ÚTILES VARIOS"/>
    <s v="N"/>
    <s v="00 - N/A"/>
    <s v="10 - FONDO GENERAL"/>
    <s v="99 - MULTIPROVINCIAL"/>
    <s v="(en blanco)"/>
    <n v="5808650"/>
    <n v="5288150"/>
    <n v="1526216.08"/>
  </r>
  <r>
    <s v="2026"/>
    <x v="0"/>
    <x v="0"/>
    <x v="0"/>
    <x v="0"/>
    <s v="2 - Poder Ejecutivo"/>
    <s v="0201 - PRESIDENCIA DE LA REPÚBLICA"/>
    <s v="0001 - GABINETE SOCIAL DE LA PRESIDENCIA"/>
    <x v="1"/>
    <x v="2"/>
    <x v="4"/>
    <s v="2.1 - REMUNERACIONES Y CONTRIBUCIONES"/>
    <s v="2.1.1 - REMUNERACIONES"/>
    <s v="N"/>
    <s v="00 - N/A"/>
    <s v="10 - FONDO GENERAL"/>
    <s v="99 - MULTIPROVINCIAL"/>
    <s v="(en blanco)"/>
    <n v="512565359"/>
    <n v="512901875"/>
    <n v="307607206.43000001"/>
  </r>
  <r>
    <s v="2026"/>
    <x v="0"/>
    <x v="0"/>
    <x v="0"/>
    <x v="0"/>
    <s v="2 - Poder Ejecutivo"/>
    <s v="0201 - PRESIDENCIA DE LA REPÚBLICA"/>
    <s v="0001 - GABINETE SOCIAL DE LA PRESIDENCIA"/>
    <x v="1"/>
    <x v="2"/>
    <x v="4"/>
    <s v="2.1 - REMUNERACIONES Y CONTRIBUCIONES"/>
    <s v="2.1.2 - SOBRESUELDOS"/>
    <s v="N"/>
    <s v="00 - N/A"/>
    <s v="10 - FONDO GENERAL"/>
    <s v="99 - MULTIPROVINCIAL"/>
    <s v="(en blanco)"/>
    <n v="135742000"/>
    <n v="135345880"/>
    <n v="67760244.340000004"/>
  </r>
  <r>
    <s v="2026"/>
    <x v="0"/>
    <x v="0"/>
    <x v="0"/>
    <x v="0"/>
    <s v="2 - Poder Ejecutivo"/>
    <s v="0201 - PRESIDENCIA DE LA REPÚBLICA"/>
    <s v="0001 - GABINETE SOCIAL DE LA PRESIDENCIA"/>
    <x v="1"/>
    <x v="2"/>
    <x v="4"/>
    <s v="2.1 - REMUNERACIONES Y CONTRIBUCIONES"/>
    <s v="2.1.5 - CONTRIBUCIONES A LA SEGURIDAD SOCIAL"/>
    <s v="N"/>
    <s v="00 - N/A"/>
    <s v="10 - FONDO GENERAL"/>
    <s v="99 - MULTIPROVINCIAL"/>
    <s v="(en blanco)"/>
    <n v="69834838"/>
    <n v="69894442"/>
    <n v="45493325.770000018"/>
  </r>
  <r>
    <s v="2026"/>
    <x v="0"/>
    <x v="0"/>
    <x v="0"/>
    <x v="0"/>
    <s v="2 - Poder Ejecutivo"/>
    <s v="0201 - PRESIDENCIA DE LA REPÚBLICA"/>
    <s v="0001 - GABINETE SOCIAL DE LA PRESIDENCIA"/>
    <x v="1"/>
    <x v="2"/>
    <x v="4"/>
    <s v="2.2 - CONTRATACIÓN DE SERVICIOS"/>
    <s v="2.2.1 - SERVICIOS BÁSICOS"/>
    <s v="N"/>
    <s v="00 - N/A"/>
    <s v="10 - FONDO GENERAL"/>
    <s v="99 - MULTIPROVINCIAL"/>
    <s v="(en blanco)"/>
    <n v="66228540"/>
    <n v="68707072.900000006"/>
    <n v="53657035.809999987"/>
  </r>
  <r>
    <s v="2026"/>
    <x v="0"/>
    <x v="0"/>
    <x v="0"/>
    <x v="0"/>
    <s v="2 - Poder Ejecutivo"/>
    <s v="0201 - PRESIDENCIA DE LA REPÚBLICA"/>
    <s v="0001 - GABINETE SOCIAL DE LA PRESIDENCIA"/>
    <x v="1"/>
    <x v="2"/>
    <x v="4"/>
    <s v="2.2 - CONTRATACIÓN DE SERVICIOS"/>
    <s v="2.2.2 - PUBLICIDAD, IMPRESIÓN Y ENCUADERNACIÓN"/>
    <s v="N"/>
    <s v="00 - N/A"/>
    <s v="10 - FONDO GENERAL"/>
    <s v="99 - MULTIPROVINCIAL"/>
    <s v="(en blanco)"/>
    <n v="7273573"/>
    <n v="7208850"/>
    <n v="2744699.81"/>
  </r>
  <r>
    <s v="2026"/>
    <x v="0"/>
    <x v="0"/>
    <x v="0"/>
    <x v="0"/>
    <s v="2 - Poder Ejecutivo"/>
    <s v="0201 - PRESIDENCIA DE LA REPÚBLICA"/>
    <s v="0001 - GABINETE SOCIAL DE LA PRESIDENCIA"/>
    <x v="1"/>
    <x v="2"/>
    <x v="4"/>
    <s v="2.2 - CONTRATACIÓN DE SERVICIOS"/>
    <s v="2.2.3 - VIÁTICOS"/>
    <s v="N"/>
    <s v="00 - N/A"/>
    <s v="10 - FONDO GENERAL"/>
    <s v="99 - MULTIPROVINCIAL"/>
    <s v="(en blanco)"/>
    <n v="14816061"/>
    <n v="11516061"/>
    <n v="4566093"/>
  </r>
  <r>
    <s v="2026"/>
    <x v="0"/>
    <x v="0"/>
    <x v="0"/>
    <x v="0"/>
    <s v="2 - Poder Ejecutivo"/>
    <s v="0201 - PRESIDENCIA DE LA REPÚBLICA"/>
    <s v="0001 - GABINETE SOCIAL DE LA PRESIDENCIA"/>
    <x v="1"/>
    <x v="2"/>
    <x v="4"/>
    <s v="2.2 - CONTRATACIÓN DE SERVICIOS"/>
    <s v="2.2.4 - TRANSPORTE Y ALMACENAJE"/>
    <s v="N"/>
    <s v="00 - N/A"/>
    <s v="10 - FONDO GENERAL"/>
    <s v="99 - MULTIPROVINCIAL"/>
    <s v="(en blanco)"/>
    <n v="505940"/>
    <n v="344900"/>
    <n v="0"/>
  </r>
  <r>
    <s v="2026"/>
    <x v="0"/>
    <x v="0"/>
    <x v="0"/>
    <x v="0"/>
    <s v="2 - Poder Ejecutivo"/>
    <s v="0201 - PRESIDENCIA DE LA REPÚBLICA"/>
    <s v="0001 - GABINETE SOCIAL DE LA PRESIDENCIA"/>
    <x v="1"/>
    <x v="2"/>
    <x v="4"/>
    <s v="2.2 - CONTRATACIÓN DE SERVICIOS"/>
    <s v="2.2.5 - ALQUILERES Y RENTAS"/>
    <s v="N"/>
    <s v="00 - N/A"/>
    <s v="10 - FONDO GENERAL"/>
    <s v="99 - MULTIPROVINCIAL"/>
    <s v="(en blanco)"/>
    <n v="19059916"/>
    <n v="25481943.539999999"/>
    <n v="6213200"/>
  </r>
  <r>
    <s v="2026"/>
    <x v="0"/>
    <x v="0"/>
    <x v="0"/>
    <x v="0"/>
    <s v="2 - Poder Ejecutivo"/>
    <s v="0201 - PRESIDENCIA DE LA REPÚBLICA"/>
    <s v="0001 - GABINETE SOCIAL DE LA PRESIDENCIA"/>
    <x v="1"/>
    <x v="2"/>
    <x v="4"/>
    <s v="2.2 - CONTRATACIÓN DE SERVICIOS"/>
    <s v="2.2.6 - SEGUROS"/>
    <s v="N"/>
    <s v="00 - N/A"/>
    <s v="10 - FONDO GENERAL"/>
    <s v="99 - MULTIPROVINCIAL"/>
    <s v="(en blanco)"/>
    <n v="13606012"/>
    <n v="13606012"/>
    <n v="11828244.780000003"/>
  </r>
  <r>
    <s v="2026"/>
    <x v="0"/>
    <x v="0"/>
    <x v="0"/>
    <x v="0"/>
    <s v="2 - Poder Ejecutivo"/>
    <s v="0201 - PRESIDENCIA DE LA REPÚBLICA"/>
    <s v="0001 - GABINETE SOCIAL DE LA PRESIDENCIA"/>
    <x v="1"/>
    <x v="2"/>
    <x v="4"/>
    <s v="2.2 - CONTRATACIÓN DE SERVICIOS"/>
    <s v="2.2.7 - SERVICIOS DE CONSERVACIÓN, REPARACIONES MENORES E INSTALACIONES TEMPORALES"/>
    <s v="N"/>
    <s v="00 - N/A"/>
    <s v="10 - FONDO GENERAL"/>
    <s v="99 - MULTIPROVINCIAL"/>
    <s v="(en blanco)"/>
    <n v="11526435"/>
    <n v="13642435"/>
    <n v="1847116.9"/>
  </r>
  <r>
    <s v="2026"/>
    <x v="0"/>
    <x v="0"/>
    <x v="0"/>
    <x v="0"/>
    <s v="2 - Poder Ejecutivo"/>
    <s v="0201 - PRESIDENCIA DE LA REPÚBLICA"/>
    <s v="0001 - GABINETE SOCIAL DE LA PRESIDENCIA"/>
    <x v="1"/>
    <x v="2"/>
    <x v="4"/>
    <s v="2.2 - CONTRATACIÓN DE SERVICIOS"/>
    <s v="2.2.8 - OTROS SERVICIOS NO INCLUIDOS EN CONCEPTOS ANTERIORES"/>
    <s v="N"/>
    <s v="00 - N/A"/>
    <s v="10 - FONDO GENERAL"/>
    <s v="99 - MULTIPROVINCIAL"/>
    <s v="(en blanco)"/>
    <n v="33125756"/>
    <n v="45193071"/>
    <n v="7104626.4899999993"/>
  </r>
  <r>
    <s v="2026"/>
    <x v="0"/>
    <x v="0"/>
    <x v="0"/>
    <x v="0"/>
    <s v="2 - Poder Ejecutivo"/>
    <s v="0201 - PRESIDENCIA DE LA REPÚBLICA"/>
    <s v="0001 - GABINETE SOCIAL DE LA PRESIDENCIA"/>
    <x v="1"/>
    <x v="2"/>
    <x v="4"/>
    <s v="2.2 - CONTRATACIÓN DE SERVICIOS"/>
    <s v="2.2.9 - OTRAS CONTRATACIONES DE SERVICIOS"/>
    <s v="N"/>
    <s v="00 - N/A"/>
    <s v="10 - FONDO GENERAL"/>
    <s v="99 - MULTIPROVINCIAL"/>
    <s v="(en blanco)"/>
    <n v="14718117"/>
    <n v="8739193.5600000005"/>
    <n v="1092128.43"/>
  </r>
  <r>
    <s v="2026"/>
    <x v="0"/>
    <x v="0"/>
    <x v="0"/>
    <x v="0"/>
    <s v="2 - Poder Ejecutivo"/>
    <s v="0201 - PRESIDENCIA DE LA REPÚBLICA"/>
    <s v="0001 - GABINETE SOCIAL DE LA PRESIDENCIA"/>
    <x v="1"/>
    <x v="2"/>
    <x v="4"/>
    <s v="2.3 - MATERIALES Y SUMINISTROS"/>
    <s v="2.3.1 - ALIMENTOS Y PRODUCTOS AGROFORESTALES"/>
    <s v="N"/>
    <s v="00 - N/A"/>
    <s v="10 - FONDO GENERAL"/>
    <s v="99 - MULTIPROVINCIAL"/>
    <s v="(en blanco)"/>
    <n v="2493575"/>
    <n v="2355170"/>
    <n v="450247.42000000004"/>
  </r>
  <r>
    <s v="2026"/>
    <x v="0"/>
    <x v="0"/>
    <x v="0"/>
    <x v="0"/>
    <s v="2 - Poder Ejecutivo"/>
    <s v="0201 - PRESIDENCIA DE LA REPÚBLICA"/>
    <s v="0001 - GABINETE SOCIAL DE LA PRESIDENCIA"/>
    <x v="1"/>
    <x v="2"/>
    <x v="4"/>
    <s v="2.3 - MATERIALES Y SUMINISTROS"/>
    <s v="2.3.2 - TEXTILES Y VESTUARIOS"/>
    <s v="N"/>
    <s v="00 - N/A"/>
    <s v="10 - FONDO GENERAL"/>
    <s v="99 - MULTIPROVINCIAL"/>
    <s v="(en blanco)"/>
    <n v="3652500"/>
    <n v="2555000"/>
    <n v="671912.67999999993"/>
  </r>
  <r>
    <s v="2026"/>
    <x v="0"/>
    <x v="0"/>
    <x v="0"/>
    <x v="0"/>
    <s v="2 - Poder Ejecutivo"/>
    <s v="0201 - PRESIDENCIA DE LA REPÚBLICA"/>
    <s v="0001 - GABINETE SOCIAL DE LA PRESIDENCIA"/>
    <x v="1"/>
    <x v="2"/>
    <x v="4"/>
    <s v="2.3 - MATERIALES Y SUMINISTROS"/>
    <s v="2.3.3 - PAPEL, CARTÓN E IMPRESOS"/>
    <s v="N"/>
    <s v="00 - N/A"/>
    <s v="10 - FONDO GENERAL"/>
    <s v="99 - MULTIPROVINCIAL"/>
    <s v="(en blanco)"/>
    <n v="2382795"/>
    <n v="1777750"/>
    <n v="783076.25999999989"/>
  </r>
  <r>
    <s v="2026"/>
    <x v="0"/>
    <x v="0"/>
    <x v="0"/>
    <x v="0"/>
    <s v="2 - Poder Ejecutivo"/>
    <s v="0201 - PRESIDENCIA DE LA REPÚBLICA"/>
    <s v="0001 - GABINETE SOCIAL DE LA PRESIDENCIA"/>
    <x v="1"/>
    <x v="2"/>
    <x v="4"/>
    <s v="2.3 - MATERIALES Y SUMINISTROS"/>
    <s v="2.3.4 - PRODUCTOS FARMACÉUTICOS"/>
    <s v="N"/>
    <s v="00 - N/A"/>
    <s v="10 - FONDO GENERAL"/>
    <s v="99 - MULTIPROVINCIAL"/>
    <s v="(en blanco)"/>
    <n v="2320500"/>
    <n v="84250"/>
    <n v="0"/>
  </r>
  <r>
    <s v="2026"/>
    <x v="0"/>
    <x v="0"/>
    <x v="0"/>
    <x v="0"/>
    <s v="2 - Poder Ejecutivo"/>
    <s v="0201 - PRESIDENCIA DE LA REPÚBLICA"/>
    <s v="0001 - GABINETE SOCIAL DE LA PRESIDENCIA"/>
    <x v="1"/>
    <x v="2"/>
    <x v="4"/>
    <s v="2.3 - MATERIALES Y SUMINISTROS"/>
    <s v="2.3.5 - CUERO, CAUCHO Y PLÁSTICO"/>
    <s v="N"/>
    <s v="00 - N/A"/>
    <s v="10 - FONDO GENERAL"/>
    <s v="99 - MULTIPROVINCIAL"/>
    <s v="(en blanco)"/>
    <n v="1370655"/>
    <n v="1499055"/>
    <n v="723934.31"/>
  </r>
  <r>
    <s v="2026"/>
    <x v="0"/>
    <x v="0"/>
    <x v="0"/>
    <x v="0"/>
    <s v="2 - Poder Ejecutivo"/>
    <s v="0201 - PRESIDENCIA DE LA REPÚBLICA"/>
    <s v="0001 - GABINETE SOCIAL DE LA PRESIDENCIA"/>
    <x v="1"/>
    <x v="2"/>
    <x v="4"/>
    <s v="2.3 - MATERIALES Y SUMINISTROS"/>
    <s v="2.3.6 - PRODUCTOS DE MINERALES, METÁLICOS Y NO METÁLICOS"/>
    <s v="N"/>
    <s v="00 - N/A"/>
    <s v="10 - FONDO GENERAL"/>
    <s v="99 - MULTIPROVINCIAL"/>
    <s v="(en blanco)"/>
    <n v="1537465"/>
    <n v="3370045"/>
    <n v="374195.37"/>
  </r>
  <r>
    <s v="2026"/>
    <x v="0"/>
    <x v="0"/>
    <x v="0"/>
    <x v="0"/>
    <s v="2 - Poder Ejecutivo"/>
    <s v="0201 - PRESIDENCIA DE LA REPÚBLICA"/>
    <s v="0001 - GABINETE SOCIAL DE LA PRESIDENCIA"/>
    <x v="1"/>
    <x v="2"/>
    <x v="4"/>
    <s v="2.3 - MATERIALES Y SUMINISTROS"/>
    <s v="2.3.7 - COMBUSTIBLES, LUBRICANTES, PRODUCTOS QUÍMICOS Y CONEXOS"/>
    <s v="N"/>
    <s v="00 - N/A"/>
    <s v="10 - FONDO GENERAL"/>
    <s v="99 - MULTIPROVINCIAL"/>
    <s v="(en blanco)"/>
    <n v="21731582"/>
    <n v="21155832"/>
    <n v="4657669.05"/>
  </r>
  <r>
    <s v="2026"/>
    <x v="0"/>
    <x v="0"/>
    <x v="0"/>
    <x v="0"/>
    <s v="2 - Poder Ejecutivo"/>
    <s v="0201 - PRESIDENCIA DE LA REPÚBLICA"/>
    <s v="0001 - GABINETE SOCIAL DE LA PRESIDENCIA"/>
    <x v="1"/>
    <x v="2"/>
    <x v="4"/>
    <s v="2.3 - MATERIALES Y SUMINISTROS"/>
    <s v="2.3.9 - PRODUCTOS Y ÚTILES VARIOS"/>
    <s v="N"/>
    <s v="00 - N/A"/>
    <s v="10 - FONDO GENERAL"/>
    <s v="99 - MULTIPROVINCIAL"/>
    <s v="(en blanco)"/>
    <n v="77123723"/>
    <n v="20521935"/>
    <n v="5813513.7400000002"/>
  </r>
  <r>
    <s v="2026"/>
    <x v="0"/>
    <x v="0"/>
    <x v="0"/>
    <x v="0"/>
    <s v="2 - Poder Ejecutivo"/>
    <s v="0201 - PRESIDENCIA DE LA REPÚBLICA"/>
    <s v="0001 - GABINETE SOCIAL DE LA PRESIDENCIA"/>
    <x v="1"/>
    <x v="3"/>
    <x v="5"/>
    <s v="2.1 - REMUNERACIONES Y CONTRIBUCIONES"/>
    <s v="2.1.1 - REMUNERACIONES"/>
    <s v="N"/>
    <s v="00 - N/A"/>
    <s v="10 - FONDO GENERAL"/>
    <s v="25 - SANTIAGO"/>
    <s v="(en blanco)"/>
    <n v="41917000"/>
    <n v="41917000"/>
    <n v="25596910.609999999"/>
  </r>
  <r>
    <s v="2026"/>
    <x v="0"/>
    <x v="0"/>
    <x v="0"/>
    <x v="0"/>
    <s v="2 - Poder Ejecutivo"/>
    <s v="0201 - PRESIDENCIA DE LA REPÚBLICA"/>
    <s v="0001 - GABINETE SOCIAL DE LA PRESIDENCIA"/>
    <x v="1"/>
    <x v="3"/>
    <x v="5"/>
    <s v="2.1 - REMUNERACIONES Y CONTRIBUCIONES"/>
    <s v="2.1.1 - REMUNERACIONES"/>
    <s v="N"/>
    <s v="00 - N/A"/>
    <s v="10 - FONDO GENERAL"/>
    <s v="32 - SANTO DOMINGO"/>
    <s v="(en blanco)"/>
    <n v="63521328"/>
    <n v="48521328"/>
    <n v="26528213.809999999"/>
  </r>
  <r>
    <s v="2026"/>
    <x v="0"/>
    <x v="0"/>
    <x v="0"/>
    <x v="0"/>
    <s v="2 - Poder Ejecutivo"/>
    <s v="0201 - PRESIDENCIA DE LA REPÚBLICA"/>
    <s v="0001 - GABINETE SOCIAL DE LA PRESIDENCIA"/>
    <x v="1"/>
    <x v="3"/>
    <x v="5"/>
    <s v="2.1 - REMUNERACIONES Y CONTRIBUCIONES"/>
    <s v="2.1.1 - REMUNERACIONES"/>
    <s v="N"/>
    <s v="00 - N/A"/>
    <s v="10 - FONDO GENERAL"/>
    <s v="99 - MULTIPROVINCIAL"/>
    <s v="(en blanco)"/>
    <n v="0"/>
    <n v="10800000"/>
    <n v="7324681.1299999999"/>
  </r>
  <r>
    <s v="2026"/>
    <x v="0"/>
    <x v="0"/>
    <x v="0"/>
    <x v="0"/>
    <s v="2 - Poder Ejecutivo"/>
    <s v="0201 - PRESIDENCIA DE LA REPÚBLICA"/>
    <s v="0001 - GABINETE SOCIAL DE LA PRESIDENCIA"/>
    <x v="1"/>
    <x v="3"/>
    <x v="5"/>
    <s v="2.1 - REMUNERACIONES Y CONTRIBUCIONES"/>
    <s v="2.1.2 - SOBRESUELDOS"/>
    <s v="N"/>
    <s v="00 - N/A"/>
    <s v="10 - FONDO GENERAL"/>
    <s v="25 - SANTIAGO"/>
    <s v="(en blanco)"/>
    <n v="10046000"/>
    <n v="12086000"/>
    <n v="6354059.5199999996"/>
  </r>
  <r>
    <s v="2026"/>
    <x v="0"/>
    <x v="0"/>
    <x v="0"/>
    <x v="0"/>
    <s v="2 - Poder Ejecutivo"/>
    <s v="0201 - PRESIDENCIA DE LA REPÚBLICA"/>
    <s v="0001 - GABINETE SOCIAL DE LA PRESIDENCIA"/>
    <x v="1"/>
    <x v="3"/>
    <x v="5"/>
    <s v="2.1 - REMUNERACIONES Y CONTRIBUCIONES"/>
    <s v="2.1.2 - SOBRESUELDOS"/>
    <s v="N"/>
    <s v="00 - N/A"/>
    <s v="10 - FONDO GENERAL"/>
    <s v="32 - SANTO DOMINGO"/>
    <s v="(en blanco)"/>
    <n v="13375504"/>
    <n v="13935504"/>
    <n v="6362708.3300000001"/>
  </r>
  <r>
    <s v="2026"/>
    <x v="0"/>
    <x v="0"/>
    <x v="0"/>
    <x v="0"/>
    <s v="2 - Poder Ejecutivo"/>
    <s v="0201 - PRESIDENCIA DE LA REPÚBLICA"/>
    <s v="0001 - GABINETE SOCIAL DE LA PRESIDENCIA"/>
    <x v="1"/>
    <x v="3"/>
    <x v="5"/>
    <s v="2.1 - REMUNERACIONES Y CONTRIBUCIONES"/>
    <s v="2.1.2 - SOBRESUELDOS"/>
    <s v="N"/>
    <s v="00 - N/A"/>
    <s v="10 - FONDO GENERAL"/>
    <s v="99 - MULTIPROVINCIAL"/>
    <s v="(en blanco)"/>
    <n v="0"/>
    <n v="1600000"/>
    <n v="732833.33"/>
  </r>
  <r>
    <s v="2026"/>
    <x v="0"/>
    <x v="0"/>
    <x v="0"/>
    <x v="0"/>
    <s v="2 - Poder Ejecutivo"/>
    <s v="0201 - PRESIDENCIA DE LA REPÚBLICA"/>
    <s v="0001 - GABINETE SOCIAL DE LA PRESIDENCIA"/>
    <x v="1"/>
    <x v="3"/>
    <x v="5"/>
    <s v="2.1 - REMUNERACIONES Y CONTRIBUCIONES"/>
    <s v="2.1.5 - CONTRIBUCIONES A LA SEGURIDAD SOCIAL"/>
    <s v="N"/>
    <s v="00 - N/A"/>
    <s v="10 - FONDO GENERAL"/>
    <s v="25 - SANTIAGO"/>
    <s v="(en blanco)"/>
    <n v="5718828"/>
    <n v="5718828"/>
    <n v="3845089.4300000006"/>
  </r>
  <r>
    <s v="2026"/>
    <x v="0"/>
    <x v="0"/>
    <x v="0"/>
    <x v="0"/>
    <s v="2 - Poder Ejecutivo"/>
    <s v="0201 - PRESIDENCIA DE LA REPÚBLICA"/>
    <s v="0001 - GABINETE SOCIAL DE LA PRESIDENCIA"/>
    <x v="1"/>
    <x v="3"/>
    <x v="5"/>
    <s v="2.1 - REMUNERACIONES Y CONTRIBUCIONES"/>
    <s v="2.1.5 - CONTRIBUCIONES A LA SEGURIDAD SOCIAL"/>
    <s v="N"/>
    <s v="00 - N/A"/>
    <s v="10 - FONDO GENERAL"/>
    <s v="32 - SANTO DOMINGO"/>
    <s v="(en blanco)"/>
    <n v="7560031"/>
    <n v="6304680.5800000001"/>
    <n v="3999033.8000000003"/>
  </r>
  <r>
    <s v="2026"/>
    <x v="0"/>
    <x v="0"/>
    <x v="0"/>
    <x v="0"/>
    <s v="2 - Poder Ejecutivo"/>
    <s v="0201 - PRESIDENCIA DE LA REPÚBLICA"/>
    <s v="0001 - GABINETE SOCIAL DE LA PRESIDENCIA"/>
    <x v="1"/>
    <x v="3"/>
    <x v="5"/>
    <s v="2.1 - REMUNERACIONES Y CONTRIBUCIONES"/>
    <s v="2.1.5 - CONTRIBUCIONES A LA SEGURIDAD SOCIAL"/>
    <s v="N"/>
    <s v="00 - N/A"/>
    <s v="10 - FONDO GENERAL"/>
    <s v="99 - MULTIPROVINCIAL"/>
    <s v="(en blanco)"/>
    <n v="0"/>
    <n v="1255350.42"/>
    <n v="1098026.2400000002"/>
  </r>
  <r>
    <s v="2026"/>
    <x v="0"/>
    <x v="0"/>
    <x v="0"/>
    <x v="0"/>
    <s v="2 - Poder Ejecutivo"/>
    <s v="0201 - PRESIDENCIA DE LA REPÚBLICA"/>
    <s v="0001 - GABINETE SOCIAL DE LA PRESIDENCIA"/>
    <x v="1"/>
    <x v="3"/>
    <x v="5"/>
    <s v="2.2 - CONTRATACIÓN DE SERVICIOS"/>
    <s v="2.2.1 - SERVICIOS BÁSICOS"/>
    <s v="N"/>
    <s v="00 - N/A"/>
    <s v="10 - FONDO GENERAL"/>
    <s v="25 - SANTIAGO"/>
    <s v="(en blanco)"/>
    <n v="7914000"/>
    <n v="7914000"/>
    <n v="6252270.8999999994"/>
  </r>
  <r>
    <s v="2026"/>
    <x v="0"/>
    <x v="0"/>
    <x v="0"/>
    <x v="0"/>
    <s v="2 - Poder Ejecutivo"/>
    <s v="0201 - PRESIDENCIA DE LA REPÚBLICA"/>
    <s v="0001 - GABINETE SOCIAL DE LA PRESIDENCIA"/>
    <x v="1"/>
    <x v="3"/>
    <x v="5"/>
    <s v="2.2 - CONTRATACIÓN DE SERVICIOS"/>
    <s v="2.2.1 - SERVICIOS BÁSICOS"/>
    <s v="N"/>
    <s v="00 - N/A"/>
    <s v="10 - FONDO GENERAL"/>
    <s v="32 - SANTO DOMINGO"/>
    <s v="(en blanco)"/>
    <n v="11356893"/>
    <n v="11356893"/>
    <n v="9535879.1199999992"/>
  </r>
  <r>
    <s v="2026"/>
    <x v="0"/>
    <x v="0"/>
    <x v="0"/>
    <x v="0"/>
    <s v="2 - Poder Ejecutivo"/>
    <s v="0201 - PRESIDENCIA DE LA REPÚBLICA"/>
    <s v="0001 - GABINETE SOCIAL DE LA PRESIDENCIA"/>
    <x v="1"/>
    <x v="3"/>
    <x v="5"/>
    <s v="2.2 - CONTRATACIÓN DE SERVICIOS"/>
    <s v="2.2.1 - SERVICIOS BÁSICOS"/>
    <s v="N"/>
    <s v="00 - N/A"/>
    <s v="10 - FONDO GENERAL"/>
    <s v="99 - MULTIPROVINCIAL"/>
    <s v="(en blanco)"/>
    <n v="15060000"/>
    <n v="15060000"/>
    <n v="10526201.57"/>
  </r>
  <r>
    <s v="2026"/>
    <x v="0"/>
    <x v="0"/>
    <x v="0"/>
    <x v="0"/>
    <s v="2 - Poder Ejecutivo"/>
    <s v="0201 - PRESIDENCIA DE LA REPÚBLICA"/>
    <s v="0001 - GABINETE SOCIAL DE LA PRESIDENCIA"/>
    <x v="1"/>
    <x v="3"/>
    <x v="5"/>
    <s v="2.2 - CONTRATACIÓN DE SERVICIOS"/>
    <s v="2.2.2 - PUBLICIDAD, IMPRESIÓN Y ENCUADERNACIÓN"/>
    <s v="N"/>
    <s v="00 - N/A"/>
    <s v="10 - FONDO GENERAL"/>
    <s v="25 - SANTIAGO"/>
    <s v="(en blanco)"/>
    <n v="60000"/>
    <n v="60000"/>
    <n v="0"/>
  </r>
  <r>
    <s v="2026"/>
    <x v="0"/>
    <x v="0"/>
    <x v="0"/>
    <x v="0"/>
    <s v="2 - Poder Ejecutivo"/>
    <s v="0201 - PRESIDENCIA DE LA REPÚBLICA"/>
    <s v="0001 - GABINETE SOCIAL DE LA PRESIDENCIA"/>
    <x v="1"/>
    <x v="3"/>
    <x v="5"/>
    <s v="2.2 - CONTRATACIÓN DE SERVICIOS"/>
    <s v="2.2.2 - PUBLICIDAD, IMPRESIÓN Y ENCUADERNACIÓN"/>
    <s v="N"/>
    <s v="00 - N/A"/>
    <s v="10 - FONDO GENERAL"/>
    <s v="32 - SANTO DOMINGO"/>
    <s v="(en blanco)"/>
    <n v="1590000"/>
    <n v="1590000"/>
    <n v="0"/>
  </r>
  <r>
    <s v="2026"/>
    <x v="0"/>
    <x v="0"/>
    <x v="0"/>
    <x v="0"/>
    <s v="2 - Poder Ejecutivo"/>
    <s v="0201 - PRESIDENCIA DE LA REPÚBLICA"/>
    <s v="0001 - GABINETE SOCIAL DE LA PRESIDENCIA"/>
    <x v="1"/>
    <x v="3"/>
    <x v="5"/>
    <s v="2.2 - CONTRATACIÓN DE SERVICIOS"/>
    <s v="2.2.2 - PUBLICIDAD, IMPRESIÓN Y ENCUADERNACIÓN"/>
    <s v="N"/>
    <s v="00 - N/A"/>
    <s v="10 - FONDO GENERAL"/>
    <s v="99 - MULTIPROVINCIAL"/>
    <s v="(en blanco)"/>
    <n v="4888000"/>
    <n v="2238000"/>
    <n v="0"/>
  </r>
  <r>
    <s v="2026"/>
    <x v="0"/>
    <x v="0"/>
    <x v="0"/>
    <x v="0"/>
    <s v="2 - Poder Ejecutivo"/>
    <s v="0201 - PRESIDENCIA DE LA REPÚBLICA"/>
    <s v="0001 - GABINETE SOCIAL DE LA PRESIDENCIA"/>
    <x v="1"/>
    <x v="3"/>
    <x v="5"/>
    <s v="2.2 - CONTRATACIÓN DE SERVICIOS"/>
    <s v="2.2.3 - VIÁTICOS"/>
    <s v="N"/>
    <s v="00 - N/A"/>
    <s v="10 - FONDO GENERAL"/>
    <s v="25 - SANTIAGO"/>
    <s v="(en blanco)"/>
    <n v="100000"/>
    <n v="100000"/>
    <n v="5172.5"/>
  </r>
  <r>
    <s v="2026"/>
    <x v="0"/>
    <x v="0"/>
    <x v="0"/>
    <x v="0"/>
    <s v="2 - Poder Ejecutivo"/>
    <s v="0201 - PRESIDENCIA DE LA REPÚBLICA"/>
    <s v="0001 - GABINETE SOCIAL DE LA PRESIDENCIA"/>
    <x v="1"/>
    <x v="3"/>
    <x v="5"/>
    <s v="2.2 - CONTRATACIÓN DE SERVICIOS"/>
    <s v="2.2.3 - VIÁTICOS"/>
    <s v="N"/>
    <s v="00 - N/A"/>
    <s v="10 - FONDO GENERAL"/>
    <s v="32 - SANTO DOMINGO"/>
    <s v="(en blanco)"/>
    <n v="200000"/>
    <n v="200000"/>
    <n v="84297.5"/>
  </r>
  <r>
    <s v="2026"/>
    <x v="0"/>
    <x v="0"/>
    <x v="0"/>
    <x v="0"/>
    <s v="2 - Poder Ejecutivo"/>
    <s v="0201 - PRESIDENCIA DE LA REPÚBLICA"/>
    <s v="0001 - GABINETE SOCIAL DE LA PRESIDENCIA"/>
    <x v="1"/>
    <x v="3"/>
    <x v="5"/>
    <s v="2.2 - CONTRATACIÓN DE SERVICIOS"/>
    <s v="2.2.3 - VIÁTICOS"/>
    <s v="N"/>
    <s v="00 - N/A"/>
    <s v="10 - FONDO GENERAL"/>
    <s v="99 - MULTIPROVINCIAL"/>
    <s v="(en blanco)"/>
    <n v="900000"/>
    <n v="900000"/>
    <n v="296090"/>
  </r>
  <r>
    <s v="2026"/>
    <x v="0"/>
    <x v="0"/>
    <x v="0"/>
    <x v="0"/>
    <s v="2 - Poder Ejecutivo"/>
    <s v="0201 - PRESIDENCIA DE LA REPÚBLICA"/>
    <s v="0001 - GABINETE SOCIAL DE LA PRESIDENCIA"/>
    <x v="1"/>
    <x v="3"/>
    <x v="5"/>
    <s v="2.2 - CONTRATACIÓN DE SERVICIOS"/>
    <s v="2.2.4 - TRANSPORTE Y ALMACENAJE"/>
    <s v="N"/>
    <s v="00 - N/A"/>
    <s v="10 - FONDO GENERAL"/>
    <s v="25 - SANTIAGO"/>
    <s v="(en blanco)"/>
    <n v="6000"/>
    <n v="6000"/>
    <n v="0"/>
  </r>
  <r>
    <s v="2026"/>
    <x v="0"/>
    <x v="0"/>
    <x v="0"/>
    <x v="0"/>
    <s v="2 - Poder Ejecutivo"/>
    <s v="0201 - PRESIDENCIA DE LA REPÚBLICA"/>
    <s v="0001 - GABINETE SOCIAL DE LA PRESIDENCIA"/>
    <x v="1"/>
    <x v="3"/>
    <x v="5"/>
    <s v="2.2 - CONTRATACIÓN DE SERVICIOS"/>
    <s v="2.2.4 - TRANSPORTE Y ALMACENAJE"/>
    <s v="N"/>
    <s v="00 - N/A"/>
    <s v="10 - FONDO GENERAL"/>
    <s v="32 - SANTO DOMINGO"/>
    <s v="(en blanco)"/>
    <n v="6000"/>
    <n v="6000"/>
    <n v="0"/>
  </r>
  <r>
    <s v="2026"/>
    <x v="0"/>
    <x v="0"/>
    <x v="0"/>
    <x v="0"/>
    <s v="2 - Poder Ejecutivo"/>
    <s v="0201 - PRESIDENCIA DE LA REPÚBLICA"/>
    <s v="0001 - GABINETE SOCIAL DE LA PRESIDENCIA"/>
    <x v="1"/>
    <x v="3"/>
    <x v="5"/>
    <s v="2.2 - CONTRATACIÓN DE SERVICIOS"/>
    <s v="2.2.5 - ALQUILERES Y RENTAS"/>
    <s v="N"/>
    <s v="00 - N/A"/>
    <s v="10 - FONDO GENERAL"/>
    <s v="25 - SANTIAGO"/>
    <s v="(en blanco)"/>
    <n v="64000"/>
    <n v="64000"/>
    <n v="0"/>
  </r>
  <r>
    <s v="2026"/>
    <x v="0"/>
    <x v="0"/>
    <x v="0"/>
    <x v="0"/>
    <s v="2 - Poder Ejecutivo"/>
    <s v="0201 - PRESIDENCIA DE LA REPÚBLICA"/>
    <s v="0001 - GABINETE SOCIAL DE LA PRESIDENCIA"/>
    <x v="1"/>
    <x v="3"/>
    <x v="5"/>
    <s v="2.2 - CONTRATACIÓN DE SERVICIOS"/>
    <s v="2.2.5 - ALQUILERES Y RENTAS"/>
    <s v="N"/>
    <s v="00 - N/A"/>
    <s v="10 - FONDO GENERAL"/>
    <s v="32 - SANTO DOMINGO"/>
    <s v="(en blanco)"/>
    <n v="64000"/>
    <n v="64000"/>
    <n v="0"/>
  </r>
  <r>
    <s v="2026"/>
    <x v="0"/>
    <x v="0"/>
    <x v="0"/>
    <x v="0"/>
    <s v="2 - Poder Ejecutivo"/>
    <s v="0201 - PRESIDENCIA DE LA REPÚBLICA"/>
    <s v="0001 - GABINETE SOCIAL DE LA PRESIDENCIA"/>
    <x v="1"/>
    <x v="3"/>
    <x v="5"/>
    <s v="2.2 - CONTRATACIÓN DE SERVICIOS"/>
    <s v="2.2.5 - ALQUILERES Y RENTAS"/>
    <s v="N"/>
    <s v="00 - N/A"/>
    <s v="10 - FONDO GENERAL"/>
    <s v="99 - MULTIPROVINCIAL"/>
    <s v="(en blanco)"/>
    <n v="13036000"/>
    <n v="12911000"/>
    <n v="0"/>
  </r>
  <r>
    <s v="2026"/>
    <x v="0"/>
    <x v="0"/>
    <x v="0"/>
    <x v="0"/>
    <s v="2 - Poder Ejecutivo"/>
    <s v="0201 - PRESIDENCIA DE LA REPÚBLICA"/>
    <s v="0001 - GABINETE SOCIAL DE LA PRESIDENCIA"/>
    <x v="1"/>
    <x v="3"/>
    <x v="5"/>
    <s v="2.2 - CONTRATACIÓN DE SERVICIOS"/>
    <s v="2.2.6 - SEGUROS"/>
    <s v="N"/>
    <s v="00 - N/A"/>
    <s v="10 - FONDO GENERAL"/>
    <s v="99 - MULTIPROVINCIAL"/>
    <s v="(en blanco)"/>
    <n v="1500000"/>
    <n v="1500000"/>
    <n v="30276"/>
  </r>
  <r>
    <s v="2026"/>
    <x v="0"/>
    <x v="0"/>
    <x v="0"/>
    <x v="0"/>
    <s v="2 - Poder Ejecutivo"/>
    <s v="0201 - PRESIDENCIA DE LA REPÚBLICA"/>
    <s v="0001 - GABINETE SOCIAL DE LA PRESIDENCIA"/>
    <x v="1"/>
    <x v="3"/>
    <x v="5"/>
    <s v="2.2 - CONTRATACIÓN DE SERVICIOS"/>
    <s v="2.2.7 - SERVICIOS DE CONSERVACIÓN, REPARACIONES MENORES E INSTALACIONES TEMPORALES"/>
    <s v="N"/>
    <s v="00 - N/A"/>
    <s v="10 - FONDO GENERAL"/>
    <s v="25 - SANTIAGO"/>
    <s v="(en blanco)"/>
    <n v="1400000"/>
    <n v="1400000"/>
    <n v="0"/>
  </r>
  <r>
    <s v="2026"/>
    <x v="0"/>
    <x v="0"/>
    <x v="0"/>
    <x v="0"/>
    <s v="2 - Poder Ejecutivo"/>
    <s v="0201 - PRESIDENCIA DE LA REPÚBLICA"/>
    <s v="0001 - GABINETE SOCIAL DE LA PRESIDENCIA"/>
    <x v="1"/>
    <x v="3"/>
    <x v="5"/>
    <s v="2.2 - CONTRATACIÓN DE SERVICIOS"/>
    <s v="2.2.7 - SERVICIOS DE CONSERVACIÓN, REPARACIONES MENORES E INSTALACIONES TEMPORALES"/>
    <s v="N"/>
    <s v="00 - N/A"/>
    <s v="10 - FONDO GENERAL"/>
    <s v="32 - SANTO DOMINGO"/>
    <s v="(en blanco)"/>
    <n v="2855000"/>
    <n v="2855000"/>
    <n v="77809.2"/>
  </r>
  <r>
    <s v="2026"/>
    <x v="0"/>
    <x v="0"/>
    <x v="0"/>
    <x v="0"/>
    <s v="2 - Poder Ejecutivo"/>
    <s v="0201 - PRESIDENCIA DE LA REPÚBLICA"/>
    <s v="0001 - GABINETE SOCIAL DE LA PRESIDENCIA"/>
    <x v="1"/>
    <x v="3"/>
    <x v="5"/>
    <s v="2.2 - CONTRATACIÓN DE SERVICIOS"/>
    <s v="2.2.7 - SERVICIOS DE CONSERVACIÓN, REPARACIONES MENORES E INSTALACIONES TEMPORALES"/>
    <s v="N"/>
    <s v="00 - N/A"/>
    <s v="10 - FONDO GENERAL"/>
    <s v="99 - MULTIPROVINCIAL"/>
    <s v="(en blanco)"/>
    <n v="1000000"/>
    <n v="750000"/>
    <n v="19989.2"/>
  </r>
  <r>
    <s v="2026"/>
    <x v="0"/>
    <x v="0"/>
    <x v="0"/>
    <x v="0"/>
    <s v="2 - Poder Ejecutivo"/>
    <s v="0201 - PRESIDENCIA DE LA REPÚBLICA"/>
    <s v="0001 - GABINETE SOCIAL DE LA PRESIDENCIA"/>
    <x v="1"/>
    <x v="3"/>
    <x v="5"/>
    <s v="2.2 - CONTRATACIÓN DE SERVICIOS"/>
    <s v="2.2.8 - OTROS SERVICIOS NO INCLUIDOS EN CONCEPTOS ANTERIORES"/>
    <s v="N"/>
    <s v="00 - N/A"/>
    <s v="10 - FONDO GENERAL"/>
    <s v="25 - SANTIAGO"/>
    <s v="(en blanco)"/>
    <n v="450000"/>
    <n v="450000"/>
    <n v="133200"/>
  </r>
  <r>
    <s v="2026"/>
    <x v="0"/>
    <x v="0"/>
    <x v="0"/>
    <x v="0"/>
    <s v="2 - Poder Ejecutivo"/>
    <s v="0201 - PRESIDENCIA DE LA REPÚBLICA"/>
    <s v="0001 - GABINETE SOCIAL DE LA PRESIDENCIA"/>
    <x v="1"/>
    <x v="3"/>
    <x v="5"/>
    <s v="2.2 - CONTRATACIÓN DE SERVICIOS"/>
    <s v="2.2.8 - OTROS SERVICIOS NO INCLUIDOS EN CONCEPTOS ANTERIORES"/>
    <s v="N"/>
    <s v="00 - N/A"/>
    <s v="10 - FONDO GENERAL"/>
    <s v="32 - SANTO DOMINGO"/>
    <s v="(en blanco)"/>
    <n v="950000"/>
    <n v="950000"/>
    <n v="150000"/>
  </r>
  <r>
    <s v="2026"/>
    <x v="0"/>
    <x v="0"/>
    <x v="0"/>
    <x v="0"/>
    <s v="2 - Poder Ejecutivo"/>
    <s v="0201 - PRESIDENCIA DE LA REPÚBLICA"/>
    <s v="0001 - GABINETE SOCIAL DE LA PRESIDENCIA"/>
    <x v="1"/>
    <x v="3"/>
    <x v="5"/>
    <s v="2.2 - CONTRATACIÓN DE SERVICIOS"/>
    <s v="2.2.8 - OTROS SERVICIOS NO INCLUIDOS EN CONCEPTOS ANTERIORES"/>
    <s v="N"/>
    <s v="00 - N/A"/>
    <s v="10 - FONDO GENERAL"/>
    <s v="99 - MULTIPROVINCIAL"/>
    <s v="(en blanco)"/>
    <n v="200000"/>
    <n v="125000"/>
    <n v="0"/>
  </r>
  <r>
    <s v="2026"/>
    <x v="0"/>
    <x v="0"/>
    <x v="0"/>
    <x v="0"/>
    <s v="2 - Poder Ejecutivo"/>
    <s v="0201 - PRESIDENCIA DE LA REPÚBLICA"/>
    <s v="0001 - GABINETE SOCIAL DE LA PRESIDENCIA"/>
    <x v="1"/>
    <x v="3"/>
    <x v="5"/>
    <s v="2.2 - CONTRATACIÓN DE SERVICIOS"/>
    <s v="2.2.9 - OTRAS CONTRATACIONES DE SERVICIOS"/>
    <s v="N"/>
    <s v="00 - N/A"/>
    <s v="10 - FONDO GENERAL"/>
    <s v="25 - SANTIAGO"/>
    <s v="(en blanco)"/>
    <n v="523000"/>
    <n v="523000"/>
    <n v="189980"/>
  </r>
  <r>
    <s v="2026"/>
    <x v="0"/>
    <x v="0"/>
    <x v="0"/>
    <x v="0"/>
    <s v="2 - Poder Ejecutivo"/>
    <s v="0201 - PRESIDENCIA DE LA REPÚBLICA"/>
    <s v="0001 - GABINETE SOCIAL DE LA PRESIDENCIA"/>
    <x v="1"/>
    <x v="3"/>
    <x v="5"/>
    <s v="2.2 - CONTRATACIÓN DE SERVICIOS"/>
    <s v="2.2.9 - OTRAS CONTRATACIONES DE SERVICIOS"/>
    <s v="N"/>
    <s v="00 - N/A"/>
    <s v="10 - FONDO GENERAL"/>
    <s v="32 - SANTO DOMINGO"/>
    <s v="(en blanco)"/>
    <n v="1529600"/>
    <n v="1529600"/>
    <n v="235000.54"/>
  </r>
  <r>
    <s v="2026"/>
    <x v="0"/>
    <x v="0"/>
    <x v="0"/>
    <x v="0"/>
    <s v="2 - Poder Ejecutivo"/>
    <s v="0201 - PRESIDENCIA DE LA REPÚBLICA"/>
    <s v="0001 - GABINETE SOCIAL DE LA PRESIDENCIA"/>
    <x v="1"/>
    <x v="3"/>
    <x v="5"/>
    <s v="2.2 - CONTRATACIÓN DE SERVICIOS"/>
    <s v="2.2.9 - OTRAS CONTRATACIONES DE SERVICIOS"/>
    <s v="N"/>
    <s v="00 - N/A"/>
    <s v="10 - FONDO GENERAL"/>
    <s v="99 - MULTIPROVINCIAL"/>
    <s v="(en blanco)"/>
    <n v="300000"/>
    <n v="250000"/>
    <n v="83999.92"/>
  </r>
  <r>
    <s v="2026"/>
    <x v="0"/>
    <x v="0"/>
    <x v="0"/>
    <x v="0"/>
    <s v="2 - Poder Ejecutivo"/>
    <s v="0201 - PRESIDENCIA DE LA REPÚBLICA"/>
    <s v="0001 - GABINETE SOCIAL DE LA PRESIDENCIA"/>
    <x v="1"/>
    <x v="3"/>
    <x v="5"/>
    <s v="2.3 - MATERIALES Y SUMINISTROS"/>
    <s v="2.3.1 - ALIMENTOS Y PRODUCTOS AGROFORESTALES"/>
    <s v="N"/>
    <s v="00 - N/A"/>
    <s v="10 - FONDO GENERAL"/>
    <s v="25 - SANTIAGO"/>
    <s v="(en blanco)"/>
    <n v="112000"/>
    <n v="112000"/>
    <n v="0"/>
  </r>
  <r>
    <s v="2026"/>
    <x v="0"/>
    <x v="0"/>
    <x v="0"/>
    <x v="0"/>
    <s v="2 - Poder Ejecutivo"/>
    <s v="0201 - PRESIDENCIA DE LA REPÚBLICA"/>
    <s v="0001 - GABINETE SOCIAL DE LA PRESIDENCIA"/>
    <x v="1"/>
    <x v="3"/>
    <x v="5"/>
    <s v="2.3 - MATERIALES Y SUMINISTROS"/>
    <s v="2.3.1 - ALIMENTOS Y PRODUCTOS AGROFORESTALES"/>
    <s v="N"/>
    <s v="00 - N/A"/>
    <s v="10 - FONDO GENERAL"/>
    <s v="32 - SANTO DOMINGO"/>
    <s v="(en blanco)"/>
    <n v="665800"/>
    <n v="1402598"/>
    <n v="90566"/>
  </r>
  <r>
    <s v="2026"/>
    <x v="0"/>
    <x v="0"/>
    <x v="0"/>
    <x v="0"/>
    <s v="2 - Poder Ejecutivo"/>
    <s v="0201 - PRESIDENCIA DE LA REPÚBLICA"/>
    <s v="0001 - GABINETE SOCIAL DE LA PRESIDENCIA"/>
    <x v="1"/>
    <x v="3"/>
    <x v="5"/>
    <s v="2.3 - MATERIALES Y SUMINISTROS"/>
    <s v="2.3.1 - ALIMENTOS Y PRODUCTOS AGROFORESTALES"/>
    <s v="N"/>
    <s v="00 - N/A"/>
    <s v="10 - FONDO GENERAL"/>
    <s v="99 - MULTIPROVINCIAL"/>
    <s v="(en blanco)"/>
    <n v="2800"/>
    <n v="27800"/>
    <n v="3699"/>
  </r>
  <r>
    <s v="2026"/>
    <x v="0"/>
    <x v="0"/>
    <x v="0"/>
    <x v="0"/>
    <s v="2 - Poder Ejecutivo"/>
    <s v="0201 - PRESIDENCIA DE LA REPÚBLICA"/>
    <s v="0001 - GABINETE SOCIAL DE LA PRESIDENCIA"/>
    <x v="1"/>
    <x v="3"/>
    <x v="5"/>
    <s v="2.3 - MATERIALES Y SUMINISTROS"/>
    <s v="2.3.2 - TEXTILES Y VESTUARIOS"/>
    <s v="N"/>
    <s v="00 - N/A"/>
    <s v="10 - FONDO GENERAL"/>
    <s v="25 - SANTIAGO"/>
    <s v="(en blanco)"/>
    <n v="256000"/>
    <n v="456000"/>
    <n v="23642"/>
  </r>
  <r>
    <s v="2026"/>
    <x v="0"/>
    <x v="0"/>
    <x v="0"/>
    <x v="0"/>
    <s v="2 - Poder Ejecutivo"/>
    <s v="0201 - PRESIDENCIA DE LA REPÚBLICA"/>
    <s v="0001 - GABINETE SOCIAL DE LA PRESIDENCIA"/>
    <x v="1"/>
    <x v="3"/>
    <x v="5"/>
    <s v="2.3 - MATERIALES Y SUMINISTROS"/>
    <s v="2.3.2 - TEXTILES Y VESTUARIOS"/>
    <s v="N"/>
    <s v="00 - N/A"/>
    <s v="10 - FONDO GENERAL"/>
    <s v="32 - SANTO DOMINGO"/>
    <s v="(en blanco)"/>
    <n v="1225000"/>
    <n v="1370000"/>
    <n v="0"/>
  </r>
  <r>
    <s v="2026"/>
    <x v="0"/>
    <x v="0"/>
    <x v="0"/>
    <x v="0"/>
    <s v="2 - Poder Ejecutivo"/>
    <s v="0201 - PRESIDENCIA DE LA REPÚBLICA"/>
    <s v="0001 - GABINETE SOCIAL DE LA PRESIDENCIA"/>
    <x v="1"/>
    <x v="3"/>
    <x v="5"/>
    <s v="2.3 - MATERIALES Y SUMINISTROS"/>
    <s v="2.3.2 - TEXTILES Y VESTUARIOS"/>
    <s v="N"/>
    <s v="00 - N/A"/>
    <s v="10 - FONDO GENERAL"/>
    <s v="99 - MULTIPROVINCIAL"/>
    <s v="(en blanco)"/>
    <n v="1680"/>
    <n v="314680"/>
    <n v="284250.82999999996"/>
  </r>
  <r>
    <s v="2026"/>
    <x v="0"/>
    <x v="0"/>
    <x v="0"/>
    <x v="0"/>
    <s v="2 - Poder Ejecutivo"/>
    <s v="0201 - PRESIDENCIA DE LA REPÚBLICA"/>
    <s v="0001 - GABINETE SOCIAL DE LA PRESIDENCIA"/>
    <x v="1"/>
    <x v="3"/>
    <x v="5"/>
    <s v="2.3 - MATERIALES Y SUMINISTROS"/>
    <s v="2.3.3 - PAPEL, CARTÓN E IMPRESOS"/>
    <s v="N"/>
    <s v="00 - N/A"/>
    <s v="10 - FONDO GENERAL"/>
    <s v="25 - SANTIAGO"/>
    <s v="(en blanco)"/>
    <n v="336000"/>
    <n v="136000"/>
    <n v="0"/>
  </r>
  <r>
    <s v="2026"/>
    <x v="0"/>
    <x v="0"/>
    <x v="0"/>
    <x v="0"/>
    <s v="2 - Poder Ejecutivo"/>
    <s v="0201 - PRESIDENCIA DE LA REPÚBLICA"/>
    <s v="0001 - GABINETE SOCIAL DE LA PRESIDENCIA"/>
    <x v="1"/>
    <x v="3"/>
    <x v="5"/>
    <s v="2.3 - MATERIALES Y SUMINISTROS"/>
    <s v="2.3.3 - PAPEL, CARTÓN E IMPRESOS"/>
    <s v="N"/>
    <s v="00 - N/A"/>
    <s v="10 - FONDO GENERAL"/>
    <s v="32 - SANTO DOMINGO"/>
    <s v="(en blanco)"/>
    <n v="1090250"/>
    <n v="745250"/>
    <n v="144000"/>
  </r>
  <r>
    <s v="2026"/>
    <x v="0"/>
    <x v="0"/>
    <x v="0"/>
    <x v="0"/>
    <s v="2 - Poder Ejecutivo"/>
    <s v="0201 - PRESIDENCIA DE LA REPÚBLICA"/>
    <s v="0001 - GABINETE SOCIAL DE LA PRESIDENCIA"/>
    <x v="1"/>
    <x v="3"/>
    <x v="5"/>
    <s v="2.3 - MATERIALES Y SUMINISTROS"/>
    <s v="2.3.3 - PAPEL, CARTÓN E IMPRESOS"/>
    <s v="N"/>
    <s v="00 - N/A"/>
    <s v="10 - FONDO GENERAL"/>
    <s v="99 - MULTIPROVINCIAL"/>
    <s v="(en blanco)"/>
    <n v="111200"/>
    <n v="413200"/>
    <n v="54184.44"/>
  </r>
  <r>
    <s v="2026"/>
    <x v="0"/>
    <x v="0"/>
    <x v="0"/>
    <x v="0"/>
    <s v="2 - Poder Ejecutivo"/>
    <s v="0201 - PRESIDENCIA DE LA REPÚBLICA"/>
    <s v="0001 - GABINETE SOCIAL DE LA PRESIDENCIA"/>
    <x v="1"/>
    <x v="3"/>
    <x v="5"/>
    <s v="2.3 - MATERIALES Y SUMINISTROS"/>
    <s v="2.3.4 - PRODUCTOS FARMACÉUTICOS"/>
    <s v="N"/>
    <s v="00 - N/A"/>
    <s v="10 - FONDO GENERAL"/>
    <s v="99 - MULTIPROVINCIAL"/>
    <s v="(en blanco)"/>
    <n v="99440"/>
    <n v="509440"/>
    <n v="7024.41"/>
  </r>
  <r>
    <s v="2026"/>
    <x v="0"/>
    <x v="0"/>
    <x v="0"/>
    <x v="0"/>
    <s v="2 - Poder Ejecutivo"/>
    <s v="0201 - PRESIDENCIA DE LA REPÚBLICA"/>
    <s v="0001 - GABINETE SOCIAL DE LA PRESIDENCIA"/>
    <x v="1"/>
    <x v="3"/>
    <x v="5"/>
    <s v="2.3 - MATERIALES Y SUMINISTROS"/>
    <s v="2.3.5 - CUERO, CAUCHO Y PLÁSTICO"/>
    <s v="N"/>
    <s v="00 - N/A"/>
    <s v="10 - FONDO GENERAL"/>
    <s v="32 - SANTO DOMINGO"/>
    <s v="(en blanco)"/>
    <n v="165000"/>
    <n v="65000"/>
    <n v="0"/>
  </r>
  <r>
    <s v="2026"/>
    <x v="0"/>
    <x v="0"/>
    <x v="0"/>
    <x v="0"/>
    <s v="2 - Poder Ejecutivo"/>
    <s v="0201 - PRESIDENCIA DE LA REPÚBLICA"/>
    <s v="0001 - GABINETE SOCIAL DE LA PRESIDENCIA"/>
    <x v="1"/>
    <x v="3"/>
    <x v="5"/>
    <s v="2.3 - MATERIALES Y SUMINISTROS"/>
    <s v="2.3.6 - PRODUCTOS DE MINERALES, METÁLICOS Y NO METÁLICOS"/>
    <s v="N"/>
    <s v="00 - N/A"/>
    <s v="10 - FONDO GENERAL"/>
    <s v="25 - SANTIAGO"/>
    <s v="(en blanco)"/>
    <n v="25900"/>
    <n v="25900"/>
    <n v="0"/>
  </r>
  <r>
    <s v="2026"/>
    <x v="0"/>
    <x v="0"/>
    <x v="0"/>
    <x v="0"/>
    <s v="2 - Poder Ejecutivo"/>
    <s v="0201 - PRESIDENCIA DE LA REPÚBLICA"/>
    <s v="0001 - GABINETE SOCIAL DE LA PRESIDENCIA"/>
    <x v="1"/>
    <x v="3"/>
    <x v="5"/>
    <s v="2.3 - MATERIALES Y SUMINISTROS"/>
    <s v="2.3.6 - PRODUCTOS DE MINERALES, METÁLICOS Y NO METÁLICOS"/>
    <s v="N"/>
    <s v="00 - N/A"/>
    <s v="10 - FONDO GENERAL"/>
    <s v="32 - SANTO DOMINGO"/>
    <s v="(en blanco)"/>
    <n v="247900"/>
    <n v="247900"/>
    <n v="0"/>
  </r>
  <r>
    <s v="2026"/>
    <x v="0"/>
    <x v="0"/>
    <x v="0"/>
    <x v="0"/>
    <s v="2 - Poder Ejecutivo"/>
    <s v="0201 - PRESIDENCIA DE LA REPÚBLICA"/>
    <s v="0001 - GABINETE SOCIAL DE LA PRESIDENCIA"/>
    <x v="1"/>
    <x v="3"/>
    <x v="5"/>
    <s v="2.3 - MATERIALES Y SUMINISTROS"/>
    <s v="2.3.6 - PRODUCTOS DE MINERALES, METÁLICOS Y NO METÁLICOS"/>
    <s v="N"/>
    <s v="00 - N/A"/>
    <s v="10 - FONDO GENERAL"/>
    <s v="99 - MULTIPROVINCIAL"/>
    <s v="(en blanco)"/>
    <n v="3000"/>
    <n v="42000"/>
    <n v="3763.5"/>
  </r>
  <r>
    <s v="2026"/>
    <x v="0"/>
    <x v="0"/>
    <x v="0"/>
    <x v="0"/>
    <s v="2 - Poder Ejecutivo"/>
    <s v="0201 - PRESIDENCIA DE LA REPÚBLICA"/>
    <s v="0001 - GABINETE SOCIAL DE LA PRESIDENCIA"/>
    <x v="1"/>
    <x v="3"/>
    <x v="5"/>
    <s v="2.3 - MATERIALES Y SUMINISTROS"/>
    <s v="2.3.7 - COMBUSTIBLES, LUBRICANTES, PRODUCTOS QUÍMICOS Y CONEXOS"/>
    <s v="N"/>
    <s v="00 - N/A"/>
    <s v="10 - FONDO GENERAL"/>
    <s v="25 - SANTIAGO"/>
    <s v="(en blanco)"/>
    <n v="1283121"/>
    <n v="1283121"/>
    <n v="113455.37"/>
  </r>
  <r>
    <s v="2026"/>
    <x v="0"/>
    <x v="0"/>
    <x v="0"/>
    <x v="0"/>
    <s v="2 - Poder Ejecutivo"/>
    <s v="0201 - PRESIDENCIA DE LA REPÚBLICA"/>
    <s v="0001 - GABINETE SOCIAL DE LA PRESIDENCIA"/>
    <x v="1"/>
    <x v="3"/>
    <x v="5"/>
    <s v="2.3 - MATERIALES Y SUMINISTROS"/>
    <s v="2.3.7 - COMBUSTIBLES, LUBRICANTES, PRODUCTOS QUÍMICOS Y CONEXOS"/>
    <s v="N"/>
    <s v="00 - N/A"/>
    <s v="10 - FONDO GENERAL"/>
    <s v="32 - SANTO DOMINGO"/>
    <s v="(en blanco)"/>
    <n v="2782691"/>
    <n v="2782691"/>
    <n v="244407.52000000002"/>
  </r>
  <r>
    <s v="2026"/>
    <x v="0"/>
    <x v="0"/>
    <x v="0"/>
    <x v="0"/>
    <s v="2 - Poder Ejecutivo"/>
    <s v="0201 - PRESIDENCIA DE LA REPÚBLICA"/>
    <s v="0001 - GABINETE SOCIAL DE LA PRESIDENCIA"/>
    <x v="1"/>
    <x v="3"/>
    <x v="5"/>
    <s v="2.3 - MATERIALES Y SUMINISTROS"/>
    <s v="2.3.7 - COMBUSTIBLES, LUBRICANTES, PRODUCTOS QUÍMICOS Y CONEXOS"/>
    <s v="N"/>
    <s v="00 - N/A"/>
    <s v="10 - FONDO GENERAL"/>
    <s v="99 - MULTIPROVINCIAL"/>
    <s v="(en blanco)"/>
    <n v="13978154"/>
    <n v="3758154"/>
    <n v="53441.880000000005"/>
  </r>
  <r>
    <s v="2026"/>
    <x v="0"/>
    <x v="0"/>
    <x v="0"/>
    <x v="0"/>
    <s v="2 - Poder Ejecutivo"/>
    <s v="0201 - PRESIDENCIA DE LA REPÚBLICA"/>
    <s v="0001 - GABINETE SOCIAL DE LA PRESIDENCIA"/>
    <x v="1"/>
    <x v="3"/>
    <x v="5"/>
    <s v="2.3 - MATERIALES Y SUMINISTROS"/>
    <s v="2.3.9 - PRODUCTOS Y ÚTILES VARIOS"/>
    <s v="N"/>
    <s v="00 - N/A"/>
    <s v="10 - FONDO GENERAL"/>
    <s v="25 - SANTIAGO"/>
    <s v="(en blanco)"/>
    <n v="1258800"/>
    <n v="1258800"/>
    <n v="3996"/>
  </r>
  <r>
    <s v="2026"/>
    <x v="0"/>
    <x v="0"/>
    <x v="0"/>
    <x v="0"/>
    <s v="2 - Poder Ejecutivo"/>
    <s v="0201 - PRESIDENCIA DE LA REPÚBLICA"/>
    <s v="0001 - GABINETE SOCIAL DE LA PRESIDENCIA"/>
    <x v="1"/>
    <x v="3"/>
    <x v="5"/>
    <s v="2.3 - MATERIALES Y SUMINISTROS"/>
    <s v="2.3.9 - PRODUCTOS Y ÚTILES VARIOS"/>
    <s v="N"/>
    <s v="00 - N/A"/>
    <s v="10 - FONDO GENERAL"/>
    <s v="32 - SANTO DOMINGO"/>
    <s v="(en blanco)"/>
    <n v="5794260"/>
    <n v="5357462"/>
    <n v="777845.44"/>
  </r>
  <r>
    <s v="2026"/>
    <x v="0"/>
    <x v="0"/>
    <x v="0"/>
    <x v="0"/>
    <s v="2 - Poder Ejecutivo"/>
    <s v="0201 - PRESIDENCIA DE LA REPÚBLICA"/>
    <s v="0001 - GABINETE SOCIAL DE LA PRESIDENCIA"/>
    <x v="1"/>
    <x v="3"/>
    <x v="5"/>
    <s v="2.3 - MATERIALES Y SUMINISTROS"/>
    <s v="2.3.9 - PRODUCTOS Y ÚTILES VARIOS"/>
    <s v="N"/>
    <s v="00 - N/A"/>
    <s v="10 - FONDO GENERAL"/>
    <s v="99 - MULTIPROVINCIAL"/>
    <s v="(en blanco)"/>
    <n v="2440545"/>
    <n v="4321545"/>
    <n v="1257924.04"/>
  </r>
  <r>
    <s v="2026"/>
    <x v="0"/>
    <x v="0"/>
    <x v="0"/>
    <x v="0"/>
    <s v="2 - Poder Ejecutivo"/>
    <s v="0201 - PRESIDENCIA DE LA REPÚBLICA"/>
    <s v="0001 - GABINETE SOCIAL DE LA PRESIDENCIA"/>
    <x v="1"/>
    <x v="3"/>
    <x v="6"/>
    <s v="2.3 - MATERIALES Y SUMINISTROS"/>
    <s v="2.3.9 - PRODUCTOS Y ÚTILES VARIOS"/>
    <s v="N"/>
    <s v="00 - N/A"/>
    <s v="10 - FONDO GENERAL"/>
    <s v="99 - MULTIPROVINCIAL"/>
    <s v="(en blanco)"/>
    <n v="400000"/>
    <n v="400000"/>
    <n v="0"/>
  </r>
  <r>
    <s v="2026"/>
    <x v="0"/>
    <x v="0"/>
    <x v="0"/>
    <x v="0"/>
    <s v="2 - Poder Ejecutivo"/>
    <s v="0201 - PRESIDENCIA DE LA REPÚBLICA"/>
    <s v="0001 - MINISTERIO DE LA PRESIDENCIA"/>
    <x v="0"/>
    <x v="0"/>
    <x v="2"/>
    <s v="2.1 - REMUNERACIONES Y CONTRIBUCIONES"/>
    <s v="2.1.1 - REMUNERACIONES"/>
    <s v="N"/>
    <s v="00 - N/A"/>
    <s v="10 - FONDO GENERAL"/>
    <s v="99 - MULTIPROVINCIAL"/>
    <s v="(en blanco)"/>
    <n v="437781466"/>
    <n v="610680824.26999998"/>
    <n v="401561679.55999994"/>
  </r>
  <r>
    <s v="2026"/>
    <x v="0"/>
    <x v="0"/>
    <x v="0"/>
    <x v="0"/>
    <s v="2 - Poder Ejecutivo"/>
    <s v="0201 - PRESIDENCIA DE LA REPÚBLICA"/>
    <s v="0001 - MINISTERIO DE LA PRESIDENCIA"/>
    <x v="0"/>
    <x v="0"/>
    <x v="2"/>
    <s v="2.1 - REMUNERACIONES Y CONTRIBUCIONES"/>
    <s v="2.1.2 - SOBRESUELDOS"/>
    <s v="N"/>
    <s v="00 - N/A"/>
    <s v="10 - FONDO GENERAL"/>
    <s v="99 - MULTIPROVINCIAL"/>
    <s v="(en blanco)"/>
    <n v="81704400"/>
    <n v="121434673"/>
    <n v="66925745.280000001"/>
  </r>
  <r>
    <s v="2026"/>
    <x v="0"/>
    <x v="0"/>
    <x v="0"/>
    <x v="0"/>
    <s v="2 - Poder Ejecutivo"/>
    <s v="0201 - PRESIDENCIA DE LA REPÚBLICA"/>
    <s v="0001 - MINISTERIO DE LA PRESIDENCIA"/>
    <x v="0"/>
    <x v="0"/>
    <x v="2"/>
    <s v="2.1 - REMUNERACIONES Y CONTRIBUCIONES"/>
    <s v="2.1.4 - GRATIFICACIONES Y BONIFICACIONES"/>
    <s v="N"/>
    <s v="00 - N/A"/>
    <s v="10 - FONDO GENERAL"/>
    <s v="99 - MULTIPROVINCIAL"/>
    <s v="(en blanco)"/>
    <n v="30661425"/>
    <n v="49191000"/>
    <n v="6000000"/>
  </r>
  <r>
    <s v="2026"/>
    <x v="0"/>
    <x v="0"/>
    <x v="0"/>
    <x v="0"/>
    <s v="2 - Poder Ejecutivo"/>
    <s v="0201 - PRESIDENCIA DE LA REPÚBLICA"/>
    <s v="0001 - MINISTERIO DE LA PRESIDENCIA"/>
    <x v="0"/>
    <x v="0"/>
    <x v="2"/>
    <s v="2.1 - REMUNERACIONES Y CONTRIBUCIONES"/>
    <s v="2.1.5 - CONTRIBUCIONES A LA SEGURIDAD SOCIAL"/>
    <s v="N"/>
    <s v="00 - N/A"/>
    <s v="10 - FONDO GENERAL"/>
    <s v="99 - MULTIPROVINCIAL"/>
    <s v="(en blanco)"/>
    <n v="46369162"/>
    <n v="80968908.730000019"/>
    <n v="59091904.029999956"/>
  </r>
  <r>
    <s v="2026"/>
    <x v="0"/>
    <x v="0"/>
    <x v="0"/>
    <x v="0"/>
    <s v="2 - Poder Ejecutivo"/>
    <s v="0201 - PRESIDENCIA DE LA REPÚBLICA"/>
    <s v="0001 - MINISTERIO DE LA PRESIDENCIA"/>
    <x v="0"/>
    <x v="0"/>
    <x v="2"/>
    <s v="2.2 - CONTRATACIÓN DE SERVICIOS"/>
    <s v="2.2.1 - SERVICIOS BÁSICOS"/>
    <s v="N"/>
    <s v="00 - N/A"/>
    <s v="10 - FONDO GENERAL"/>
    <s v="99 - MULTIPROVINCIAL"/>
    <s v="(en blanco)"/>
    <n v="67270000"/>
    <n v="55470000"/>
    <n v="22709107.609999992"/>
  </r>
  <r>
    <s v="2026"/>
    <x v="0"/>
    <x v="0"/>
    <x v="0"/>
    <x v="0"/>
    <s v="2 - Poder Ejecutivo"/>
    <s v="0201 - PRESIDENCIA DE LA REPÚBLICA"/>
    <s v="0001 - MINISTERIO DE LA PRESIDENCIA"/>
    <x v="0"/>
    <x v="0"/>
    <x v="2"/>
    <s v="2.2 - CONTRATACIÓN DE SERVICIOS"/>
    <s v="2.2.2 - PUBLICIDAD, IMPRESIÓN Y ENCUADERNACIÓN"/>
    <s v="N"/>
    <s v="00 - N/A"/>
    <s v="10 - FONDO GENERAL"/>
    <s v="99 - MULTIPROVINCIAL"/>
    <s v="(en blanco)"/>
    <n v="0"/>
    <n v="752993.9"/>
    <n v="628168.13"/>
  </r>
  <r>
    <s v="2026"/>
    <x v="0"/>
    <x v="0"/>
    <x v="0"/>
    <x v="0"/>
    <s v="2 - Poder Ejecutivo"/>
    <s v="0201 - PRESIDENCIA DE LA REPÚBLICA"/>
    <s v="0001 - MINISTERIO DE LA PRESIDENCIA"/>
    <x v="0"/>
    <x v="0"/>
    <x v="2"/>
    <s v="2.2 - CONTRATACIÓN DE SERVICIOS"/>
    <s v="2.2.3 - VIÁTICOS"/>
    <s v="N"/>
    <s v="00 - N/A"/>
    <s v="10 - FONDO GENERAL"/>
    <s v="99 - MULTIPROVINCIAL"/>
    <s v="(en blanco)"/>
    <n v="6750000"/>
    <n v="10969530.42"/>
    <n v="9821754.9400000013"/>
  </r>
  <r>
    <s v="2026"/>
    <x v="0"/>
    <x v="0"/>
    <x v="0"/>
    <x v="0"/>
    <s v="2 - Poder Ejecutivo"/>
    <s v="0201 - PRESIDENCIA DE LA REPÚBLICA"/>
    <s v="0001 - MINISTERIO DE LA PRESIDENCIA"/>
    <x v="0"/>
    <x v="0"/>
    <x v="2"/>
    <s v="2.2 - CONTRATACIÓN DE SERVICIOS"/>
    <s v="2.2.4 - TRANSPORTE Y ALMACENAJE"/>
    <s v="N"/>
    <s v="00 - N/A"/>
    <s v="10 - FONDO GENERAL"/>
    <s v="99 - MULTIPROVINCIAL"/>
    <s v="(en blanco)"/>
    <n v="2000000"/>
    <n v="4614995"/>
    <n v="4238994.18"/>
  </r>
  <r>
    <s v="2026"/>
    <x v="0"/>
    <x v="0"/>
    <x v="0"/>
    <x v="0"/>
    <s v="2 - Poder Ejecutivo"/>
    <s v="0201 - PRESIDENCIA DE LA REPÚBLICA"/>
    <s v="0001 - MINISTERIO DE LA PRESIDENCIA"/>
    <x v="0"/>
    <x v="0"/>
    <x v="2"/>
    <s v="2.2 - CONTRATACIÓN DE SERVICIOS"/>
    <s v="2.2.5 - ALQUILERES Y RENTAS"/>
    <s v="N"/>
    <s v="00 - N/A"/>
    <s v="10 - FONDO GENERAL"/>
    <s v="99 - MULTIPROVINCIAL"/>
    <s v="(en blanco)"/>
    <n v="29500000"/>
    <n v="56460908"/>
    <n v="22793019.32"/>
  </r>
  <r>
    <s v="2026"/>
    <x v="0"/>
    <x v="0"/>
    <x v="0"/>
    <x v="0"/>
    <s v="2 - Poder Ejecutivo"/>
    <s v="0201 - PRESIDENCIA DE LA REPÚBLICA"/>
    <s v="0001 - MINISTERIO DE LA PRESIDENCIA"/>
    <x v="0"/>
    <x v="0"/>
    <x v="2"/>
    <s v="2.2 - CONTRATACIÓN DE SERVICIOS"/>
    <s v="2.2.6 - SEGUROS"/>
    <s v="N"/>
    <s v="00 - N/A"/>
    <s v="10 - FONDO GENERAL"/>
    <s v="99 - MULTIPROVINCIAL"/>
    <s v="(en blanco)"/>
    <n v="35400000"/>
    <n v="35400000"/>
    <n v="21760175.77"/>
  </r>
  <r>
    <s v="2026"/>
    <x v="0"/>
    <x v="0"/>
    <x v="0"/>
    <x v="0"/>
    <s v="2 - Poder Ejecutivo"/>
    <s v="0201 - PRESIDENCIA DE LA REPÚBLICA"/>
    <s v="0001 - MINISTERIO DE LA PRESIDENCIA"/>
    <x v="0"/>
    <x v="0"/>
    <x v="2"/>
    <s v="2.2 - CONTRATACIÓN DE SERVICIOS"/>
    <s v="2.2.7 - SERVICIOS DE CONSERVACIÓN, REPARACIONES MENORES E INSTALACIONES TEMPORALES"/>
    <s v="N"/>
    <s v="00 - N/A"/>
    <s v="10 - FONDO GENERAL"/>
    <s v="99 - MULTIPROVINCIAL"/>
    <s v="(en blanco)"/>
    <n v="4057200"/>
    <n v="69981512.439999998"/>
    <n v="6041062.8499999996"/>
  </r>
  <r>
    <s v="2026"/>
    <x v="0"/>
    <x v="0"/>
    <x v="0"/>
    <x v="0"/>
    <s v="2 - Poder Ejecutivo"/>
    <s v="0201 - PRESIDENCIA DE LA REPÚBLICA"/>
    <s v="0001 - MINISTERIO DE LA PRESIDENCIA"/>
    <x v="0"/>
    <x v="0"/>
    <x v="2"/>
    <s v="2.2 - CONTRATACIÓN DE SERVICIOS"/>
    <s v="2.2.8 - OTROS SERVICIOS NO INCLUIDOS EN CONCEPTOS ANTERIORES"/>
    <s v="N"/>
    <s v="00 - N/A"/>
    <s v="10 - FONDO GENERAL"/>
    <s v="99 - MULTIPROVINCIAL"/>
    <s v="(en blanco)"/>
    <n v="37640920"/>
    <n v="150740132.09999999"/>
    <n v="87010998.329999998"/>
  </r>
  <r>
    <s v="2026"/>
    <x v="0"/>
    <x v="0"/>
    <x v="0"/>
    <x v="0"/>
    <s v="2 - Poder Ejecutivo"/>
    <s v="0201 - PRESIDENCIA DE LA REPÚBLICA"/>
    <s v="0001 - MINISTERIO DE LA PRESIDENCIA"/>
    <x v="0"/>
    <x v="0"/>
    <x v="2"/>
    <s v="2.2 - CONTRATACIÓN DE SERVICIOS"/>
    <s v="2.2.9 - OTRAS CONTRATACIONES DE SERVICIOS"/>
    <s v="N"/>
    <s v="00 - N/A"/>
    <s v="10 - FONDO GENERAL"/>
    <s v="99 - MULTIPROVINCIAL"/>
    <s v="(en blanco)"/>
    <n v="24155355"/>
    <n v="42719355"/>
    <n v="21308012.73"/>
  </r>
  <r>
    <s v="2026"/>
    <x v="0"/>
    <x v="0"/>
    <x v="0"/>
    <x v="0"/>
    <s v="2 - Poder Ejecutivo"/>
    <s v="0201 - PRESIDENCIA DE LA REPÚBLICA"/>
    <s v="0001 - MINISTERIO DE LA PRESIDENCIA"/>
    <x v="0"/>
    <x v="0"/>
    <x v="2"/>
    <s v="2.3 - MATERIALES Y SUMINISTROS"/>
    <s v="2.3.1 - ALIMENTOS Y PRODUCTOS AGROFORESTALES"/>
    <s v="N"/>
    <s v="00 - N/A"/>
    <s v="10 - FONDO GENERAL"/>
    <s v="99 - MULTIPROVINCIAL"/>
    <s v="(en blanco)"/>
    <n v="52524000"/>
    <n v="3285407.3699999964"/>
    <n v="1868719.2899999998"/>
  </r>
  <r>
    <s v="2026"/>
    <x v="0"/>
    <x v="0"/>
    <x v="0"/>
    <x v="0"/>
    <s v="2 - Poder Ejecutivo"/>
    <s v="0201 - PRESIDENCIA DE LA REPÚBLICA"/>
    <s v="0001 - MINISTERIO DE LA PRESIDENCIA"/>
    <x v="0"/>
    <x v="0"/>
    <x v="2"/>
    <s v="2.3 - MATERIALES Y SUMINISTROS"/>
    <s v="2.3.2 - TEXTILES Y VESTUARIOS"/>
    <s v="N"/>
    <s v="00 - N/A"/>
    <s v="10 - FONDO GENERAL"/>
    <s v="99 - MULTIPROVINCIAL"/>
    <s v="(en blanco)"/>
    <n v="900000"/>
    <n v="431300"/>
    <n v="98176"/>
  </r>
  <r>
    <s v="2026"/>
    <x v="0"/>
    <x v="0"/>
    <x v="0"/>
    <x v="0"/>
    <s v="2 - Poder Ejecutivo"/>
    <s v="0201 - PRESIDENCIA DE LA REPÚBLICA"/>
    <s v="0001 - MINISTERIO DE LA PRESIDENCIA"/>
    <x v="0"/>
    <x v="0"/>
    <x v="2"/>
    <s v="2.3 - MATERIALES Y SUMINISTROS"/>
    <s v="2.3.3 - PAPEL, CARTÓN E IMPRESOS"/>
    <s v="N"/>
    <s v="00 - N/A"/>
    <s v="10 - FONDO GENERAL"/>
    <s v="99 - MULTIPROVINCIAL"/>
    <s v="(en blanco)"/>
    <n v="3400000"/>
    <n v="1182643.96"/>
    <n v="204982.96"/>
  </r>
  <r>
    <s v="2026"/>
    <x v="0"/>
    <x v="0"/>
    <x v="0"/>
    <x v="0"/>
    <s v="2 - Poder Ejecutivo"/>
    <s v="0201 - PRESIDENCIA DE LA REPÚBLICA"/>
    <s v="0001 - MINISTERIO DE LA PRESIDENCIA"/>
    <x v="0"/>
    <x v="0"/>
    <x v="2"/>
    <s v="2.3 - MATERIALES Y SUMINISTROS"/>
    <s v="2.3.4 - PRODUCTOS FARMACÉUTICOS"/>
    <s v="N"/>
    <s v="00 - N/A"/>
    <s v="10 - FONDO GENERAL"/>
    <s v="99 - MULTIPROVINCIAL"/>
    <s v="(en blanco)"/>
    <n v="145000"/>
    <n v="50000"/>
    <n v="12744"/>
  </r>
  <r>
    <s v="2026"/>
    <x v="0"/>
    <x v="0"/>
    <x v="0"/>
    <x v="0"/>
    <s v="2 - Poder Ejecutivo"/>
    <s v="0201 - PRESIDENCIA DE LA REPÚBLICA"/>
    <s v="0001 - MINISTERIO DE LA PRESIDENCIA"/>
    <x v="0"/>
    <x v="0"/>
    <x v="2"/>
    <s v="2.3 - MATERIALES Y SUMINISTROS"/>
    <s v="2.3.5 - CUERO, CAUCHO Y PLÁSTICO"/>
    <s v="N"/>
    <s v="00 - N/A"/>
    <s v="10 - FONDO GENERAL"/>
    <s v="99 - MULTIPROVINCIAL"/>
    <s v="(en blanco)"/>
    <n v="1050000"/>
    <n v="5746162"/>
    <n v="1136877.98"/>
  </r>
  <r>
    <s v="2026"/>
    <x v="0"/>
    <x v="0"/>
    <x v="0"/>
    <x v="0"/>
    <s v="2 - Poder Ejecutivo"/>
    <s v="0201 - PRESIDENCIA DE LA REPÚBLICA"/>
    <s v="0001 - MINISTERIO DE LA PRESIDENCIA"/>
    <x v="0"/>
    <x v="0"/>
    <x v="2"/>
    <s v="2.3 - MATERIALES Y SUMINISTROS"/>
    <s v="2.3.6 - PRODUCTOS DE MINERALES, METÁLICOS Y NO METÁLICOS"/>
    <s v="N"/>
    <s v="00 - N/A"/>
    <s v="10 - FONDO GENERAL"/>
    <s v="99 - MULTIPROVINCIAL"/>
    <s v="(en blanco)"/>
    <n v="0"/>
    <n v="87604"/>
    <n v="43032.41"/>
  </r>
  <r>
    <s v="2026"/>
    <x v="0"/>
    <x v="0"/>
    <x v="0"/>
    <x v="0"/>
    <s v="2 - Poder Ejecutivo"/>
    <s v="0201 - PRESIDENCIA DE LA REPÚBLICA"/>
    <s v="0001 - MINISTERIO DE LA PRESIDENCIA"/>
    <x v="0"/>
    <x v="0"/>
    <x v="2"/>
    <s v="2.3 - MATERIALES Y SUMINISTROS"/>
    <s v="2.3.7 - COMBUSTIBLES, LUBRICANTES, PRODUCTOS QUÍMICOS Y CONEXOS"/>
    <s v="N"/>
    <s v="00 - N/A"/>
    <s v="10 - FONDO GENERAL"/>
    <s v="99 - MULTIPROVINCIAL"/>
    <s v="(en blanco)"/>
    <n v="24724080"/>
    <n v="30949080"/>
    <n v="21026469.469999999"/>
  </r>
  <r>
    <s v="2026"/>
    <x v="0"/>
    <x v="0"/>
    <x v="0"/>
    <x v="0"/>
    <s v="2 - Poder Ejecutivo"/>
    <s v="0201 - PRESIDENCIA DE LA REPÚBLICA"/>
    <s v="0001 - MINISTERIO DE LA PRESIDENCIA"/>
    <x v="0"/>
    <x v="0"/>
    <x v="2"/>
    <s v="2.3 - MATERIALES Y SUMINISTROS"/>
    <s v="2.3.9 - PRODUCTOS Y ÚTILES VARIOS"/>
    <s v="N"/>
    <s v="00 - N/A"/>
    <s v="10 - FONDO GENERAL"/>
    <s v="99 - MULTIPROVINCIAL"/>
    <s v="(en blanco)"/>
    <n v="7310230"/>
    <n v="11613099.25"/>
    <n v="7736013.1299999999"/>
  </r>
  <r>
    <s v="2026"/>
    <x v="0"/>
    <x v="0"/>
    <x v="0"/>
    <x v="0"/>
    <s v="2 - Poder Ejecutivo"/>
    <s v="0201 - PRESIDENCIA DE LA REPÚBLICA"/>
    <s v="0001 - MINISTERIO DE LA PRESIDENCIA"/>
    <x v="2"/>
    <x v="4"/>
    <x v="7"/>
    <s v="2.1 - REMUNERACIONES Y CONTRIBUCIONES"/>
    <s v="2.1.1 - REMUNERACIONES"/>
    <s v="N"/>
    <s v="00 - N/A"/>
    <s v="10 - FONDO GENERAL"/>
    <s v="99 - MULTIPROVINCIAL"/>
    <s v="(en blanco)"/>
    <n v="4080000"/>
    <n v="4080000"/>
    <n v="0"/>
  </r>
  <r>
    <s v="2026"/>
    <x v="0"/>
    <x v="0"/>
    <x v="0"/>
    <x v="0"/>
    <s v="2 - Poder Ejecutivo"/>
    <s v="0201 - PRESIDENCIA DE LA REPÚBLICA"/>
    <s v="0001 - MINISTERIO DE LA PRESIDENCIA"/>
    <x v="2"/>
    <x v="4"/>
    <x v="7"/>
    <s v="2.1 - REMUNERACIONES Y CONTRIBUCIONES"/>
    <s v="2.1.2 - SOBRESUELDOS"/>
    <s v="N"/>
    <s v="00 - N/A"/>
    <s v="10 - FONDO GENERAL"/>
    <s v="99 - MULTIPROVINCIAL"/>
    <s v="(en blanco)"/>
    <n v="300000"/>
    <n v="300000"/>
    <n v="0"/>
  </r>
  <r>
    <s v="2026"/>
    <x v="0"/>
    <x v="0"/>
    <x v="0"/>
    <x v="0"/>
    <s v="2 - Poder Ejecutivo"/>
    <s v="0201 - PRESIDENCIA DE LA REPÚBLICA"/>
    <s v="0001 - MINISTERIO DE LA PRESIDENCIA"/>
    <x v="2"/>
    <x v="4"/>
    <x v="7"/>
    <s v="2.1 - REMUNERACIONES Y CONTRIBUCIONES"/>
    <s v="2.1.4 - GRATIFICACIONES Y BONIFICACIONES"/>
    <s v="N"/>
    <s v="00 - N/A"/>
    <s v="10 - FONDO GENERAL"/>
    <s v="99 - MULTIPROVINCIAL"/>
    <s v="(en blanco)"/>
    <n v="300000"/>
    <n v="300000"/>
    <n v="0"/>
  </r>
  <r>
    <s v="2026"/>
    <x v="0"/>
    <x v="0"/>
    <x v="0"/>
    <x v="0"/>
    <s v="2 - Poder Ejecutivo"/>
    <s v="0201 - PRESIDENCIA DE LA REPÚBLICA"/>
    <s v="0001 - MINISTERIO DE LA PRESIDENCIA"/>
    <x v="2"/>
    <x v="4"/>
    <x v="7"/>
    <s v="2.1 - REMUNERACIONES Y CONTRIBUCIONES"/>
    <s v="2.1.5 - CONTRIBUCIONES A LA SEGURIDAD SOCIAL"/>
    <s v="N"/>
    <s v="00 - N/A"/>
    <s v="10 - FONDO GENERAL"/>
    <s v="99 - MULTIPROVINCIAL"/>
    <s v="(en blanco)"/>
    <n v="556920"/>
    <n v="556920"/>
    <n v="0"/>
  </r>
  <r>
    <s v="2026"/>
    <x v="0"/>
    <x v="0"/>
    <x v="0"/>
    <x v="0"/>
    <s v="2 - Poder Ejecutivo"/>
    <s v="0201 - PRESIDENCIA DE LA REPÚBLICA"/>
    <s v="0001 - MINISTERIO DE LA PRESIDENCIA"/>
    <x v="2"/>
    <x v="4"/>
    <x v="7"/>
    <s v="2.2 - CONTRATACIÓN DE SERVICIOS"/>
    <s v="2.2.1 - SERVICIOS BÁSICOS"/>
    <s v="N"/>
    <s v="00 - N/A"/>
    <s v="10 - FONDO GENERAL"/>
    <s v="99 - MULTIPROVINCIAL"/>
    <s v="(en blanco)"/>
    <n v="200000"/>
    <n v="200000"/>
    <n v="0"/>
  </r>
  <r>
    <s v="2026"/>
    <x v="0"/>
    <x v="0"/>
    <x v="0"/>
    <x v="0"/>
    <s v="2 - Poder Ejecutivo"/>
    <s v="0201 - PRESIDENCIA DE LA REPÚBLICA"/>
    <s v="0001 - MINISTERIO DE LA PRESIDENCIA"/>
    <x v="2"/>
    <x v="4"/>
    <x v="7"/>
    <s v="2.2 - CONTRATACIÓN DE SERVICIOS"/>
    <s v="2.2.2 - PUBLICIDAD, IMPRESIÓN Y ENCUADERNACIÓN"/>
    <s v="N"/>
    <s v="00 - N/A"/>
    <s v="10 - FONDO GENERAL"/>
    <s v="99 - MULTIPROVINCIAL"/>
    <s v="(en blanco)"/>
    <n v="100000"/>
    <n v="100000"/>
    <n v="0"/>
  </r>
  <r>
    <s v="2026"/>
    <x v="0"/>
    <x v="0"/>
    <x v="0"/>
    <x v="0"/>
    <s v="2 - Poder Ejecutivo"/>
    <s v="0201 - PRESIDENCIA DE LA REPÚBLICA"/>
    <s v="0001 - MINISTERIO DE LA PRESIDENCIA"/>
    <x v="2"/>
    <x v="4"/>
    <x v="7"/>
    <s v="2.2 - CONTRATACIÓN DE SERVICIOS"/>
    <s v="2.2.3 - VIÁTICOS"/>
    <s v="N"/>
    <s v="00 - N/A"/>
    <s v="10 - FONDO GENERAL"/>
    <s v="99 - MULTIPROVINCIAL"/>
    <s v="(en blanco)"/>
    <n v="300000"/>
    <n v="300000"/>
    <n v="0"/>
  </r>
  <r>
    <s v="2026"/>
    <x v="0"/>
    <x v="0"/>
    <x v="0"/>
    <x v="0"/>
    <s v="2 - Poder Ejecutivo"/>
    <s v="0201 - PRESIDENCIA DE LA REPÚBLICA"/>
    <s v="0001 - MINISTERIO DE LA PRESIDENCIA"/>
    <x v="2"/>
    <x v="4"/>
    <x v="7"/>
    <s v="2.2 - CONTRATACIÓN DE SERVICIOS"/>
    <s v="2.2.4 - TRANSPORTE Y ALMACENAJE"/>
    <s v="N"/>
    <s v="00 - N/A"/>
    <s v="10 - FONDO GENERAL"/>
    <s v="99 - MULTIPROVINCIAL"/>
    <s v="(en blanco)"/>
    <n v="150000"/>
    <n v="150000"/>
    <n v="0"/>
  </r>
  <r>
    <s v="2026"/>
    <x v="0"/>
    <x v="0"/>
    <x v="0"/>
    <x v="0"/>
    <s v="2 - Poder Ejecutivo"/>
    <s v="0201 - PRESIDENCIA DE LA REPÚBLICA"/>
    <s v="0001 - MINISTERIO DE LA PRESIDENCIA"/>
    <x v="2"/>
    <x v="4"/>
    <x v="7"/>
    <s v="2.2 - CONTRATACIÓN DE SERVICIOS"/>
    <s v="2.2.5 - ALQUILERES Y RENTAS"/>
    <s v="N"/>
    <s v="00 - N/A"/>
    <s v="10 - FONDO GENERAL"/>
    <s v="99 - MULTIPROVINCIAL"/>
    <s v="(en blanco)"/>
    <n v="1000000"/>
    <n v="2244846"/>
    <n v="188800"/>
  </r>
  <r>
    <s v="2026"/>
    <x v="0"/>
    <x v="0"/>
    <x v="0"/>
    <x v="0"/>
    <s v="2 - Poder Ejecutivo"/>
    <s v="0201 - PRESIDENCIA DE LA REPÚBLICA"/>
    <s v="0001 - MINISTERIO DE LA PRESIDENCIA"/>
    <x v="2"/>
    <x v="4"/>
    <x v="7"/>
    <s v="2.2 - CONTRATACIÓN DE SERVICIOS"/>
    <s v="2.2.6 - SEGUROS"/>
    <s v="N"/>
    <s v="00 - N/A"/>
    <s v="10 - FONDO GENERAL"/>
    <s v="99 - MULTIPROVINCIAL"/>
    <s v="(en blanco)"/>
    <n v="600000"/>
    <n v="600000"/>
    <n v="300000"/>
  </r>
  <r>
    <s v="2026"/>
    <x v="0"/>
    <x v="0"/>
    <x v="0"/>
    <x v="0"/>
    <s v="2 - Poder Ejecutivo"/>
    <s v="0201 - PRESIDENCIA DE LA REPÚBLICA"/>
    <s v="0001 - MINISTERIO DE LA PRESIDENCIA"/>
    <x v="2"/>
    <x v="4"/>
    <x v="7"/>
    <s v="2.2 - CONTRATACIÓN DE SERVICIOS"/>
    <s v="2.2.7 - SERVICIOS DE CONSERVACIÓN, REPARACIONES MENORES E INSTALACIONES TEMPORALES"/>
    <s v="N"/>
    <s v="00 - N/A"/>
    <s v="10 - FONDO GENERAL"/>
    <s v="99 - MULTIPROVINCIAL"/>
    <s v="(en blanco)"/>
    <n v="1700000"/>
    <n v="1700000"/>
    <n v="863364.91"/>
  </r>
  <r>
    <s v="2026"/>
    <x v="0"/>
    <x v="0"/>
    <x v="0"/>
    <x v="0"/>
    <s v="2 - Poder Ejecutivo"/>
    <s v="0201 - PRESIDENCIA DE LA REPÚBLICA"/>
    <s v="0001 - MINISTERIO DE LA PRESIDENCIA"/>
    <x v="2"/>
    <x v="4"/>
    <x v="7"/>
    <s v="2.2 - CONTRATACIÓN DE SERVICIOS"/>
    <s v="2.2.8 - OTROS SERVICIOS NO INCLUIDOS EN CONCEPTOS ANTERIORES"/>
    <s v="N"/>
    <s v="00 - N/A"/>
    <s v="10 - FONDO GENERAL"/>
    <s v="99 - MULTIPROVINCIAL"/>
    <s v="(en blanco)"/>
    <n v="3000000"/>
    <n v="1755154"/>
    <n v="1505153.13"/>
  </r>
  <r>
    <s v="2026"/>
    <x v="0"/>
    <x v="0"/>
    <x v="0"/>
    <x v="0"/>
    <s v="2 - Poder Ejecutivo"/>
    <s v="0201 - PRESIDENCIA DE LA REPÚBLICA"/>
    <s v="0001 - MINISTERIO DE LA PRESIDENCIA"/>
    <x v="2"/>
    <x v="4"/>
    <x v="7"/>
    <s v="2.2 - CONTRATACIÓN DE SERVICIOS"/>
    <s v="2.2.9 - OTRAS CONTRATACIONES DE SERVICIOS"/>
    <s v="N"/>
    <s v="00 - N/A"/>
    <s v="10 - FONDO GENERAL"/>
    <s v="99 - MULTIPROVINCIAL"/>
    <s v="(en blanco)"/>
    <n v="163080"/>
    <n v="163080"/>
    <n v="0"/>
  </r>
  <r>
    <s v="2026"/>
    <x v="0"/>
    <x v="0"/>
    <x v="0"/>
    <x v="0"/>
    <s v="2 - Poder Ejecutivo"/>
    <s v="0201 - PRESIDENCIA DE LA REPÚBLICA"/>
    <s v="0001 - MINISTERIO DE LA PRESIDENCIA"/>
    <x v="2"/>
    <x v="4"/>
    <x v="7"/>
    <s v="2.3 - MATERIALES Y SUMINISTROS"/>
    <s v="2.3.1 - ALIMENTOS Y PRODUCTOS AGROFORESTALES"/>
    <s v="N"/>
    <s v="00 - N/A"/>
    <s v="10 - FONDO GENERAL"/>
    <s v="99 - MULTIPROVINCIAL"/>
    <s v="(en blanco)"/>
    <n v="200000"/>
    <n v="200000"/>
    <n v="200000"/>
  </r>
  <r>
    <s v="2026"/>
    <x v="0"/>
    <x v="0"/>
    <x v="0"/>
    <x v="0"/>
    <s v="2 - Poder Ejecutivo"/>
    <s v="0201 - PRESIDENCIA DE LA REPÚBLICA"/>
    <s v="0001 - MINISTERIO DE LA PRESIDENCIA"/>
    <x v="2"/>
    <x v="4"/>
    <x v="7"/>
    <s v="2.3 - MATERIALES Y SUMINISTROS"/>
    <s v="2.3.3 - PAPEL, CARTÓN E IMPRESOS"/>
    <s v="N"/>
    <s v="00 - N/A"/>
    <s v="10 - FONDO GENERAL"/>
    <s v="99 - MULTIPROVINCIAL"/>
    <s v="(en blanco)"/>
    <n v="200000"/>
    <n v="200000"/>
    <n v="0"/>
  </r>
  <r>
    <s v="2026"/>
    <x v="0"/>
    <x v="0"/>
    <x v="0"/>
    <x v="0"/>
    <s v="2 - Poder Ejecutivo"/>
    <s v="0201 - PRESIDENCIA DE LA REPÚBLICA"/>
    <s v="0001 - MINISTERIO DE LA PRESIDENCIA"/>
    <x v="2"/>
    <x v="4"/>
    <x v="7"/>
    <s v="2.3 - MATERIALES Y SUMINISTROS"/>
    <s v="2.3.5 - CUERO, CAUCHO Y PLÁSTICO"/>
    <s v="N"/>
    <s v="00 - N/A"/>
    <s v="10 - FONDO GENERAL"/>
    <s v="99 - MULTIPROVINCIAL"/>
    <s v="(en blanco)"/>
    <n v="0"/>
    <n v="100000"/>
    <n v="0"/>
  </r>
  <r>
    <s v="2026"/>
    <x v="0"/>
    <x v="0"/>
    <x v="0"/>
    <x v="0"/>
    <s v="2 - Poder Ejecutivo"/>
    <s v="0201 - PRESIDENCIA DE LA REPÚBLICA"/>
    <s v="0001 - MINISTERIO DE LA PRESIDENCIA"/>
    <x v="2"/>
    <x v="4"/>
    <x v="7"/>
    <s v="2.3 - MATERIALES Y SUMINISTROS"/>
    <s v="2.3.7 - COMBUSTIBLES, LUBRICANTES, PRODUCTOS QUÍMICOS Y CONEXOS"/>
    <s v="N"/>
    <s v="00 - N/A"/>
    <s v="10 - FONDO GENERAL"/>
    <s v="99 - MULTIPROVINCIAL"/>
    <s v="(en blanco)"/>
    <n v="600000"/>
    <n v="600000"/>
    <n v="303500"/>
  </r>
  <r>
    <s v="2026"/>
    <x v="0"/>
    <x v="0"/>
    <x v="0"/>
    <x v="0"/>
    <s v="2 - Poder Ejecutivo"/>
    <s v="0201 - PRESIDENCIA DE LA REPÚBLICA"/>
    <s v="0001 - MINISTERIO DE LA PRESIDENCIA"/>
    <x v="2"/>
    <x v="4"/>
    <x v="7"/>
    <s v="2.3 - MATERIALES Y SUMINISTROS"/>
    <s v="2.3.9 - PRODUCTOS Y ÚTILES VARIOS"/>
    <s v="N"/>
    <s v="00 - N/A"/>
    <s v="10 - FONDO GENERAL"/>
    <s v="99 - MULTIPROVINCIAL"/>
    <s v="(en blanco)"/>
    <n v="1900000"/>
    <n v="1800000"/>
    <n v="1700000"/>
  </r>
  <r>
    <s v="2026"/>
    <x v="0"/>
    <x v="0"/>
    <x v="0"/>
    <x v="0"/>
    <s v="2 - Poder Ejecutivo"/>
    <s v="0201 - PRESIDENCIA DE LA REPÚBLICA"/>
    <s v="0001 - SECRETARIADO ADMINISTRATIVO DE LA PRESIDENCIA"/>
    <x v="0"/>
    <x v="0"/>
    <x v="2"/>
    <s v="2.1 - REMUNERACIONES Y CONTRIBUCIONES"/>
    <s v="2.1.1 - REMUNERACIONES"/>
    <s v="N"/>
    <s v="00 - N/A"/>
    <s v="10 - FONDO GENERAL"/>
    <s v="99 - MULTIPROVINCIAL"/>
    <s v="(en blanco)"/>
    <n v="728301743"/>
    <n v="848355564.07000005"/>
    <n v="501178093.97999996"/>
  </r>
  <r>
    <s v="2026"/>
    <x v="0"/>
    <x v="0"/>
    <x v="0"/>
    <x v="0"/>
    <s v="2 - Poder Ejecutivo"/>
    <s v="0201 - PRESIDENCIA DE LA REPÚBLICA"/>
    <s v="0001 - SECRETARIADO ADMINISTRATIVO DE LA PRESIDENCIA"/>
    <x v="0"/>
    <x v="0"/>
    <x v="2"/>
    <s v="2.1 - REMUNERACIONES Y CONTRIBUCIONES"/>
    <s v="2.1.2 - SOBRESUELDOS"/>
    <s v="N"/>
    <s v="00 - N/A"/>
    <s v="10 - FONDO GENERAL"/>
    <s v="99 - MULTIPROVINCIAL"/>
    <s v="(en blanco)"/>
    <n v="138022420"/>
    <n v="155164361.26999998"/>
    <n v="68502176.109999985"/>
  </r>
  <r>
    <s v="2026"/>
    <x v="0"/>
    <x v="0"/>
    <x v="0"/>
    <x v="0"/>
    <s v="2 - Poder Ejecutivo"/>
    <s v="0201 - PRESIDENCIA DE LA REPÚBLICA"/>
    <s v="0001 - SECRETARIADO ADMINISTRATIVO DE LA PRESIDENCIA"/>
    <x v="0"/>
    <x v="0"/>
    <x v="2"/>
    <s v="2.1 - REMUNERACIONES Y CONTRIBUCIONES"/>
    <s v="2.1.4 - GRATIFICACIONES Y BONIFICACIONES"/>
    <s v="N"/>
    <s v="00 - N/A"/>
    <s v="10 - FONDO GENERAL"/>
    <s v="99 - MULTIPROVINCIAL"/>
    <s v="(en blanco)"/>
    <n v="46182493"/>
    <n v="40127109.019999996"/>
    <n v="0"/>
  </r>
  <r>
    <s v="2026"/>
    <x v="0"/>
    <x v="0"/>
    <x v="0"/>
    <x v="0"/>
    <s v="2 - Poder Ejecutivo"/>
    <s v="0201 - PRESIDENCIA DE LA REPÚBLICA"/>
    <s v="0001 - SECRETARIADO ADMINISTRATIVO DE LA PRESIDENCIA"/>
    <x v="0"/>
    <x v="0"/>
    <x v="2"/>
    <s v="2.1 - REMUNERACIONES Y CONTRIBUCIONES"/>
    <s v="2.1.5 - CONTRIBUCIONES A LA SEGURIDAD SOCIAL"/>
    <s v="N"/>
    <s v="00 - N/A"/>
    <s v="10 - FONDO GENERAL"/>
    <s v="99 - MULTIPROVINCIAL"/>
    <s v="(en blanco)"/>
    <n v="98556846"/>
    <n v="119737960.64000002"/>
    <n v="73418672.589999974"/>
  </r>
  <r>
    <s v="2026"/>
    <x v="0"/>
    <x v="0"/>
    <x v="0"/>
    <x v="0"/>
    <s v="2 - Poder Ejecutivo"/>
    <s v="0201 - PRESIDENCIA DE LA REPÚBLICA"/>
    <s v="0001 - SECRETARIADO ADMINISTRATIVO DE LA PRESIDENCIA"/>
    <x v="0"/>
    <x v="0"/>
    <x v="2"/>
    <s v="2.2 - CONTRATACIÓN DE SERVICIOS"/>
    <s v="2.2.1 - SERVICIOS BÁSICOS"/>
    <s v="N"/>
    <s v="00 - N/A"/>
    <s v="10 - FONDO GENERAL"/>
    <s v="99 - MULTIPROVINCIAL"/>
    <s v="(en blanco)"/>
    <n v="103520180"/>
    <n v="103679120"/>
    <n v="69557050.75"/>
  </r>
  <r>
    <s v="2026"/>
    <x v="0"/>
    <x v="0"/>
    <x v="0"/>
    <x v="0"/>
    <s v="2 - Poder Ejecutivo"/>
    <s v="0201 - PRESIDENCIA DE LA REPÚBLICA"/>
    <s v="0001 - SECRETARIADO ADMINISTRATIVO DE LA PRESIDENCIA"/>
    <x v="0"/>
    <x v="0"/>
    <x v="2"/>
    <s v="2.2 - CONTRATACIÓN DE SERVICIOS"/>
    <s v="2.2.2 - PUBLICIDAD, IMPRESIÓN Y ENCUADERNACIÓN"/>
    <s v="N"/>
    <s v="00 - N/A"/>
    <s v="10 - FONDO GENERAL"/>
    <s v="99 - MULTIPROVINCIAL"/>
    <s v="(en blanco)"/>
    <n v="14088480"/>
    <n v="19251092.260000002"/>
    <n v="11645988.940000001"/>
  </r>
  <r>
    <s v="2026"/>
    <x v="0"/>
    <x v="0"/>
    <x v="0"/>
    <x v="0"/>
    <s v="2 - Poder Ejecutivo"/>
    <s v="0201 - PRESIDENCIA DE LA REPÚBLICA"/>
    <s v="0001 - SECRETARIADO ADMINISTRATIVO DE LA PRESIDENCIA"/>
    <x v="0"/>
    <x v="0"/>
    <x v="2"/>
    <s v="2.2 - CONTRATACIÓN DE SERVICIOS"/>
    <s v="2.2.3 - VIÁTICOS"/>
    <s v="N"/>
    <s v="00 - N/A"/>
    <s v="10 - FONDO GENERAL"/>
    <s v="99 - MULTIPROVINCIAL"/>
    <s v="(en blanco)"/>
    <n v="204000000"/>
    <n v="204095837.5"/>
    <n v="147060276.39999998"/>
  </r>
  <r>
    <s v="2026"/>
    <x v="0"/>
    <x v="0"/>
    <x v="0"/>
    <x v="0"/>
    <s v="2 - Poder Ejecutivo"/>
    <s v="0201 - PRESIDENCIA DE LA REPÚBLICA"/>
    <s v="0001 - SECRETARIADO ADMINISTRATIVO DE LA PRESIDENCIA"/>
    <x v="0"/>
    <x v="0"/>
    <x v="2"/>
    <s v="2.2 - CONTRATACIÓN DE SERVICIOS"/>
    <s v="2.2.4 - TRANSPORTE Y ALMACENAJE"/>
    <s v="N"/>
    <s v="00 - N/A"/>
    <s v="10 - FONDO GENERAL"/>
    <s v="99 - MULTIPROVINCIAL"/>
    <s v="(en blanco)"/>
    <n v="181750000"/>
    <n v="182516937.5"/>
    <n v="137143070"/>
  </r>
  <r>
    <s v="2026"/>
    <x v="0"/>
    <x v="0"/>
    <x v="0"/>
    <x v="0"/>
    <s v="2 - Poder Ejecutivo"/>
    <s v="0201 - PRESIDENCIA DE LA REPÚBLICA"/>
    <s v="0001 - SECRETARIADO ADMINISTRATIVO DE LA PRESIDENCIA"/>
    <x v="0"/>
    <x v="0"/>
    <x v="2"/>
    <s v="2.2 - CONTRATACIÓN DE SERVICIOS"/>
    <s v="2.2.5 - ALQUILERES Y RENTAS"/>
    <s v="N"/>
    <s v="00 - N/A"/>
    <s v="10 - FONDO GENERAL"/>
    <s v="99 - MULTIPROVINCIAL"/>
    <s v="(en blanco)"/>
    <n v="50435000"/>
    <n v="102738833.38000001"/>
    <n v="70980466.75"/>
  </r>
  <r>
    <s v="2026"/>
    <x v="0"/>
    <x v="0"/>
    <x v="0"/>
    <x v="0"/>
    <s v="2 - Poder Ejecutivo"/>
    <s v="0201 - PRESIDENCIA DE LA REPÚBLICA"/>
    <s v="0001 - SECRETARIADO ADMINISTRATIVO DE LA PRESIDENCIA"/>
    <x v="0"/>
    <x v="0"/>
    <x v="2"/>
    <s v="2.2 - CONTRATACIÓN DE SERVICIOS"/>
    <s v="2.2.6 - SEGUROS"/>
    <s v="N"/>
    <s v="00 - N/A"/>
    <s v="10 - FONDO GENERAL"/>
    <s v="99 - MULTIPROVINCIAL"/>
    <s v="(en blanco)"/>
    <n v="64500000"/>
    <n v="74500797.420000002"/>
    <n v="65247099.089999996"/>
  </r>
  <r>
    <s v="2026"/>
    <x v="0"/>
    <x v="0"/>
    <x v="0"/>
    <x v="0"/>
    <s v="2 - Poder Ejecutivo"/>
    <s v="0201 - PRESIDENCIA DE LA REPÚBLICA"/>
    <s v="0001 - SECRETARIADO ADMINISTRATIVO DE LA PRESIDENCIA"/>
    <x v="0"/>
    <x v="0"/>
    <x v="2"/>
    <s v="2.2 - CONTRATACIÓN DE SERVICIOS"/>
    <s v="2.2.7 - SERVICIOS DE CONSERVACIÓN, REPARACIONES MENORES E INSTALACIONES TEMPORALES"/>
    <s v="N"/>
    <s v="00 - N/A"/>
    <s v="10 - FONDO GENERAL"/>
    <s v="99 - MULTIPROVINCIAL"/>
    <s v="(en blanco)"/>
    <n v="12875000"/>
    <n v="27543898.169999994"/>
    <n v="13510792.690000001"/>
  </r>
  <r>
    <s v="2026"/>
    <x v="0"/>
    <x v="0"/>
    <x v="0"/>
    <x v="0"/>
    <s v="2 - Poder Ejecutivo"/>
    <s v="0201 - PRESIDENCIA DE LA REPÚBLICA"/>
    <s v="0001 - SECRETARIADO ADMINISTRATIVO DE LA PRESIDENCIA"/>
    <x v="0"/>
    <x v="0"/>
    <x v="2"/>
    <s v="2.2 - CONTRATACIÓN DE SERVICIOS"/>
    <s v="2.2.8 - OTROS SERVICIOS NO INCLUIDOS EN CONCEPTOS ANTERIORES"/>
    <s v="N"/>
    <s v="00 - N/A"/>
    <s v="10 - FONDO GENERAL"/>
    <s v="99 - MULTIPROVINCIAL"/>
    <s v="(en blanco)"/>
    <n v="158922587"/>
    <n v="500459993.10000014"/>
    <n v="167599879.29999998"/>
  </r>
  <r>
    <s v="2026"/>
    <x v="0"/>
    <x v="0"/>
    <x v="0"/>
    <x v="0"/>
    <s v="2 - Poder Ejecutivo"/>
    <s v="0201 - PRESIDENCIA DE LA REPÚBLICA"/>
    <s v="0001 - SECRETARIADO ADMINISTRATIVO DE LA PRESIDENCIA"/>
    <x v="0"/>
    <x v="0"/>
    <x v="2"/>
    <s v="2.2 - CONTRATACIÓN DE SERVICIOS"/>
    <s v="2.2.8 - OTROS SERVICIOS NO INCLUIDOS EN CONCEPTOS ANTERIORES"/>
    <s v="N"/>
    <s v="00 - N/A"/>
    <s v="20 - FONDOS CON DESTINO ESPECÍFICO"/>
    <s v="99 - MULTIPROVINCIAL"/>
    <s v="(en blanco)"/>
    <n v="93970813"/>
    <n v="0"/>
    <n v="0"/>
  </r>
  <r>
    <s v="2026"/>
    <x v="0"/>
    <x v="0"/>
    <x v="0"/>
    <x v="0"/>
    <s v="2 - Poder Ejecutivo"/>
    <s v="0201 - PRESIDENCIA DE LA REPÚBLICA"/>
    <s v="0001 - SECRETARIADO ADMINISTRATIVO DE LA PRESIDENCIA"/>
    <x v="0"/>
    <x v="0"/>
    <x v="2"/>
    <s v="2.2 - CONTRATACIÓN DE SERVICIOS"/>
    <s v="2.2.9 - OTRAS CONTRATACIONES DE SERVICIOS"/>
    <s v="N"/>
    <s v="00 - N/A"/>
    <s v="10 - FONDO GENERAL"/>
    <s v="99 - MULTIPROVINCIAL"/>
    <s v="(en blanco)"/>
    <n v="50500000"/>
    <n v="84465199.590000004"/>
    <n v="50965009.270000011"/>
  </r>
  <r>
    <s v="2026"/>
    <x v="0"/>
    <x v="0"/>
    <x v="0"/>
    <x v="0"/>
    <s v="2 - Poder Ejecutivo"/>
    <s v="0201 - PRESIDENCIA DE LA REPÚBLICA"/>
    <s v="0001 - SECRETARIADO ADMINISTRATIVO DE LA PRESIDENCIA"/>
    <x v="0"/>
    <x v="0"/>
    <x v="2"/>
    <s v="2.3 - MATERIALES Y SUMINISTROS"/>
    <s v="2.3.1 - ALIMENTOS Y PRODUCTOS AGROFORESTALES"/>
    <s v="N"/>
    <s v="00 - N/A"/>
    <s v="10 - FONDO GENERAL"/>
    <s v="99 - MULTIPROVINCIAL"/>
    <s v="(en blanco)"/>
    <n v="3910000"/>
    <n v="19360525.23"/>
    <n v="14741784.060000001"/>
  </r>
  <r>
    <s v="2026"/>
    <x v="0"/>
    <x v="0"/>
    <x v="0"/>
    <x v="0"/>
    <s v="2 - Poder Ejecutivo"/>
    <s v="0201 - PRESIDENCIA DE LA REPÚBLICA"/>
    <s v="0001 - SECRETARIADO ADMINISTRATIVO DE LA PRESIDENCIA"/>
    <x v="0"/>
    <x v="0"/>
    <x v="2"/>
    <s v="2.3 - MATERIALES Y SUMINISTROS"/>
    <s v="2.3.2 - TEXTILES Y VESTUARIOS"/>
    <s v="N"/>
    <s v="00 - N/A"/>
    <s v="10 - FONDO GENERAL"/>
    <s v="99 - MULTIPROVINCIAL"/>
    <s v="(en blanco)"/>
    <n v="3560000"/>
    <n v="2345201.12"/>
    <n v="1751624.07"/>
  </r>
  <r>
    <s v="2026"/>
    <x v="0"/>
    <x v="0"/>
    <x v="0"/>
    <x v="0"/>
    <s v="2 - Poder Ejecutivo"/>
    <s v="0201 - PRESIDENCIA DE LA REPÚBLICA"/>
    <s v="0001 - SECRETARIADO ADMINISTRATIVO DE LA PRESIDENCIA"/>
    <x v="0"/>
    <x v="0"/>
    <x v="2"/>
    <s v="2.3 - MATERIALES Y SUMINISTROS"/>
    <s v="2.3.3 - PAPEL, CARTÓN E IMPRESOS"/>
    <s v="N"/>
    <s v="00 - N/A"/>
    <s v="10 - FONDO GENERAL"/>
    <s v="99 - MULTIPROVINCIAL"/>
    <s v="(en blanco)"/>
    <n v="3008736"/>
    <n v="2956850"/>
    <n v="1825754.38"/>
  </r>
  <r>
    <s v="2026"/>
    <x v="0"/>
    <x v="0"/>
    <x v="0"/>
    <x v="0"/>
    <s v="2 - Poder Ejecutivo"/>
    <s v="0201 - PRESIDENCIA DE LA REPÚBLICA"/>
    <s v="0001 - SECRETARIADO ADMINISTRATIVO DE LA PRESIDENCIA"/>
    <x v="0"/>
    <x v="0"/>
    <x v="2"/>
    <s v="2.3 - MATERIALES Y SUMINISTROS"/>
    <s v="2.3.4 - PRODUCTOS FARMACÉUTICOS"/>
    <s v="N"/>
    <s v="00 - N/A"/>
    <s v="10 - FONDO GENERAL"/>
    <s v="99 - MULTIPROVINCIAL"/>
    <s v="(en blanco)"/>
    <n v="2000000"/>
    <n v="34381893.700000003"/>
    <n v="32075011.870000001"/>
  </r>
  <r>
    <s v="2026"/>
    <x v="0"/>
    <x v="0"/>
    <x v="0"/>
    <x v="0"/>
    <s v="2 - Poder Ejecutivo"/>
    <s v="0201 - PRESIDENCIA DE LA REPÚBLICA"/>
    <s v="0001 - SECRETARIADO ADMINISTRATIVO DE LA PRESIDENCIA"/>
    <x v="0"/>
    <x v="0"/>
    <x v="2"/>
    <s v="2.3 - MATERIALES Y SUMINISTROS"/>
    <s v="2.3.5 - CUERO, CAUCHO Y PLÁSTICO"/>
    <s v="N"/>
    <s v="00 - N/A"/>
    <s v="10 - FONDO GENERAL"/>
    <s v="99 - MULTIPROVINCIAL"/>
    <s v="(en blanco)"/>
    <n v="1450000"/>
    <n v="6313153.9500000002"/>
    <n v="5427362.7200000007"/>
  </r>
  <r>
    <s v="2026"/>
    <x v="0"/>
    <x v="0"/>
    <x v="0"/>
    <x v="0"/>
    <s v="2 - Poder Ejecutivo"/>
    <s v="0201 - PRESIDENCIA DE LA REPÚBLICA"/>
    <s v="0001 - SECRETARIADO ADMINISTRATIVO DE LA PRESIDENCIA"/>
    <x v="0"/>
    <x v="0"/>
    <x v="2"/>
    <s v="2.3 - MATERIALES Y SUMINISTROS"/>
    <s v="2.3.6 - PRODUCTOS DE MINERALES, METÁLICOS Y NO METÁLICOS"/>
    <s v="N"/>
    <s v="00 - N/A"/>
    <s v="10 - FONDO GENERAL"/>
    <s v="99 - MULTIPROVINCIAL"/>
    <s v="(en blanco)"/>
    <n v="1987000"/>
    <n v="7524439.2700000005"/>
    <n v="5931109.3499999996"/>
  </r>
  <r>
    <s v="2026"/>
    <x v="0"/>
    <x v="0"/>
    <x v="0"/>
    <x v="0"/>
    <s v="2 - Poder Ejecutivo"/>
    <s v="0201 - PRESIDENCIA DE LA REPÚBLICA"/>
    <s v="0001 - SECRETARIADO ADMINISTRATIVO DE LA PRESIDENCIA"/>
    <x v="0"/>
    <x v="0"/>
    <x v="2"/>
    <s v="2.3 - MATERIALES Y SUMINISTROS"/>
    <s v="2.3.7 - COMBUSTIBLES, LUBRICANTES, PRODUCTOS QUÍMICOS Y CONEXOS"/>
    <s v="N"/>
    <s v="00 - N/A"/>
    <s v="10 - FONDO GENERAL"/>
    <s v="99 - MULTIPROVINCIAL"/>
    <s v="(en blanco)"/>
    <n v="77475000"/>
    <n v="90335865.399999991"/>
    <n v="62958273.370000005"/>
  </r>
  <r>
    <s v="2026"/>
    <x v="0"/>
    <x v="0"/>
    <x v="0"/>
    <x v="0"/>
    <s v="2 - Poder Ejecutivo"/>
    <s v="0201 - PRESIDENCIA DE LA REPÚBLICA"/>
    <s v="0001 - SECRETARIADO ADMINISTRATIVO DE LA PRESIDENCIA"/>
    <x v="0"/>
    <x v="0"/>
    <x v="2"/>
    <s v="2.3 - MATERIALES Y SUMINISTROS"/>
    <s v="2.3.8 - GASTOS QUE SE ASIGNARÁN DURANTE EL EJERCICIO (ART. 32 Y 33 LEY 423-06)"/>
    <s v="N"/>
    <s v="00 - N/A"/>
    <s v="10 - FONDO GENERAL"/>
    <s v="99 - MULTIPROVINCIAL"/>
    <s v="(en blanco)"/>
    <n v="3796497018"/>
    <n v="871992872.73000002"/>
    <n v="0"/>
  </r>
  <r>
    <s v="2026"/>
    <x v="0"/>
    <x v="0"/>
    <x v="0"/>
    <x v="0"/>
    <s v="2 - Poder Ejecutivo"/>
    <s v="0201 - PRESIDENCIA DE LA REPÚBLICA"/>
    <s v="0001 - SECRETARIADO ADMINISTRATIVO DE LA PRESIDENCIA"/>
    <x v="0"/>
    <x v="0"/>
    <x v="2"/>
    <s v="2.3 - MATERIALES Y SUMINISTROS"/>
    <s v="2.3.9 - PRODUCTOS Y ÚTILES VARIOS"/>
    <s v="N"/>
    <s v="00 - N/A"/>
    <s v="10 - FONDO GENERAL"/>
    <s v="99 - MULTIPROVINCIAL"/>
    <s v="(en blanco)"/>
    <n v="123864124"/>
    <n v="142858473.17000002"/>
    <n v="114618157.92000002"/>
  </r>
  <r>
    <s v="2026"/>
    <x v="0"/>
    <x v="0"/>
    <x v="0"/>
    <x v="0"/>
    <s v="2 - Poder Ejecutivo"/>
    <s v="0201 - PRESIDENCIA DE LA REPÚBLICA"/>
    <s v="0001 - SECRETARIADO ADMINISTRATIVO DE LA PRESIDENCIA"/>
    <x v="1"/>
    <x v="2"/>
    <x v="4"/>
    <s v="2.1 - REMUNERACIONES Y CONTRIBUCIONES"/>
    <s v="2.1.1 - REMUNERACIONES"/>
    <s v="N"/>
    <s v="00 - N/A"/>
    <s v="10 - FONDO GENERAL"/>
    <s v="99 - MULTIPROVINCIAL"/>
    <s v="(en blanco)"/>
    <n v="32544301"/>
    <n v="32544301"/>
    <n v="17417986.16"/>
  </r>
  <r>
    <s v="2026"/>
    <x v="0"/>
    <x v="0"/>
    <x v="0"/>
    <x v="0"/>
    <s v="2 - Poder Ejecutivo"/>
    <s v="0201 - PRESIDENCIA DE LA REPÚBLICA"/>
    <s v="0001 - SECRETARIADO ADMINISTRATIVO DE LA PRESIDENCIA"/>
    <x v="1"/>
    <x v="2"/>
    <x v="4"/>
    <s v="2.1 - REMUNERACIONES Y CONTRIBUCIONES"/>
    <s v="2.1.2 - SOBRESUELDOS"/>
    <s v="N"/>
    <s v="00 - N/A"/>
    <s v="10 - FONDO GENERAL"/>
    <s v="99 - MULTIPROVINCIAL"/>
    <s v="(en blanco)"/>
    <n v="5300000"/>
    <n v="5300000"/>
    <n v="2170041.6599999997"/>
  </r>
  <r>
    <s v="2026"/>
    <x v="0"/>
    <x v="0"/>
    <x v="0"/>
    <x v="0"/>
    <s v="2 - Poder Ejecutivo"/>
    <s v="0201 - PRESIDENCIA DE LA REPÚBLICA"/>
    <s v="0001 - SECRETARIADO ADMINISTRATIVO DE LA PRESIDENCIA"/>
    <x v="1"/>
    <x v="2"/>
    <x v="4"/>
    <s v="2.1 - REMUNERACIONES Y CONTRIBUCIONES"/>
    <s v="2.1.4 - GRATIFICACIONES Y BONIFICACIONES"/>
    <s v="N"/>
    <s v="00 - N/A"/>
    <s v="10 - FONDO GENERAL"/>
    <s v="99 - MULTIPROVINCIAL"/>
    <s v="(en blanco)"/>
    <n v="2650000"/>
    <n v="2650000"/>
    <n v="0"/>
  </r>
  <r>
    <s v="2026"/>
    <x v="0"/>
    <x v="0"/>
    <x v="0"/>
    <x v="0"/>
    <s v="2 - Poder Ejecutivo"/>
    <s v="0201 - PRESIDENCIA DE LA REPÚBLICA"/>
    <s v="0001 - SECRETARIADO ADMINISTRATIVO DE LA PRESIDENCIA"/>
    <x v="1"/>
    <x v="2"/>
    <x v="4"/>
    <s v="2.1 - REMUNERACIONES Y CONTRIBUCIONES"/>
    <s v="2.1.5 - CONTRIBUCIONES A LA SEGURIDAD SOCIAL"/>
    <s v="N"/>
    <s v="00 - N/A"/>
    <s v="10 - FONDO GENERAL"/>
    <s v="99 - MULTIPROVINCIAL"/>
    <s v="(en blanco)"/>
    <n v="4130700"/>
    <n v="4130700"/>
    <n v="2604574.92"/>
  </r>
  <r>
    <s v="2026"/>
    <x v="0"/>
    <x v="0"/>
    <x v="0"/>
    <x v="0"/>
    <s v="2 - Poder Ejecutivo"/>
    <s v="0201 - PRESIDENCIA DE LA REPÚBLICA"/>
    <s v="0001 - SECRETARIADO ADMINISTRATIVO DE LA PRESIDENCIA"/>
    <x v="1"/>
    <x v="2"/>
    <x v="4"/>
    <s v="2.2 - CONTRATACIÓN DE SERVICIOS"/>
    <s v="2.2.1 - SERVICIOS BÁSICOS"/>
    <s v="N"/>
    <s v="00 - N/A"/>
    <s v="10 - FONDO GENERAL"/>
    <s v="99 - MULTIPROVINCIAL"/>
    <s v="(en blanco)"/>
    <n v="10016000"/>
    <n v="10016000"/>
    <n v="7085252.1299999999"/>
  </r>
  <r>
    <s v="2026"/>
    <x v="0"/>
    <x v="0"/>
    <x v="0"/>
    <x v="0"/>
    <s v="2 - Poder Ejecutivo"/>
    <s v="0201 - PRESIDENCIA DE LA REPÚBLICA"/>
    <s v="0001 - SECRETARIADO ADMINISTRATIVO DE LA PRESIDENCIA"/>
    <x v="1"/>
    <x v="2"/>
    <x v="4"/>
    <s v="2.2 - CONTRATACIÓN DE SERVICIOS"/>
    <s v="2.2.2 - PUBLICIDAD, IMPRESIÓN Y ENCUADERNACIÓN"/>
    <s v="N"/>
    <s v="00 - N/A"/>
    <s v="10 - FONDO GENERAL"/>
    <s v="99 - MULTIPROVINCIAL"/>
    <s v="(en blanco)"/>
    <n v="284000"/>
    <n v="284000"/>
    <n v="0"/>
  </r>
  <r>
    <s v="2026"/>
    <x v="0"/>
    <x v="0"/>
    <x v="0"/>
    <x v="0"/>
    <s v="2 - Poder Ejecutivo"/>
    <s v="0201 - PRESIDENCIA DE LA REPÚBLICA"/>
    <s v="0001 - SECRETARIADO ADMINISTRATIVO DE LA PRESIDENCIA"/>
    <x v="1"/>
    <x v="2"/>
    <x v="4"/>
    <s v="2.2 - CONTRATACIÓN DE SERVICIOS"/>
    <s v="2.2.4 - TRANSPORTE Y ALMACENAJE"/>
    <s v="N"/>
    <s v="00 - N/A"/>
    <s v="10 - FONDO GENERAL"/>
    <s v="99 - MULTIPROVINCIAL"/>
    <s v="(en blanco)"/>
    <n v="100000"/>
    <n v="100000"/>
    <n v="0"/>
  </r>
  <r>
    <s v="2026"/>
    <x v="0"/>
    <x v="0"/>
    <x v="0"/>
    <x v="0"/>
    <s v="2 - Poder Ejecutivo"/>
    <s v="0201 - PRESIDENCIA DE LA REPÚBLICA"/>
    <s v="0001 - SECRETARIADO ADMINISTRATIVO DE LA PRESIDENCIA"/>
    <x v="1"/>
    <x v="2"/>
    <x v="4"/>
    <s v="2.2 - CONTRATACIÓN DE SERVICIOS"/>
    <s v="2.2.6 - SEGUROS"/>
    <s v="N"/>
    <s v="00 - N/A"/>
    <s v="10 - FONDO GENERAL"/>
    <s v="99 - MULTIPROVINCIAL"/>
    <s v="(en blanco)"/>
    <n v="700000"/>
    <n v="476000"/>
    <n v="0"/>
  </r>
  <r>
    <s v="2026"/>
    <x v="0"/>
    <x v="0"/>
    <x v="0"/>
    <x v="0"/>
    <s v="2 - Poder Ejecutivo"/>
    <s v="0201 - PRESIDENCIA DE LA REPÚBLICA"/>
    <s v="0001 - SECRETARIADO ADMINISTRATIVO DE LA PRESIDENCIA"/>
    <x v="1"/>
    <x v="2"/>
    <x v="4"/>
    <s v="2.2 - CONTRATACIÓN DE SERVICIOS"/>
    <s v="2.2.7 - SERVICIOS DE CONSERVACIÓN, REPARACIONES MENORES E INSTALACIONES TEMPORALES"/>
    <s v="N"/>
    <s v="00 - N/A"/>
    <s v="10 - FONDO GENERAL"/>
    <s v="99 - MULTIPROVINCIAL"/>
    <s v="(en blanco)"/>
    <n v="450000"/>
    <n v="150000"/>
    <n v="0"/>
  </r>
  <r>
    <s v="2026"/>
    <x v="0"/>
    <x v="0"/>
    <x v="0"/>
    <x v="0"/>
    <s v="2 - Poder Ejecutivo"/>
    <s v="0201 - PRESIDENCIA DE LA REPÚBLICA"/>
    <s v="0001 - SECRETARIADO ADMINISTRATIVO DE LA PRESIDENCIA"/>
    <x v="1"/>
    <x v="2"/>
    <x v="4"/>
    <s v="2.2 - CONTRATACIÓN DE SERVICIOS"/>
    <s v="2.2.8 - OTROS SERVICIOS NO INCLUIDOS EN CONCEPTOS ANTERIORES"/>
    <s v="N"/>
    <s v="00 - N/A"/>
    <s v="10 - FONDO GENERAL"/>
    <s v="99 - MULTIPROVINCIAL"/>
    <s v="(en blanco)"/>
    <n v="1850000"/>
    <n v="900000"/>
    <n v="898700"/>
  </r>
  <r>
    <s v="2026"/>
    <x v="0"/>
    <x v="0"/>
    <x v="0"/>
    <x v="0"/>
    <s v="2 - Poder Ejecutivo"/>
    <s v="0201 - PRESIDENCIA DE LA REPÚBLICA"/>
    <s v="0001 - SECRETARIADO ADMINISTRATIVO DE LA PRESIDENCIA"/>
    <x v="1"/>
    <x v="2"/>
    <x v="4"/>
    <s v="2.2 - CONTRATACIÓN DE SERVICIOS"/>
    <s v="2.2.9 - OTRAS CONTRATACIONES DE SERVICIOS"/>
    <s v="N"/>
    <s v="00 - N/A"/>
    <s v="10 - FONDO GENERAL"/>
    <s v="99 - MULTIPROVINCIAL"/>
    <s v="(en blanco)"/>
    <n v="1700000"/>
    <n v="1524000"/>
    <n v="883159.2"/>
  </r>
  <r>
    <s v="2026"/>
    <x v="0"/>
    <x v="0"/>
    <x v="0"/>
    <x v="0"/>
    <s v="2 - Poder Ejecutivo"/>
    <s v="0201 - PRESIDENCIA DE LA REPÚBLICA"/>
    <s v="0001 - SECRETARIADO ADMINISTRATIVO DE LA PRESIDENCIA"/>
    <x v="1"/>
    <x v="2"/>
    <x v="4"/>
    <s v="2.3 - MATERIALES Y SUMINISTROS"/>
    <s v="2.3.1 - ALIMENTOS Y PRODUCTOS AGROFORESTALES"/>
    <s v="N"/>
    <s v="00 - N/A"/>
    <s v="10 - FONDO GENERAL"/>
    <s v="99 - MULTIPROVINCIAL"/>
    <s v="(en blanco)"/>
    <n v="500000"/>
    <n v="180000"/>
    <n v="122188.9"/>
  </r>
  <r>
    <s v="2026"/>
    <x v="0"/>
    <x v="0"/>
    <x v="0"/>
    <x v="0"/>
    <s v="2 - Poder Ejecutivo"/>
    <s v="0201 - PRESIDENCIA DE LA REPÚBLICA"/>
    <s v="0001 - SECRETARIADO ADMINISTRATIVO DE LA PRESIDENCIA"/>
    <x v="1"/>
    <x v="2"/>
    <x v="4"/>
    <s v="2.3 - MATERIALES Y SUMINISTROS"/>
    <s v="2.3.2 - TEXTILES Y VESTUARIOS"/>
    <s v="N"/>
    <s v="00 - N/A"/>
    <s v="10 - FONDO GENERAL"/>
    <s v="99 - MULTIPROVINCIAL"/>
    <s v="(en blanco)"/>
    <n v="825000"/>
    <n v="250000"/>
    <n v="235764"/>
  </r>
  <r>
    <s v="2026"/>
    <x v="0"/>
    <x v="0"/>
    <x v="0"/>
    <x v="0"/>
    <s v="2 - Poder Ejecutivo"/>
    <s v="0201 - PRESIDENCIA DE LA REPÚBLICA"/>
    <s v="0001 - SECRETARIADO ADMINISTRATIVO DE LA PRESIDENCIA"/>
    <x v="1"/>
    <x v="2"/>
    <x v="4"/>
    <s v="2.3 - MATERIALES Y SUMINISTROS"/>
    <s v="2.3.3 - PAPEL, CARTÓN E IMPRESOS"/>
    <s v="N"/>
    <s v="00 - N/A"/>
    <s v="10 - FONDO GENERAL"/>
    <s v="99 - MULTIPROVINCIAL"/>
    <s v="(en blanco)"/>
    <n v="70000"/>
    <n v="0"/>
    <n v="0"/>
  </r>
  <r>
    <s v="2026"/>
    <x v="0"/>
    <x v="0"/>
    <x v="0"/>
    <x v="0"/>
    <s v="2 - Poder Ejecutivo"/>
    <s v="0201 - PRESIDENCIA DE LA REPÚBLICA"/>
    <s v="0001 - SECRETARIADO ADMINISTRATIVO DE LA PRESIDENCIA"/>
    <x v="1"/>
    <x v="2"/>
    <x v="4"/>
    <s v="2.3 - MATERIALES Y SUMINISTROS"/>
    <s v="2.3.4 - PRODUCTOS FARMACÉUTICOS"/>
    <s v="N"/>
    <s v="00 - N/A"/>
    <s v="10 - FONDO GENERAL"/>
    <s v="99 - MULTIPROVINCIAL"/>
    <s v="(en blanco)"/>
    <n v="100000"/>
    <n v="0"/>
    <n v="0"/>
  </r>
  <r>
    <s v="2026"/>
    <x v="0"/>
    <x v="0"/>
    <x v="0"/>
    <x v="0"/>
    <s v="2 - Poder Ejecutivo"/>
    <s v="0201 - PRESIDENCIA DE LA REPÚBLICA"/>
    <s v="0001 - SECRETARIADO ADMINISTRATIVO DE LA PRESIDENCIA"/>
    <x v="1"/>
    <x v="2"/>
    <x v="4"/>
    <s v="2.3 - MATERIALES Y SUMINISTROS"/>
    <s v="2.3.5 - CUERO, CAUCHO Y PLÁSTICO"/>
    <s v="N"/>
    <s v="00 - N/A"/>
    <s v="10 - FONDO GENERAL"/>
    <s v="99 - MULTIPROVINCIAL"/>
    <s v="(en blanco)"/>
    <n v="300000"/>
    <n v="0"/>
    <n v="0"/>
  </r>
  <r>
    <s v="2026"/>
    <x v="0"/>
    <x v="0"/>
    <x v="0"/>
    <x v="0"/>
    <s v="2 - Poder Ejecutivo"/>
    <s v="0201 - PRESIDENCIA DE LA REPÚBLICA"/>
    <s v="0001 - SECRETARIADO ADMINISTRATIVO DE LA PRESIDENCIA"/>
    <x v="1"/>
    <x v="2"/>
    <x v="4"/>
    <s v="2.3 - MATERIALES Y SUMINISTROS"/>
    <s v="2.3.6 - PRODUCTOS DE MINERALES, METÁLICOS Y NO METÁLICOS"/>
    <s v="N"/>
    <s v="00 - N/A"/>
    <s v="10 - FONDO GENERAL"/>
    <s v="99 - MULTIPROVINCIAL"/>
    <s v="(en blanco)"/>
    <n v="70000"/>
    <n v="0"/>
    <n v="0"/>
  </r>
  <r>
    <s v="2026"/>
    <x v="0"/>
    <x v="0"/>
    <x v="0"/>
    <x v="0"/>
    <s v="2 - Poder Ejecutivo"/>
    <s v="0201 - PRESIDENCIA DE LA REPÚBLICA"/>
    <s v="0001 - SECRETARIADO ADMINISTRATIVO DE LA PRESIDENCIA"/>
    <x v="1"/>
    <x v="2"/>
    <x v="4"/>
    <s v="2.3 - MATERIALES Y SUMINISTROS"/>
    <s v="2.3.7 - COMBUSTIBLES, LUBRICANTES, PRODUCTOS QUÍMICOS Y CONEXOS"/>
    <s v="N"/>
    <s v="00 - N/A"/>
    <s v="10 - FONDO GENERAL"/>
    <s v="99 - MULTIPROVINCIAL"/>
    <s v="(en blanco)"/>
    <n v="490000"/>
    <n v="490000"/>
    <n v="0"/>
  </r>
  <r>
    <s v="2026"/>
    <x v="0"/>
    <x v="0"/>
    <x v="0"/>
    <x v="0"/>
    <s v="2 - Poder Ejecutivo"/>
    <s v="0201 - PRESIDENCIA DE LA REPÚBLICA"/>
    <s v="0001 - SECRETARIADO ADMINISTRATIVO DE LA PRESIDENCIA"/>
    <x v="1"/>
    <x v="2"/>
    <x v="4"/>
    <s v="2.3 - MATERIALES Y SUMINISTROS"/>
    <s v="2.3.9 - PRODUCTOS Y ÚTILES VARIOS"/>
    <s v="N"/>
    <s v="00 - N/A"/>
    <s v="10 - FONDO GENERAL"/>
    <s v="99 - MULTIPROVINCIAL"/>
    <s v="(en blanco)"/>
    <n v="685000"/>
    <n v="320000"/>
    <n v="0"/>
  </r>
  <r>
    <s v="2026"/>
    <x v="0"/>
    <x v="0"/>
    <x v="0"/>
    <x v="0"/>
    <s v="2 - Poder Ejecutivo"/>
    <s v="0201 - PRESIDENCIA DE LA REPÚBLICA"/>
    <s v="0004 - COMISION PRESIDENCIAL DE APOYO AL DESARROLLO BARRIAL"/>
    <x v="1"/>
    <x v="2"/>
    <x v="4"/>
    <s v="2.1 - REMUNERACIONES Y CONTRIBUCIONES"/>
    <s v="2.1.1 - REMUNERACIONES"/>
    <s v="N"/>
    <s v="00 - N/A"/>
    <s v="10 - FONDO GENERAL"/>
    <s v="99 - MULTIPROVINCIAL"/>
    <s v="(en blanco)"/>
    <n v="355331797"/>
    <n v="355331797"/>
    <n v="217991956.80000001"/>
  </r>
  <r>
    <s v="2026"/>
    <x v="0"/>
    <x v="0"/>
    <x v="0"/>
    <x v="0"/>
    <s v="2 - Poder Ejecutivo"/>
    <s v="0201 - PRESIDENCIA DE LA REPÚBLICA"/>
    <s v="0004 - COMISION PRESIDENCIAL DE APOYO AL DESARROLLO BARRIAL"/>
    <x v="1"/>
    <x v="2"/>
    <x v="4"/>
    <s v="2.1 - REMUNERACIONES Y CONTRIBUCIONES"/>
    <s v="2.1.2 - SOBRESUELDOS"/>
    <s v="N"/>
    <s v="00 - N/A"/>
    <s v="10 - FONDO GENERAL"/>
    <s v="99 - MULTIPROVINCIAL"/>
    <s v="(en blanco)"/>
    <n v="49296598"/>
    <n v="49296598"/>
    <n v="23971933.920000002"/>
  </r>
  <r>
    <s v="2026"/>
    <x v="0"/>
    <x v="0"/>
    <x v="0"/>
    <x v="0"/>
    <s v="2 - Poder Ejecutivo"/>
    <s v="0201 - PRESIDENCIA DE LA REPÚBLICA"/>
    <s v="0004 - COMISION PRESIDENCIAL DE APOYO AL DESARROLLO BARRIAL"/>
    <x v="1"/>
    <x v="2"/>
    <x v="4"/>
    <s v="2.1 - REMUNERACIONES Y CONTRIBUCIONES"/>
    <s v="2.1.5 - CONTRIBUCIONES A LA SEGURIDAD SOCIAL"/>
    <s v="N"/>
    <s v="00 - N/A"/>
    <s v="10 - FONDO GENERAL"/>
    <s v="99 - MULTIPROVINCIAL"/>
    <s v="(en blanco)"/>
    <n v="37871163"/>
    <n v="37871163"/>
    <n v="23907921.680000011"/>
  </r>
  <r>
    <s v="2026"/>
    <x v="0"/>
    <x v="0"/>
    <x v="0"/>
    <x v="0"/>
    <s v="2 - Poder Ejecutivo"/>
    <s v="0201 - PRESIDENCIA DE LA REPÚBLICA"/>
    <s v="0004 - COMISION PRESIDENCIAL DE APOYO AL DESARROLLO BARRIAL"/>
    <x v="1"/>
    <x v="2"/>
    <x v="4"/>
    <s v="2.2 - CONTRATACIÓN DE SERVICIOS"/>
    <s v="2.2.1 - SERVICIOS BÁSICOS"/>
    <s v="N"/>
    <s v="00 - N/A"/>
    <s v="10 - FONDO GENERAL"/>
    <s v="99 - MULTIPROVINCIAL"/>
    <s v="(en blanco)"/>
    <n v="10391004"/>
    <n v="10391004"/>
    <n v="5858002.3399999999"/>
  </r>
  <r>
    <s v="2026"/>
    <x v="0"/>
    <x v="0"/>
    <x v="0"/>
    <x v="0"/>
    <s v="2 - Poder Ejecutivo"/>
    <s v="0201 - PRESIDENCIA DE LA REPÚBLICA"/>
    <s v="0004 - COMISION PRESIDENCIAL DE APOYO AL DESARROLLO BARRIAL"/>
    <x v="1"/>
    <x v="2"/>
    <x v="4"/>
    <s v="2.2 - CONTRATACIÓN DE SERVICIOS"/>
    <s v="2.2.2 - PUBLICIDAD, IMPRESIÓN Y ENCUADERNACIÓN"/>
    <s v="N"/>
    <s v="00 - N/A"/>
    <s v="10 - FONDO GENERAL"/>
    <s v="99 - MULTIPROVINCIAL"/>
    <s v="(en blanco)"/>
    <n v="605000"/>
    <n v="656920"/>
    <n v="241527.12"/>
  </r>
  <r>
    <s v="2026"/>
    <x v="0"/>
    <x v="0"/>
    <x v="0"/>
    <x v="0"/>
    <s v="2 - Poder Ejecutivo"/>
    <s v="0201 - PRESIDENCIA DE LA REPÚBLICA"/>
    <s v="0004 - COMISION PRESIDENCIAL DE APOYO AL DESARROLLO BARRIAL"/>
    <x v="1"/>
    <x v="2"/>
    <x v="4"/>
    <s v="2.2 - CONTRATACIÓN DE SERVICIOS"/>
    <s v="2.2.3 - VIÁTICOS"/>
    <s v="N"/>
    <s v="00 - N/A"/>
    <s v="10 - FONDO GENERAL"/>
    <s v="99 - MULTIPROVINCIAL"/>
    <s v="(en blanco)"/>
    <n v="2160000"/>
    <n v="2160000"/>
    <n v="421462.5"/>
  </r>
  <r>
    <s v="2026"/>
    <x v="0"/>
    <x v="0"/>
    <x v="0"/>
    <x v="0"/>
    <s v="2 - Poder Ejecutivo"/>
    <s v="0201 - PRESIDENCIA DE LA REPÚBLICA"/>
    <s v="0004 - COMISION PRESIDENCIAL DE APOYO AL DESARROLLO BARRIAL"/>
    <x v="1"/>
    <x v="2"/>
    <x v="4"/>
    <s v="2.2 - CONTRATACIÓN DE SERVICIOS"/>
    <s v="2.2.4 - TRANSPORTE Y ALMACENAJE"/>
    <s v="N"/>
    <s v="00 - N/A"/>
    <s v="10 - FONDO GENERAL"/>
    <s v="99 - MULTIPROVINCIAL"/>
    <s v="(en blanco)"/>
    <n v="700000"/>
    <n v="209999.99999999997"/>
    <n v="178310.61"/>
  </r>
  <r>
    <s v="2026"/>
    <x v="0"/>
    <x v="0"/>
    <x v="0"/>
    <x v="0"/>
    <s v="2 - Poder Ejecutivo"/>
    <s v="0201 - PRESIDENCIA DE LA REPÚBLICA"/>
    <s v="0004 - COMISION PRESIDENCIAL DE APOYO AL DESARROLLO BARRIAL"/>
    <x v="1"/>
    <x v="2"/>
    <x v="4"/>
    <s v="2.2 - CONTRATACIÓN DE SERVICIOS"/>
    <s v="2.2.5 - ALQUILERES Y RENTAS"/>
    <s v="N"/>
    <s v="00 - N/A"/>
    <s v="10 - FONDO GENERAL"/>
    <s v="99 - MULTIPROVINCIAL"/>
    <s v="(en blanco)"/>
    <n v="23872142"/>
    <n v="25518710"/>
    <n v="16559913.5"/>
  </r>
  <r>
    <s v="2026"/>
    <x v="0"/>
    <x v="0"/>
    <x v="0"/>
    <x v="0"/>
    <s v="2 - Poder Ejecutivo"/>
    <s v="0201 - PRESIDENCIA DE LA REPÚBLICA"/>
    <s v="0004 - COMISION PRESIDENCIAL DE APOYO AL DESARROLLO BARRIAL"/>
    <x v="1"/>
    <x v="2"/>
    <x v="4"/>
    <s v="2.2 - CONTRATACIÓN DE SERVICIOS"/>
    <s v="2.2.6 - SEGUROS"/>
    <s v="N"/>
    <s v="00 - N/A"/>
    <s v="10 - FONDO GENERAL"/>
    <s v="99 - MULTIPROVINCIAL"/>
    <s v="(en blanco)"/>
    <n v="3701315"/>
    <n v="5871820.6699999999"/>
    <n v="733216.19"/>
  </r>
  <r>
    <s v="2026"/>
    <x v="0"/>
    <x v="0"/>
    <x v="0"/>
    <x v="0"/>
    <s v="2 - Poder Ejecutivo"/>
    <s v="0201 - PRESIDENCIA DE LA REPÚBLICA"/>
    <s v="0004 - COMISION PRESIDENCIAL DE APOYO AL DESARROLLO BARRIAL"/>
    <x v="1"/>
    <x v="2"/>
    <x v="4"/>
    <s v="2.2 - CONTRATACIÓN DE SERVICIOS"/>
    <s v="2.2.7 - SERVICIOS DE CONSERVACIÓN, REPARACIONES MENORES E INSTALACIONES TEMPORALES"/>
    <s v="N"/>
    <s v="00 - N/A"/>
    <s v="10 - FONDO GENERAL"/>
    <s v="99 - MULTIPROVINCIAL"/>
    <s v="(en blanco)"/>
    <n v="6971340"/>
    <n v="1765085"/>
    <n v="1391056.51"/>
  </r>
  <r>
    <s v="2026"/>
    <x v="0"/>
    <x v="0"/>
    <x v="0"/>
    <x v="0"/>
    <s v="2 - Poder Ejecutivo"/>
    <s v="0201 - PRESIDENCIA DE LA REPÚBLICA"/>
    <s v="0004 - COMISION PRESIDENCIAL DE APOYO AL DESARROLLO BARRIAL"/>
    <x v="1"/>
    <x v="2"/>
    <x v="4"/>
    <s v="2.2 - CONTRATACIÓN DE SERVICIOS"/>
    <s v="2.2.8 - OTROS SERVICIOS NO INCLUIDOS EN CONCEPTOS ANTERIORES"/>
    <s v="N"/>
    <s v="00 - N/A"/>
    <s v="10 - FONDO GENERAL"/>
    <s v="99 - MULTIPROVINCIAL"/>
    <s v="(en blanco)"/>
    <n v="27523822"/>
    <n v="24281153.170000002"/>
    <n v="10555039.93"/>
  </r>
  <r>
    <s v="2026"/>
    <x v="0"/>
    <x v="0"/>
    <x v="0"/>
    <x v="0"/>
    <s v="2 - Poder Ejecutivo"/>
    <s v="0201 - PRESIDENCIA DE LA REPÚBLICA"/>
    <s v="0004 - COMISION PRESIDENCIAL DE APOYO AL DESARROLLO BARRIAL"/>
    <x v="1"/>
    <x v="2"/>
    <x v="4"/>
    <s v="2.2 - CONTRATACIÓN DE SERVICIOS"/>
    <s v="2.2.9 - OTRAS CONTRATACIONES DE SERVICIOS"/>
    <s v="N"/>
    <s v="00 - N/A"/>
    <s v="10 - FONDO GENERAL"/>
    <s v="99 - MULTIPROVINCIAL"/>
    <s v="(en blanco)"/>
    <n v="2700000"/>
    <n v="9636000"/>
    <n v="1128552"/>
  </r>
  <r>
    <s v="2026"/>
    <x v="0"/>
    <x v="0"/>
    <x v="0"/>
    <x v="0"/>
    <s v="2 - Poder Ejecutivo"/>
    <s v="0201 - PRESIDENCIA DE LA REPÚBLICA"/>
    <s v="0004 - COMISION PRESIDENCIAL DE APOYO AL DESARROLLO BARRIAL"/>
    <x v="1"/>
    <x v="2"/>
    <x v="4"/>
    <s v="2.3 - MATERIALES Y SUMINISTROS"/>
    <s v="2.3.1 - ALIMENTOS Y PRODUCTOS AGROFORESTALES"/>
    <s v="N"/>
    <s v="00 - N/A"/>
    <s v="10 - FONDO GENERAL"/>
    <s v="99 - MULTIPROVINCIAL"/>
    <s v="(en blanco)"/>
    <n v="27469744"/>
    <n v="10333532.58"/>
    <n v="1410003.16"/>
  </r>
  <r>
    <s v="2026"/>
    <x v="0"/>
    <x v="0"/>
    <x v="0"/>
    <x v="0"/>
    <s v="2 - Poder Ejecutivo"/>
    <s v="0201 - PRESIDENCIA DE LA REPÚBLICA"/>
    <s v="0004 - COMISION PRESIDENCIAL DE APOYO AL DESARROLLO BARRIAL"/>
    <x v="1"/>
    <x v="2"/>
    <x v="4"/>
    <s v="2.3 - MATERIALES Y SUMINISTROS"/>
    <s v="2.3.1 - ALIMENTOS Y PRODUCTOS AGROFORESTALES"/>
    <s v="N"/>
    <s v="00 - N/A"/>
    <s v="50 - CRÉDITO INTERNO"/>
    <s v="99 - MULTIPROVINCIAL"/>
    <s v="(en blanco)"/>
    <n v="0"/>
    <n v="128326000"/>
    <n v="0"/>
  </r>
  <r>
    <s v="2026"/>
    <x v="0"/>
    <x v="0"/>
    <x v="0"/>
    <x v="0"/>
    <s v="2 - Poder Ejecutivo"/>
    <s v="0201 - PRESIDENCIA DE LA REPÚBLICA"/>
    <s v="0004 - COMISION PRESIDENCIAL DE APOYO AL DESARROLLO BARRIAL"/>
    <x v="1"/>
    <x v="2"/>
    <x v="4"/>
    <s v="2.3 - MATERIALES Y SUMINISTROS"/>
    <s v="2.3.2 - TEXTILES Y VESTUARIOS"/>
    <s v="N"/>
    <s v="00 - N/A"/>
    <s v="10 - FONDO GENERAL"/>
    <s v="99 - MULTIPROVINCIAL"/>
    <s v="(en blanco)"/>
    <n v="6344520"/>
    <n v="6490149.2799999993"/>
    <n v="2836581.8200000003"/>
  </r>
  <r>
    <s v="2026"/>
    <x v="0"/>
    <x v="0"/>
    <x v="0"/>
    <x v="0"/>
    <s v="2 - Poder Ejecutivo"/>
    <s v="0201 - PRESIDENCIA DE LA REPÚBLICA"/>
    <s v="0004 - COMISION PRESIDENCIAL DE APOYO AL DESARROLLO BARRIAL"/>
    <x v="1"/>
    <x v="2"/>
    <x v="4"/>
    <s v="2.3 - MATERIALES Y SUMINISTROS"/>
    <s v="2.3.3 - PAPEL, CARTÓN E IMPRESOS"/>
    <s v="N"/>
    <s v="00 - N/A"/>
    <s v="10 - FONDO GENERAL"/>
    <s v="99 - MULTIPROVINCIAL"/>
    <s v="(en blanco)"/>
    <n v="2150543"/>
    <n v="2150543"/>
    <n v="1029797.7999999999"/>
  </r>
  <r>
    <s v="2026"/>
    <x v="0"/>
    <x v="0"/>
    <x v="0"/>
    <x v="0"/>
    <s v="2 - Poder Ejecutivo"/>
    <s v="0201 - PRESIDENCIA DE LA REPÚBLICA"/>
    <s v="0004 - COMISION PRESIDENCIAL DE APOYO AL DESARROLLO BARRIAL"/>
    <x v="1"/>
    <x v="2"/>
    <x v="4"/>
    <s v="2.3 - MATERIALES Y SUMINISTROS"/>
    <s v="2.3.5 - CUERO, CAUCHO Y PLÁSTICO"/>
    <s v="N"/>
    <s v="00 - N/A"/>
    <s v="10 - FONDO GENERAL"/>
    <s v="99 - MULTIPROVINCIAL"/>
    <s v="(en blanco)"/>
    <n v="973250"/>
    <n v="1655526"/>
    <n v="897819.52"/>
  </r>
  <r>
    <s v="2026"/>
    <x v="0"/>
    <x v="0"/>
    <x v="0"/>
    <x v="0"/>
    <s v="2 - Poder Ejecutivo"/>
    <s v="0201 - PRESIDENCIA DE LA REPÚBLICA"/>
    <s v="0004 - COMISION PRESIDENCIAL DE APOYO AL DESARROLLO BARRIAL"/>
    <x v="1"/>
    <x v="2"/>
    <x v="4"/>
    <s v="2.3 - MATERIALES Y SUMINISTROS"/>
    <s v="2.3.6 - PRODUCTOS DE MINERALES, METÁLICOS Y NO METÁLICOS"/>
    <s v="N"/>
    <s v="00 - N/A"/>
    <s v="10 - FONDO GENERAL"/>
    <s v="99 - MULTIPROVINCIAL"/>
    <s v="(en blanco)"/>
    <n v="23096330"/>
    <n v="20305990.109999999"/>
    <n v="487722.20999999996"/>
  </r>
  <r>
    <s v="2026"/>
    <x v="0"/>
    <x v="0"/>
    <x v="0"/>
    <x v="0"/>
    <s v="2 - Poder Ejecutivo"/>
    <s v="0201 - PRESIDENCIA DE LA REPÚBLICA"/>
    <s v="0004 - COMISION PRESIDENCIAL DE APOYO AL DESARROLLO BARRIAL"/>
    <x v="1"/>
    <x v="2"/>
    <x v="4"/>
    <s v="2.3 - MATERIALES Y SUMINISTROS"/>
    <s v="2.3.6 - PRODUCTOS DE MINERALES, METÁLICOS Y NO METÁLICOS"/>
    <s v="N"/>
    <s v="00 - N/A"/>
    <s v="50 - CRÉDITO INTERNO"/>
    <s v="99 - MULTIPROVINCIAL"/>
    <s v="(en blanco)"/>
    <n v="0"/>
    <n v="99674000"/>
    <n v="0"/>
  </r>
  <r>
    <s v="2026"/>
    <x v="0"/>
    <x v="0"/>
    <x v="0"/>
    <x v="0"/>
    <s v="2 - Poder Ejecutivo"/>
    <s v="0201 - PRESIDENCIA DE LA REPÚBLICA"/>
    <s v="0004 - COMISION PRESIDENCIAL DE APOYO AL DESARROLLO BARRIAL"/>
    <x v="1"/>
    <x v="2"/>
    <x v="4"/>
    <s v="2.3 - MATERIALES Y SUMINISTROS"/>
    <s v="2.3.7 - COMBUSTIBLES, LUBRICANTES, PRODUCTOS QUÍMICOS Y CONEXOS"/>
    <s v="N"/>
    <s v="00 - N/A"/>
    <s v="10 - FONDO GENERAL"/>
    <s v="99 - MULTIPROVINCIAL"/>
    <s v="(en blanco)"/>
    <n v="19999418"/>
    <n v="22034515.16"/>
    <n v="7791411.7400000002"/>
  </r>
  <r>
    <s v="2026"/>
    <x v="0"/>
    <x v="0"/>
    <x v="0"/>
    <x v="0"/>
    <s v="2 - Poder Ejecutivo"/>
    <s v="0201 - PRESIDENCIA DE LA REPÚBLICA"/>
    <s v="0004 - COMISION PRESIDENCIAL DE APOYO AL DESARROLLO BARRIAL"/>
    <x v="1"/>
    <x v="2"/>
    <x v="4"/>
    <s v="2.3 - MATERIALES Y SUMINISTROS"/>
    <s v="2.3.7 - COMBUSTIBLES, LUBRICANTES, PRODUCTOS QUÍMICOS Y CONEXOS"/>
    <s v="N"/>
    <s v="00 - N/A"/>
    <s v="50 - CRÉDITO INTERNO"/>
    <s v="99 - MULTIPROVINCIAL"/>
    <s v="(en blanco)"/>
    <n v="0"/>
    <n v="2000000"/>
    <n v="2000000"/>
  </r>
  <r>
    <s v="2026"/>
    <x v="0"/>
    <x v="0"/>
    <x v="0"/>
    <x v="0"/>
    <s v="2 - Poder Ejecutivo"/>
    <s v="0201 - PRESIDENCIA DE LA REPÚBLICA"/>
    <s v="0004 - COMISION PRESIDENCIAL DE APOYO AL DESARROLLO BARRIAL"/>
    <x v="1"/>
    <x v="2"/>
    <x v="4"/>
    <s v="2.3 - MATERIALES Y SUMINISTROS"/>
    <s v="2.3.9 - PRODUCTOS Y ÚTILES VARIOS"/>
    <s v="N"/>
    <s v="00 - N/A"/>
    <s v="10 - FONDO GENERAL"/>
    <s v="99 - MULTIPROVINCIAL"/>
    <s v="(en blanco)"/>
    <n v="103530905"/>
    <n v="105695337.87000002"/>
    <n v="8318171.5899999999"/>
  </r>
  <r>
    <s v="2026"/>
    <x v="0"/>
    <x v="0"/>
    <x v="0"/>
    <x v="0"/>
    <s v="2 - Poder Ejecutivo"/>
    <s v="0201 - PRESIDENCIA DE LA REPÚBLICA"/>
    <s v="0004 - COMISION PRESIDENCIAL DE APOYO AL DESARROLLO BARRIAL"/>
    <x v="1"/>
    <x v="2"/>
    <x v="4"/>
    <s v="2.3 - MATERIALES Y SUMINISTROS"/>
    <s v="2.3.9 - PRODUCTOS Y ÚTILES VARIOS"/>
    <s v="N"/>
    <s v="00 - N/A"/>
    <s v="50 - CRÉDITO INTERNO"/>
    <s v="99 - MULTIPROVINCIAL"/>
    <s v="(en blanco)"/>
    <n v="0"/>
    <n v="70000000"/>
    <n v="70000000"/>
  </r>
  <r>
    <s v="2026"/>
    <x v="0"/>
    <x v="0"/>
    <x v="0"/>
    <x v="0"/>
    <s v="2 - Poder Ejecutivo"/>
    <s v="0201 - PRESIDENCIA DE LA REPÚBLICA"/>
    <s v="0004 - SERVICIO INTEGRAL DE EMERGENCIAS"/>
    <x v="0"/>
    <x v="5"/>
    <x v="8"/>
    <s v="2.1 - REMUNERACIONES Y CONTRIBUCIONES"/>
    <s v="2.1.1 - REMUNERACIONES"/>
    <s v="N"/>
    <s v="00 - N/A"/>
    <s v="10 - FONDO GENERAL"/>
    <s v="99 - MULTIPROVINCIAL"/>
    <s v="(en blanco)"/>
    <n v="859334004"/>
    <n v="883017068.43999994"/>
    <n v="518037087.19999987"/>
  </r>
  <r>
    <s v="2026"/>
    <x v="0"/>
    <x v="0"/>
    <x v="0"/>
    <x v="0"/>
    <s v="2 - Poder Ejecutivo"/>
    <s v="0201 - PRESIDENCIA DE LA REPÚBLICA"/>
    <s v="0004 - SERVICIO INTEGRAL DE EMERGENCIAS"/>
    <x v="0"/>
    <x v="5"/>
    <x v="8"/>
    <s v="2.1 - REMUNERACIONES Y CONTRIBUCIONES"/>
    <s v="2.1.2 - SOBRESUELDOS"/>
    <s v="N"/>
    <s v="00 - N/A"/>
    <s v="10 - FONDO GENERAL"/>
    <s v="99 - MULTIPROVINCIAL"/>
    <s v="(en blanco)"/>
    <n v="493445000"/>
    <n v="497845000"/>
    <n v="298927310.84000003"/>
  </r>
  <r>
    <s v="2026"/>
    <x v="0"/>
    <x v="0"/>
    <x v="0"/>
    <x v="0"/>
    <s v="2 - Poder Ejecutivo"/>
    <s v="0201 - PRESIDENCIA DE LA REPÚBLICA"/>
    <s v="0004 - SERVICIO INTEGRAL DE EMERGENCIAS"/>
    <x v="0"/>
    <x v="5"/>
    <x v="8"/>
    <s v="2.1 - REMUNERACIONES Y CONTRIBUCIONES"/>
    <s v="2.1.4 - GRATIFICACIONES Y BONIFICACIONES"/>
    <s v="N"/>
    <s v="00 - N/A"/>
    <s v="10 - FONDO GENERAL"/>
    <s v="99 - MULTIPROVINCIAL"/>
    <s v="(en blanco)"/>
    <n v="98700000"/>
    <n v="67599648.159999996"/>
    <n v="0"/>
  </r>
  <r>
    <s v="2026"/>
    <x v="0"/>
    <x v="0"/>
    <x v="0"/>
    <x v="0"/>
    <s v="2 - Poder Ejecutivo"/>
    <s v="0201 - PRESIDENCIA DE LA REPÚBLICA"/>
    <s v="0004 - SERVICIO INTEGRAL DE EMERGENCIAS"/>
    <x v="0"/>
    <x v="5"/>
    <x v="8"/>
    <s v="2.1 - REMUNERACIONES Y CONTRIBUCIONES"/>
    <s v="2.1.5 - CONTRIBUCIONES A LA SEGURIDAD SOCIAL"/>
    <s v="N"/>
    <s v="00 - N/A"/>
    <s v="10 - FONDO GENERAL"/>
    <s v="99 - MULTIPROVINCIAL"/>
    <s v="(en blanco)"/>
    <n v="117360000"/>
    <n v="120377287.40000001"/>
    <n v="78452363.890000001"/>
  </r>
  <r>
    <s v="2026"/>
    <x v="0"/>
    <x v="0"/>
    <x v="0"/>
    <x v="0"/>
    <s v="2 - Poder Ejecutivo"/>
    <s v="0201 - PRESIDENCIA DE LA REPÚBLICA"/>
    <s v="0004 - SERVICIO INTEGRAL DE EMERGENCIAS"/>
    <x v="0"/>
    <x v="5"/>
    <x v="8"/>
    <s v="2.2 - CONTRATACIÓN DE SERVICIOS"/>
    <s v="2.2.1 - SERVICIOS BÁSICOS"/>
    <s v="N"/>
    <s v="00 - N/A"/>
    <s v="10 - FONDO GENERAL"/>
    <s v="99 - MULTIPROVINCIAL"/>
    <s v="(en blanco)"/>
    <n v="257961000"/>
    <n v="242723910"/>
    <n v="167537480.51000002"/>
  </r>
  <r>
    <s v="2026"/>
    <x v="0"/>
    <x v="0"/>
    <x v="0"/>
    <x v="0"/>
    <s v="2 - Poder Ejecutivo"/>
    <s v="0201 - PRESIDENCIA DE LA REPÚBLICA"/>
    <s v="0004 - SERVICIO INTEGRAL DE EMERGENCIAS"/>
    <x v="0"/>
    <x v="5"/>
    <x v="8"/>
    <s v="2.2 - CONTRATACIÓN DE SERVICIOS"/>
    <s v="2.2.1 - SERVICIOS BÁSICOS"/>
    <s v="N"/>
    <s v="00 - N/A"/>
    <s v="20 - FONDOS CON DESTINO ESPECÍFICO"/>
    <s v="99 - MULTIPROVINCIAL"/>
    <s v="(en blanco)"/>
    <n v="0"/>
    <n v="9237090"/>
    <n v="0"/>
  </r>
  <r>
    <s v="2026"/>
    <x v="0"/>
    <x v="0"/>
    <x v="0"/>
    <x v="0"/>
    <s v="2 - Poder Ejecutivo"/>
    <s v="0201 - PRESIDENCIA DE LA REPÚBLICA"/>
    <s v="0004 - SERVICIO INTEGRAL DE EMERGENCIAS"/>
    <x v="0"/>
    <x v="5"/>
    <x v="8"/>
    <s v="2.2 - CONTRATACIÓN DE SERVICIOS"/>
    <s v="2.2.2 - PUBLICIDAD, IMPRESIÓN Y ENCUADERNACIÓN"/>
    <s v="N"/>
    <s v="00 - N/A"/>
    <s v="10 - FONDO GENERAL"/>
    <s v="99 - MULTIPROVINCIAL"/>
    <s v="(en blanco)"/>
    <n v="32500000"/>
    <n v="12219000"/>
    <n v="6699122.160000002"/>
  </r>
  <r>
    <s v="2026"/>
    <x v="0"/>
    <x v="0"/>
    <x v="0"/>
    <x v="0"/>
    <s v="2 - Poder Ejecutivo"/>
    <s v="0201 - PRESIDENCIA DE LA REPÚBLICA"/>
    <s v="0004 - SERVICIO INTEGRAL DE EMERGENCIAS"/>
    <x v="0"/>
    <x v="5"/>
    <x v="8"/>
    <s v="2.2 - CONTRATACIÓN DE SERVICIOS"/>
    <s v="2.2.3 - VIÁTICOS"/>
    <s v="N"/>
    <s v="00 - N/A"/>
    <s v="10 - FONDO GENERAL"/>
    <s v="99 - MULTIPROVINCIAL"/>
    <s v="(en blanco)"/>
    <n v="15500000"/>
    <n v="17085000"/>
    <n v="6389099.2699999996"/>
  </r>
  <r>
    <s v="2026"/>
    <x v="0"/>
    <x v="0"/>
    <x v="0"/>
    <x v="0"/>
    <s v="2 - Poder Ejecutivo"/>
    <s v="0201 - PRESIDENCIA DE LA REPÚBLICA"/>
    <s v="0004 - SERVICIO INTEGRAL DE EMERGENCIAS"/>
    <x v="0"/>
    <x v="5"/>
    <x v="8"/>
    <s v="2.2 - CONTRATACIÓN DE SERVICIOS"/>
    <s v="2.2.4 - TRANSPORTE Y ALMACENAJE"/>
    <s v="N"/>
    <s v="00 - N/A"/>
    <s v="10 - FONDO GENERAL"/>
    <s v="99 - MULTIPROVINCIAL"/>
    <s v="(en blanco)"/>
    <n v="240000"/>
    <n v="570300"/>
    <n v="45700"/>
  </r>
  <r>
    <s v="2026"/>
    <x v="0"/>
    <x v="0"/>
    <x v="0"/>
    <x v="0"/>
    <s v="2 - Poder Ejecutivo"/>
    <s v="0201 - PRESIDENCIA DE LA REPÚBLICA"/>
    <s v="0004 - SERVICIO INTEGRAL DE EMERGENCIAS"/>
    <x v="0"/>
    <x v="5"/>
    <x v="8"/>
    <s v="2.2 - CONTRATACIÓN DE SERVICIOS"/>
    <s v="2.2.5 - ALQUILERES Y RENTAS"/>
    <s v="N"/>
    <s v="00 - N/A"/>
    <s v="10 - FONDO GENERAL"/>
    <s v="99 - MULTIPROVINCIAL"/>
    <s v="(en blanco)"/>
    <n v="21100000"/>
    <n v="3565634"/>
    <n v="2456952.6500000004"/>
  </r>
  <r>
    <s v="2026"/>
    <x v="0"/>
    <x v="0"/>
    <x v="0"/>
    <x v="0"/>
    <s v="2 - Poder Ejecutivo"/>
    <s v="0201 - PRESIDENCIA DE LA REPÚBLICA"/>
    <s v="0004 - SERVICIO INTEGRAL DE EMERGENCIAS"/>
    <x v="0"/>
    <x v="5"/>
    <x v="8"/>
    <s v="2.2 - CONTRATACIÓN DE SERVICIOS"/>
    <s v="2.2.5 - ALQUILERES Y RENTAS"/>
    <s v="N"/>
    <s v="00 - N/A"/>
    <s v="20 - FONDOS CON DESTINO ESPECÍFICO"/>
    <s v="99 - MULTIPROVINCIAL"/>
    <s v="(en blanco)"/>
    <n v="140100000"/>
    <n v="164946480.38999999"/>
    <n v="61609075.659999989"/>
  </r>
  <r>
    <s v="2026"/>
    <x v="0"/>
    <x v="0"/>
    <x v="0"/>
    <x v="0"/>
    <s v="2 - Poder Ejecutivo"/>
    <s v="0201 - PRESIDENCIA DE LA REPÚBLICA"/>
    <s v="0004 - SERVICIO INTEGRAL DE EMERGENCIAS"/>
    <x v="0"/>
    <x v="5"/>
    <x v="8"/>
    <s v="2.2 - CONTRATACIÓN DE SERVICIOS"/>
    <s v="2.2.6 - SEGUROS"/>
    <s v="N"/>
    <s v="00 - N/A"/>
    <s v="10 - FONDO GENERAL"/>
    <s v="99 - MULTIPROVINCIAL"/>
    <s v="(en blanco)"/>
    <n v="115000000"/>
    <n v="104891205.03"/>
    <n v="103993284.69999999"/>
  </r>
  <r>
    <s v="2026"/>
    <x v="0"/>
    <x v="0"/>
    <x v="0"/>
    <x v="0"/>
    <s v="2 - Poder Ejecutivo"/>
    <s v="0201 - PRESIDENCIA DE LA REPÚBLICA"/>
    <s v="0004 - SERVICIO INTEGRAL DE EMERGENCIAS"/>
    <x v="0"/>
    <x v="5"/>
    <x v="8"/>
    <s v="2.2 - CONTRATACIÓN DE SERVICIOS"/>
    <s v="2.2.7 - SERVICIOS DE CONSERVACIÓN, REPARACIONES MENORES E INSTALACIONES TEMPORALES"/>
    <s v="N"/>
    <s v="00 - N/A"/>
    <s v="10 - FONDO GENERAL"/>
    <s v="99 - MULTIPROVINCIAL"/>
    <s v="(en blanco)"/>
    <n v="8950000"/>
    <n v="21347017.969999999"/>
    <n v="17130334.140000004"/>
  </r>
  <r>
    <s v="2026"/>
    <x v="0"/>
    <x v="0"/>
    <x v="0"/>
    <x v="0"/>
    <s v="2 - Poder Ejecutivo"/>
    <s v="0201 - PRESIDENCIA DE LA REPÚBLICA"/>
    <s v="0004 - SERVICIO INTEGRAL DE EMERGENCIAS"/>
    <x v="0"/>
    <x v="5"/>
    <x v="8"/>
    <s v="2.2 - CONTRATACIÓN DE SERVICIOS"/>
    <s v="2.2.7 - SERVICIOS DE CONSERVACIÓN, REPARACIONES MENORES E INSTALACIONES TEMPORALES"/>
    <s v="N"/>
    <s v="00 - N/A"/>
    <s v="20 - FONDOS CON DESTINO ESPECÍFICO"/>
    <s v="99 - MULTIPROVINCIAL"/>
    <s v="(en blanco)"/>
    <n v="69700000"/>
    <n v="127821581"/>
    <n v="1881876.2000000004"/>
  </r>
  <r>
    <s v="2026"/>
    <x v="0"/>
    <x v="0"/>
    <x v="0"/>
    <x v="0"/>
    <s v="2 - Poder Ejecutivo"/>
    <s v="0201 - PRESIDENCIA DE LA REPÚBLICA"/>
    <s v="0004 - SERVICIO INTEGRAL DE EMERGENCIAS"/>
    <x v="0"/>
    <x v="5"/>
    <x v="8"/>
    <s v="2.2 - CONTRATACIÓN DE SERVICIOS"/>
    <s v="2.2.8 - OTROS SERVICIOS NO INCLUIDOS EN CONCEPTOS ANTERIORES"/>
    <s v="N"/>
    <s v="00 - N/A"/>
    <s v="10 - FONDO GENERAL"/>
    <s v="99 - MULTIPROVINCIAL"/>
    <s v="(en blanco)"/>
    <n v="12950000"/>
    <n v="20132700"/>
    <n v="11314214.470000001"/>
  </r>
  <r>
    <s v="2026"/>
    <x v="0"/>
    <x v="0"/>
    <x v="0"/>
    <x v="0"/>
    <s v="2 - Poder Ejecutivo"/>
    <s v="0201 - PRESIDENCIA DE LA REPÚBLICA"/>
    <s v="0004 - SERVICIO INTEGRAL DE EMERGENCIAS"/>
    <x v="0"/>
    <x v="5"/>
    <x v="8"/>
    <s v="2.2 - CONTRATACIÓN DE SERVICIOS"/>
    <s v="2.2.8 - OTROS SERVICIOS NO INCLUIDOS EN CONCEPTOS ANTERIORES"/>
    <s v="N"/>
    <s v="00 - N/A"/>
    <s v="20 - FONDOS CON DESTINO ESPECÍFICO"/>
    <s v="99 - MULTIPROVINCIAL"/>
    <s v="(en blanco)"/>
    <n v="33850000"/>
    <n v="111191392"/>
    <n v="4985525.6900000004"/>
  </r>
  <r>
    <s v="2026"/>
    <x v="0"/>
    <x v="0"/>
    <x v="0"/>
    <x v="0"/>
    <s v="2 - Poder Ejecutivo"/>
    <s v="0201 - PRESIDENCIA DE LA REPÚBLICA"/>
    <s v="0004 - SERVICIO INTEGRAL DE EMERGENCIAS"/>
    <x v="0"/>
    <x v="5"/>
    <x v="8"/>
    <s v="2.2 - CONTRATACIÓN DE SERVICIOS"/>
    <s v="2.2.9 - OTRAS CONTRATACIONES DE SERVICIOS"/>
    <s v="N"/>
    <s v="00 - N/A"/>
    <s v="10 - FONDO GENERAL"/>
    <s v="99 - MULTIPROVINCIAL"/>
    <s v="(en blanco)"/>
    <n v="9000000"/>
    <n v="24974433"/>
    <n v="17441872"/>
  </r>
  <r>
    <s v="2026"/>
    <x v="0"/>
    <x v="0"/>
    <x v="0"/>
    <x v="0"/>
    <s v="2 - Poder Ejecutivo"/>
    <s v="0201 - PRESIDENCIA DE LA REPÚBLICA"/>
    <s v="0004 - SERVICIO INTEGRAL DE EMERGENCIAS"/>
    <x v="0"/>
    <x v="5"/>
    <x v="8"/>
    <s v="2.2 - CONTRATACIÓN DE SERVICIOS"/>
    <s v="2.2.9 - OTRAS CONTRATACIONES DE SERVICIOS"/>
    <s v="N"/>
    <s v="00 - N/A"/>
    <s v="20 - FONDOS CON DESTINO ESPECÍFICO"/>
    <s v="99 - MULTIPROVINCIAL"/>
    <s v="(en blanco)"/>
    <n v="15000000"/>
    <n v="7070856"/>
    <n v="4570798.58"/>
  </r>
  <r>
    <s v="2026"/>
    <x v="0"/>
    <x v="0"/>
    <x v="0"/>
    <x v="0"/>
    <s v="2 - Poder Ejecutivo"/>
    <s v="0201 - PRESIDENCIA DE LA REPÚBLICA"/>
    <s v="0004 - SERVICIO INTEGRAL DE EMERGENCIAS"/>
    <x v="0"/>
    <x v="5"/>
    <x v="8"/>
    <s v="2.3 - MATERIALES Y SUMINISTROS"/>
    <s v="2.3.1 - ALIMENTOS Y PRODUCTOS AGROFORESTALES"/>
    <s v="N"/>
    <s v="00 - N/A"/>
    <s v="10 - FONDO GENERAL"/>
    <s v="99 - MULTIPROVINCIAL"/>
    <s v="(en blanco)"/>
    <n v="340000"/>
    <n v="2372520"/>
    <n v="1485283.42"/>
  </r>
  <r>
    <s v="2026"/>
    <x v="0"/>
    <x v="0"/>
    <x v="0"/>
    <x v="0"/>
    <s v="2 - Poder Ejecutivo"/>
    <s v="0201 - PRESIDENCIA DE LA REPÚBLICA"/>
    <s v="0004 - SERVICIO INTEGRAL DE EMERGENCIAS"/>
    <x v="0"/>
    <x v="5"/>
    <x v="8"/>
    <s v="2.3 - MATERIALES Y SUMINISTROS"/>
    <s v="2.3.1 - ALIMENTOS Y PRODUCTOS AGROFORESTALES"/>
    <s v="N"/>
    <s v="00 - N/A"/>
    <s v="20 - FONDOS CON DESTINO ESPECÍFICO"/>
    <s v="99 - MULTIPROVINCIAL"/>
    <s v="(en blanco)"/>
    <n v="1000000"/>
    <n v="575000"/>
    <n v="574727.4"/>
  </r>
  <r>
    <s v="2026"/>
    <x v="0"/>
    <x v="0"/>
    <x v="0"/>
    <x v="0"/>
    <s v="2 - Poder Ejecutivo"/>
    <s v="0201 - PRESIDENCIA DE LA REPÚBLICA"/>
    <s v="0004 - SERVICIO INTEGRAL DE EMERGENCIAS"/>
    <x v="0"/>
    <x v="5"/>
    <x v="8"/>
    <s v="2.3 - MATERIALES Y SUMINISTROS"/>
    <s v="2.3.2 - TEXTILES Y VESTUARIOS"/>
    <s v="N"/>
    <s v="00 - N/A"/>
    <s v="10 - FONDO GENERAL"/>
    <s v="99 - MULTIPROVINCIAL"/>
    <s v="(en blanco)"/>
    <n v="1199173"/>
    <n v="114483"/>
    <n v="14399.78"/>
  </r>
  <r>
    <s v="2026"/>
    <x v="0"/>
    <x v="0"/>
    <x v="0"/>
    <x v="0"/>
    <s v="2 - Poder Ejecutivo"/>
    <s v="0201 - PRESIDENCIA DE LA REPÚBLICA"/>
    <s v="0004 - SERVICIO INTEGRAL DE EMERGENCIAS"/>
    <x v="0"/>
    <x v="5"/>
    <x v="8"/>
    <s v="2.3 - MATERIALES Y SUMINISTROS"/>
    <s v="2.3.2 - TEXTILES Y VESTUARIOS"/>
    <s v="N"/>
    <s v="00 - N/A"/>
    <s v="20 - FONDOS CON DESTINO ESPECÍFICO"/>
    <s v="99 - MULTIPROVINCIAL"/>
    <s v="(en blanco)"/>
    <n v="5800000"/>
    <n v="503700"/>
    <n v="402959.52"/>
  </r>
  <r>
    <s v="2026"/>
    <x v="0"/>
    <x v="0"/>
    <x v="0"/>
    <x v="0"/>
    <s v="2 - Poder Ejecutivo"/>
    <s v="0201 - PRESIDENCIA DE LA REPÚBLICA"/>
    <s v="0004 - SERVICIO INTEGRAL DE EMERGENCIAS"/>
    <x v="0"/>
    <x v="5"/>
    <x v="8"/>
    <s v="2.3 - MATERIALES Y SUMINISTROS"/>
    <s v="2.3.3 - PAPEL, CARTÓN E IMPRESOS"/>
    <s v="N"/>
    <s v="00 - N/A"/>
    <s v="10 - FONDO GENERAL"/>
    <s v="99 - MULTIPROVINCIAL"/>
    <s v="(en blanco)"/>
    <n v="3000000"/>
    <n v="1759900"/>
    <n v="1071301.49"/>
  </r>
  <r>
    <s v="2026"/>
    <x v="0"/>
    <x v="0"/>
    <x v="0"/>
    <x v="0"/>
    <s v="2 - Poder Ejecutivo"/>
    <s v="0201 - PRESIDENCIA DE LA REPÚBLICA"/>
    <s v="0004 - SERVICIO INTEGRAL DE EMERGENCIAS"/>
    <x v="0"/>
    <x v="5"/>
    <x v="8"/>
    <s v="2.3 - MATERIALES Y SUMINISTROS"/>
    <s v="2.3.3 - PAPEL, CARTÓN E IMPRESOS"/>
    <s v="N"/>
    <s v="00 - N/A"/>
    <s v="20 - FONDOS CON DESTINO ESPECÍFICO"/>
    <s v="99 - MULTIPROVINCIAL"/>
    <s v="(en blanco)"/>
    <n v="1000000"/>
    <n v="510584"/>
    <n v="81864.409999999989"/>
  </r>
  <r>
    <s v="2026"/>
    <x v="0"/>
    <x v="0"/>
    <x v="0"/>
    <x v="0"/>
    <s v="2 - Poder Ejecutivo"/>
    <s v="0201 - PRESIDENCIA DE LA REPÚBLICA"/>
    <s v="0004 - SERVICIO INTEGRAL DE EMERGENCIAS"/>
    <x v="0"/>
    <x v="5"/>
    <x v="8"/>
    <s v="2.3 - MATERIALES Y SUMINISTROS"/>
    <s v="2.3.4 - PRODUCTOS FARMACÉUTICOS"/>
    <s v="N"/>
    <s v="00 - N/A"/>
    <s v="10 - FONDO GENERAL"/>
    <s v="99 - MULTIPROVINCIAL"/>
    <s v="(en blanco)"/>
    <n v="3000000"/>
    <n v="868839.5"/>
    <n v="281780.53999999998"/>
  </r>
  <r>
    <s v="2026"/>
    <x v="0"/>
    <x v="0"/>
    <x v="0"/>
    <x v="0"/>
    <s v="2 - Poder Ejecutivo"/>
    <s v="0201 - PRESIDENCIA DE LA REPÚBLICA"/>
    <s v="0004 - SERVICIO INTEGRAL DE EMERGENCIAS"/>
    <x v="0"/>
    <x v="5"/>
    <x v="8"/>
    <s v="2.3 - MATERIALES Y SUMINISTROS"/>
    <s v="2.3.5 - CUERO, CAUCHO Y PLÁSTICO"/>
    <s v="N"/>
    <s v="00 - N/A"/>
    <s v="10 - FONDO GENERAL"/>
    <s v="99 - MULTIPROVINCIAL"/>
    <s v="(en blanco)"/>
    <n v="3350000"/>
    <n v="259800"/>
    <n v="140024.04999999999"/>
  </r>
  <r>
    <s v="2026"/>
    <x v="0"/>
    <x v="0"/>
    <x v="0"/>
    <x v="0"/>
    <s v="2 - Poder Ejecutivo"/>
    <s v="0201 - PRESIDENCIA DE LA REPÚBLICA"/>
    <s v="0004 - SERVICIO INTEGRAL DE EMERGENCIAS"/>
    <x v="0"/>
    <x v="5"/>
    <x v="8"/>
    <s v="2.3 - MATERIALES Y SUMINISTROS"/>
    <s v="2.3.5 - CUERO, CAUCHO Y PLÁSTICO"/>
    <s v="N"/>
    <s v="00 - N/A"/>
    <s v="20 - FONDOS CON DESTINO ESPECÍFICO"/>
    <s v="99 - MULTIPROVINCIAL"/>
    <s v="(en blanco)"/>
    <n v="5200000"/>
    <n v="402000"/>
    <n v="0"/>
  </r>
  <r>
    <s v="2026"/>
    <x v="0"/>
    <x v="0"/>
    <x v="0"/>
    <x v="0"/>
    <s v="2 - Poder Ejecutivo"/>
    <s v="0201 - PRESIDENCIA DE LA REPÚBLICA"/>
    <s v="0004 - SERVICIO INTEGRAL DE EMERGENCIAS"/>
    <x v="0"/>
    <x v="5"/>
    <x v="8"/>
    <s v="2.3 - MATERIALES Y SUMINISTROS"/>
    <s v="2.3.6 - PRODUCTOS DE MINERALES, METÁLICOS Y NO METÁLICOS"/>
    <s v="N"/>
    <s v="00 - N/A"/>
    <s v="10 - FONDO GENERAL"/>
    <s v="99 - MULTIPROVINCIAL"/>
    <s v="(en blanco)"/>
    <n v="1480000"/>
    <n v="7062500"/>
    <n v="3298390.2300000004"/>
  </r>
  <r>
    <s v="2026"/>
    <x v="0"/>
    <x v="0"/>
    <x v="0"/>
    <x v="0"/>
    <s v="2 - Poder Ejecutivo"/>
    <s v="0201 - PRESIDENCIA DE LA REPÚBLICA"/>
    <s v="0004 - SERVICIO INTEGRAL DE EMERGENCIAS"/>
    <x v="0"/>
    <x v="5"/>
    <x v="8"/>
    <s v="2.3 - MATERIALES Y SUMINISTROS"/>
    <s v="2.3.6 - PRODUCTOS DE MINERALES, METÁLICOS Y NO METÁLICOS"/>
    <s v="N"/>
    <s v="00 - N/A"/>
    <s v="20 - FONDOS CON DESTINO ESPECÍFICO"/>
    <s v="99 - MULTIPROVINCIAL"/>
    <s v="(en blanco)"/>
    <n v="8000000"/>
    <n v="518671"/>
    <n v="515196.37"/>
  </r>
  <r>
    <s v="2026"/>
    <x v="0"/>
    <x v="0"/>
    <x v="0"/>
    <x v="0"/>
    <s v="2 - Poder Ejecutivo"/>
    <s v="0201 - PRESIDENCIA DE LA REPÚBLICA"/>
    <s v="0004 - SERVICIO INTEGRAL DE EMERGENCIAS"/>
    <x v="0"/>
    <x v="5"/>
    <x v="8"/>
    <s v="2.3 - MATERIALES Y SUMINISTROS"/>
    <s v="2.3.7 - COMBUSTIBLES, LUBRICANTES, PRODUCTOS QUÍMICOS Y CONEXOS"/>
    <s v="N"/>
    <s v="00 - N/A"/>
    <s v="10 - FONDO GENERAL"/>
    <s v="99 - MULTIPROVINCIAL"/>
    <s v="(en blanco)"/>
    <n v="58730000"/>
    <n v="59050670"/>
    <n v="40319086.390000001"/>
  </r>
  <r>
    <s v="2026"/>
    <x v="0"/>
    <x v="0"/>
    <x v="0"/>
    <x v="0"/>
    <s v="2 - Poder Ejecutivo"/>
    <s v="0201 - PRESIDENCIA DE LA REPÚBLICA"/>
    <s v="0004 - SERVICIO INTEGRAL DE EMERGENCIAS"/>
    <x v="0"/>
    <x v="5"/>
    <x v="8"/>
    <s v="2.3 - MATERIALES Y SUMINISTROS"/>
    <s v="2.3.7 - COMBUSTIBLES, LUBRICANTES, PRODUCTOS QUÍMICOS Y CONEXOS"/>
    <s v="N"/>
    <s v="00 - N/A"/>
    <s v="20 - FONDOS CON DESTINO ESPECÍFICO"/>
    <s v="99 - MULTIPROVINCIAL"/>
    <s v="(en blanco)"/>
    <n v="2500000"/>
    <n v="155200"/>
    <n v="5102.5600000000004"/>
  </r>
  <r>
    <s v="2026"/>
    <x v="0"/>
    <x v="0"/>
    <x v="0"/>
    <x v="0"/>
    <s v="2 - Poder Ejecutivo"/>
    <s v="0201 - PRESIDENCIA DE LA REPÚBLICA"/>
    <s v="0004 - SERVICIO INTEGRAL DE EMERGENCIAS"/>
    <x v="0"/>
    <x v="5"/>
    <x v="8"/>
    <s v="2.3 - MATERIALES Y SUMINISTROS"/>
    <s v="2.3.9 - PRODUCTOS Y ÚTILES VARIOS"/>
    <s v="N"/>
    <s v="00 - N/A"/>
    <s v="10 - FONDO GENERAL"/>
    <s v="99 - MULTIPROVINCIAL"/>
    <s v="(en blanco)"/>
    <n v="4100000"/>
    <n v="10915160.5"/>
    <n v="7620428.2000000002"/>
  </r>
  <r>
    <s v="2026"/>
    <x v="0"/>
    <x v="0"/>
    <x v="0"/>
    <x v="0"/>
    <s v="2 - Poder Ejecutivo"/>
    <s v="0201 - PRESIDENCIA DE LA REPÚBLICA"/>
    <s v="0004 - SERVICIO INTEGRAL DE EMERGENCIAS"/>
    <x v="0"/>
    <x v="5"/>
    <x v="8"/>
    <s v="2.3 - MATERIALES Y SUMINISTROS"/>
    <s v="2.3.9 - PRODUCTOS Y ÚTILES VARIOS"/>
    <s v="N"/>
    <s v="00 - N/A"/>
    <s v="20 - FONDOS CON DESTINO ESPECÍFICO"/>
    <s v="99 - MULTIPROVINCIAL"/>
    <s v="(en blanco)"/>
    <n v="51750000"/>
    <n v="20008033"/>
    <n v="19611556.769999992"/>
  </r>
  <r>
    <s v="2026"/>
    <x v="0"/>
    <x v="0"/>
    <x v="0"/>
    <x v="0"/>
    <s v="2 - Poder Ejecutivo"/>
    <s v="0201 - PRESIDENCIA DE LA REPÚBLICA"/>
    <s v="0005 - GOBERNACIÓN  DEL EDIFICIO GUBERNAMENTAL JUAN PABLO DUARTE"/>
    <x v="0"/>
    <x v="0"/>
    <x v="2"/>
    <s v="2.1 - REMUNERACIONES Y CONTRIBUCIONES"/>
    <s v="2.1.1 - REMUNERACIONES"/>
    <s v="N"/>
    <s v="00 - N/A"/>
    <s v="10 - FONDO GENERAL"/>
    <s v="99 - MULTIPROVINCIAL"/>
    <s v="(en blanco)"/>
    <n v="47433588"/>
    <n v="48722455"/>
    <n v="33213731.760000002"/>
  </r>
  <r>
    <s v="2026"/>
    <x v="0"/>
    <x v="0"/>
    <x v="0"/>
    <x v="0"/>
    <s v="2 - Poder Ejecutivo"/>
    <s v="0201 - PRESIDENCIA DE LA REPÚBLICA"/>
    <s v="0005 - GOBERNACIÓN  DEL EDIFICIO GUBERNAMENTAL JUAN PABLO DUARTE"/>
    <x v="0"/>
    <x v="0"/>
    <x v="2"/>
    <s v="2.1 - REMUNERACIONES Y CONTRIBUCIONES"/>
    <s v="2.1.2 - SOBRESUELDOS"/>
    <s v="N"/>
    <s v="00 - N/A"/>
    <s v="10 - FONDO GENERAL"/>
    <s v="99 - MULTIPROVINCIAL"/>
    <s v="(en blanco)"/>
    <n v="6795000"/>
    <n v="6433352"/>
    <n v="2158757"/>
  </r>
  <r>
    <s v="2026"/>
    <x v="0"/>
    <x v="0"/>
    <x v="0"/>
    <x v="0"/>
    <s v="2 - Poder Ejecutivo"/>
    <s v="0201 - PRESIDENCIA DE LA REPÚBLICA"/>
    <s v="0005 - GOBERNACIÓN  DEL EDIFICIO GUBERNAMENTAL JUAN PABLO DUARTE"/>
    <x v="0"/>
    <x v="0"/>
    <x v="2"/>
    <s v="2.1 - REMUNERACIONES Y CONTRIBUCIONES"/>
    <s v="2.1.5 - CONTRIBUCIONES A LA SEGURIDAD SOCIAL"/>
    <s v="N"/>
    <s v="00 - N/A"/>
    <s v="10 - FONDO GENERAL"/>
    <s v="99 - MULTIPROVINCIAL"/>
    <s v="(en blanco)"/>
    <n v="7273420"/>
    <n v="6658120"/>
    <n v="4955036.6900000004"/>
  </r>
  <r>
    <s v="2026"/>
    <x v="0"/>
    <x v="0"/>
    <x v="0"/>
    <x v="0"/>
    <s v="2 - Poder Ejecutivo"/>
    <s v="0201 - PRESIDENCIA DE LA REPÚBLICA"/>
    <s v="0005 - GOBERNACIÓN  DEL EDIFICIO GUBERNAMENTAL JUAN PABLO DUARTE"/>
    <x v="0"/>
    <x v="0"/>
    <x v="2"/>
    <s v="2.2 - CONTRATACIÓN DE SERVICIOS"/>
    <s v="2.2.1 - SERVICIOS BÁSICOS"/>
    <s v="N"/>
    <s v="00 - N/A"/>
    <s v="10 - FONDO GENERAL"/>
    <s v="99 - MULTIPROVINCIAL"/>
    <s v="(en blanco)"/>
    <n v="1940000"/>
    <n v="3506318.67"/>
    <n v="2092594.66"/>
  </r>
  <r>
    <s v="2026"/>
    <x v="0"/>
    <x v="0"/>
    <x v="0"/>
    <x v="0"/>
    <s v="2 - Poder Ejecutivo"/>
    <s v="0201 - PRESIDENCIA DE LA REPÚBLICA"/>
    <s v="0005 - GOBERNACIÓN  DEL EDIFICIO GUBERNAMENTAL JUAN PABLO DUARTE"/>
    <x v="0"/>
    <x v="0"/>
    <x v="2"/>
    <s v="2.2 - CONTRATACIÓN DE SERVICIOS"/>
    <s v="2.2.2 - PUBLICIDAD, IMPRESIÓN Y ENCUADERNACIÓN"/>
    <s v="N"/>
    <s v="00 - N/A"/>
    <s v="10 - FONDO GENERAL"/>
    <s v="99 - MULTIPROVINCIAL"/>
    <s v="(en blanco)"/>
    <n v="110000"/>
    <n v="449967.2"/>
    <n v="397187.62"/>
  </r>
  <r>
    <s v="2026"/>
    <x v="0"/>
    <x v="0"/>
    <x v="0"/>
    <x v="0"/>
    <s v="2 - Poder Ejecutivo"/>
    <s v="0201 - PRESIDENCIA DE LA REPÚBLICA"/>
    <s v="0005 - GOBERNACIÓN  DEL EDIFICIO GUBERNAMENTAL JUAN PABLO DUARTE"/>
    <x v="0"/>
    <x v="0"/>
    <x v="2"/>
    <s v="2.2 - CONTRATACIÓN DE SERVICIOS"/>
    <s v="2.2.6 - SEGUROS"/>
    <s v="N"/>
    <s v="00 - N/A"/>
    <s v="10 - FONDO GENERAL"/>
    <s v="99 - MULTIPROVINCIAL"/>
    <s v="(en blanco)"/>
    <n v="10000"/>
    <n v="10000"/>
    <n v="0"/>
  </r>
  <r>
    <s v="2026"/>
    <x v="0"/>
    <x v="0"/>
    <x v="0"/>
    <x v="0"/>
    <s v="2 - Poder Ejecutivo"/>
    <s v="0201 - PRESIDENCIA DE LA REPÚBLICA"/>
    <s v="0005 - GOBERNACIÓN  DEL EDIFICIO GUBERNAMENTAL JUAN PABLO DUARTE"/>
    <x v="0"/>
    <x v="0"/>
    <x v="2"/>
    <s v="2.2 - CONTRATACIÓN DE SERVICIOS"/>
    <s v="2.2.7 - SERVICIOS DE CONSERVACIÓN, REPARACIONES MENORES E INSTALACIONES TEMPORALES"/>
    <s v="N"/>
    <s v="00 - N/A"/>
    <s v="10 - FONDO GENERAL"/>
    <s v="99 - MULTIPROVINCIAL"/>
    <s v="(en blanco)"/>
    <n v="2531335"/>
    <n v="3111575.28"/>
    <n v="1495269.9900000002"/>
  </r>
  <r>
    <s v="2026"/>
    <x v="0"/>
    <x v="0"/>
    <x v="0"/>
    <x v="0"/>
    <s v="2 - Poder Ejecutivo"/>
    <s v="0201 - PRESIDENCIA DE LA REPÚBLICA"/>
    <s v="0005 - GOBERNACIÓN  DEL EDIFICIO GUBERNAMENTAL JUAN PABLO DUARTE"/>
    <x v="0"/>
    <x v="0"/>
    <x v="2"/>
    <s v="2.2 - CONTRATACIÓN DE SERVICIOS"/>
    <s v="2.2.8 - OTROS SERVICIOS NO INCLUIDOS EN CONCEPTOS ANTERIORES"/>
    <s v="N"/>
    <s v="00 - N/A"/>
    <s v="10 - FONDO GENERAL"/>
    <s v="99 - MULTIPROVINCIAL"/>
    <s v="(en blanco)"/>
    <n v="2120550"/>
    <n v="1242200"/>
    <n v="0"/>
  </r>
  <r>
    <s v="2026"/>
    <x v="0"/>
    <x v="0"/>
    <x v="0"/>
    <x v="0"/>
    <s v="2 - Poder Ejecutivo"/>
    <s v="0201 - PRESIDENCIA DE LA REPÚBLICA"/>
    <s v="0005 - GOBERNACIÓN  DEL EDIFICIO GUBERNAMENTAL JUAN PABLO DUARTE"/>
    <x v="0"/>
    <x v="0"/>
    <x v="2"/>
    <s v="2.2 - CONTRATACIÓN DE SERVICIOS"/>
    <s v="2.2.9 - OTRAS CONTRATACIONES DE SERVICIOS"/>
    <s v="N"/>
    <s v="00 - N/A"/>
    <s v="10 - FONDO GENERAL"/>
    <s v="99 - MULTIPROVINCIAL"/>
    <s v="(en blanco)"/>
    <n v="3919758"/>
    <n v="3603269"/>
    <n v="2102809.91"/>
  </r>
  <r>
    <s v="2026"/>
    <x v="0"/>
    <x v="0"/>
    <x v="0"/>
    <x v="0"/>
    <s v="2 - Poder Ejecutivo"/>
    <s v="0201 - PRESIDENCIA DE LA REPÚBLICA"/>
    <s v="0005 - GOBERNACIÓN  DEL EDIFICIO GUBERNAMENTAL JUAN PABLO DUARTE"/>
    <x v="0"/>
    <x v="0"/>
    <x v="2"/>
    <s v="2.3 - MATERIALES Y SUMINISTROS"/>
    <s v="2.3.1 - ALIMENTOS Y PRODUCTOS AGROFORESTALES"/>
    <s v="N"/>
    <s v="00 - N/A"/>
    <s v="10 - FONDO GENERAL"/>
    <s v="99 - MULTIPROVINCIAL"/>
    <s v="(en blanco)"/>
    <n v="200000"/>
    <n v="137810"/>
    <n v="106009.66"/>
  </r>
  <r>
    <s v="2026"/>
    <x v="0"/>
    <x v="0"/>
    <x v="0"/>
    <x v="0"/>
    <s v="2 - Poder Ejecutivo"/>
    <s v="0201 - PRESIDENCIA DE LA REPÚBLICA"/>
    <s v="0005 - GOBERNACIÓN  DEL EDIFICIO GUBERNAMENTAL JUAN PABLO DUARTE"/>
    <x v="0"/>
    <x v="0"/>
    <x v="2"/>
    <s v="2.3 - MATERIALES Y SUMINISTROS"/>
    <s v="2.3.2 - TEXTILES Y VESTUARIOS"/>
    <s v="N"/>
    <s v="00 - N/A"/>
    <s v="10 - FONDO GENERAL"/>
    <s v="99 - MULTIPROVINCIAL"/>
    <s v="(en blanco)"/>
    <n v="250000"/>
    <n v="250000"/>
    <n v="123310"/>
  </r>
  <r>
    <s v="2026"/>
    <x v="0"/>
    <x v="0"/>
    <x v="0"/>
    <x v="0"/>
    <s v="2 - Poder Ejecutivo"/>
    <s v="0201 - PRESIDENCIA DE LA REPÚBLICA"/>
    <s v="0005 - GOBERNACIÓN  DEL EDIFICIO GUBERNAMENTAL JUAN PABLO DUARTE"/>
    <x v="0"/>
    <x v="0"/>
    <x v="2"/>
    <s v="2.3 - MATERIALES Y SUMINISTROS"/>
    <s v="2.3.3 - PAPEL, CARTÓN E IMPRESOS"/>
    <s v="N"/>
    <s v="00 - N/A"/>
    <s v="10 - FONDO GENERAL"/>
    <s v="99 - MULTIPROVINCIAL"/>
    <s v="(en blanco)"/>
    <n v="710000"/>
    <n v="215001"/>
    <n v="75284.350000000006"/>
  </r>
  <r>
    <s v="2026"/>
    <x v="0"/>
    <x v="0"/>
    <x v="0"/>
    <x v="0"/>
    <s v="2 - Poder Ejecutivo"/>
    <s v="0201 - PRESIDENCIA DE LA REPÚBLICA"/>
    <s v="0005 - GOBERNACIÓN  DEL EDIFICIO GUBERNAMENTAL JUAN PABLO DUARTE"/>
    <x v="0"/>
    <x v="0"/>
    <x v="2"/>
    <s v="2.3 - MATERIALES Y SUMINISTROS"/>
    <s v="2.3.4 - PRODUCTOS FARMACÉUTICOS"/>
    <s v="N"/>
    <s v="00 - N/A"/>
    <s v="10 - FONDO GENERAL"/>
    <s v="99 - MULTIPROVINCIAL"/>
    <s v="(en blanco)"/>
    <n v="0"/>
    <n v="30000"/>
    <n v="25960"/>
  </r>
  <r>
    <s v="2026"/>
    <x v="0"/>
    <x v="0"/>
    <x v="0"/>
    <x v="0"/>
    <s v="2 - Poder Ejecutivo"/>
    <s v="0201 - PRESIDENCIA DE LA REPÚBLICA"/>
    <s v="0005 - GOBERNACIÓN  DEL EDIFICIO GUBERNAMENTAL JUAN PABLO DUARTE"/>
    <x v="0"/>
    <x v="0"/>
    <x v="2"/>
    <s v="2.3 - MATERIALES Y SUMINISTROS"/>
    <s v="2.3.5 - CUERO, CAUCHO Y PLÁSTICO"/>
    <s v="N"/>
    <s v="00 - N/A"/>
    <s v="10 - FONDO GENERAL"/>
    <s v="99 - MULTIPROVINCIAL"/>
    <s v="(en blanco)"/>
    <n v="650000"/>
    <n v="180744"/>
    <n v="30743.68"/>
  </r>
  <r>
    <s v="2026"/>
    <x v="0"/>
    <x v="0"/>
    <x v="0"/>
    <x v="0"/>
    <s v="2 - Poder Ejecutivo"/>
    <s v="0201 - PRESIDENCIA DE LA REPÚBLICA"/>
    <s v="0005 - GOBERNACIÓN  DEL EDIFICIO GUBERNAMENTAL JUAN PABLO DUARTE"/>
    <x v="0"/>
    <x v="0"/>
    <x v="2"/>
    <s v="2.3 - MATERIALES Y SUMINISTROS"/>
    <s v="2.3.6 - PRODUCTOS DE MINERALES, METÁLICOS Y NO METÁLICOS"/>
    <s v="N"/>
    <s v="00 - N/A"/>
    <s v="10 - FONDO GENERAL"/>
    <s v="99 - MULTIPROVINCIAL"/>
    <s v="(en blanco)"/>
    <n v="271500"/>
    <n v="392125.6"/>
    <n v="391774.92999999993"/>
  </r>
  <r>
    <s v="2026"/>
    <x v="0"/>
    <x v="0"/>
    <x v="0"/>
    <x v="0"/>
    <s v="2 - Poder Ejecutivo"/>
    <s v="0201 - PRESIDENCIA DE LA REPÚBLICA"/>
    <s v="0005 - GOBERNACIÓN  DEL EDIFICIO GUBERNAMENTAL JUAN PABLO DUARTE"/>
    <x v="0"/>
    <x v="0"/>
    <x v="2"/>
    <s v="2.3 - MATERIALES Y SUMINISTROS"/>
    <s v="2.3.7 - COMBUSTIBLES, LUBRICANTES, PRODUCTOS QUÍMICOS Y CONEXOS"/>
    <s v="N"/>
    <s v="00 - N/A"/>
    <s v="10 - FONDO GENERAL"/>
    <s v="99 - MULTIPROVINCIAL"/>
    <s v="(en blanco)"/>
    <n v="5798893"/>
    <n v="5603460"/>
    <n v="2023251"/>
  </r>
  <r>
    <s v="2026"/>
    <x v="0"/>
    <x v="0"/>
    <x v="0"/>
    <x v="0"/>
    <s v="2 - Poder Ejecutivo"/>
    <s v="0201 - PRESIDENCIA DE LA REPÚBLICA"/>
    <s v="0005 - GOBERNACIÓN  DEL EDIFICIO GUBERNAMENTAL JUAN PABLO DUARTE"/>
    <x v="0"/>
    <x v="0"/>
    <x v="2"/>
    <s v="2.3 - MATERIALES Y SUMINISTROS"/>
    <s v="2.3.9 - PRODUCTOS Y ÚTILES VARIOS"/>
    <s v="N"/>
    <s v="00 - N/A"/>
    <s v="10 - FONDO GENERAL"/>
    <s v="99 - MULTIPROVINCIAL"/>
    <s v="(en blanco)"/>
    <n v="5976091"/>
    <n v="1631825.25"/>
    <n v="1379502.64"/>
  </r>
  <r>
    <s v="2026"/>
    <x v="0"/>
    <x v="0"/>
    <x v="0"/>
    <x v="0"/>
    <s v="2 - Poder Ejecutivo"/>
    <s v="0201 - PRESIDENCIA DE LA REPÚBLICA"/>
    <s v="0005 - UNIDAD EJECUTORA PARA LA READECUACION DE BARRIOS  Y ENTORNOS (URBE)"/>
    <x v="0"/>
    <x v="0"/>
    <x v="2"/>
    <s v="2.1 - REMUNERACIONES Y CONTRIBUCIONES"/>
    <s v="2.1.1 - REMUNERACIONES"/>
    <s v="N"/>
    <s v="00 - N/A"/>
    <s v="10 - FONDO GENERAL"/>
    <s v="99 - MULTIPROVINCIAL"/>
    <s v="(en blanco)"/>
    <n v="112846406"/>
    <n v="112571406"/>
    <n v="72904665.959999993"/>
  </r>
  <r>
    <s v="2026"/>
    <x v="0"/>
    <x v="0"/>
    <x v="0"/>
    <x v="0"/>
    <s v="2 - Poder Ejecutivo"/>
    <s v="0201 - PRESIDENCIA DE LA REPÚBLICA"/>
    <s v="0005 - UNIDAD EJECUTORA PARA LA READECUACION DE BARRIOS  Y ENTORNOS (URBE)"/>
    <x v="0"/>
    <x v="0"/>
    <x v="2"/>
    <s v="2.1 - REMUNERACIONES Y CONTRIBUCIONES"/>
    <s v="2.1.2 - SOBRESUELDOS"/>
    <s v="N"/>
    <s v="00 - N/A"/>
    <s v="10 - FONDO GENERAL"/>
    <s v="99 - MULTIPROVINCIAL"/>
    <s v="(en blanco)"/>
    <n v="20504902"/>
    <n v="20779902"/>
    <n v="9258125.0099999998"/>
  </r>
  <r>
    <s v="2026"/>
    <x v="0"/>
    <x v="0"/>
    <x v="0"/>
    <x v="0"/>
    <s v="2 - Poder Ejecutivo"/>
    <s v="0201 - PRESIDENCIA DE LA REPÚBLICA"/>
    <s v="0005 - UNIDAD EJECUTORA PARA LA READECUACION DE BARRIOS  Y ENTORNOS (URBE)"/>
    <x v="0"/>
    <x v="0"/>
    <x v="2"/>
    <s v="2.1 - REMUNERACIONES Y CONTRIBUCIONES"/>
    <s v="2.1.4 - GRATIFICACIONES Y BONIFICACIONES"/>
    <s v="N"/>
    <s v="00 - N/A"/>
    <s v="10 - FONDO GENERAL"/>
    <s v="99 - MULTIPROVINCIAL"/>
    <s v="(en blanco)"/>
    <n v="9550118"/>
    <n v="9550118"/>
    <n v="0"/>
  </r>
  <r>
    <s v="2026"/>
    <x v="0"/>
    <x v="0"/>
    <x v="0"/>
    <x v="0"/>
    <s v="2 - Poder Ejecutivo"/>
    <s v="0201 - PRESIDENCIA DE LA REPÚBLICA"/>
    <s v="0005 - UNIDAD EJECUTORA PARA LA READECUACION DE BARRIOS  Y ENTORNOS (URBE)"/>
    <x v="0"/>
    <x v="0"/>
    <x v="2"/>
    <s v="2.1 - REMUNERACIONES Y CONTRIBUCIONES"/>
    <s v="2.1.5 - CONTRIBUCIONES A LA SEGURIDAD SOCIAL"/>
    <s v="N"/>
    <s v="00 - N/A"/>
    <s v="10 - FONDO GENERAL"/>
    <s v="99 - MULTIPROVINCIAL"/>
    <s v="(en blanco)"/>
    <n v="16137163"/>
    <n v="16137163"/>
    <n v="10915406.710000001"/>
  </r>
  <r>
    <s v="2026"/>
    <x v="0"/>
    <x v="0"/>
    <x v="0"/>
    <x v="0"/>
    <s v="2 - Poder Ejecutivo"/>
    <s v="0201 - PRESIDENCIA DE LA REPÚBLICA"/>
    <s v="0005 - UNIDAD EJECUTORA PARA LA READECUACION DE BARRIOS  Y ENTORNOS (URBE)"/>
    <x v="0"/>
    <x v="0"/>
    <x v="2"/>
    <s v="2.2 - CONTRATACIÓN DE SERVICIOS"/>
    <s v="2.2.1 - SERVICIOS BÁSICOS"/>
    <s v="N"/>
    <s v="00 - N/A"/>
    <s v="10 - FONDO GENERAL"/>
    <s v="99 - MULTIPROVINCIAL"/>
    <s v="(en blanco)"/>
    <n v="9960000"/>
    <n v="10721469"/>
    <n v="7336731.6700000009"/>
  </r>
  <r>
    <s v="2026"/>
    <x v="0"/>
    <x v="0"/>
    <x v="0"/>
    <x v="0"/>
    <s v="2 - Poder Ejecutivo"/>
    <s v="0201 - PRESIDENCIA DE LA REPÚBLICA"/>
    <s v="0005 - UNIDAD EJECUTORA PARA LA READECUACION DE BARRIOS  Y ENTORNOS (URBE)"/>
    <x v="0"/>
    <x v="0"/>
    <x v="2"/>
    <s v="2.2 - CONTRATACIÓN DE SERVICIOS"/>
    <s v="2.2.2 - PUBLICIDAD, IMPRESIÓN Y ENCUADERNACIÓN"/>
    <s v="N"/>
    <s v="00 - N/A"/>
    <s v="10 - FONDO GENERAL"/>
    <s v="99 - MULTIPROVINCIAL"/>
    <s v="(en blanco)"/>
    <n v="900000"/>
    <n v="2199694.02"/>
    <n v="1121637.2"/>
  </r>
  <r>
    <s v="2026"/>
    <x v="0"/>
    <x v="0"/>
    <x v="0"/>
    <x v="0"/>
    <s v="2 - Poder Ejecutivo"/>
    <s v="0201 - PRESIDENCIA DE LA REPÚBLICA"/>
    <s v="0005 - UNIDAD EJECUTORA PARA LA READECUACION DE BARRIOS  Y ENTORNOS (URBE)"/>
    <x v="0"/>
    <x v="0"/>
    <x v="2"/>
    <s v="2.2 - CONTRATACIÓN DE SERVICIOS"/>
    <s v="2.2.3 - VIÁTICOS"/>
    <s v="N"/>
    <s v="00 - N/A"/>
    <s v="10 - FONDO GENERAL"/>
    <s v="99 - MULTIPROVINCIAL"/>
    <s v="(en blanco)"/>
    <n v="2460000"/>
    <n v="1160000"/>
    <n v="310317.5"/>
  </r>
  <r>
    <s v="2026"/>
    <x v="0"/>
    <x v="0"/>
    <x v="0"/>
    <x v="0"/>
    <s v="2 - Poder Ejecutivo"/>
    <s v="0201 - PRESIDENCIA DE LA REPÚBLICA"/>
    <s v="0005 - UNIDAD EJECUTORA PARA LA READECUACION DE BARRIOS  Y ENTORNOS (URBE)"/>
    <x v="0"/>
    <x v="0"/>
    <x v="2"/>
    <s v="2.2 - CONTRATACIÓN DE SERVICIOS"/>
    <s v="2.2.4 - TRANSPORTE Y ALMACENAJE"/>
    <s v="N"/>
    <s v="00 - N/A"/>
    <s v="10 - FONDO GENERAL"/>
    <s v="99 - MULTIPROVINCIAL"/>
    <s v="(en blanco)"/>
    <n v="6124203"/>
    <n v="6124203"/>
    <n v="16425.3"/>
  </r>
  <r>
    <s v="2026"/>
    <x v="0"/>
    <x v="0"/>
    <x v="0"/>
    <x v="0"/>
    <s v="2 - Poder Ejecutivo"/>
    <s v="0201 - PRESIDENCIA DE LA REPÚBLICA"/>
    <s v="0005 - UNIDAD EJECUTORA PARA LA READECUACION DE BARRIOS  Y ENTORNOS (URBE)"/>
    <x v="0"/>
    <x v="0"/>
    <x v="2"/>
    <s v="2.2 - CONTRATACIÓN DE SERVICIOS"/>
    <s v="2.2.5 - ALQUILERES Y RENTAS"/>
    <s v="N"/>
    <s v="00 - N/A"/>
    <s v="10 - FONDO GENERAL"/>
    <s v="99 - MULTIPROVINCIAL"/>
    <s v="(en blanco)"/>
    <n v="12576210"/>
    <n v="11705565"/>
    <n v="6204731.29"/>
  </r>
  <r>
    <s v="2026"/>
    <x v="0"/>
    <x v="0"/>
    <x v="0"/>
    <x v="0"/>
    <s v="2 - Poder Ejecutivo"/>
    <s v="0201 - PRESIDENCIA DE LA REPÚBLICA"/>
    <s v="0005 - UNIDAD EJECUTORA PARA LA READECUACION DE BARRIOS  Y ENTORNOS (URBE)"/>
    <x v="0"/>
    <x v="0"/>
    <x v="2"/>
    <s v="2.2 - CONTRATACIÓN DE SERVICIOS"/>
    <s v="2.2.6 - SEGUROS"/>
    <s v="N"/>
    <s v="00 - N/A"/>
    <s v="10 - FONDO GENERAL"/>
    <s v="99 - MULTIPROVINCIAL"/>
    <s v="(en blanco)"/>
    <n v="2580000"/>
    <n v="1100000"/>
    <n v="1030786.85"/>
  </r>
  <r>
    <s v="2026"/>
    <x v="0"/>
    <x v="0"/>
    <x v="0"/>
    <x v="0"/>
    <s v="2 - Poder Ejecutivo"/>
    <s v="0201 - PRESIDENCIA DE LA REPÚBLICA"/>
    <s v="0005 - UNIDAD EJECUTORA PARA LA READECUACION DE BARRIOS  Y ENTORNOS (URBE)"/>
    <x v="0"/>
    <x v="0"/>
    <x v="2"/>
    <s v="2.2 - CONTRATACIÓN DE SERVICIOS"/>
    <s v="2.2.7 - SERVICIOS DE CONSERVACIÓN, REPARACIONES MENORES E INSTALACIONES TEMPORALES"/>
    <s v="N"/>
    <s v="00 - N/A"/>
    <s v="10 - FONDO GENERAL"/>
    <s v="99 - MULTIPROVINCIAL"/>
    <s v="(en blanco)"/>
    <n v="460000"/>
    <n v="2195300"/>
    <n v="898268.32000000007"/>
  </r>
  <r>
    <s v="2026"/>
    <x v="0"/>
    <x v="0"/>
    <x v="0"/>
    <x v="0"/>
    <s v="2 - Poder Ejecutivo"/>
    <s v="0201 - PRESIDENCIA DE LA REPÚBLICA"/>
    <s v="0005 - UNIDAD EJECUTORA PARA LA READECUACION DE BARRIOS  Y ENTORNOS (URBE)"/>
    <x v="0"/>
    <x v="0"/>
    <x v="2"/>
    <s v="2.2 - CONTRATACIÓN DE SERVICIOS"/>
    <s v="2.2.8 - OTROS SERVICIOS NO INCLUIDOS EN CONCEPTOS ANTERIORES"/>
    <s v="N"/>
    <s v="00 - N/A"/>
    <s v="10 - FONDO GENERAL"/>
    <s v="99 - MULTIPROVINCIAL"/>
    <s v="(en blanco)"/>
    <n v="5184000"/>
    <n v="17526678"/>
    <n v="11490483.01"/>
  </r>
  <r>
    <s v="2026"/>
    <x v="0"/>
    <x v="0"/>
    <x v="0"/>
    <x v="0"/>
    <s v="2 - Poder Ejecutivo"/>
    <s v="0201 - PRESIDENCIA DE LA REPÚBLICA"/>
    <s v="0005 - UNIDAD EJECUTORA PARA LA READECUACION DE BARRIOS  Y ENTORNOS (URBE)"/>
    <x v="0"/>
    <x v="0"/>
    <x v="2"/>
    <s v="2.2 - CONTRATACIÓN DE SERVICIOS"/>
    <s v="2.2.9 - OTRAS CONTRATACIONES DE SERVICIOS"/>
    <s v="N"/>
    <s v="00 - N/A"/>
    <s v="10 - FONDO GENERAL"/>
    <s v="99 - MULTIPROVINCIAL"/>
    <s v="(en blanco)"/>
    <n v="1000000"/>
    <n v="1255930"/>
    <n v="718525.6"/>
  </r>
  <r>
    <s v="2026"/>
    <x v="0"/>
    <x v="0"/>
    <x v="0"/>
    <x v="0"/>
    <s v="2 - Poder Ejecutivo"/>
    <s v="0201 - PRESIDENCIA DE LA REPÚBLICA"/>
    <s v="0005 - UNIDAD EJECUTORA PARA LA READECUACION DE BARRIOS  Y ENTORNOS (URBE)"/>
    <x v="0"/>
    <x v="0"/>
    <x v="2"/>
    <s v="2.3 - MATERIALES Y SUMINISTROS"/>
    <s v="2.3.1 - ALIMENTOS Y PRODUCTOS AGROFORESTALES"/>
    <s v="N"/>
    <s v="00 - N/A"/>
    <s v="10 - FONDO GENERAL"/>
    <s v="99 - MULTIPROVINCIAL"/>
    <s v="(en blanco)"/>
    <n v="1500000"/>
    <n v="1021675"/>
    <n v="519956.87999999995"/>
  </r>
  <r>
    <s v="2026"/>
    <x v="0"/>
    <x v="0"/>
    <x v="0"/>
    <x v="0"/>
    <s v="2 - Poder Ejecutivo"/>
    <s v="0201 - PRESIDENCIA DE LA REPÚBLICA"/>
    <s v="0005 - UNIDAD EJECUTORA PARA LA READECUACION DE BARRIOS  Y ENTORNOS (URBE)"/>
    <x v="0"/>
    <x v="0"/>
    <x v="2"/>
    <s v="2.3 - MATERIALES Y SUMINISTROS"/>
    <s v="2.3.2 - TEXTILES Y VESTUARIOS"/>
    <s v="N"/>
    <s v="00 - N/A"/>
    <s v="10 - FONDO GENERAL"/>
    <s v="99 - MULTIPROVINCIAL"/>
    <s v="(en blanco)"/>
    <n v="80508"/>
    <n v="136508"/>
    <n v="134632.43"/>
  </r>
  <r>
    <s v="2026"/>
    <x v="0"/>
    <x v="0"/>
    <x v="0"/>
    <x v="0"/>
    <s v="2 - Poder Ejecutivo"/>
    <s v="0201 - PRESIDENCIA DE LA REPÚBLICA"/>
    <s v="0005 - UNIDAD EJECUTORA PARA LA READECUACION DE BARRIOS  Y ENTORNOS (URBE)"/>
    <x v="0"/>
    <x v="0"/>
    <x v="2"/>
    <s v="2.3 - MATERIALES Y SUMINISTROS"/>
    <s v="2.3.3 - PAPEL, CARTÓN E IMPRESOS"/>
    <s v="N"/>
    <s v="00 - N/A"/>
    <s v="10 - FONDO GENERAL"/>
    <s v="99 - MULTIPROVINCIAL"/>
    <s v="(en blanco)"/>
    <n v="550000"/>
    <n v="417600"/>
    <n v="191985.41"/>
  </r>
  <r>
    <s v="2026"/>
    <x v="0"/>
    <x v="0"/>
    <x v="0"/>
    <x v="0"/>
    <s v="2 - Poder Ejecutivo"/>
    <s v="0201 - PRESIDENCIA DE LA REPÚBLICA"/>
    <s v="0005 - UNIDAD EJECUTORA PARA LA READECUACION DE BARRIOS  Y ENTORNOS (URBE)"/>
    <x v="0"/>
    <x v="0"/>
    <x v="2"/>
    <s v="2.3 - MATERIALES Y SUMINISTROS"/>
    <s v="2.3.4 - PRODUCTOS FARMACÉUTICOS"/>
    <s v="N"/>
    <s v="00 - N/A"/>
    <s v="10 - FONDO GENERAL"/>
    <s v="99 - MULTIPROVINCIAL"/>
    <s v="(en blanco)"/>
    <n v="0"/>
    <n v="19000"/>
    <n v="18201.22"/>
  </r>
  <r>
    <s v="2026"/>
    <x v="0"/>
    <x v="0"/>
    <x v="0"/>
    <x v="0"/>
    <s v="2 - Poder Ejecutivo"/>
    <s v="0201 - PRESIDENCIA DE LA REPÚBLICA"/>
    <s v="0005 - UNIDAD EJECUTORA PARA LA READECUACION DE BARRIOS  Y ENTORNOS (URBE)"/>
    <x v="0"/>
    <x v="0"/>
    <x v="2"/>
    <s v="2.3 - MATERIALES Y SUMINISTROS"/>
    <s v="2.3.5 - CUERO, CAUCHO Y PLÁSTICO"/>
    <s v="N"/>
    <s v="00 - N/A"/>
    <s v="10 - FONDO GENERAL"/>
    <s v="99 - MULTIPROVINCIAL"/>
    <s v="(en blanco)"/>
    <n v="500000"/>
    <n v="0"/>
    <n v="0"/>
  </r>
  <r>
    <s v="2026"/>
    <x v="0"/>
    <x v="0"/>
    <x v="0"/>
    <x v="0"/>
    <s v="2 - Poder Ejecutivo"/>
    <s v="0201 - PRESIDENCIA DE LA REPÚBLICA"/>
    <s v="0005 - UNIDAD EJECUTORA PARA LA READECUACION DE BARRIOS  Y ENTORNOS (URBE)"/>
    <x v="0"/>
    <x v="0"/>
    <x v="2"/>
    <s v="2.3 - MATERIALES Y SUMINISTROS"/>
    <s v="2.3.6 - PRODUCTOS DE MINERALES, METÁLICOS Y NO METÁLICOS"/>
    <s v="N"/>
    <s v="00 - N/A"/>
    <s v="10 - FONDO GENERAL"/>
    <s v="99 - MULTIPROVINCIAL"/>
    <s v="(en blanco)"/>
    <n v="0"/>
    <n v="150660"/>
    <n v="0"/>
  </r>
  <r>
    <s v="2026"/>
    <x v="0"/>
    <x v="0"/>
    <x v="0"/>
    <x v="0"/>
    <s v="2 - Poder Ejecutivo"/>
    <s v="0201 - PRESIDENCIA DE LA REPÚBLICA"/>
    <s v="0005 - UNIDAD EJECUTORA PARA LA READECUACION DE BARRIOS  Y ENTORNOS (URBE)"/>
    <x v="0"/>
    <x v="0"/>
    <x v="2"/>
    <s v="2.3 - MATERIALES Y SUMINISTROS"/>
    <s v="2.3.7 - COMBUSTIBLES, LUBRICANTES, PRODUCTOS QUÍMICOS Y CONEXOS"/>
    <s v="N"/>
    <s v="00 - N/A"/>
    <s v="10 - FONDO GENERAL"/>
    <s v="99 - MULTIPROVINCIAL"/>
    <s v="(en blanco)"/>
    <n v="6304000"/>
    <n v="6275000"/>
    <n v="5288284.05"/>
  </r>
  <r>
    <s v="2026"/>
    <x v="0"/>
    <x v="0"/>
    <x v="0"/>
    <x v="0"/>
    <s v="2 - Poder Ejecutivo"/>
    <s v="0201 - PRESIDENCIA DE LA REPÚBLICA"/>
    <s v="0005 - UNIDAD EJECUTORA PARA LA READECUACION DE BARRIOS  Y ENTORNOS (URBE)"/>
    <x v="0"/>
    <x v="0"/>
    <x v="2"/>
    <s v="2.3 - MATERIALES Y SUMINISTROS"/>
    <s v="2.3.9 - PRODUCTOS Y ÚTILES VARIOS"/>
    <s v="N"/>
    <s v="00 - N/A"/>
    <s v="10 - FONDO GENERAL"/>
    <s v="99 - MULTIPROVINCIAL"/>
    <s v="(en blanco)"/>
    <n v="21080000"/>
    <n v="3446253.8000000007"/>
    <n v="2116955.79"/>
  </r>
  <r>
    <s v="2026"/>
    <x v="0"/>
    <x v="0"/>
    <x v="0"/>
    <x v="0"/>
    <s v="2 - Poder Ejecutivo"/>
    <s v="0201 - PRESIDENCIA DE LA REPÚBLICA"/>
    <s v="0006 - CENTRO DE OPERACIONES DE EMERGENCIAS (COE)"/>
    <x v="2"/>
    <x v="4"/>
    <x v="9"/>
    <s v="2.1 - REMUNERACIONES Y CONTRIBUCIONES"/>
    <s v="2.1.1 - REMUNERACIONES"/>
    <s v="N"/>
    <s v="00 - N/A"/>
    <s v="10 - FONDO GENERAL"/>
    <s v="99 - MULTIPROVINCIAL"/>
    <s v="(en blanco)"/>
    <n v="48385808"/>
    <n v="50156805.109999999"/>
    <n v="29193020.930000003"/>
  </r>
  <r>
    <s v="2026"/>
    <x v="0"/>
    <x v="0"/>
    <x v="0"/>
    <x v="0"/>
    <s v="2 - Poder Ejecutivo"/>
    <s v="0201 - PRESIDENCIA DE LA REPÚBLICA"/>
    <s v="0006 - CENTRO DE OPERACIONES DE EMERGENCIAS (COE)"/>
    <x v="2"/>
    <x v="4"/>
    <x v="9"/>
    <s v="2.1 - REMUNERACIONES Y CONTRIBUCIONES"/>
    <s v="2.1.2 - SOBRESUELDOS"/>
    <s v="N"/>
    <s v="00 - N/A"/>
    <s v="10 - FONDO GENERAL"/>
    <s v="99 - MULTIPROVINCIAL"/>
    <s v="(en blanco)"/>
    <n v="17581573"/>
    <n v="17510575.890000001"/>
    <n v="9215150.0399999991"/>
  </r>
  <r>
    <s v="2026"/>
    <x v="0"/>
    <x v="0"/>
    <x v="0"/>
    <x v="0"/>
    <s v="2 - Poder Ejecutivo"/>
    <s v="0201 - PRESIDENCIA DE LA REPÚBLICA"/>
    <s v="0006 - CENTRO DE OPERACIONES DE EMERGENCIAS (COE)"/>
    <x v="2"/>
    <x v="4"/>
    <x v="9"/>
    <s v="2.1 - REMUNERACIONES Y CONTRIBUCIONES"/>
    <s v="2.1.5 - CONTRIBUCIONES A LA SEGURIDAD SOCIAL"/>
    <s v="N"/>
    <s v="00 - N/A"/>
    <s v="10 - FONDO GENERAL"/>
    <s v="99 - MULTIPROVINCIAL"/>
    <s v="(en blanco)"/>
    <n v="6404699"/>
    <n v="6404699"/>
    <n v="4399985.3400000017"/>
  </r>
  <r>
    <s v="2026"/>
    <x v="0"/>
    <x v="0"/>
    <x v="0"/>
    <x v="0"/>
    <s v="2 - Poder Ejecutivo"/>
    <s v="0201 - PRESIDENCIA DE LA REPÚBLICA"/>
    <s v="0006 - CENTRO DE OPERACIONES DE EMERGENCIAS (COE)"/>
    <x v="2"/>
    <x v="4"/>
    <x v="9"/>
    <s v="2.2 - CONTRATACIÓN DE SERVICIOS"/>
    <s v="2.2.1 - SERVICIOS BÁSICOS"/>
    <s v="N"/>
    <s v="00 - N/A"/>
    <s v="10 - FONDO GENERAL"/>
    <s v="99 - MULTIPROVINCIAL"/>
    <s v="(en blanco)"/>
    <n v="6960000"/>
    <n v="7842243.7699999996"/>
    <n v="6028407.9299999997"/>
  </r>
  <r>
    <s v="2026"/>
    <x v="0"/>
    <x v="0"/>
    <x v="0"/>
    <x v="0"/>
    <s v="2 - Poder Ejecutivo"/>
    <s v="0201 - PRESIDENCIA DE LA REPÚBLICA"/>
    <s v="0006 - CENTRO DE OPERACIONES DE EMERGENCIAS (COE)"/>
    <x v="2"/>
    <x v="4"/>
    <x v="9"/>
    <s v="2.2 - CONTRATACIÓN DE SERVICIOS"/>
    <s v="2.2.2 - PUBLICIDAD, IMPRESIÓN Y ENCUADERNACIÓN"/>
    <s v="N"/>
    <s v="00 - N/A"/>
    <s v="10 - FONDO GENERAL"/>
    <s v="99 - MULTIPROVINCIAL"/>
    <s v="(en blanco)"/>
    <n v="100000"/>
    <n v="100000"/>
    <n v="5000"/>
  </r>
  <r>
    <s v="2026"/>
    <x v="0"/>
    <x v="0"/>
    <x v="0"/>
    <x v="0"/>
    <s v="2 - Poder Ejecutivo"/>
    <s v="0201 - PRESIDENCIA DE LA REPÚBLICA"/>
    <s v="0006 - CENTRO DE OPERACIONES DE EMERGENCIAS (COE)"/>
    <x v="2"/>
    <x v="4"/>
    <x v="9"/>
    <s v="2.2 - CONTRATACIÓN DE SERVICIOS"/>
    <s v="2.2.3 - VIÁTICOS"/>
    <s v="N"/>
    <s v="00 - N/A"/>
    <s v="10 - FONDO GENERAL"/>
    <s v="99 - MULTIPROVINCIAL"/>
    <s v="(en blanco)"/>
    <n v="0"/>
    <n v="1000000"/>
    <n v="196507.13"/>
  </r>
  <r>
    <s v="2026"/>
    <x v="0"/>
    <x v="0"/>
    <x v="0"/>
    <x v="0"/>
    <s v="2 - Poder Ejecutivo"/>
    <s v="0201 - PRESIDENCIA DE LA REPÚBLICA"/>
    <s v="0006 - CENTRO DE OPERACIONES DE EMERGENCIAS (COE)"/>
    <x v="2"/>
    <x v="4"/>
    <x v="9"/>
    <s v="2.2 - CONTRATACIÓN DE SERVICIOS"/>
    <s v="2.2.5 - ALQUILERES Y RENTAS"/>
    <s v="N"/>
    <s v="00 - N/A"/>
    <s v="10 - FONDO GENERAL"/>
    <s v="99 - MULTIPROVINCIAL"/>
    <s v="(en blanco)"/>
    <n v="200000"/>
    <n v="200000"/>
    <n v="0"/>
  </r>
  <r>
    <s v="2026"/>
    <x v="0"/>
    <x v="0"/>
    <x v="0"/>
    <x v="0"/>
    <s v="2 - Poder Ejecutivo"/>
    <s v="0201 - PRESIDENCIA DE LA REPÚBLICA"/>
    <s v="0006 - CENTRO DE OPERACIONES DE EMERGENCIAS (COE)"/>
    <x v="2"/>
    <x v="4"/>
    <x v="9"/>
    <s v="2.2 - CONTRATACIÓN DE SERVICIOS"/>
    <s v="2.2.6 - SEGUROS"/>
    <s v="N"/>
    <s v="00 - N/A"/>
    <s v="10 - FONDO GENERAL"/>
    <s v="99 - MULTIPROVINCIAL"/>
    <s v="(en blanco)"/>
    <n v="1650000"/>
    <n v="1650000"/>
    <n v="0"/>
  </r>
  <r>
    <s v="2026"/>
    <x v="0"/>
    <x v="0"/>
    <x v="0"/>
    <x v="0"/>
    <s v="2 - Poder Ejecutivo"/>
    <s v="0201 - PRESIDENCIA DE LA REPÚBLICA"/>
    <s v="0006 - CENTRO DE OPERACIONES DE EMERGENCIAS (COE)"/>
    <x v="2"/>
    <x v="4"/>
    <x v="9"/>
    <s v="2.2 - CONTRATACIÓN DE SERVICIOS"/>
    <s v="2.2.7 - SERVICIOS DE CONSERVACIÓN, REPARACIONES MENORES E INSTALACIONES TEMPORALES"/>
    <s v="N"/>
    <s v="00 - N/A"/>
    <s v="10 - FONDO GENERAL"/>
    <s v="99 - MULTIPROVINCIAL"/>
    <s v="(en blanco)"/>
    <n v="400000"/>
    <n v="900000"/>
    <n v="107997.24"/>
  </r>
  <r>
    <s v="2026"/>
    <x v="0"/>
    <x v="0"/>
    <x v="0"/>
    <x v="0"/>
    <s v="2 - Poder Ejecutivo"/>
    <s v="0201 - PRESIDENCIA DE LA REPÚBLICA"/>
    <s v="0006 - CENTRO DE OPERACIONES DE EMERGENCIAS (COE)"/>
    <x v="2"/>
    <x v="4"/>
    <x v="9"/>
    <s v="2.2 - CONTRATACIÓN DE SERVICIOS"/>
    <s v="2.2.7 - SERVICIOS DE CONSERVACIÓN, REPARACIONES MENORES E INSTALACIONES TEMPORALES"/>
    <s v="N"/>
    <s v="00 - N/A"/>
    <s v="40 - TRANSFERENCIAS"/>
    <s v="99 - MULTIPROVINCIAL"/>
    <s v="(en blanco)"/>
    <n v="0"/>
    <n v="4000000"/>
    <n v="3998155.06"/>
  </r>
  <r>
    <s v="2026"/>
    <x v="0"/>
    <x v="0"/>
    <x v="0"/>
    <x v="0"/>
    <s v="2 - Poder Ejecutivo"/>
    <s v="0201 - PRESIDENCIA DE LA REPÚBLICA"/>
    <s v="0006 - CENTRO DE OPERACIONES DE EMERGENCIAS (COE)"/>
    <x v="2"/>
    <x v="4"/>
    <x v="9"/>
    <s v="2.2 - CONTRATACIÓN DE SERVICIOS"/>
    <s v="2.2.9 - OTRAS CONTRATACIONES DE SERVICIOS"/>
    <s v="N"/>
    <s v="00 - N/A"/>
    <s v="10 - FONDO GENERAL"/>
    <s v="99 - MULTIPROVINCIAL"/>
    <s v="(en blanco)"/>
    <n v="100000"/>
    <n v="100000"/>
    <n v="51104.62"/>
  </r>
  <r>
    <s v="2026"/>
    <x v="0"/>
    <x v="0"/>
    <x v="0"/>
    <x v="0"/>
    <s v="2 - Poder Ejecutivo"/>
    <s v="0201 - PRESIDENCIA DE LA REPÚBLICA"/>
    <s v="0006 - CENTRO DE OPERACIONES DE EMERGENCIAS (COE)"/>
    <x v="2"/>
    <x v="4"/>
    <x v="9"/>
    <s v="2.3 - MATERIALES Y SUMINISTROS"/>
    <s v="2.3.1 - ALIMENTOS Y PRODUCTOS AGROFORESTALES"/>
    <s v="N"/>
    <s v="00 - N/A"/>
    <s v="10 - FONDO GENERAL"/>
    <s v="99 - MULTIPROVINCIAL"/>
    <s v="(en blanco)"/>
    <n v="10620000"/>
    <n v="9070329.25"/>
    <n v="4352817.33"/>
  </r>
  <r>
    <s v="2026"/>
    <x v="0"/>
    <x v="0"/>
    <x v="0"/>
    <x v="0"/>
    <s v="2 - Poder Ejecutivo"/>
    <s v="0201 - PRESIDENCIA DE LA REPÚBLICA"/>
    <s v="0006 - CENTRO DE OPERACIONES DE EMERGENCIAS (COE)"/>
    <x v="2"/>
    <x v="4"/>
    <x v="9"/>
    <s v="2.3 - MATERIALES Y SUMINISTROS"/>
    <s v="2.3.2 - TEXTILES Y VESTUARIOS"/>
    <s v="N"/>
    <s v="00 - N/A"/>
    <s v="10 - FONDO GENERAL"/>
    <s v="99 - MULTIPROVINCIAL"/>
    <s v="(en blanco)"/>
    <n v="4162809"/>
    <n v="11497233"/>
    <n v="6603870"/>
  </r>
  <r>
    <s v="2026"/>
    <x v="0"/>
    <x v="0"/>
    <x v="0"/>
    <x v="0"/>
    <s v="2 - Poder Ejecutivo"/>
    <s v="0201 - PRESIDENCIA DE LA REPÚBLICA"/>
    <s v="0006 - CENTRO DE OPERACIONES DE EMERGENCIAS (COE)"/>
    <x v="2"/>
    <x v="4"/>
    <x v="9"/>
    <s v="2.3 - MATERIALES Y SUMINISTROS"/>
    <s v="2.3.3 - PAPEL, CARTÓN E IMPRESOS"/>
    <s v="N"/>
    <s v="00 - N/A"/>
    <s v="10 - FONDO GENERAL"/>
    <s v="99 - MULTIPROVINCIAL"/>
    <s v="(en blanco)"/>
    <n v="300000"/>
    <n v="909290"/>
    <n v="578908"/>
  </r>
  <r>
    <s v="2026"/>
    <x v="0"/>
    <x v="0"/>
    <x v="0"/>
    <x v="0"/>
    <s v="2 - Poder Ejecutivo"/>
    <s v="0201 - PRESIDENCIA DE LA REPÚBLICA"/>
    <s v="0006 - CENTRO DE OPERACIONES DE EMERGENCIAS (COE)"/>
    <x v="2"/>
    <x v="4"/>
    <x v="9"/>
    <s v="2.3 - MATERIALES Y SUMINISTROS"/>
    <s v="2.3.5 - CUERO, CAUCHO Y PLÁSTICO"/>
    <s v="N"/>
    <s v="00 - N/A"/>
    <s v="10 - FONDO GENERAL"/>
    <s v="99 - MULTIPROVINCIAL"/>
    <s v="(en blanco)"/>
    <n v="900000"/>
    <n v="701715"/>
    <n v="159300"/>
  </r>
  <r>
    <s v="2026"/>
    <x v="0"/>
    <x v="0"/>
    <x v="0"/>
    <x v="0"/>
    <s v="2 - Poder Ejecutivo"/>
    <s v="0201 - PRESIDENCIA DE LA REPÚBLICA"/>
    <s v="0006 - CENTRO DE OPERACIONES DE EMERGENCIAS (COE)"/>
    <x v="2"/>
    <x v="4"/>
    <x v="9"/>
    <s v="2.3 - MATERIALES Y SUMINISTROS"/>
    <s v="2.3.7 - COMBUSTIBLES, LUBRICANTES, PRODUCTOS QUÍMICOS Y CONEXOS"/>
    <s v="N"/>
    <s v="00 - N/A"/>
    <s v="10 - FONDO GENERAL"/>
    <s v="99 - MULTIPROVINCIAL"/>
    <s v="(en blanco)"/>
    <n v="3050000"/>
    <n v="3965000"/>
    <n v="2323560"/>
  </r>
  <r>
    <s v="2026"/>
    <x v="0"/>
    <x v="0"/>
    <x v="0"/>
    <x v="0"/>
    <s v="2 - Poder Ejecutivo"/>
    <s v="0201 - PRESIDENCIA DE LA REPÚBLICA"/>
    <s v="0006 - CENTRO DE OPERACIONES DE EMERGENCIAS (COE)"/>
    <x v="2"/>
    <x v="4"/>
    <x v="9"/>
    <s v="2.3 - MATERIALES Y SUMINISTROS"/>
    <s v="2.3.9 - PRODUCTOS Y ÚTILES VARIOS"/>
    <s v="N"/>
    <s v="00 - N/A"/>
    <s v="10 - FONDO GENERAL"/>
    <s v="99 - MULTIPROVINCIAL"/>
    <s v="(en blanco)"/>
    <n v="16368752"/>
    <n v="13777781"/>
    <n v="5451175.6999999993"/>
  </r>
  <r>
    <s v="2026"/>
    <x v="0"/>
    <x v="0"/>
    <x v="0"/>
    <x v="0"/>
    <s v="2 - Poder Ejecutivo"/>
    <s v="0201 - PRESIDENCIA DE LA REPÚBLICA"/>
    <s v="0008 - DIRECCION GENERAL DE ETICA E INTEGRIDAD GUBERNAMENTAL"/>
    <x v="0"/>
    <x v="0"/>
    <x v="2"/>
    <s v="2.1 - REMUNERACIONES Y CONTRIBUCIONES"/>
    <s v="2.1.1 - REMUNERACIONES"/>
    <s v="N"/>
    <s v="00 - N/A"/>
    <s v="10 - FONDO GENERAL"/>
    <s v="99 - MULTIPROVINCIAL"/>
    <s v="(en blanco)"/>
    <n v="178727228"/>
    <n v="178727228"/>
    <n v="110559642.58"/>
  </r>
  <r>
    <s v="2026"/>
    <x v="0"/>
    <x v="0"/>
    <x v="0"/>
    <x v="0"/>
    <s v="2 - Poder Ejecutivo"/>
    <s v="0201 - PRESIDENCIA DE LA REPÚBLICA"/>
    <s v="0008 - DIRECCION GENERAL DE ETICA E INTEGRIDAD GUBERNAMENTAL"/>
    <x v="0"/>
    <x v="0"/>
    <x v="2"/>
    <s v="2.1 - REMUNERACIONES Y CONTRIBUCIONES"/>
    <s v="2.1.2 - SOBRESUELDOS"/>
    <s v="N"/>
    <s v="00 - N/A"/>
    <s v="10 - FONDO GENERAL"/>
    <s v="99 - MULTIPROVINCIAL"/>
    <s v="(en blanco)"/>
    <n v="31601760"/>
    <n v="31601760"/>
    <n v="14128842.570000002"/>
  </r>
  <r>
    <s v="2026"/>
    <x v="0"/>
    <x v="0"/>
    <x v="0"/>
    <x v="0"/>
    <s v="2 - Poder Ejecutivo"/>
    <s v="0201 - PRESIDENCIA DE LA REPÚBLICA"/>
    <s v="0008 - DIRECCION GENERAL DE ETICA E INTEGRIDAD GUBERNAMENTAL"/>
    <x v="0"/>
    <x v="0"/>
    <x v="2"/>
    <s v="2.1 - REMUNERACIONES Y CONTRIBUCIONES"/>
    <s v="2.1.4 - GRATIFICACIONES Y BONIFICACIONES"/>
    <s v="N"/>
    <s v="00 - N/A"/>
    <s v="10 - FONDO GENERAL"/>
    <s v="99 - MULTIPROVINCIAL"/>
    <s v="(en blanco)"/>
    <n v="15695000"/>
    <n v="15695000"/>
    <n v="0"/>
  </r>
  <r>
    <s v="2026"/>
    <x v="0"/>
    <x v="0"/>
    <x v="0"/>
    <x v="0"/>
    <s v="2 - Poder Ejecutivo"/>
    <s v="0201 - PRESIDENCIA DE LA REPÚBLICA"/>
    <s v="0008 - DIRECCION GENERAL DE ETICA E INTEGRIDAD GUBERNAMENTAL"/>
    <x v="0"/>
    <x v="0"/>
    <x v="2"/>
    <s v="2.1 - REMUNERACIONES Y CONTRIBUCIONES"/>
    <s v="2.1.5 - CONTRIBUCIONES A LA SEGURIDAD SOCIAL"/>
    <s v="N"/>
    <s v="00 - N/A"/>
    <s v="10 - FONDO GENERAL"/>
    <s v="99 - MULTIPROVINCIAL"/>
    <s v="(en blanco)"/>
    <n v="28339697"/>
    <n v="28339697"/>
    <n v="16560095.559999997"/>
  </r>
  <r>
    <s v="2026"/>
    <x v="0"/>
    <x v="0"/>
    <x v="0"/>
    <x v="0"/>
    <s v="2 - Poder Ejecutivo"/>
    <s v="0201 - PRESIDENCIA DE LA REPÚBLICA"/>
    <s v="0008 - DIRECCION GENERAL DE ETICA E INTEGRIDAD GUBERNAMENTAL"/>
    <x v="0"/>
    <x v="0"/>
    <x v="2"/>
    <s v="2.2 - CONTRATACIÓN DE SERVICIOS"/>
    <s v="2.2.1 - SERVICIOS BÁSICOS"/>
    <s v="N"/>
    <s v="00 - N/A"/>
    <s v="10 - FONDO GENERAL"/>
    <s v="99 - MULTIPROVINCIAL"/>
    <s v="(en blanco)"/>
    <n v="12122000"/>
    <n v="12122000"/>
    <n v="5144864.2100000009"/>
  </r>
  <r>
    <s v="2026"/>
    <x v="0"/>
    <x v="0"/>
    <x v="0"/>
    <x v="0"/>
    <s v="2 - Poder Ejecutivo"/>
    <s v="0201 - PRESIDENCIA DE LA REPÚBLICA"/>
    <s v="0008 - DIRECCION GENERAL DE ETICA E INTEGRIDAD GUBERNAMENTAL"/>
    <x v="0"/>
    <x v="0"/>
    <x v="2"/>
    <s v="2.2 - CONTRATACIÓN DE SERVICIOS"/>
    <s v="2.2.2 - PUBLICIDAD, IMPRESIÓN Y ENCUADERNACIÓN"/>
    <s v="N"/>
    <s v="00 - N/A"/>
    <s v="10 - FONDO GENERAL"/>
    <s v="99 - MULTIPROVINCIAL"/>
    <s v="(en blanco)"/>
    <n v="2267160"/>
    <n v="4147160"/>
    <n v="344048.72"/>
  </r>
  <r>
    <s v="2026"/>
    <x v="0"/>
    <x v="0"/>
    <x v="0"/>
    <x v="0"/>
    <s v="2 - Poder Ejecutivo"/>
    <s v="0201 - PRESIDENCIA DE LA REPÚBLICA"/>
    <s v="0008 - DIRECCION GENERAL DE ETICA E INTEGRIDAD GUBERNAMENTAL"/>
    <x v="0"/>
    <x v="0"/>
    <x v="2"/>
    <s v="2.2 - CONTRATACIÓN DE SERVICIOS"/>
    <s v="2.2.3 - VIÁTICOS"/>
    <s v="N"/>
    <s v="00 - N/A"/>
    <s v="10 - FONDO GENERAL"/>
    <s v="99 - MULTIPROVINCIAL"/>
    <s v="(en blanco)"/>
    <n v="9000369"/>
    <n v="8700369"/>
    <n v="4198637.1499999994"/>
  </r>
  <r>
    <s v="2026"/>
    <x v="0"/>
    <x v="0"/>
    <x v="0"/>
    <x v="0"/>
    <s v="2 - Poder Ejecutivo"/>
    <s v="0201 - PRESIDENCIA DE LA REPÚBLICA"/>
    <s v="0008 - DIRECCION GENERAL DE ETICA E INTEGRIDAD GUBERNAMENTAL"/>
    <x v="0"/>
    <x v="0"/>
    <x v="2"/>
    <s v="2.2 - CONTRATACIÓN DE SERVICIOS"/>
    <s v="2.2.4 - TRANSPORTE Y ALMACENAJE"/>
    <s v="N"/>
    <s v="00 - N/A"/>
    <s v="10 - FONDO GENERAL"/>
    <s v="99 - MULTIPROVINCIAL"/>
    <s v="(en blanco)"/>
    <n v="4828370"/>
    <n v="4920370"/>
    <n v="1503729.12"/>
  </r>
  <r>
    <s v="2026"/>
    <x v="0"/>
    <x v="0"/>
    <x v="0"/>
    <x v="0"/>
    <s v="2 - Poder Ejecutivo"/>
    <s v="0201 - PRESIDENCIA DE LA REPÚBLICA"/>
    <s v="0008 - DIRECCION GENERAL DE ETICA E INTEGRIDAD GUBERNAMENTAL"/>
    <x v="0"/>
    <x v="0"/>
    <x v="2"/>
    <s v="2.2 - CONTRATACIÓN DE SERVICIOS"/>
    <s v="2.2.5 - ALQUILERES Y RENTAS"/>
    <s v="N"/>
    <s v="00 - N/A"/>
    <s v="10 - FONDO GENERAL"/>
    <s v="99 - MULTIPROVINCIAL"/>
    <s v="(en blanco)"/>
    <n v="8633724"/>
    <n v="13364349"/>
    <n v="3165980.92"/>
  </r>
  <r>
    <s v="2026"/>
    <x v="0"/>
    <x v="0"/>
    <x v="0"/>
    <x v="0"/>
    <s v="2 - Poder Ejecutivo"/>
    <s v="0201 - PRESIDENCIA DE LA REPÚBLICA"/>
    <s v="0008 - DIRECCION GENERAL DE ETICA E INTEGRIDAD GUBERNAMENTAL"/>
    <x v="0"/>
    <x v="0"/>
    <x v="2"/>
    <s v="2.2 - CONTRATACIÓN DE SERVICIOS"/>
    <s v="2.2.6 - SEGUROS"/>
    <s v="N"/>
    <s v="00 - N/A"/>
    <s v="10 - FONDO GENERAL"/>
    <s v="99 - MULTIPROVINCIAL"/>
    <s v="(en blanco)"/>
    <n v="3695000"/>
    <n v="4991129"/>
    <n v="1397343.0500000003"/>
  </r>
  <r>
    <s v="2026"/>
    <x v="0"/>
    <x v="0"/>
    <x v="0"/>
    <x v="0"/>
    <s v="2 - Poder Ejecutivo"/>
    <s v="0201 - PRESIDENCIA DE LA REPÚBLICA"/>
    <s v="0008 - DIRECCION GENERAL DE ETICA E INTEGRIDAD GUBERNAMENTAL"/>
    <x v="0"/>
    <x v="0"/>
    <x v="2"/>
    <s v="2.2 - CONTRATACIÓN DE SERVICIOS"/>
    <s v="2.2.7 - SERVICIOS DE CONSERVACIÓN, REPARACIONES MENORES E INSTALACIONES TEMPORALES"/>
    <s v="N"/>
    <s v="00 - N/A"/>
    <s v="10 - FONDO GENERAL"/>
    <s v="99 - MULTIPROVINCIAL"/>
    <s v="(en blanco)"/>
    <n v="3428000"/>
    <n v="3428000"/>
    <n v="1180925.31"/>
  </r>
  <r>
    <s v="2026"/>
    <x v="0"/>
    <x v="0"/>
    <x v="0"/>
    <x v="0"/>
    <s v="2 - Poder Ejecutivo"/>
    <s v="0201 - PRESIDENCIA DE LA REPÚBLICA"/>
    <s v="0008 - DIRECCION GENERAL DE ETICA E INTEGRIDAD GUBERNAMENTAL"/>
    <x v="0"/>
    <x v="0"/>
    <x v="2"/>
    <s v="2.2 - CONTRATACIÓN DE SERVICIOS"/>
    <s v="2.2.8 - OTROS SERVICIOS NO INCLUIDOS EN CONCEPTOS ANTERIORES"/>
    <s v="N"/>
    <s v="00 - N/A"/>
    <s v="10 - FONDO GENERAL"/>
    <s v="99 - MULTIPROVINCIAL"/>
    <s v="(en blanco)"/>
    <n v="21551910"/>
    <n v="25766276"/>
    <n v="4349757.1499999994"/>
  </r>
  <r>
    <s v="2026"/>
    <x v="0"/>
    <x v="0"/>
    <x v="0"/>
    <x v="0"/>
    <s v="2 - Poder Ejecutivo"/>
    <s v="0201 - PRESIDENCIA DE LA REPÚBLICA"/>
    <s v="0008 - DIRECCION GENERAL DE ETICA E INTEGRIDAD GUBERNAMENTAL"/>
    <x v="0"/>
    <x v="0"/>
    <x v="2"/>
    <s v="2.2 - CONTRATACIÓN DE SERVICIOS"/>
    <s v="2.2.9 - OTRAS CONTRATACIONES DE SERVICIOS"/>
    <s v="N"/>
    <s v="00 - N/A"/>
    <s v="10 - FONDO GENERAL"/>
    <s v="99 - MULTIPROVINCIAL"/>
    <s v="(en blanco)"/>
    <n v="9527876"/>
    <n v="16875830"/>
    <n v="6948504.9600000009"/>
  </r>
  <r>
    <s v="2026"/>
    <x v="0"/>
    <x v="0"/>
    <x v="0"/>
    <x v="0"/>
    <s v="2 - Poder Ejecutivo"/>
    <s v="0201 - PRESIDENCIA DE LA REPÚBLICA"/>
    <s v="0008 - DIRECCION GENERAL DE ETICA E INTEGRIDAD GUBERNAMENTAL"/>
    <x v="0"/>
    <x v="0"/>
    <x v="2"/>
    <s v="2.3 - MATERIALES Y SUMINISTROS"/>
    <s v="2.3.1 - ALIMENTOS Y PRODUCTOS AGROFORESTALES"/>
    <s v="N"/>
    <s v="00 - N/A"/>
    <s v="10 - FONDO GENERAL"/>
    <s v="99 - MULTIPROVINCIAL"/>
    <s v="(en blanco)"/>
    <n v="600000"/>
    <n v="736000"/>
    <n v="386368.77"/>
  </r>
  <r>
    <s v="2026"/>
    <x v="0"/>
    <x v="0"/>
    <x v="0"/>
    <x v="0"/>
    <s v="2 - Poder Ejecutivo"/>
    <s v="0201 - PRESIDENCIA DE LA REPÚBLICA"/>
    <s v="0008 - DIRECCION GENERAL DE ETICA E INTEGRIDAD GUBERNAMENTAL"/>
    <x v="0"/>
    <x v="0"/>
    <x v="2"/>
    <s v="2.3 - MATERIALES Y SUMINISTROS"/>
    <s v="2.3.2 - TEXTILES Y VESTUARIOS"/>
    <s v="N"/>
    <s v="00 - N/A"/>
    <s v="10 - FONDO GENERAL"/>
    <s v="99 - MULTIPROVINCIAL"/>
    <s v="(en blanco)"/>
    <n v="566500"/>
    <n v="1420500"/>
    <n v="0"/>
  </r>
  <r>
    <s v="2026"/>
    <x v="0"/>
    <x v="0"/>
    <x v="0"/>
    <x v="0"/>
    <s v="2 - Poder Ejecutivo"/>
    <s v="0201 - PRESIDENCIA DE LA REPÚBLICA"/>
    <s v="0008 - DIRECCION GENERAL DE ETICA E INTEGRIDAD GUBERNAMENTAL"/>
    <x v="0"/>
    <x v="0"/>
    <x v="2"/>
    <s v="2.3 - MATERIALES Y SUMINISTROS"/>
    <s v="2.3.3 - PAPEL, CARTÓN E IMPRESOS"/>
    <s v="N"/>
    <s v="00 - N/A"/>
    <s v="10 - FONDO GENERAL"/>
    <s v="99 - MULTIPROVINCIAL"/>
    <s v="(en blanco)"/>
    <n v="550000"/>
    <n v="1267598.1200000001"/>
    <n v="268473.59999999998"/>
  </r>
  <r>
    <s v="2026"/>
    <x v="0"/>
    <x v="0"/>
    <x v="0"/>
    <x v="0"/>
    <s v="2 - Poder Ejecutivo"/>
    <s v="0201 - PRESIDENCIA DE LA REPÚBLICA"/>
    <s v="0008 - DIRECCION GENERAL DE ETICA E INTEGRIDAD GUBERNAMENTAL"/>
    <x v="0"/>
    <x v="0"/>
    <x v="2"/>
    <s v="2.3 - MATERIALES Y SUMINISTROS"/>
    <s v="2.3.4 - PRODUCTOS FARMACÉUTICOS"/>
    <s v="N"/>
    <s v="00 - N/A"/>
    <s v="10 - FONDO GENERAL"/>
    <s v="99 - MULTIPROVINCIAL"/>
    <s v="(en blanco)"/>
    <n v="0"/>
    <n v="12000"/>
    <n v="0"/>
  </r>
  <r>
    <s v="2026"/>
    <x v="0"/>
    <x v="0"/>
    <x v="0"/>
    <x v="0"/>
    <s v="2 - Poder Ejecutivo"/>
    <s v="0201 - PRESIDENCIA DE LA REPÚBLICA"/>
    <s v="0008 - DIRECCION GENERAL DE ETICA E INTEGRIDAD GUBERNAMENTAL"/>
    <x v="0"/>
    <x v="0"/>
    <x v="2"/>
    <s v="2.3 - MATERIALES Y SUMINISTROS"/>
    <s v="2.3.5 - CUERO, CAUCHO Y PLÁSTICO"/>
    <s v="N"/>
    <s v="00 - N/A"/>
    <s v="10 - FONDO GENERAL"/>
    <s v="99 - MULTIPROVINCIAL"/>
    <s v="(en blanco)"/>
    <n v="100000"/>
    <n v="166000"/>
    <n v="2425"/>
  </r>
  <r>
    <s v="2026"/>
    <x v="0"/>
    <x v="0"/>
    <x v="0"/>
    <x v="0"/>
    <s v="2 - Poder Ejecutivo"/>
    <s v="0201 - PRESIDENCIA DE LA REPÚBLICA"/>
    <s v="0008 - DIRECCION GENERAL DE ETICA E INTEGRIDAD GUBERNAMENTAL"/>
    <x v="0"/>
    <x v="0"/>
    <x v="2"/>
    <s v="2.3 - MATERIALES Y SUMINISTROS"/>
    <s v="2.3.6 - PRODUCTOS DE MINERALES, METÁLICOS Y NO METÁLICOS"/>
    <s v="N"/>
    <s v="00 - N/A"/>
    <s v="10 - FONDO GENERAL"/>
    <s v="99 - MULTIPROVINCIAL"/>
    <s v="(en blanco)"/>
    <n v="0"/>
    <n v="89000"/>
    <n v="21676.12"/>
  </r>
  <r>
    <s v="2026"/>
    <x v="0"/>
    <x v="0"/>
    <x v="0"/>
    <x v="0"/>
    <s v="2 - Poder Ejecutivo"/>
    <s v="0201 - PRESIDENCIA DE LA REPÚBLICA"/>
    <s v="0008 - DIRECCION GENERAL DE ETICA E INTEGRIDAD GUBERNAMENTAL"/>
    <x v="0"/>
    <x v="0"/>
    <x v="2"/>
    <s v="2.3 - MATERIALES Y SUMINISTROS"/>
    <s v="2.3.7 - COMBUSTIBLES, LUBRICANTES, PRODUCTOS QUÍMICOS Y CONEXOS"/>
    <s v="N"/>
    <s v="00 - N/A"/>
    <s v="10 - FONDO GENERAL"/>
    <s v="99 - MULTIPROVINCIAL"/>
    <s v="(en blanco)"/>
    <n v="5904000"/>
    <n v="6204000"/>
    <n v="3015167.7199999997"/>
  </r>
  <r>
    <s v="2026"/>
    <x v="0"/>
    <x v="0"/>
    <x v="0"/>
    <x v="0"/>
    <s v="2 - Poder Ejecutivo"/>
    <s v="0201 - PRESIDENCIA DE LA REPÚBLICA"/>
    <s v="0008 - DIRECCION GENERAL DE ETICA E INTEGRIDAD GUBERNAMENTAL"/>
    <x v="0"/>
    <x v="0"/>
    <x v="2"/>
    <s v="2.3 - MATERIALES Y SUMINISTROS"/>
    <s v="2.3.9 - PRODUCTOS Y ÚTILES VARIOS"/>
    <s v="N"/>
    <s v="00 - N/A"/>
    <s v="10 - FONDO GENERAL"/>
    <s v="99 - MULTIPROVINCIAL"/>
    <s v="(en blanco)"/>
    <n v="62117500"/>
    <n v="10318420.880000003"/>
    <n v="251848.5"/>
  </r>
  <r>
    <s v="2026"/>
    <x v="0"/>
    <x v="0"/>
    <x v="0"/>
    <x v="0"/>
    <s v="2 - Poder Ejecutivo"/>
    <s v="0201 - PRESIDENCIA DE LA REPÚBLICA"/>
    <s v="0009 - COMISIÓN PRESIDENCIAL DE APOYO AL DESARROLLO PROVINCIAL"/>
    <x v="0"/>
    <x v="0"/>
    <x v="2"/>
    <s v="2.1 - REMUNERACIONES Y CONTRIBUCIONES"/>
    <s v="2.1.1 - REMUNERACIONES"/>
    <s v="N"/>
    <s v="00 - N/A"/>
    <s v="10 - FONDO GENERAL"/>
    <s v="99 - MULTIPROVINCIAL"/>
    <s v="(en blanco)"/>
    <n v="338921523"/>
    <n v="349381523"/>
    <n v="208609682.13999999"/>
  </r>
  <r>
    <s v="2026"/>
    <x v="0"/>
    <x v="0"/>
    <x v="0"/>
    <x v="0"/>
    <s v="2 - Poder Ejecutivo"/>
    <s v="0201 - PRESIDENCIA DE LA REPÚBLICA"/>
    <s v="0009 - COMISIÓN PRESIDENCIAL DE APOYO AL DESARROLLO PROVINCIAL"/>
    <x v="0"/>
    <x v="0"/>
    <x v="2"/>
    <s v="2.1 - REMUNERACIONES Y CONTRIBUCIONES"/>
    <s v="2.1.2 - SOBRESUELDOS"/>
    <s v="N"/>
    <s v="00 - N/A"/>
    <s v="10 - FONDO GENERAL"/>
    <s v="99 - MULTIPROVINCIAL"/>
    <s v="(en blanco)"/>
    <n v="55211552"/>
    <n v="50463437.519999996"/>
    <n v="22341248"/>
  </r>
  <r>
    <s v="2026"/>
    <x v="0"/>
    <x v="0"/>
    <x v="0"/>
    <x v="0"/>
    <s v="2 - Poder Ejecutivo"/>
    <s v="0201 - PRESIDENCIA DE LA REPÚBLICA"/>
    <s v="0009 - COMISIÓN PRESIDENCIAL DE APOYO AL DESARROLLO PROVINCIAL"/>
    <x v="0"/>
    <x v="0"/>
    <x v="2"/>
    <s v="2.1 - REMUNERACIONES Y CONTRIBUCIONES"/>
    <s v="2.1.4 - GRATIFICACIONES Y BONIFICACIONES"/>
    <s v="N"/>
    <s v="00 - N/A"/>
    <s v="10 - FONDO GENERAL"/>
    <s v="99 - MULTIPROVINCIAL"/>
    <s v="(en blanco)"/>
    <n v="8912652"/>
    <n v="912652"/>
    <n v="0"/>
  </r>
  <r>
    <s v="2026"/>
    <x v="0"/>
    <x v="0"/>
    <x v="0"/>
    <x v="0"/>
    <s v="2 - Poder Ejecutivo"/>
    <s v="0201 - PRESIDENCIA DE LA REPÚBLICA"/>
    <s v="0009 - COMISIÓN PRESIDENCIAL DE APOYO AL DESARROLLO PROVINCIAL"/>
    <x v="0"/>
    <x v="0"/>
    <x v="2"/>
    <s v="2.1 - REMUNERACIONES Y CONTRIBUCIONES"/>
    <s v="2.1.5 - CONTRIBUCIONES A LA SEGURIDAD SOCIAL"/>
    <s v="N"/>
    <s v="00 - N/A"/>
    <s v="10 - FONDO GENERAL"/>
    <s v="99 - MULTIPROVINCIAL"/>
    <s v="(en blanco)"/>
    <n v="46880122"/>
    <n v="49168236.480000004"/>
    <n v="31710423.899999999"/>
  </r>
  <r>
    <s v="2026"/>
    <x v="0"/>
    <x v="0"/>
    <x v="0"/>
    <x v="0"/>
    <s v="2 - Poder Ejecutivo"/>
    <s v="0201 - PRESIDENCIA DE LA REPÚBLICA"/>
    <s v="0009 - COMISIÓN PRESIDENCIAL DE APOYO AL DESARROLLO PROVINCIAL"/>
    <x v="0"/>
    <x v="0"/>
    <x v="2"/>
    <s v="2.2 - CONTRATACIÓN DE SERVICIOS"/>
    <s v="2.2.1 - SERVICIOS BÁSICOS"/>
    <s v="N"/>
    <s v="00 - N/A"/>
    <s v="10 - FONDO GENERAL"/>
    <s v="99 - MULTIPROVINCIAL"/>
    <s v="(en blanco)"/>
    <n v="7439154"/>
    <n v="7939154"/>
    <n v="6701038.7699999996"/>
  </r>
  <r>
    <s v="2026"/>
    <x v="0"/>
    <x v="0"/>
    <x v="0"/>
    <x v="0"/>
    <s v="2 - Poder Ejecutivo"/>
    <s v="0201 - PRESIDENCIA DE LA REPÚBLICA"/>
    <s v="0009 - COMISIÓN PRESIDENCIAL DE APOYO AL DESARROLLO PROVINCIAL"/>
    <x v="0"/>
    <x v="0"/>
    <x v="2"/>
    <s v="2.2 - CONTRATACIÓN DE SERVICIOS"/>
    <s v="2.2.2 - PUBLICIDAD, IMPRESIÓN Y ENCUADERNACIÓN"/>
    <s v="N"/>
    <s v="00 - N/A"/>
    <s v="10 - FONDO GENERAL"/>
    <s v="99 - MULTIPROVINCIAL"/>
    <s v="(en blanco)"/>
    <n v="800000"/>
    <n v="800000"/>
    <n v="582330"/>
  </r>
  <r>
    <s v="2026"/>
    <x v="0"/>
    <x v="0"/>
    <x v="0"/>
    <x v="0"/>
    <s v="2 - Poder Ejecutivo"/>
    <s v="0201 - PRESIDENCIA DE LA REPÚBLICA"/>
    <s v="0009 - COMISIÓN PRESIDENCIAL DE APOYO AL DESARROLLO PROVINCIAL"/>
    <x v="0"/>
    <x v="0"/>
    <x v="2"/>
    <s v="2.2 - CONTRATACIÓN DE SERVICIOS"/>
    <s v="2.2.5 - ALQUILERES Y RENTAS"/>
    <s v="N"/>
    <s v="00 - N/A"/>
    <s v="10 - FONDO GENERAL"/>
    <s v="99 - MULTIPROVINCIAL"/>
    <s v="(en blanco)"/>
    <n v="15502937"/>
    <n v="15502937"/>
    <n v="5953357.1699999999"/>
  </r>
  <r>
    <s v="2026"/>
    <x v="0"/>
    <x v="0"/>
    <x v="0"/>
    <x v="0"/>
    <s v="2 - Poder Ejecutivo"/>
    <s v="0201 - PRESIDENCIA DE LA REPÚBLICA"/>
    <s v="0009 - COMISIÓN PRESIDENCIAL DE APOYO AL DESARROLLO PROVINCIAL"/>
    <x v="0"/>
    <x v="0"/>
    <x v="2"/>
    <s v="2.2 - CONTRATACIÓN DE SERVICIOS"/>
    <s v="2.2.6 - SEGUROS"/>
    <s v="N"/>
    <s v="00 - N/A"/>
    <s v="10 - FONDO GENERAL"/>
    <s v="99 - MULTIPROVINCIAL"/>
    <s v="(en blanco)"/>
    <n v="3650000"/>
    <n v="399604"/>
    <n v="0"/>
  </r>
  <r>
    <s v="2026"/>
    <x v="0"/>
    <x v="0"/>
    <x v="0"/>
    <x v="0"/>
    <s v="2 - Poder Ejecutivo"/>
    <s v="0201 - PRESIDENCIA DE LA REPÚBLICA"/>
    <s v="0009 - COMISIÓN PRESIDENCIAL DE APOYO AL DESARROLLO PROVINCIAL"/>
    <x v="0"/>
    <x v="0"/>
    <x v="2"/>
    <s v="2.2 - CONTRATACIÓN DE SERVICIOS"/>
    <s v="2.2.7 - SERVICIOS DE CONSERVACIÓN, REPARACIONES MENORES E INSTALACIONES TEMPORALES"/>
    <s v="N"/>
    <s v="00 - N/A"/>
    <s v="10 - FONDO GENERAL"/>
    <s v="99 - MULTIPROVINCIAL"/>
    <s v="(en blanco)"/>
    <n v="4550000"/>
    <n v="3560177"/>
    <n v="250396"/>
  </r>
  <r>
    <s v="2026"/>
    <x v="0"/>
    <x v="0"/>
    <x v="0"/>
    <x v="0"/>
    <s v="2 - Poder Ejecutivo"/>
    <s v="0201 - PRESIDENCIA DE LA REPÚBLICA"/>
    <s v="0009 - COMISIÓN PRESIDENCIAL DE APOYO AL DESARROLLO PROVINCIAL"/>
    <x v="0"/>
    <x v="0"/>
    <x v="2"/>
    <s v="2.2 - CONTRATACIÓN DE SERVICIOS"/>
    <s v="2.2.8 - OTROS SERVICIOS NO INCLUIDOS EN CONCEPTOS ANTERIORES"/>
    <s v="N"/>
    <s v="00 - N/A"/>
    <s v="10 - FONDO GENERAL"/>
    <s v="99 - MULTIPROVINCIAL"/>
    <s v="(en blanco)"/>
    <n v="1500000"/>
    <n v="1500000"/>
    <n v="200000.01"/>
  </r>
  <r>
    <s v="2026"/>
    <x v="0"/>
    <x v="0"/>
    <x v="0"/>
    <x v="0"/>
    <s v="2 - Poder Ejecutivo"/>
    <s v="0201 - PRESIDENCIA DE LA REPÚBLICA"/>
    <s v="0009 - COMISIÓN PRESIDENCIAL DE APOYO AL DESARROLLO PROVINCIAL"/>
    <x v="0"/>
    <x v="0"/>
    <x v="2"/>
    <s v="2.2 - CONTRATACIÓN DE SERVICIOS"/>
    <s v="2.2.9 - OTRAS CONTRATACIONES DE SERVICIOS"/>
    <s v="N"/>
    <s v="00 - N/A"/>
    <s v="10 - FONDO GENERAL"/>
    <s v="99 - MULTIPROVINCIAL"/>
    <s v="(en blanco)"/>
    <n v="6500000"/>
    <n v="6000000"/>
    <n v="3097500"/>
  </r>
  <r>
    <s v="2026"/>
    <x v="0"/>
    <x v="0"/>
    <x v="0"/>
    <x v="0"/>
    <s v="2 - Poder Ejecutivo"/>
    <s v="0201 - PRESIDENCIA DE LA REPÚBLICA"/>
    <s v="0009 - COMISIÓN PRESIDENCIAL DE APOYO AL DESARROLLO PROVINCIAL"/>
    <x v="0"/>
    <x v="0"/>
    <x v="2"/>
    <s v="2.3 - MATERIALES Y SUMINISTROS"/>
    <s v="2.3.1 - ALIMENTOS Y PRODUCTOS AGROFORESTALES"/>
    <s v="N"/>
    <s v="00 - N/A"/>
    <s v="10 - FONDO GENERAL"/>
    <s v="99 - MULTIPROVINCIAL"/>
    <s v="(en blanco)"/>
    <n v="1000000"/>
    <n v="999200"/>
    <n v="462989.51"/>
  </r>
  <r>
    <s v="2026"/>
    <x v="0"/>
    <x v="0"/>
    <x v="0"/>
    <x v="0"/>
    <s v="2 - Poder Ejecutivo"/>
    <s v="0201 - PRESIDENCIA DE LA REPÚBLICA"/>
    <s v="0009 - COMISIÓN PRESIDENCIAL DE APOYO AL DESARROLLO PROVINCIAL"/>
    <x v="0"/>
    <x v="0"/>
    <x v="2"/>
    <s v="2.3 - MATERIALES Y SUMINISTROS"/>
    <s v="2.3.2 - TEXTILES Y VESTUARIOS"/>
    <s v="N"/>
    <s v="00 - N/A"/>
    <s v="10 - FONDO GENERAL"/>
    <s v="99 - MULTIPROVINCIAL"/>
    <s v="(en blanco)"/>
    <n v="0"/>
    <n v="796660"/>
    <n v="44604"/>
  </r>
  <r>
    <s v="2026"/>
    <x v="0"/>
    <x v="0"/>
    <x v="0"/>
    <x v="0"/>
    <s v="2 - Poder Ejecutivo"/>
    <s v="0201 - PRESIDENCIA DE LA REPÚBLICA"/>
    <s v="0009 - COMISIÓN PRESIDENCIAL DE APOYO AL DESARROLLO PROVINCIAL"/>
    <x v="0"/>
    <x v="0"/>
    <x v="2"/>
    <s v="2.3 - MATERIALES Y SUMINISTROS"/>
    <s v="2.3.3 - PAPEL, CARTÓN E IMPRESOS"/>
    <s v="N"/>
    <s v="00 - N/A"/>
    <s v="10 - FONDO GENERAL"/>
    <s v="99 - MULTIPROVINCIAL"/>
    <s v="(en blanco)"/>
    <n v="567000"/>
    <n v="452000"/>
    <n v="10800.07"/>
  </r>
  <r>
    <s v="2026"/>
    <x v="0"/>
    <x v="0"/>
    <x v="0"/>
    <x v="0"/>
    <s v="2 - Poder Ejecutivo"/>
    <s v="0201 - PRESIDENCIA DE LA REPÚBLICA"/>
    <s v="0009 - COMISIÓN PRESIDENCIAL DE APOYO AL DESARROLLO PROVINCIAL"/>
    <x v="0"/>
    <x v="0"/>
    <x v="2"/>
    <s v="2.3 - MATERIALES Y SUMINISTROS"/>
    <s v="2.3.5 - CUERO, CAUCHO Y PLÁSTICO"/>
    <s v="N"/>
    <s v="00 - N/A"/>
    <s v="10 - FONDO GENERAL"/>
    <s v="99 - MULTIPROVINCIAL"/>
    <s v="(en blanco)"/>
    <n v="2000000"/>
    <n v="2000000"/>
    <n v="0"/>
  </r>
  <r>
    <s v="2026"/>
    <x v="0"/>
    <x v="0"/>
    <x v="0"/>
    <x v="0"/>
    <s v="2 - Poder Ejecutivo"/>
    <s v="0201 - PRESIDENCIA DE LA REPÚBLICA"/>
    <s v="0009 - COMISIÓN PRESIDENCIAL DE APOYO AL DESARROLLO PROVINCIAL"/>
    <x v="0"/>
    <x v="0"/>
    <x v="2"/>
    <s v="2.3 - MATERIALES Y SUMINISTROS"/>
    <s v="2.3.6 - PRODUCTOS DE MINERALES, METÁLICOS Y NO METÁLICOS"/>
    <s v="N"/>
    <s v="00 - N/A"/>
    <s v="10 - FONDO GENERAL"/>
    <s v="99 - MULTIPROVINCIAL"/>
    <s v="(en blanco)"/>
    <n v="3000000"/>
    <n v="1922141.65"/>
    <n v="0"/>
  </r>
  <r>
    <s v="2026"/>
    <x v="0"/>
    <x v="0"/>
    <x v="0"/>
    <x v="0"/>
    <s v="2 - Poder Ejecutivo"/>
    <s v="0201 - PRESIDENCIA DE LA REPÚBLICA"/>
    <s v="0009 - COMISIÓN PRESIDENCIAL DE APOYO AL DESARROLLO PROVINCIAL"/>
    <x v="0"/>
    <x v="0"/>
    <x v="2"/>
    <s v="2.3 - MATERIALES Y SUMINISTROS"/>
    <s v="2.3.7 - COMBUSTIBLES, LUBRICANTES, PRODUCTOS QUÍMICOS Y CONEXOS"/>
    <s v="N"/>
    <s v="00 - N/A"/>
    <s v="10 - FONDO GENERAL"/>
    <s v="99 - MULTIPROVINCIAL"/>
    <s v="(en blanco)"/>
    <n v="15000000"/>
    <n v="15000000"/>
    <n v="5299774"/>
  </r>
  <r>
    <s v="2026"/>
    <x v="0"/>
    <x v="0"/>
    <x v="0"/>
    <x v="0"/>
    <s v="2 - Poder Ejecutivo"/>
    <s v="0201 - PRESIDENCIA DE LA REPÚBLICA"/>
    <s v="0009 - COMISIÓN PRESIDENCIAL DE APOYO AL DESARROLLO PROVINCIAL"/>
    <x v="0"/>
    <x v="0"/>
    <x v="2"/>
    <s v="2.3 - MATERIALES Y SUMINISTROS"/>
    <s v="2.3.9 - PRODUCTOS Y ÚTILES VARIOS"/>
    <s v="N"/>
    <s v="00 - N/A"/>
    <s v="10 - FONDO GENERAL"/>
    <s v="99 - MULTIPROVINCIAL"/>
    <s v="(en blanco)"/>
    <n v="3900000"/>
    <n v="4805133.7299999995"/>
    <n v="1840714.1300000001"/>
  </r>
  <r>
    <s v="2026"/>
    <x v="0"/>
    <x v="0"/>
    <x v="0"/>
    <x v="0"/>
    <s v="2 - Poder Ejecutivo"/>
    <s v="0201 - PRESIDENCIA DE LA REPÚBLICA"/>
    <s v="0009 - DIRECCIÓN GENERAL DE PROYECTOS ESTRATÉGICOS Y ESPECIALES DE LA PRESIDENCIA DE LA REPÚBLICA (PROPEEP)"/>
    <x v="0"/>
    <x v="0"/>
    <x v="2"/>
    <s v="2.1 - REMUNERACIONES Y CONTRIBUCIONES"/>
    <s v="2.1.1 - REMUNERACIONES"/>
    <s v="N"/>
    <s v="00 - N/A"/>
    <s v="10 - FONDO GENERAL"/>
    <s v="99 - MULTIPROVINCIAL"/>
    <s v="(en blanco)"/>
    <n v="723858546"/>
    <n v="760879348.98000002"/>
    <n v="467748779.37999994"/>
  </r>
  <r>
    <s v="2026"/>
    <x v="0"/>
    <x v="0"/>
    <x v="0"/>
    <x v="0"/>
    <s v="2 - Poder Ejecutivo"/>
    <s v="0201 - PRESIDENCIA DE LA REPÚBLICA"/>
    <s v="0009 - DIRECCIÓN GENERAL DE PROYECTOS ESTRATÉGICOS Y ESPECIALES DE LA PRESIDENCIA DE LA REPÚBLICA (PROPEEP)"/>
    <x v="0"/>
    <x v="0"/>
    <x v="2"/>
    <s v="2.1 - REMUNERACIONES Y CONTRIBUCIONES"/>
    <s v="2.1.2 - SOBRESUELDOS"/>
    <s v="N"/>
    <s v="00 - N/A"/>
    <s v="10 - FONDO GENERAL"/>
    <s v="99 - MULTIPROVINCIAL"/>
    <s v="(en blanco)"/>
    <n v="157639348"/>
    <n v="115784967.02"/>
    <n v="52694770"/>
  </r>
  <r>
    <s v="2026"/>
    <x v="0"/>
    <x v="0"/>
    <x v="0"/>
    <x v="0"/>
    <s v="2 - Poder Ejecutivo"/>
    <s v="0201 - PRESIDENCIA DE LA REPÚBLICA"/>
    <s v="0009 - DIRECCIÓN GENERAL DE PROYECTOS ESTRATÉGICOS Y ESPECIALES DE LA PRESIDENCIA DE LA REPÚBLICA (PROPEEP)"/>
    <x v="0"/>
    <x v="0"/>
    <x v="2"/>
    <s v="2.1 - REMUNERACIONES Y CONTRIBUCIONES"/>
    <s v="2.1.3 - DIETAS Y GASTOS DE REPRESENTACIÓN"/>
    <s v="N"/>
    <s v="00 - N/A"/>
    <s v="10 - FONDO GENERAL"/>
    <s v="99 - MULTIPROVINCIAL"/>
    <s v="(en blanco)"/>
    <n v="828000"/>
    <n v="828000"/>
    <n v="397913.66000000003"/>
  </r>
  <r>
    <s v="2026"/>
    <x v="0"/>
    <x v="0"/>
    <x v="0"/>
    <x v="0"/>
    <s v="2 - Poder Ejecutivo"/>
    <s v="0201 - PRESIDENCIA DE LA REPÚBLICA"/>
    <s v="0009 - DIRECCIÓN GENERAL DE PROYECTOS ESTRATÉGICOS Y ESPECIALES DE LA PRESIDENCIA DE LA REPÚBLICA (PROPEEP)"/>
    <x v="0"/>
    <x v="0"/>
    <x v="2"/>
    <s v="2.1 - REMUNERACIONES Y CONTRIBUCIONES"/>
    <s v="2.1.4 - GRATIFICACIONES Y BONIFICACIONES"/>
    <s v="N"/>
    <s v="00 - N/A"/>
    <s v="10 - FONDO GENERAL"/>
    <s v="99 - MULTIPROVINCIAL"/>
    <s v="(en blanco)"/>
    <n v="8000000"/>
    <n v="8000000"/>
    <n v="7975000"/>
  </r>
  <r>
    <s v="2026"/>
    <x v="0"/>
    <x v="0"/>
    <x v="0"/>
    <x v="0"/>
    <s v="2 - Poder Ejecutivo"/>
    <s v="0201 - PRESIDENCIA DE LA REPÚBLICA"/>
    <s v="0009 - DIRECCIÓN GENERAL DE PROYECTOS ESTRATÉGICOS Y ESPECIALES DE LA PRESIDENCIA DE LA REPÚBLICA (PROPEEP)"/>
    <x v="0"/>
    <x v="0"/>
    <x v="2"/>
    <s v="2.1 - REMUNERACIONES Y CONTRIBUCIONES"/>
    <s v="2.1.5 - CONTRIBUCIONES A LA SEGURIDAD SOCIAL"/>
    <s v="N"/>
    <s v="00 - N/A"/>
    <s v="10 - FONDO GENERAL"/>
    <s v="99 - MULTIPROVINCIAL"/>
    <s v="(en blanco)"/>
    <n v="99427530"/>
    <n v="104261108"/>
    <n v="68737803.549999997"/>
  </r>
  <r>
    <s v="2026"/>
    <x v="0"/>
    <x v="0"/>
    <x v="0"/>
    <x v="0"/>
    <s v="2 - Poder Ejecutivo"/>
    <s v="0201 - PRESIDENCIA DE LA REPÚBLICA"/>
    <s v="0009 - DIRECCIÓN GENERAL DE PROYECTOS ESTRATÉGICOS Y ESPECIALES DE LA PRESIDENCIA DE LA REPÚBLICA (PROPEEP)"/>
    <x v="0"/>
    <x v="0"/>
    <x v="2"/>
    <s v="2.2 - CONTRATACIÓN DE SERVICIOS"/>
    <s v="2.2.1 - SERVICIOS BÁSICOS"/>
    <s v="N"/>
    <s v="00 - N/A"/>
    <s v="10 - FONDO GENERAL"/>
    <s v="99 - MULTIPROVINCIAL"/>
    <s v="(en blanco)"/>
    <n v="13938480"/>
    <n v="13938480"/>
    <n v="13214510.41"/>
  </r>
  <r>
    <s v="2026"/>
    <x v="0"/>
    <x v="0"/>
    <x v="0"/>
    <x v="0"/>
    <s v="2 - Poder Ejecutivo"/>
    <s v="0201 - PRESIDENCIA DE LA REPÚBLICA"/>
    <s v="0009 - DIRECCIÓN GENERAL DE PROYECTOS ESTRATÉGICOS Y ESPECIALES DE LA PRESIDENCIA DE LA REPÚBLICA (PROPEEP)"/>
    <x v="0"/>
    <x v="0"/>
    <x v="2"/>
    <s v="2.2 - CONTRATACIÓN DE SERVICIOS"/>
    <s v="2.2.2 - PUBLICIDAD, IMPRESIÓN Y ENCUADERNACIÓN"/>
    <s v="N"/>
    <s v="00 - N/A"/>
    <s v="10 - FONDO GENERAL"/>
    <s v="99 - MULTIPROVINCIAL"/>
    <s v="(en blanco)"/>
    <n v="14500000"/>
    <n v="6488577"/>
    <n v="4977267.7699999996"/>
  </r>
  <r>
    <s v="2026"/>
    <x v="0"/>
    <x v="0"/>
    <x v="0"/>
    <x v="0"/>
    <s v="2 - Poder Ejecutivo"/>
    <s v="0201 - PRESIDENCIA DE LA REPÚBLICA"/>
    <s v="0009 - DIRECCIÓN GENERAL DE PROYECTOS ESTRATÉGICOS Y ESPECIALES DE LA PRESIDENCIA DE LA REPÚBLICA (PROPEEP)"/>
    <x v="0"/>
    <x v="0"/>
    <x v="2"/>
    <s v="2.2 - CONTRATACIÓN DE SERVICIOS"/>
    <s v="2.2.3 - VIÁTICOS"/>
    <s v="N"/>
    <s v="00 - N/A"/>
    <s v="10 - FONDO GENERAL"/>
    <s v="99 - MULTIPROVINCIAL"/>
    <s v="(en blanco)"/>
    <n v="54000100"/>
    <n v="54224972"/>
    <n v="41739604.960000001"/>
  </r>
  <r>
    <s v="2026"/>
    <x v="0"/>
    <x v="0"/>
    <x v="0"/>
    <x v="0"/>
    <s v="2 - Poder Ejecutivo"/>
    <s v="0201 - PRESIDENCIA DE LA REPÚBLICA"/>
    <s v="0009 - DIRECCIÓN GENERAL DE PROYECTOS ESTRATÉGICOS Y ESPECIALES DE LA PRESIDENCIA DE LA REPÚBLICA (PROPEEP)"/>
    <x v="0"/>
    <x v="0"/>
    <x v="2"/>
    <s v="2.2 - CONTRATACIÓN DE SERVICIOS"/>
    <s v="2.2.3 - VIÁTICOS"/>
    <s v="N"/>
    <s v="00 - N/A"/>
    <s v="50 - CRÉDITO INTERNO"/>
    <s v="99 - MULTIPROVINCIAL"/>
    <s v="(en blanco)"/>
    <n v="0"/>
    <n v="2000000"/>
    <n v="1998077.27"/>
  </r>
  <r>
    <s v="2026"/>
    <x v="0"/>
    <x v="0"/>
    <x v="0"/>
    <x v="0"/>
    <s v="2 - Poder Ejecutivo"/>
    <s v="0201 - PRESIDENCIA DE LA REPÚBLICA"/>
    <s v="0009 - DIRECCIÓN GENERAL DE PROYECTOS ESTRATÉGICOS Y ESPECIALES DE LA PRESIDENCIA DE LA REPÚBLICA (PROPEEP)"/>
    <x v="0"/>
    <x v="0"/>
    <x v="2"/>
    <s v="2.2 - CONTRATACIÓN DE SERVICIOS"/>
    <s v="2.2.4 - TRANSPORTE Y ALMACENAJE"/>
    <s v="N"/>
    <s v="00 - N/A"/>
    <s v="10 - FONDO GENERAL"/>
    <s v="99 - MULTIPROVINCIAL"/>
    <s v="(en blanco)"/>
    <n v="1250000"/>
    <n v="2914839"/>
    <n v="2641387.08"/>
  </r>
  <r>
    <s v="2026"/>
    <x v="0"/>
    <x v="0"/>
    <x v="0"/>
    <x v="0"/>
    <s v="2 - Poder Ejecutivo"/>
    <s v="0201 - PRESIDENCIA DE LA REPÚBLICA"/>
    <s v="0009 - DIRECCIÓN GENERAL DE PROYECTOS ESTRATÉGICOS Y ESPECIALES DE LA PRESIDENCIA DE LA REPÚBLICA (PROPEEP)"/>
    <x v="0"/>
    <x v="0"/>
    <x v="2"/>
    <s v="2.2 - CONTRATACIÓN DE SERVICIOS"/>
    <s v="2.2.5 - ALQUILERES Y RENTAS"/>
    <s v="N"/>
    <s v="00 - N/A"/>
    <s v="10 - FONDO GENERAL"/>
    <s v="99 - MULTIPROVINCIAL"/>
    <s v="(en blanco)"/>
    <n v="51750100"/>
    <n v="45827186"/>
    <n v="31813265.450000007"/>
  </r>
  <r>
    <s v="2026"/>
    <x v="0"/>
    <x v="0"/>
    <x v="0"/>
    <x v="0"/>
    <s v="2 - Poder Ejecutivo"/>
    <s v="0201 - PRESIDENCIA DE LA REPÚBLICA"/>
    <s v="0009 - DIRECCIÓN GENERAL DE PROYECTOS ESTRATÉGICOS Y ESPECIALES DE LA PRESIDENCIA DE LA REPÚBLICA (PROPEEP)"/>
    <x v="0"/>
    <x v="0"/>
    <x v="2"/>
    <s v="2.2 - CONTRATACIÓN DE SERVICIOS"/>
    <s v="2.2.6 - SEGUROS"/>
    <s v="N"/>
    <s v="00 - N/A"/>
    <s v="10 - FONDO GENERAL"/>
    <s v="99 - MULTIPROVINCIAL"/>
    <s v="(en blanco)"/>
    <n v="22200000"/>
    <n v="19780600"/>
    <n v="17726582.960000001"/>
  </r>
  <r>
    <s v="2026"/>
    <x v="0"/>
    <x v="0"/>
    <x v="0"/>
    <x v="0"/>
    <s v="2 - Poder Ejecutivo"/>
    <s v="0201 - PRESIDENCIA DE LA REPÚBLICA"/>
    <s v="0009 - DIRECCIÓN GENERAL DE PROYECTOS ESTRATÉGICOS Y ESPECIALES DE LA PRESIDENCIA DE LA REPÚBLICA (PROPEEP)"/>
    <x v="0"/>
    <x v="0"/>
    <x v="2"/>
    <s v="2.2 - CONTRATACIÓN DE SERVICIOS"/>
    <s v="2.2.7 - SERVICIOS DE CONSERVACIÓN, REPARACIONES MENORES E INSTALACIONES TEMPORALES"/>
    <s v="N"/>
    <s v="00 - N/A"/>
    <s v="10 - FONDO GENERAL"/>
    <s v="99 - MULTIPROVINCIAL"/>
    <s v="(en blanco)"/>
    <n v="5300400"/>
    <n v="15273274"/>
    <n v="11098623.5"/>
  </r>
  <r>
    <s v="2026"/>
    <x v="0"/>
    <x v="0"/>
    <x v="0"/>
    <x v="0"/>
    <s v="2 - Poder Ejecutivo"/>
    <s v="0201 - PRESIDENCIA DE LA REPÚBLICA"/>
    <s v="0009 - DIRECCIÓN GENERAL DE PROYECTOS ESTRATÉGICOS Y ESPECIALES DE LA PRESIDENCIA DE LA REPÚBLICA (PROPEEP)"/>
    <x v="0"/>
    <x v="0"/>
    <x v="2"/>
    <s v="2.2 - CONTRATACIÓN DE SERVICIOS"/>
    <s v="2.2.8 - OTROS SERVICIOS NO INCLUIDOS EN CONCEPTOS ANTERIORES"/>
    <s v="N"/>
    <s v="00 - N/A"/>
    <s v="10 - FONDO GENERAL"/>
    <s v="99 - MULTIPROVINCIAL"/>
    <s v="(en blanco)"/>
    <n v="81659900"/>
    <n v="117015829"/>
    <n v="90756684.859999999"/>
  </r>
  <r>
    <s v="2026"/>
    <x v="0"/>
    <x v="0"/>
    <x v="0"/>
    <x v="0"/>
    <s v="2 - Poder Ejecutivo"/>
    <s v="0201 - PRESIDENCIA DE LA REPÚBLICA"/>
    <s v="0009 - DIRECCIÓN GENERAL DE PROYECTOS ESTRATÉGICOS Y ESPECIALES DE LA PRESIDENCIA DE LA REPÚBLICA (PROPEEP)"/>
    <x v="0"/>
    <x v="0"/>
    <x v="2"/>
    <s v="2.2 - CONTRATACIÓN DE SERVICIOS"/>
    <s v="2.2.9 - OTRAS CONTRATACIONES DE SERVICIOS"/>
    <s v="N"/>
    <s v="00 - N/A"/>
    <s v="10 - FONDO GENERAL"/>
    <s v="99 - MULTIPROVINCIAL"/>
    <s v="(en blanco)"/>
    <n v="30100000"/>
    <n v="34013000"/>
    <n v="26177869.030000001"/>
  </r>
  <r>
    <s v="2026"/>
    <x v="0"/>
    <x v="0"/>
    <x v="0"/>
    <x v="0"/>
    <s v="2 - Poder Ejecutivo"/>
    <s v="0201 - PRESIDENCIA DE LA REPÚBLICA"/>
    <s v="0009 - DIRECCIÓN GENERAL DE PROYECTOS ESTRATÉGICOS Y ESPECIALES DE LA PRESIDENCIA DE LA REPÚBLICA (PROPEEP)"/>
    <x v="0"/>
    <x v="0"/>
    <x v="2"/>
    <s v="2.3 - MATERIALES Y SUMINISTROS"/>
    <s v="2.3.1 - ALIMENTOS Y PRODUCTOS AGROFORESTALES"/>
    <s v="N"/>
    <s v="00 - N/A"/>
    <s v="10 - FONDO GENERAL"/>
    <s v="99 - MULTIPROVINCIAL"/>
    <s v="(en blanco)"/>
    <n v="116408531"/>
    <n v="92357531"/>
    <n v="30490407.170000002"/>
  </r>
  <r>
    <s v="2026"/>
    <x v="0"/>
    <x v="0"/>
    <x v="0"/>
    <x v="0"/>
    <s v="2 - Poder Ejecutivo"/>
    <s v="0201 - PRESIDENCIA DE LA REPÚBLICA"/>
    <s v="0009 - DIRECCIÓN GENERAL DE PROYECTOS ESTRATÉGICOS Y ESPECIALES DE LA PRESIDENCIA DE LA REPÚBLICA (PROPEEP)"/>
    <x v="0"/>
    <x v="0"/>
    <x v="2"/>
    <s v="2.3 - MATERIALES Y SUMINISTROS"/>
    <s v="2.3.1 - ALIMENTOS Y PRODUCTOS AGROFORESTALES"/>
    <s v="N"/>
    <s v="00 - N/A"/>
    <s v="50 - CRÉDITO INTERNO"/>
    <s v="99 - MULTIPROVINCIAL"/>
    <s v="(en blanco)"/>
    <n v="0"/>
    <n v="23924000"/>
    <n v="16794213.120000001"/>
  </r>
  <r>
    <s v="2026"/>
    <x v="0"/>
    <x v="0"/>
    <x v="0"/>
    <x v="0"/>
    <s v="2 - Poder Ejecutivo"/>
    <s v="0201 - PRESIDENCIA DE LA REPÚBLICA"/>
    <s v="0009 - DIRECCIÓN GENERAL DE PROYECTOS ESTRATÉGICOS Y ESPECIALES DE LA PRESIDENCIA DE LA REPÚBLICA (PROPEEP)"/>
    <x v="0"/>
    <x v="0"/>
    <x v="2"/>
    <s v="2.3 - MATERIALES Y SUMINISTROS"/>
    <s v="2.3.2 - TEXTILES Y VESTUARIOS"/>
    <s v="N"/>
    <s v="00 - N/A"/>
    <s v="10 - FONDO GENERAL"/>
    <s v="99 - MULTIPROVINCIAL"/>
    <s v="(en blanco)"/>
    <n v="1500200"/>
    <n v="4460200"/>
    <n v="2338740.7099999995"/>
  </r>
  <r>
    <s v="2026"/>
    <x v="0"/>
    <x v="0"/>
    <x v="0"/>
    <x v="0"/>
    <s v="2 - Poder Ejecutivo"/>
    <s v="0201 - PRESIDENCIA DE LA REPÚBLICA"/>
    <s v="0009 - DIRECCIÓN GENERAL DE PROYECTOS ESTRATÉGICOS Y ESPECIALES DE LA PRESIDENCIA DE LA REPÚBLICA (PROPEEP)"/>
    <x v="0"/>
    <x v="0"/>
    <x v="2"/>
    <s v="2.3 - MATERIALES Y SUMINISTROS"/>
    <s v="2.3.3 - PAPEL, CARTÓN E IMPRESOS"/>
    <s v="N"/>
    <s v="00 - N/A"/>
    <s v="10 - FONDO GENERAL"/>
    <s v="99 - MULTIPROVINCIAL"/>
    <s v="(en blanco)"/>
    <n v="300"/>
    <n v="887300"/>
    <n v="788223.17"/>
  </r>
  <r>
    <s v="2026"/>
    <x v="0"/>
    <x v="0"/>
    <x v="0"/>
    <x v="0"/>
    <s v="2 - Poder Ejecutivo"/>
    <s v="0201 - PRESIDENCIA DE LA REPÚBLICA"/>
    <s v="0009 - DIRECCIÓN GENERAL DE PROYECTOS ESTRATÉGICOS Y ESPECIALES DE LA PRESIDENCIA DE LA REPÚBLICA (PROPEEP)"/>
    <x v="0"/>
    <x v="0"/>
    <x v="2"/>
    <s v="2.3 - MATERIALES Y SUMINISTROS"/>
    <s v="2.3.4 - PRODUCTOS FARMACÉUTICOS"/>
    <s v="N"/>
    <s v="00 - N/A"/>
    <s v="10 - FONDO GENERAL"/>
    <s v="99 - MULTIPROVINCIAL"/>
    <s v="(en blanco)"/>
    <n v="20000000"/>
    <n v="16120000"/>
    <n v="16116364.08"/>
  </r>
  <r>
    <s v="2026"/>
    <x v="0"/>
    <x v="0"/>
    <x v="0"/>
    <x v="0"/>
    <s v="2 - Poder Ejecutivo"/>
    <s v="0201 - PRESIDENCIA DE LA REPÚBLICA"/>
    <s v="0009 - DIRECCIÓN GENERAL DE PROYECTOS ESTRATÉGICOS Y ESPECIALES DE LA PRESIDENCIA DE LA REPÚBLICA (PROPEEP)"/>
    <x v="0"/>
    <x v="0"/>
    <x v="2"/>
    <s v="2.3 - MATERIALES Y SUMINISTROS"/>
    <s v="2.3.4 - PRODUCTOS FARMACÉUTICOS"/>
    <s v="N"/>
    <s v="00 - N/A"/>
    <s v="50 - CRÉDITO INTERNO"/>
    <s v="99 - MULTIPROVINCIAL"/>
    <s v="(en blanco)"/>
    <n v="0"/>
    <n v="6076000"/>
    <n v="1845815"/>
  </r>
  <r>
    <s v="2026"/>
    <x v="0"/>
    <x v="0"/>
    <x v="0"/>
    <x v="0"/>
    <s v="2 - Poder Ejecutivo"/>
    <s v="0201 - PRESIDENCIA DE LA REPÚBLICA"/>
    <s v="0009 - DIRECCIÓN GENERAL DE PROYECTOS ESTRATÉGICOS Y ESPECIALES DE LA PRESIDENCIA DE LA REPÚBLICA (PROPEEP)"/>
    <x v="0"/>
    <x v="0"/>
    <x v="2"/>
    <s v="2.3 - MATERIALES Y SUMINISTROS"/>
    <s v="2.3.5 - CUERO, CAUCHO Y PLÁSTICO"/>
    <s v="N"/>
    <s v="00 - N/A"/>
    <s v="10 - FONDO GENERAL"/>
    <s v="99 - MULTIPROVINCIAL"/>
    <s v="(en blanco)"/>
    <n v="1500000"/>
    <n v="3530000"/>
    <n v="1093059.6599999999"/>
  </r>
  <r>
    <s v="2026"/>
    <x v="0"/>
    <x v="0"/>
    <x v="0"/>
    <x v="0"/>
    <s v="2 - Poder Ejecutivo"/>
    <s v="0201 - PRESIDENCIA DE LA REPÚBLICA"/>
    <s v="0009 - DIRECCIÓN GENERAL DE PROYECTOS ESTRATÉGICOS Y ESPECIALES DE LA PRESIDENCIA DE LA REPÚBLICA (PROPEEP)"/>
    <x v="0"/>
    <x v="0"/>
    <x v="2"/>
    <s v="2.3 - MATERIALES Y SUMINISTROS"/>
    <s v="2.3.6 - PRODUCTOS DE MINERALES, METÁLICOS Y NO METÁLICOS"/>
    <s v="N"/>
    <s v="00 - N/A"/>
    <s v="10 - FONDO GENERAL"/>
    <s v="99 - MULTIPROVINCIAL"/>
    <s v="(en blanco)"/>
    <n v="1850000"/>
    <n v="4240000"/>
    <n v="3823357.55"/>
  </r>
  <r>
    <s v="2026"/>
    <x v="0"/>
    <x v="0"/>
    <x v="0"/>
    <x v="0"/>
    <s v="2 - Poder Ejecutivo"/>
    <s v="0201 - PRESIDENCIA DE LA REPÚBLICA"/>
    <s v="0009 - DIRECCIÓN GENERAL DE PROYECTOS ESTRATÉGICOS Y ESPECIALES DE LA PRESIDENCIA DE LA REPÚBLICA (PROPEEP)"/>
    <x v="0"/>
    <x v="0"/>
    <x v="2"/>
    <s v="2.3 - MATERIALES Y SUMINISTROS"/>
    <s v="2.3.7 - COMBUSTIBLES, LUBRICANTES, PRODUCTOS QUÍMICOS Y CONEXOS"/>
    <s v="N"/>
    <s v="00 - N/A"/>
    <s v="10 - FONDO GENERAL"/>
    <s v="99 - MULTIPROVINCIAL"/>
    <s v="(en blanco)"/>
    <n v="47250100"/>
    <n v="41619701.000000007"/>
    <n v="25435286.489999998"/>
  </r>
  <r>
    <s v="2026"/>
    <x v="0"/>
    <x v="0"/>
    <x v="0"/>
    <x v="0"/>
    <s v="2 - Poder Ejecutivo"/>
    <s v="0201 - PRESIDENCIA DE LA REPÚBLICA"/>
    <s v="0009 - DIRECCIÓN GENERAL DE PROYECTOS ESTRATÉGICOS Y ESPECIALES DE LA PRESIDENCIA DE LA REPÚBLICA (PROPEEP)"/>
    <x v="0"/>
    <x v="0"/>
    <x v="2"/>
    <s v="2.3 - MATERIALES Y SUMINISTROS"/>
    <s v="2.3.9 - PRODUCTOS Y ÚTILES VARIOS"/>
    <s v="N"/>
    <s v="00 - N/A"/>
    <s v="10 - FONDO GENERAL"/>
    <s v="99 - MULTIPROVINCIAL"/>
    <s v="(en blanco)"/>
    <n v="135850000"/>
    <n v="46787674"/>
    <n v="31376126.040000007"/>
  </r>
  <r>
    <s v="2026"/>
    <x v="0"/>
    <x v="0"/>
    <x v="0"/>
    <x v="0"/>
    <s v="2 - Poder Ejecutivo"/>
    <s v="0201 - PRESIDENCIA DE LA REPÚBLICA"/>
    <s v="0010 - CONSEJO NACIONAL DE LA PERSONA ENVEJECIENTE"/>
    <x v="1"/>
    <x v="2"/>
    <x v="4"/>
    <s v="2.1 - REMUNERACIONES Y CONTRIBUCIONES"/>
    <s v="2.1.1 - REMUNERACIONES"/>
    <s v="N"/>
    <s v="00 - N/A"/>
    <s v="10 - FONDO GENERAL"/>
    <s v="01 - DISTRITO NACIONAL"/>
    <s v="(en blanco)"/>
    <n v="74888675"/>
    <n v="66847660.620000005"/>
    <n v="30234268.720000003"/>
  </r>
  <r>
    <s v="2026"/>
    <x v="0"/>
    <x v="0"/>
    <x v="0"/>
    <x v="0"/>
    <s v="2 - Poder Ejecutivo"/>
    <s v="0201 - PRESIDENCIA DE LA REPÚBLICA"/>
    <s v="0010 - CONSEJO NACIONAL DE LA PERSONA ENVEJECIENTE"/>
    <x v="1"/>
    <x v="2"/>
    <x v="4"/>
    <s v="2.1 - REMUNERACIONES Y CONTRIBUCIONES"/>
    <s v="2.1.1 - REMUNERACIONES"/>
    <s v="N"/>
    <s v="00 - N/A"/>
    <s v="10 - FONDO GENERAL"/>
    <s v="02 - AZUA"/>
    <s v="(en blanco)"/>
    <n v="21578689"/>
    <n v="17638278.360000003"/>
    <n v="10375627.759999998"/>
  </r>
  <r>
    <s v="2026"/>
    <x v="0"/>
    <x v="0"/>
    <x v="0"/>
    <x v="0"/>
    <s v="2 - Poder Ejecutivo"/>
    <s v="0201 - PRESIDENCIA DE LA REPÚBLICA"/>
    <s v="0010 - CONSEJO NACIONAL DE LA PERSONA ENVEJECIENTE"/>
    <x v="1"/>
    <x v="2"/>
    <x v="4"/>
    <s v="2.1 - REMUNERACIONES Y CONTRIBUCIONES"/>
    <s v="2.1.1 - REMUNERACIONES"/>
    <s v="N"/>
    <s v="00 - N/A"/>
    <s v="10 - FONDO GENERAL"/>
    <s v="10 - INDEPENDENCIA"/>
    <s v="(en blanco)"/>
    <n v="22796552"/>
    <n v="12632058.99"/>
    <n v="6559851.3699999992"/>
  </r>
  <r>
    <s v="2026"/>
    <x v="0"/>
    <x v="0"/>
    <x v="0"/>
    <x v="0"/>
    <s v="2 - Poder Ejecutivo"/>
    <s v="0201 - PRESIDENCIA DE LA REPÚBLICA"/>
    <s v="0010 - CONSEJO NACIONAL DE LA PERSONA ENVEJECIENTE"/>
    <x v="1"/>
    <x v="2"/>
    <x v="4"/>
    <s v="2.1 - REMUNERACIONES Y CONTRIBUCIONES"/>
    <s v="2.1.1 - REMUNERACIONES"/>
    <s v="N"/>
    <s v="00 - N/A"/>
    <s v="10 - FONDO GENERAL"/>
    <s v="11 - LA ALTAGRACIA"/>
    <s v="(en blanco)"/>
    <n v="13012862"/>
    <n v="15654698.23"/>
    <n v="9675672.4299999997"/>
  </r>
  <r>
    <s v="2026"/>
    <x v="0"/>
    <x v="0"/>
    <x v="0"/>
    <x v="0"/>
    <s v="2 - Poder Ejecutivo"/>
    <s v="0201 - PRESIDENCIA DE LA REPÚBLICA"/>
    <s v="0010 - CONSEJO NACIONAL DE LA PERSONA ENVEJECIENTE"/>
    <x v="1"/>
    <x v="2"/>
    <x v="4"/>
    <s v="2.1 - REMUNERACIONES Y CONTRIBUCIONES"/>
    <s v="2.1.1 - REMUNERACIONES"/>
    <s v="N"/>
    <s v="00 - N/A"/>
    <s v="10 - FONDO GENERAL"/>
    <s v="13 - LA VEGA"/>
    <s v="(en blanco)"/>
    <n v="20588777"/>
    <n v="19613964.030000001"/>
    <n v="11347751.83"/>
  </r>
  <r>
    <s v="2026"/>
    <x v="0"/>
    <x v="0"/>
    <x v="0"/>
    <x v="0"/>
    <s v="2 - Poder Ejecutivo"/>
    <s v="0201 - PRESIDENCIA DE LA REPÚBLICA"/>
    <s v="0010 - CONSEJO NACIONAL DE LA PERSONA ENVEJECIENTE"/>
    <x v="1"/>
    <x v="2"/>
    <x v="4"/>
    <s v="2.1 - REMUNERACIONES Y CONTRIBUCIONES"/>
    <s v="2.1.1 - REMUNERACIONES"/>
    <s v="N"/>
    <s v="00 - N/A"/>
    <s v="10 - FONDO GENERAL"/>
    <s v="16 - PEDERNALES"/>
    <s v="(en blanco)"/>
    <n v="26733494"/>
    <n v="7720454.4900000002"/>
    <n v="632605.92000000004"/>
  </r>
  <r>
    <s v="2026"/>
    <x v="0"/>
    <x v="0"/>
    <x v="0"/>
    <x v="0"/>
    <s v="2 - Poder Ejecutivo"/>
    <s v="0201 - PRESIDENCIA DE LA REPÚBLICA"/>
    <s v="0010 - CONSEJO NACIONAL DE LA PERSONA ENVEJECIENTE"/>
    <x v="1"/>
    <x v="2"/>
    <x v="4"/>
    <s v="2.1 - REMUNERACIONES Y CONTRIBUCIONES"/>
    <s v="2.1.1 - REMUNERACIONES"/>
    <s v="N"/>
    <s v="00 - N/A"/>
    <s v="10 - FONDO GENERAL"/>
    <s v="17 - PERAVIA"/>
    <s v="(en blanco)"/>
    <n v="16106850"/>
    <n v="22635367"/>
    <n v="14175159.959999999"/>
  </r>
  <r>
    <s v="2026"/>
    <x v="0"/>
    <x v="0"/>
    <x v="0"/>
    <x v="0"/>
    <s v="2 - Poder Ejecutivo"/>
    <s v="0201 - PRESIDENCIA DE LA REPÚBLICA"/>
    <s v="0010 - CONSEJO NACIONAL DE LA PERSONA ENVEJECIENTE"/>
    <x v="1"/>
    <x v="2"/>
    <x v="4"/>
    <s v="2.1 - REMUNERACIONES Y CONTRIBUCIONES"/>
    <s v="2.1.1 - REMUNERACIONES"/>
    <s v="N"/>
    <s v="00 - N/A"/>
    <s v="10 - FONDO GENERAL"/>
    <s v="21 - SAN CRISTOBAL"/>
    <s v="(en blanco)"/>
    <n v="31120995"/>
    <n v="22805877.98"/>
    <n v="2422467.8199999998"/>
  </r>
  <r>
    <s v="2026"/>
    <x v="0"/>
    <x v="0"/>
    <x v="0"/>
    <x v="0"/>
    <s v="2 - Poder Ejecutivo"/>
    <s v="0201 - PRESIDENCIA DE LA REPÚBLICA"/>
    <s v="0010 - CONSEJO NACIONAL DE LA PERSONA ENVEJECIENTE"/>
    <x v="1"/>
    <x v="2"/>
    <x v="4"/>
    <s v="2.1 - REMUNERACIONES Y CONTRIBUCIONES"/>
    <s v="2.1.1 - REMUNERACIONES"/>
    <s v="N"/>
    <s v="00 - N/A"/>
    <s v="10 - FONDO GENERAL"/>
    <s v="22 - SAN JUAN"/>
    <s v="(en blanco)"/>
    <n v="13730450"/>
    <n v="13602305.32"/>
    <n v="8415478.0800000019"/>
  </r>
  <r>
    <s v="2026"/>
    <x v="0"/>
    <x v="0"/>
    <x v="0"/>
    <x v="0"/>
    <s v="2 - Poder Ejecutivo"/>
    <s v="0201 - PRESIDENCIA DE LA REPÚBLICA"/>
    <s v="0010 - CONSEJO NACIONAL DE LA PERSONA ENVEJECIENTE"/>
    <x v="1"/>
    <x v="2"/>
    <x v="4"/>
    <s v="2.1 - REMUNERACIONES Y CONTRIBUCIONES"/>
    <s v="2.1.1 - REMUNERACIONES"/>
    <s v="N"/>
    <s v="00 - N/A"/>
    <s v="10 - FONDO GENERAL"/>
    <s v="25 - SANTIAGO"/>
    <s v="(en blanco)"/>
    <n v="26733494"/>
    <n v="21553324.18"/>
    <n v="3006835.4899999998"/>
  </r>
  <r>
    <s v="2026"/>
    <x v="0"/>
    <x v="0"/>
    <x v="0"/>
    <x v="0"/>
    <s v="2 - Poder Ejecutivo"/>
    <s v="0201 - PRESIDENCIA DE LA REPÚBLICA"/>
    <s v="0010 - CONSEJO NACIONAL DE LA PERSONA ENVEJECIENTE"/>
    <x v="1"/>
    <x v="2"/>
    <x v="4"/>
    <s v="2.1 - REMUNERACIONES Y CONTRIBUCIONES"/>
    <s v="2.1.1 - REMUNERACIONES"/>
    <s v="N"/>
    <s v="00 - N/A"/>
    <s v="10 - FONDO GENERAL"/>
    <s v="27 - VALVERDE"/>
    <s v="(en blanco)"/>
    <n v="12345902"/>
    <n v="14064899.090000002"/>
    <n v="8131782.9600000009"/>
  </r>
  <r>
    <s v="2026"/>
    <x v="0"/>
    <x v="0"/>
    <x v="0"/>
    <x v="0"/>
    <s v="2 - Poder Ejecutivo"/>
    <s v="0201 - PRESIDENCIA DE LA REPÚBLICA"/>
    <s v="0010 - CONSEJO NACIONAL DE LA PERSONA ENVEJECIENTE"/>
    <x v="1"/>
    <x v="2"/>
    <x v="4"/>
    <s v="2.1 - REMUNERACIONES Y CONTRIBUCIONES"/>
    <s v="2.1.1 - REMUNERACIONES"/>
    <s v="N"/>
    <s v="00 - N/A"/>
    <s v="10 - FONDO GENERAL"/>
    <s v="30 - HATO MAYOR"/>
    <s v="(en blanco)"/>
    <n v="17909138"/>
    <n v="17402644.120000001"/>
    <n v="10529500.079999998"/>
  </r>
  <r>
    <s v="2026"/>
    <x v="0"/>
    <x v="0"/>
    <x v="0"/>
    <x v="0"/>
    <s v="2 - Poder Ejecutivo"/>
    <s v="0201 - PRESIDENCIA DE LA REPÚBLICA"/>
    <s v="0010 - CONSEJO NACIONAL DE LA PERSONA ENVEJECIENTE"/>
    <x v="1"/>
    <x v="2"/>
    <x v="4"/>
    <s v="2.1 - REMUNERACIONES Y CONTRIBUCIONES"/>
    <s v="2.1.1 - REMUNERACIONES"/>
    <s v="N"/>
    <s v="00 - N/A"/>
    <s v="10 - FONDO GENERAL"/>
    <s v="32 - SANTO DOMINGO"/>
    <s v="(en blanco)"/>
    <n v="72904391"/>
    <n v="72457583.829999998"/>
    <n v="43857427.089999989"/>
  </r>
  <r>
    <s v="2026"/>
    <x v="0"/>
    <x v="0"/>
    <x v="0"/>
    <x v="0"/>
    <s v="2 - Poder Ejecutivo"/>
    <s v="0201 - PRESIDENCIA DE LA REPÚBLICA"/>
    <s v="0010 - CONSEJO NACIONAL DE LA PERSONA ENVEJECIENTE"/>
    <x v="1"/>
    <x v="2"/>
    <x v="4"/>
    <s v="2.1 - REMUNERACIONES Y CONTRIBUCIONES"/>
    <s v="2.1.1 - REMUNERACIONES"/>
    <s v="N"/>
    <s v="00 - N/A"/>
    <s v="10 - FONDO GENERAL"/>
    <s v="99 - MULTIPROVINCIAL"/>
    <s v="(en blanco)"/>
    <n v="478613423"/>
    <n v="515302425.62"/>
    <n v="314807436.66999984"/>
  </r>
  <r>
    <s v="2026"/>
    <x v="0"/>
    <x v="0"/>
    <x v="0"/>
    <x v="0"/>
    <s v="2 - Poder Ejecutivo"/>
    <s v="0201 - PRESIDENCIA DE LA REPÚBLICA"/>
    <s v="0010 - CONSEJO NACIONAL DE LA PERSONA ENVEJECIENTE"/>
    <x v="1"/>
    <x v="2"/>
    <x v="4"/>
    <s v="2.1 - REMUNERACIONES Y CONTRIBUCIONES"/>
    <s v="2.1.2 - SOBRESUELDOS"/>
    <s v="N"/>
    <s v="00 - N/A"/>
    <s v="10 - FONDO GENERAL"/>
    <s v="01 - DISTRITO NACIONAL"/>
    <s v="(en blanco)"/>
    <n v="5411087"/>
    <n v="6596073.54"/>
    <n v="3652120.5599999996"/>
  </r>
  <r>
    <s v="2026"/>
    <x v="0"/>
    <x v="0"/>
    <x v="0"/>
    <x v="0"/>
    <s v="2 - Poder Ejecutivo"/>
    <s v="0201 - PRESIDENCIA DE LA REPÚBLICA"/>
    <s v="0010 - CONSEJO NACIONAL DE LA PERSONA ENVEJECIENTE"/>
    <x v="1"/>
    <x v="2"/>
    <x v="4"/>
    <s v="2.1 - REMUNERACIONES Y CONTRIBUCIONES"/>
    <s v="2.1.2 - SOBRESUELDOS"/>
    <s v="N"/>
    <s v="00 - N/A"/>
    <s v="10 - FONDO GENERAL"/>
    <s v="02 - AZUA"/>
    <s v="(en blanco)"/>
    <n v="872129"/>
    <n v="1195404.3400000001"/>
    <n v="1195404.3400000001"/>
  </r>
  <r>
    <s v="2026"/>
    <x v="0"/>
    <x v="0"/>
    <x v="0"/>
    <x v="0"/>
    <s v="2 - Poder Ejecutivo"/>
    <s v="0201 - PRESIDENCIA DE LA REPÚBLICA"/>
    <s v="0010 - CONSEJO NACIONAL DE LA PERSONA ENVEJECIENTE"/>
    <x v="1"/>
    <x v="2"/>
    <x v="4"/>
    <s v="2.1 - REMUNERACIONES Y CONTRIBUCIONES"/>
    <s v="2.1.2 - SOBRESUELDOS"/>
    <s v="N"/>
    <s v="00 - N/A"/>
    <s v="10 - FONDO GENERAL"/>
    <s v="10 - INDEPENDENCIA"/>
    <s v="(en blanco)"/>
    <n v="1840110"/>
    <n v="1886297.4"/>
    <n v="834240.4"/>
  </r>
  <r>
    <s v="2026"/>
    <x v="0"/>
    <x v="0"/>
    <x v="0"/>
    <x v="0"/>
    <s v="2 - Poder Ejecutivo"/>
    <s v="0201 - PRESIDENCIA DE LA REPÚBLICA"/>
    <s v="0010 - CONSEJO NACIONAL DE LA PERSONA ENVEJECIENTE"/>
    <x v="1"/>
    <x v="2"/>
    <x v="4"/>
    <s v="2.1 - REMUNERACIONES Y CONTRIBUCIONES"/>
    <s v="2.1.2 - SOBRESUELDOS"/>
    <s v="N"/>
    <s v="00 - N/A"/>
    <s v="10 - FONDO GENERAL"/>
    <s v="11 - LA ALTAGRACIA"/>
    <s v="(en blanco)"/>
    <n v="1967673"/>
    <n v="2090826"/>
    <n v="1070768.99"/>
  </r>
  <r>
    <s v="2026"/>
    <x v="0"/>
    <x v="0"/>
    <x v="0"/>
    <x v="0"/>
    <s v="2 - Poder Ejecutivo"/>
    <s v="0201 - PRESIDENCIA DE LA REPÚBLICA"/>
    <s v="0010 - CONSEJO NACIONAL DE LA PERSONA ENVEJECIENTE"/>
    <x v="1"/>
    <x v="2"/>
    <x v="4"/>
    <s v="2.1 - REMUNERACIONES Y CONTRIBUCIONES"/>
    <s v="2.1.2 - SOBRESUELDOS"/>
    <s v="N"/>
    <s v="00 - N/A"/>
    <s v="10 - FONDO GENERAL"/>
    <s v="13 - LA VEGA"/>
    <s v="(en blanco)"/>
    <n v="2669210"/>
    <n v="2632151.4299999997"/>
    <n v="1403137.6999999995"/>
  </r>
  <r>
    <s v="2026"/>
    <x v="0"/>
    <x v="0"/>
    <x v="0"/>
    <x v="0"/>
    <s v="2 - Poder Ejecutivo"/>
    <s v="0201 - PRESIDENCIA DE LA REPÚBLICA"/>
    <s v="0010 - CONSEJO NACIONAL DE LA PERSONA ENVEJECIENTE"/>
    <x v="1"/>
    <x v="2"/>
    <x v="4"/>
    <s v="2.1 - REMUNERACIONES Y CONTRIBUCIONES"/>
    <s v="2.1.2 - SOBRESUELDOS"/>
    <s v="N"/>
    <s v="00 - N/A"/>
    <s v="10 - FONDO GENERAL"/>
    <s v="17 - PERAVIA"/>
    <s v="(en blanco)"/>
    <n v="216848"/>
    <n v="937050.7"/>
    <n v="937050.67"/>
  </r>
  <r>
    <s v="2026"/>
    <x v="0"/>
    <x v="0"/>
    <x v="0"/>
    <x v="0"/>
    <s v="2 - Poder Ejecutivo"/>
    <s v="0201 - PRESIDENCIA DE LA REPÚBLICA"/>
    <s v="0010 - CONSEJO NACIONAL DE LA PERSONA ENVEJECIENTE"/>
    <x v="1"/>
    <x v="2"/>
    <x v="4"/>
    <s v="2.1 - REMUNERACIONES Y CONTRIBUCIONES"/>
    <s v="2.1.2 - SOBRESUELDOS"/>
    <s v="N"/>
    <s v="00 - N/A"/>
    <s v="10 - FONDO GENERAL"/>
    <s v="22 - SAN JUAN"/>
    <s v="(en blanco)"/>
    <n v="2086277"/>
    <n v="2050553.3900000001"/>
    <n v="988481.62999999966"/>
  </r>
  <r>
    <s v="2026"/>
    <x v="0"/>
    <x v="0"/>
    <x v="0"/>
    <x v="0"/>
    <s v="2 - Poder Ejecutivo"/>
    <s v="0201 - PRESIDENCIA DE LA REPÚBLICA"/>
    <s v="0010 - CONSEJO NACIONAL DE LA PERSONA ENVEJECIENTE"/>
    <x v="1"/>
    <x v="2"/>
    <x v="4"/>
    <s v="2.1 - REMUNERACIONES Y CONTRIBUCIONES"/>
    <s v="2.1.2 - SOBRESUELDOS"/>
    <s v="N"/>
    <s v="00 - N/A"/>
    <s v="10 - FONDO GENERAL"/>
    <s v="25 - SANTIAGO"/>
    <s v="(en blanco)"/>
    <n v="0"/>
    <n v="188500"/>
    <n v="188500"/>
  </r>
  <r>
    <s v="2026"/>
    <x v="0"/>
    <x v="0"/>
    <x v="0"/>
    <x v="0"/>
    <s v="2 - Poder Ejecutivo"/>
    <s v="0201 - PRESIDENCIA DE LA REPÚBLICA"/>
    <s v="0010 - CONSEJO NACIONAL DE LA PERSONA ENVEJECIENTE"/>
    <x v="1"/>
    <x v="2"/>
    <x v="4"/>
    <s v="2.1 - REMUNERACIONES Y CONTRIBUCIONES"/>
    <s v="2.1.2 - SOBRESUELDOS"/>
    <s v="N"/>
    <s v="00 - N/A"/>
    <s v="10 - FONDO GENERAL"/>
    <s v="27 - VALVERDE"/>
    <s v="(en blanco)"/>
    <n v="1386790"/>
    <n v="1436148.08"/>
    <n v="807916.08"/>
  </r>
  <r>
    <s v="2026"/>
    <x v="0"/>
    <x v="0"/>
    <x v="0"/>
    <x v="0"/>
    <s v="2 - Poder Ejecutivo"/>
    <s v="0201 - PRESIDENCIA DE LA REPÚBLICA"/>
    <s v="0010 - CONSEJO NACIONAL DE LA PERSONA ENVEJECIENTE"/>
    <x v="1"/>
    <x v="2"/>
    <x v="4"/>
    <s v="2.1 - REMUNERACIONES Y CONTRIBUCIONES"/>
    <s v="2.1.2 - SOBRESUELDOS"/>
    <s v="N"/>
    <s v="00 - N/A"/>
    <s v="10 - FONDO GENERAL"/>
    <s v="30 - HATO MAYOR"/>
    <s v="(en blanco)"/>
    <n v="0"/>
    <n v="700329.2"/>
    <n v="700329.17"/>
  </r>
  <r>
    <s v="2026"/>
    <x v="0"/>
    <x v="0"/>
    <x v="0"/>
    <x v="0"/>
    <s v="2 - Poder Ejecutivo"/>
    <s v="0201 - PRESIDENCIA DE LA REPÚBLICA"/>
    <s v="0010 - CONSEJO NACIONAL DE LA PERSONA ENVEJECIENTE"/>
    <x v="1"/>
    <x v="2"/>
    <x v="4"/>
    <s v="2.1 - REMUNERACIONES Y CONTRIBUCIONES"/>
    <s v="2.1.2 - SOBRESUELDOS"/>
    <s v="N"/>
    <s v="00 - N/A"/>
    <s v="10 - FONDO GENERAL"/>
    <s v="32 - SANTO DOMINGO"/>
    <s v="(en blanco)"/>
    <n v="41522204"/>
    <n v="38599462.989999995"/>
    <n v="5225667.3299999991"/>
  </r>
  <r>
    <s v="2026"/>
    <x v="0"/>
    <x v="0"/>
    <x v="0"/>
    <x v="0"/>
    <s v="2 - Poder Ejecutivo"/>
    <s v="0201 - PRESIDENCIA DE LA REPÚBLICA"/>
    <s v="0010 - CONSEJO NACIONAL DE LA PERSONA ENVEJECIENTE"/>
    <x v="1"/>
    <x v="2"/>
    <x v="4"/>
    <s v="2.1 - REMUNERACIONES Y CONTRIBUCIONES"/>
    <s v="2.1.2 - SOBRESUELDOS"/>
    <s v="N"/>
    <s v="00 - N/A"/>
    <s v="10 - FONDO GENERAL"/>
    <s v="99 - MULTIPROVINCIAL"/>
    <s v="(en blanco)"/>
    <n v="85954947"/>
    <n v="91302987.370000005"/>
    <n v="43155781.320000008"/>
  </r>
  <r>
    <s v="2026"/>
    <x v="0"/>
    <x v="0"/>
    <x v="0"/>
    <x v="0"/>
    <s v="2 - Poder Ejecutivo"/>
    <s v="0201 - PRESIDENCIA DE LA REPÚBLICA"/>
    <s v="0010 - CONSEJO NACIONAL DE LA PERSONA ENVEJECIENTE"/>
    <x v="1"/>
    <x v="2"/>
    <x v="4"/>
    <s v="2.1 - REMUNERACIONES Y CONTRIBUCIONES"/>
    <s v="2.1.3 - DIETAS Y GASTOS DE REPRESENTACIÓN"/>
    <s v="N"/>
    <s v="00 - N/A"/>
    <s v="10 - FONDO GENERAL"/>
    <s v="99 - MULTIPROVINCIAL"/>
    <s v="(en blanco)"/>
    <n v="150000"/>
    <n v="150000"/>
    <n v="0"/>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01 - DISTRITO NACIONAL"/>
    <s v="(en blanco)"/>
    <n v="11124734"/>
    <n v="10972735.819999998"/>
    <n v="4622720.6400000006"/>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02 - AZUA"/>
    <s v="(en blanco)"/>
    <n v="2739169"/>
    <n v="2774884.8"/>
    <n v="1586433.56"/>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10 - INDEPENDENCIA"/>
    <s v="(en blanco)"/>
    <n v="1787697"/>
    <n v="1686337.88"/>
    <n v="989268.39999999991"/>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11 - LA ALTAGRACIA"/>
    <s v="(en blanco)"/>
    <n v="2071047"/>
    <n v="2244852.73"/>
    <n v="1476830.36"/>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13 - LA VEGA"/>
    <s v="(en blanco)"/>
    <n v="2932654"/>
    <n v="2994809.8200000003"/>
    <n v="1722257.9799999997"/>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16 - PEDERNALES"/>
    <s v="(en blanco)"/>
    <n v="3797800"/>
    <n v="1705818.6800000002"/>
    <n v="96725.45"/>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17 - PERAVIA"/>
    <s v="(en blanco)"/>
    <n v="2823967"/>
    <n v="3225593.3499999996"/>
    <n v="2167362.25"/>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21 - SAN CRISTOBAL"/>
    <s v="(en blanco)"/>
    <n v="4421096"/>
    <n v="4421096"/>
    <n v="370395.34"/>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22 - SAN JUAN"/>
    <s v="(en blanco)"/>
    <n v="1760041"/>
    <n v="1935404.61"/>
    <n v="1286706.8900000001"/>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25 - SANTIAGO"/>
    <s v="(en blanco)"/>
    <n v="3797800"/>
    <n v="3797800"/>
    <n v="459745.14999999997"/>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27 - VALVERDE"/>
    <s v="(en blanco)"/>
    <n v="1734326"/>
    <n v="1857760.35"/>
    <n v="1243309.9900000002"/>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30 - HATO MAYOR"/>
    <s v="(en blanco)"/>
    <n v="2592081"/>
    <n v="2635870.46"/>
    <n v="1609960.6400000004"/>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32 - SANTO DOMINGO"/>
    <s v="(en blanco)"/>
    <n v="10747057"/>
    <n v="10738761.489999998"/>
    <n v="6688276.9399999985"/>
  </r>
  <r>
    <s v="2026"/>
    <x v="0"/>
    <x v="0"/>
    <x v="0"/>
    <x v="0"/>
    <s v="2 - Poder Ejecutivo"/>
    <s v="0201 - PRESIDENCIA DE LA REPÚBLICA"/>
    <s v="0010 - CONSEJO NACIONAL DE LA PERSONA ENVEJECIENTE"/>
    <x v="1"/>
    <x v="2"/>
    <x v="4"/>
    <s v="2.1 - REMUNERACIONES Y CONTRIBUCIONES"/>
    <s v="2.1.5 - CONTRIBUCIONES A LA SEGURIDAD SOCIAL"/>
    <s v="N"/>
    <s v="00 - N/A"/>
    <s v="10 - FONDO GENERAL"/>
    <s v="99 - MULTIPROVINCIAL"/>
    <s v="(en blanco)"/>
    <n v="66407388"/>
    <n v="71188771.710000008"/>
    <n v="47007561.170000009"/>
  </r>
  <r>
    <s v="2026"/>
    <x v="0"/>
    <x v="0"/>
    <x v="0"/>
    <x v="0"/>
    <s v="2 - Poder Ejecutivo"/>
    <s v="0201 - PRESIDENCIA DE LA REPÚBLICA"/>
    <s v="0010 - CONSEJO NACIONAL DE LA PERSONA ENVEJECIENTE"/>
    <x v="1"/>
    <x v="2"/>
    <x v="4"/>
    <s v="2.2 - CONTRATACIÓN DE SERVICIOS"/>
    <s v="2.2.1 - SERVICIOS BÁSICOS"/>
    <s v="N"/>
    <s v="00 - N/A"/>
    <s v="10 - FONDO GENERAL"/>
    <s v="99 - MULTIPROVINCIAL"/>
    <s v="(en blanco)"/>
    <n v="31285792"/>
    <n v="31285792"/>
    <n v="14966986.990000002"/>
  </r>
  <r>
    <s v="2026"/>
    <x v="0"/>
    <x v="0"/>
    <x v="0"/>
    <x v="0"/>
    <s v="2 - Poder Ejecutivo"/>
    <s v="0201 - PRESIDENCIA DE LA REPÚBLICA"/>
    <s v="0010 - CONSEJO NACIONAL DE LA PERSONA ENVEJECIENTE"/>
    <x v="1"/>
    <x v="2"/>
    <x v="4"/>
    <s v="2.2 - CONTRATACIÓN DE SERVICIOS"/>
    <s v="2.2.2 - PUBLICIDAD, IMPRESIÓN Y ENCUADERNACIÓN"/>
    <s v="N"/>
    <s v="00 - N/A"/>
    <s v="10 - FONDO GENERAL"/>
    <s v="99 - MULTIPROVINCIAL"/>
    <s v="(en blanco)"/>
    <n v="3950000"/>
    <n v="5979654.4000000004"/>
    <n v="3365597.1300000004"/>
  </r>
  <r>
    <s v="2026"/>
    <x v="0"/>
    <x v="0"/>
    <x v="0"/>
    <x v="0"/>
    <s v="2 - Poder Ejecutivo"/>
    <s v="0201 - PRESIDENCIA DE LA REPÚBLICA"/>
    <s v="0010 - CONSEJO NACIONAL DE LA PERSONA ENVEJECIENTE"/>
    <x v="1"/>
    <x v="2"/>
    <x v="4"/>
    <s v="2.2 - CONTRATACIÓN DE SERVICIOS"/>
    <s v="2.2.3 - VIÁTICOS"/>
    <s v="N"/>
    <s v="00 - N/A"/>
    <s v="10 - FONDO GENERAL"/>
    <s v="99 - MULTIPROVINCIAL"/>
    <s v="(en blanco)"/>
    <n v="7599999"/>
    <n v="7599999"/>
    <n v="4912266.4899999984"/>
  </r>
  <r>
    <s v="2026"/>
    <x v="0"/>
    <x v="0"/>
    <x v="0"/>
    <x v="0"/>
    <s v="2 - Poder Ejecutivo"/>
    <s v="0201 - PRESIDENCIA DE LA REPÚBLICA"/>
    <s v="0010 - CONSEJO NACIONAL DE LA PERSONA ENVEJECIENTE"/>
    <x v="1"/>
    <x v="2"/>
    <x v="4"/>
    <s v="2.2 - CONTRATACIÓN DE SERVICIOS"/>
    <s v="2.2.4 - TRANSPORTE Y ALMACENAJE"/>
    <s v="N"/>
    <s v="00 - N/A"/>
    <s v="10 - FONDO GENERAL"/>
    <s v="99 - MULTIPROVINCIAL"/>
    <s v="(en blanco)"/>
    <n v="1500000"/>
    <n v="1500000"/>
    <n v="490000"/>
  </r>
  <r>
    <s v="2026"/>
    <x v="0"/>
    <x v="0"/>
    <x v="0"/>
    <x v="0"/>
    <s v="2 - Poder Ejecutivo"/>
    <s v="0201 - PRESIDENCIA DE LA REPÚBLICA"/>
    <s v="0010 - CONSEJO NACIONAL DE LA PERSONA ENVEJECIENTE"/>
    <x v="1"/>
    <x v="2"/>
    <x v="4"/>
    <s v="2.2 - CONTRATACIÓN DE SERVICIOS"/>
    <s v="2.2.5 - ALQUILERES Y RENTAS"/>
    <s v="N"/>
    <s v="00 - N/A"/>
    <s v="10 - FONDO GENERAL"/>
    <s v="99 - MULTIPROVINCIAL"/>
    <s v="(en blanco)"/>
    <n v="23847284"/>
    <n v="21944621.399999999"/>
    <n v="10413496.279999999"/>
  </r>
  <r>
    <s v="2026"/>
    <x v="0"/>
    <x v="0"/>
    <x v="0"/>
    <x v="0"/>
    <s v="2 - Poder Ejecutivo"/>
    <s v="0201 - PRESIDENCIA DE LA REPÚBLICA"/>
    <s v="0010 - CONSEJO NACIONAL DE LA PERSONA ENVEJECIENTE"/>
    <x v="1"/>
    <x v="2"/>
    <x v="4"/>
    <s v="2.2 - CONTRATACIÓN DE SERVICIOS"/>
    <s v="2.2.6 - SEGUROS"/>
    <s v="N"/>
    <s v="00 - N/A"/>
    <s v="10 - FONDO GENERAL"/>
    <s v="01 - DISTRITO NACIONAL"/>
    <s v="(en blanco)"/>
    <n v="500000"/>
    <n v="500000"/>
    <n v="0"/>
  </r>
  <r>
    <s v="2026"/>
    <x v="0"/>
    <x v="0"/>
    <x v="0"/>
    <x v="0"/>
    <s v="2 - Poder Ejecutivo"/>
    <s v="0201 - PRESIDENCIA DE LA REPÚBLICA"/>
    <s v="0010 - CONSEJO NACIONAL DE LA PERSONA ENVEJECIENTE"/>
    <x v="1"/>
    <x v="2"/>
    <x v="4"/>
    <s v="2.2 - CONTRATACIÓN DE SERVICIOS"/>
    <s v="2.2.6 - SEGUROS"/>
    <s v="N"/>
    <s v="00 - N/A"/>
    <s v="10 - FONDO GENERAL"/>
    <s v="02 - AZUA"/>
    <s v="(en blanco)"/>
    <n v="250000"/>
    <n v="250000"/>
    <n v="0"/>
  </r>
  <r>
    <s v="2026"/>
    <x v="0"/>
    <x v="0"/>
    <x v="0"/>
    <x v="0"/>
    <s v="2 - Poder Ejecutivo"/>
    <s v="0201 - PRESIDENCIA DE LA REPÚBLICA"/>
    <s v="0010 - CONSEJO NACIONAL DE LA PERSONA ENVEJECIENTE"/>
    <x v="1"/>
    <x v="2"/>
    <x v="4"/>
    <s v="2.2 - CONTRATACIÓN DE SERVICIOS"/>
    <s v="2.2.6 - SEGUROS"/>
    <s v="N"/>
    <s v="00 - N/A"/>
    <s v="10 - FONDO GENERAL"/>
    <s v="10 - INDEPENDENCIA"/>
    <s v="(en blanco)"/>
    <n v="370000"/>
    <n v="370000"/>
    <n v="0"/>
  </r>
  <r>
    <s v="2026"/>
    <x v="0"/>
    <x v="0"/>
    <x v="0"/>
    <x v="0"/>
    <s v="2 - Poder Ejecutivo"/>
    <s v="0201 - PRESIDENCIA DE LA REPÚBLICA"/>
    <s v="0010 - CONSEJO NACIONAL DE LA PERSONA ENVEJECIENTE"/>
    <x v="1"/>
    <x v="2"/>
    <x v="4"/>
    <s v="2.2 - CONTRATACIÓN DE SERVICIOS"/>
    <s v="2.2.6 - SEGUROS"/>
    <s v="N"/>
    <s v="00 - N/A"/>
    <s v="10 - FONDO GENERAL"/>
    <s v="11 - LA ALTAGRACIA"/>
    <s v="(en blanco)"/>
    <n v="250000"/>
    <n v="250000"/>
    <n v="0"/>
  </r>
  <r>
    <s v="2026"/>
    <x v="0"/>
    <x v="0"/>
    <x v="0"/>
    <x v="0"/>
    <s v="2 - Poder Ejecutivo"/>
    <s v="0201 - PRESIDENCIA DE LA REPÚBLICA"/>
    <s v="0010 - CONSEJO NACIONAL DE LA PERSONA ENVEJECIENTE"/>
    <x v="1"/>
    <x v="2"/>
    <x v="4"/>
    <s v="2.2 - CONTRATACIÓN DE SERVICIOS"/>
    <s v="2.2.6 - SEGUROS"/>
    <s v="N"/>
    <s v="00 - N/A"/>
    <s v="10 - FONDO GENERAL"/>
    <s v="16 - PEDERNALES"/>
    <s v="(en blanco)"/>
    <n v="250000"/>
    <n v="250000"/>
    <n v="0"/>
  </r>
  <r>
    <s v="2026"/>
    <x v="0"/>
    <x v="0"/>
    <x v="0"/>
    <x v="0"/>
    <s v="2 - Poder Ejecutivo"/>
    <s v="0201 - PRESIDENCIA DE LA REPÚBLICA"/>
    <s v="0010 - CONSEJO NACIONAL DE LA PERSONA ENVEJECIENTE"/>
    <x v="1"/>
    <x v="2"/>
    <x v="4"/>
    <s v="2.2 - CONTRATACIÓN DE SERVICIOS"/>
    <s v="2.2.6 - SEGUROS"/>
    <s v="N"/>
    <s v="00 - N/A"/>
    <s v="10 - FONDO GENERAL"/>
    <s v="17 - PERAVIA"/>
    <s v="(en blanco)"/>
    <n v="250000"/>
    <n v="250000"/>
    <n v="0"/>
  </r>
  <r>
    <s v="2026"/>
    <x v="0"/>
    <x v="0"/>
    <x v="0"/>
    <x v="0"/>
    <s v="2 - Poder Ejecutivo"/>
    <s v="0201 - PRESIDENCIA DE LA REPÚBLICA"/>
    <s v="0010 - CONSEJO NACIONAL DE LA PERSONA ENVEJECIENTE"/>
    <x v="1"/>
    <x v="2"/>
    <x v="4"/>
    <s v="2.2 - CONTRATACIÓN DE SERVICIOS"/>
    <s v="2.2.6 - SEGUROS"/>
    <s v="N"/>
    <s v="00 - N/A"/>
    <s v="10 - FONDO GENERAL"/>
    <s v="21 - SAN CRISTOBAL"/>
    <s v="(en blanco)"/>
    <n v="250000"/>
    <n v="250000"/>
    <n v="0"/>
  </r>
  <r>
    <s v="2026"/>
    <x v="0"/>
    <x v="0"/>
    <x v="0"/>
    <x v="0"/>
    <s v="2 - Poder Ejecutivo"/>
    <s v="0201 - PRESIDENCIA DE LA REPÚBLICA"/>
    <s v="0010 - CONSEJO NACIONAL DE LA PERSONA ENVEJECIENTE"/>
    <x v="1"/>
    <x v="2"/>
    <x v="4"/>
    <s v="2.2 - CONTRATACIÓN DE SERVICIOS"/>
    <s v="2.2.6 - SEGUROS"/>
    <s v="N"/>
    <s v="00 - N/A"/>
    <s v="10 - FONDO GENERAL"/>
    <s v="22 - SAN JUAN"/>
    <s v="(en blanco)"/>
    <n v="250000"/>
    <n v="250000"/>
    <n v="0"/>
  </r>
  <r>
    <s v="2026"/>
    <x v="0"/>
    <x v="0"/>
    <x v="0"/>
    <x v="0"/>
    <s v="2 - Poder Ejecutivo"/>
    <s v="0201 - PRESIDENCIA DE LA REPÚBLICA"/>
    <s v="0010 - CONSEJO NACIONAL DE LA PERSONA ENVEJECIENTE"/>
    <x v="1"/>
    <x v="2"/>
    <x v="4"/>
    <s v="2.2 - CONTRATACIÓN DE SERVICIOS"/>
    <s v="2.2.6 - SEGUROS"/>
    <s v="N"/>
    <s v="00 - N/A"/>
    <s v="10 - FONDO GENERAL"/>
    <s v="25 - SANTIAGO"/>
    <s v="(en blanco)"/>
    <n v="250000"/>
    <n v="250000"/>
    <n v="0"/>
  </r>
  <r>
    <s v="2026"/>
    <x v="0"/>
    <x v="0"/>
    <x v="0"/>
    <x v="0"/>
    <s v="2 - Poder Ejecutivo"/>
    <s v="0201 - PRESIDENCIA DE LA REPÚBLICA"/>
    <s v="0010 - CONSEJO NACIONAL DE LA PERSONA ENVEJECIENTE"/>
    <x v="1"/>
    <x v="2"/>
    <x v="4"/>
    <s v="2.2 - CONTRATACIÓN DE SERVICIOS"/>
    <s v="2.2.6 - SEGUROS"/>
    <s v="N"/>
    <s v="00 - N/A"/>
    <s v="10 - FONDO GENERAL"/>
    <s v="30 - HATO MAYOR"/>
    <s v="(en blanco)"/>
    <n v="250000"/>
    <n v="250000"/>
    <n v="0"/>
  </r>
  <r>
    <s v="2026"/>
    <x v="0"/>
    <x v="0"/>
    <x v="0"/>
    <x v="0"/>
    <s v="2 - Poder Ejecutivo"/>
    <s v="0201 - PRESIDENCIA DE LA REPÚBLICA"/>
    <s v="0010 - CONSEJO NACIONAL DE LA PERSONA ENVEJECIENTE"/>
    <x v="1"/>
    <x v="2"/>
    <x v="4"/>
    <s v="2.2 - CONTRATACIÓN DE SERVICIOS"/>
    <s v="2.2.6 - SEGUROS"/>
    <s v="N"/>
    <s v="00 - N/A"/>
    <s v="10 - FONDO GENERAL"/>
    <s v="32 - SANTO DOMINGO"/>
    <s v="(en blanco)"/>
    <n v="889476"/>
    <n v="889476"/>
    <n v="0"/>
  </r>
  <r>
    <s v="2026"/>
    <x v="0"/>
    <x v="0"/>
    <x v="0"/>
    <x v="0"/>
    <s v="2 - Poder Ejecutivo"/>
    <s v="0201 - PRESIDENCIA DE LA REPÚBLICA"/>
    <s v="0010 - CONSEJO NACIONAL DE LA PERSONA ENVEJECIENTE"/>
    <x v="1"/>
    <x v="2"/>
    <x v="4"/>
    <s v="2.2 - CONTRATACIÓN DE SERVICIOS"/>
    <s v="2.2.6 - SEGUROS"/>
    <s v="N"/>
    <s v="00 - N/A"/>
    <s v="10 - FONDO GENERAL"/>
    <s v="99 - MULTIPROVINCIAL"/>
    <s v="(en blanco)"/>
    <n v="7400000"/>
    <n v="16750000"/>
    <n v="1004138.38"/>
  </r>
  <r>
    <s v="2026"/>
    <x v="0"/>
    <x v="0"/>
    <x v="0"/>
    <x v="0"/>
    <s v="2 - Poder Ejecutivo"/>
    <s v="0201 - PRESIDENCIA DE LA REPÚBLICA"/>
    <s v="0010 - CONSEJO NACIONAL DE LA PERSONA ENVEJECIENTE"/>
    <x v="1"/>
    <x v="2"/>
    <x v="4"/>
    <s v="2.2 - CONTRATACIÓN DE SERVICIOS"/>
    <s v="2.2.7 - SERVICIOS DE CONSERVACIÓN, REPARACIONES MENORES E INSTALACIONES TEMPORALES"/>
    <s v="N"/>
    <s v="00 - N/A"/>
    <s v="10 - FONDO GENERAL"/>
    <s v="99 - MULTIPROVINCIAL"/>
    <s v="(en blanco)"/>
    <n v="6227558"/>
    <n v="11927558"/>
    <n v="5026598.78"/>
  </r>
  <r>
    <s v="2026"/>
    <x v="0"/>
    <x v="0"/>
    <x v="0"/>
    <x v="0"/>
    <s v="2 - Poder Ejecutivo"/>
    <s v="0201 - PRESIDENCIA DE LA REPÚBLICA"/>
    <s v="0010 - CONSEJO NACIONAL DE LA PERSONA ENVEJECIENTE"/>
    <x v="1"/>
    <x v="2"/>
    <x v="4"/>
    <s v="2.2 - CONTRATACIÓN DE SERVICIOS"/>
    <s v="2.2.8 - OTROS SERVICIOS NO INCLUIDOS EN CONCEPTOS ANTERIORES"/>
    <s v="N"/>
    <s v="00 - N/A"/>
    <s v="10 - FONDO GENERAL"/>
    <s v="99 - MULTIPROVINCIAL"/>
    <s v="(en blanco)"/>
    <n v="160565602"/>
    <n v="159903947.59999999"/>
    <n v="44970683.289999999"/>
  </r>
  <r>
    <s v="2026"/>
    <x v="0"/>
    <x v="0"/>
    <x v="0"/>
    <x v="0"/>
    <s v="2 - Poder Ejecutivo"/>
    <s v="0201 - PRESIDENCIA DE LA REPÚBLICA"/>
    <s v="0010 - CONSEJO NACIONAL DE LA PERSONA ENVEJECIENTE"/>
    <x v="1"/>
    <x v="2"/>
    <x v="4"/>
    <s v="2.2 - CONTRATACIÓN DE SERVICIOS"/>
    <s v="2.2.9 - OTRAS CONTRATACIONES DE SERVICIOS"/>
    <s v="N"/>
    <s v="00 - N/A"/>
    <s v="10 - FONDO GENERAL"/>
    <s v="99 - MULTIPROVINCIAL"/>
    <s v="(en blanco)"/>
    <n v="9999176"/>
    <n v="16000000"/>
    <n v="3786521.4299999997"/>
  </r>
  <r>
    <s v="2026"/>
    <x v="0"/>
    <x v="0"/>
    <x v="0"/>
    <x v="0"/>
    <s v="2 - Poder Ejecutivo"/>
    <s v="0201 - PRESIDENCIA DE LA REPÚBLICA"/>
    <s v="0010 - CONSEJO NACIONAL DE LA PERSONA ENVEJECIENTE"/>
    <x v="1"/>
    <x v="2"/>
    <x v="4"/>
    <s v="2.3 - MATERIALES Y SUMINISTROS"/>
    <s v="2.3.1 - ALIMENTOS Y PRODUCTOS AGROFORESTALES"/>
    <s v="N"/>
    <s v="00 - N/A"/>
    <s v="10 - FONDO GENERAL"/>
    <s v="01 - DISTRITO NACIONAL"/>
    <s v="(en blanco)"/>
    <n v="42554395"/>
    <n v="25554395"/>
    <n v="18700"/>
  </r>
  <r>
    <s v="2026"/>
    <x v="0"/>
    <x v="0"/>
    <x v="0"/>
    <x v="0"/>
    <s v="2 - Poder Ejecutivo"/>
    <s v="0201 - PRESIDENCIA DE LA REPÚBLICA"/>
    <s v="0010 - CONSEJO NACIONAL DE LA PERSONA ENVEJECIENTE"/>
    <x v="1"/>
    <x v="2"/>
    <x v="4"/>
    <s v="2.3 - MATERIALES Y SUMINISTROS"/>
    <s v="2.3.1 - ALIMENTOS Y PRODUCTOS AGROFORESTALES"/>
    <s v="N"/>
    <s v="00 - N/A"/>
    <s v="10 - FONDO GENERAL"/>
    <s v="02 - AZUA"/>
    <s v="(en blanco)"/>
    <n v="4910640"/>
    <n v="4910640"/>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10 - INDEPENDENCIA"/>
    <s v="(en blanco)"/>
    <n v="10312344"/>
    <n v="4312344"/>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11 - LA ALTAGRACIA"/>
    <s v="(en blanco)"/>
    <n v="10312344"/>
    <n v="5312344"/>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13 - LA VEGA"/>
    <s v="(en blanco)"/>
    <n v="13255553"/>
    <n v="10255553"/>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16 - PEDERNALES"/>
    <s v="(en blanco)"/>
    <n v="8361836"/>
    <n v="8361836"/>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17 - PERAVIA"/>
    <s v="(en blanco)"/>
    <n v="6999930"/>
    <n v="6999930"/>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21 - SAN CRISTOBAL"/>
    <s v="(en blanco)"/>
    <n v="10305600"/>
    <n v="6305600"/>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22 - SAN JUAN"/>
    <s v="(en blanco)"/>
    <n v="10312344"/>
    <n v="6312344"/>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25 - SANTIAGO"/>
    <s v="(en blanco)"/>
    <n v="8361836"/>
    <n v="8361836"/>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27 - VALVERDE"/>
    <s v="(en blanco)"/>
    <n v="4094202"/>
    <n v="3594202"/>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30 - HATO MAYOR"/>
    <s v="(en blanco)"/>
    <n v="8007300"/>
    <n v="8007300"/>
    <n v="0"/>
  </r>
  <r>
    <s v="2026"/>
    <x v="0"/>
    <x v="0"/>
    <x v="0"/>
    <x v="0"/>
    <s v="2 - Poder Ejecutivo"/>
    <s v="0201 - PRESIDENCIA DE LA REPÚBLICA"/>
    <s v="0010 - CONSEJO NACIONAL DE LA PERSONA ENVEJECIENTE"/>
    <x v="1"/>
    <x v="2"/>
    <x v="4"/>
    <s v="2.3 - MATERIALES Y SUMINISTROS"/>
    <s v="2.3.1 - ALIMENTOS Y PRODUCTOS AGROFORESTALES"/>
    <s v="N"/>
    <s v="00 - N/A"/>
    <s v="10 - FONDO GENERAL"/>
    <s v="32 - SANTO DOMINGO"/>
    <s v="(en blanco)"/>
    <n v="21641190"/>
    <n v="17641190"/>
    <n v="19927.55"/>
  </r>
  <r>
    <s v="2026"/>
    <x v="0"/>
    <x v="0"/>
    <x v="0"/>
    <x v="0"/>
    <s v="2 - Poder Ejecutivo"/>
    <s v="0201 - PRESIDENCIA DE LA REPÚBLICA"/>
    <s v="0010 - CONSEJO NACIONAL DE LA PERSONA ENVEJECIENTE"/>
    <x v="1"/>
    <x v="2"/>
    <x v="4"/>
    <s v="2.3 - MATERIALES Y SUMINISTROS"/>
    <s v="2.3.1 - ALIMENTOS Y PRODUCTOS AGROFORESTALES"/>
    <s v="N"/>
    <s v="00 - N/A"/>
    <s v="10 - FONDO GENERAL"/>
    <s v="99 - MULTIPROVINCIAL"/>
    <s v="(en blanco)"/>
    <n v="12200000"/>
    <n v="12350000"/>
    <n v="277847.85000000003"/>
  </r>
  <r>
    <s v="2026"/>
    <x v="0"/>
    <x v="0"/>
    <x v="0"/>
    <x v="0"/>
    <s v="2 - Poder Ejecutivo"/>
    <s v="0201 - PRESIDENCIA DE LA REPÚBLICA"/>
    <s v="0010 - CONSEJO NACIONAL DE LA PERSONA ENVEJECIENTE"/>
    <x v="1"/>
    <x v="2"/>
    <x v="4"/>
    <s v="2.3 - MATERIALES Y SUMINISTROS"/>
    <s v="2.3.2 - TEXTILES Y VESTUARIOS"/>
    <s v="N"/>
    <s v="00 - N/A"/>
    <s v="10 - FONDO GENERAL"/>
    <s v="99 - MULTIPROVINCIAL"/>
    <s v="(en blanco)"/>
    <n v="1597000"/>
    <n v="3577000"/>
    <n v="2088718"/>
  </r>
  <r>
    <s v="2026"/>
    <x v="0"/>
    <x v="0"/>
    <x v="0"/>
    <x v="0"/>
    <s v="2 - Poder Ejecutivo"/>
    <s v="0201 - PRESIDENCIA DE LA REPÚBLICA"/>
    <s v="0010 - CONSEJO NACIONAL DE LA PERSONA ENVEJECIENTE"/>
    <x v="1"/>
    <x v="2"/>
    <x v="4"/>
    <s v="2.3 - MATERIALES Y SUMINISTROS"/>
    <s v="2.3.3 - PAPEL, CARTÓN E IMPRESOS"/>
    <s v="N"/>
    <s v="00 - N/A"/>
    <s v="10 - FONDO GENERAL"/>
    <s v="99 - MULTIPROVINCIAL"/>
    <s v="(en blanco)"/>
    <n v="1132824"/>
    <n v="1031000"/>
    <n v="509523"/>
  </r>
  <r>
    <s v="2026"/>
    <x v="0"/>
    <x v="0"/>
    <x v="0"/>
    <x v="0"/>
    <s v="2 - Poder Ejecutivo"/>
    <s v="0201 - PRESIDENCIA DE LA REPÚBLICA"/>
    <s v="0010 - CONSEJO NACIONAL DE LA PERSONA ENVEJECIENTE"/>
    <x v="1"/>
    <x v="2"/>
    <x v="4"/>
    <s v="2.3 - MATERIALES Y SUMINISTROS"/>
    <s v="2.3.4 - PRODUCTOS FARMACÉUTICOS"/>
    <s v="N"/>
    <s v="00 - N/A"/>
    <s v="10 - FONDO GENERAL"/>
    <s v="01 - DISTRITO NACIONAL"/>
    <s v="(en blanco)"/>
    <n v="8756160"/>
    <n v="8645811"/>
    <n v="0"/>
  </r>
  <r>
    <s v="2026"/>
    <x v="0"/>
    <x v="0"/>
    <x v="0"/>
    <x v="0"/>
    <s v="2 - Poder Ejecutivo"/>
    <s v="0201 - PRESIDENCIA DE LA REPÚBLICA"/>
    <s v="0010 - CONSEJO NACIONAL DE LA PERSONA ENVEJECIENTE"/>
    <x v="1"/>
    <x v="2"/>
    <x v="4"/>
    <s v="2.3 - MATERIALES Y SUMINISTROS"/>
    <s v="2.3.4 - PRODUCTOS FARMACÉUTICOS"/>
    <s v="N"/>
    <s v="00 - N/A"/>
    <s v="10 - FONDO GENERAL"/>
    <s v="02 - AZUA"/>
    <s v="(en blanco)"/>
    <n v="1327200"/>
    <n v="1327200"/>
    <n v="0"/>
  </r>
  <r>
    <s v="2026"/>
    <x v="0"/>
    <x v="0"/>
    <x v="0"/>
    <x v="0"/>
    <s v="2 - Poder Ejecutivo"/>
    <s v="0201 - PRESIDENCIA DE LA REPÚBLICA"/>
    <s v="0010 - CONSEJO NACIONAL DE LA PERSONA ENVEJECIENTE"/>
    <x v="1"/>
    <x v="2"/>
    <x v="4"/>
    <s v="2.3 - MATERIALES Y SUMINISTROS"/>
    <s v="2.3.4 - PRODUCTOS FARMACÉUTICOS"/>
    <s v="N"/>
    <s v="00 - N/A"/>
    <s v="10 - FONDO GENERAL"/>
    <s v="10 - INDEPENDENCIA"/>
    <s v="(en blanco)"/>
    <n v="1557130"/>
    <n v="1557130"/>
    <n v="0"/>
  </r>
  <r>
    <s v="2026"/>
    <x v="0"/>
    <x v="0"/>
    <x v="0"/>
    <x v="0"/>
    <s v="2 - Poder Ejecutivo"/>
    <s v="0201 - PRESIDENCIA DE LA REPÚBLICA"/>
    <s v="0010 - CONSEJO NACIONAL DE LA PERSONA ENVEJECIENTE"/>
    <x v="1"/>
    <x v="2"/>
    <x v="4"/>
    <s v="2.3 - MATERIALES Y SUMINISTROS"/>
    <s v="2.3.4 - PRODUCTOS FARMACÉUTICOS"/>
    <s v="N"/>
    <s v="00 - N/A"/>
    <s v="10 - FONDO GENERAL"/>
    <s v="11 - LA ALTAGRACIA"/>
    <s v="(en blanco)"/>
    <n v="2787120"/>
    <n v="2787120"/>
    <n v="0"/>
  </r>
  <r>
    <s v="2026"/>
    <x v="0"/>
    <x v="0"/>
    <x v="0"/>
    <x v="0"/>
    <s v="2 - Poder Ejecutivo"/>
    <s v="0201 - PRESIDENCIA DE LA REPÚBLICA"/>
    <s v="0010 - CONSEJO NACIONAL DE LA PERSONA ENVEJECIENTE"/>
    <x v="1"/>
    <x v="2"/>
    <x v="4"/>
    <s v="2.3 - MATERIALES Y SUMINISTROS"/>
    <s v="2.3.4 - PRODUCTOS FARMACÉUTICOS"/>
    <s v="N"/>
    <s v="00 - N/A"/>
    <s v="10 - FONDO GENERAL"/>
    <s v="13 - LA VEGA"/>
    <s v="(en blanco)"/>
    <n v="2620800"/>
    <n v="2620800"/>
    <n v="0"/>
  </r>
  <r>
    <s v="2026"/>
    <x v="0"/>
    <x v="0"/>
    <x v="0"/>
    <x v="0"/>
    <s v="2 - Poder Ejecutivo"/>
    <s v="0201 - PRESIDENCIA DE LA REPÚBLICA"/>
    <s v="0010 - CONSEJO NACIONAL DE LA PERSONA ENVEJECIENTE"/>
    <x v="1"/>
    <x v="2"/>
    <x v="4"/>
    <s v="2.3 - MATERIALES Y SUMINISTROS"/>
    <s v="2.3.4 - PRODUCTOS FARMACÉUTICOS"/>
    <s v="N"/>
    <s v="00 - N/A"/>
    <s v="10 - FONDO GENERAL"/>
    <s v="16 - PEDERNALES"/>
    <s v="(en blanco)"/>
    <n v="1990800"/>
    <n v="1990800"/>
    <n v="0"/>
  </r>
  <r>
    <s v="2026"/>
    <x v="0"/>
    <x v="0"/>
    <x v="0"/>
    <x v="0"/>
    <s v="2 - Poder Ejecutivo"/>
    <s v="0201 - PRESIDENCIA DE LA REPÚBLICA"/>
    <s v="0010 - CONSEJO NACIONAL DE LA PERSONA ENVEJECIENTE"/>
    <x v="1"/>
    <x v="2"/>
    <x v="4"/>
    <s v="2.3 - MATERIALES Y SUMINISTROS"/>
    <s v="2.3.4 - PRODUCTOS FARMACÉUTICOS"/>
    <s v="N"/>
    <s v="00 - N/A"/>
    <s v="10 - FONDO GENERAL"/>
    <s v="17 - PERAVIA"/>
    <s v="(en blanco)"/>
    <n v="1327200"/>
    <n v="1327200"/>
    <n v="0"/>
  </r>
  <r>
    <s v="2026"/>
    <x v="0"/>
    <x v="0"/>
    <x v="0"/>
    <x v="0"/>
    <s v="2 - Poder Ejecutivo"/>
    <s v="0201 - PRESIDENCIA DE LA REPÚBLICA"/>
    <s v="0010 - CONSEJO NACIONAL DE LA PERSONA ENVEJECIENTE"/>
    <x v="1"/>
    <x v="2"/>
    <x v="4"/>
    <s v="2.3 - MATERIALES Y SUMINISTROS"/>
    <s v="2.3.4 - PRODUCTOS FARMACÉUTICOS"/>
    <s v="N"/>
    <s v="00 - N/A"/>
    <s v="10 - FONDO GENERAL"/>
    <s v="21 - SAN CRISTOBAL"/>
    <s v="(en blanco)"/>
    <n v="2388960"/>
    <n v="2388960"/>
    <n v="0"/>
  </r>
  <r>
    <s v="2026"/>
    <x v="0"/>
    <x v="0"/>
    <x v="0"/>
    <x v="0"/>
    <s v="2 - Poder Ejecutivo"/>
    <s v="0201 - PRESIDENCIA DE LA REPÚBLICA"/>
    <s v="0010 - CONSEJO NACIONAL DE LA PERSONA ENVEJECIENTE"/>
    <x v="1"/>
    <x v="2"/>
    <x v="4"/>
    <s v="2.3 - MATERIALES Y SUMINISTROS"/>
    <s v="2.3.4 - PRODUCTOS FARMACÉUTICOS"/>
    <s v="N"/>
    <s v="00 - N/A"/>
    <s v="10 - FONDO GENERAL"/>
    <s v="22 - SAN JUAN"/>
    <s v="(en blanco)"/>
    <n v="2787120"/>
    <n v="2787120"/>
    <n v="0"/>
  </r>
  <r>
    <s v="2026"/>
    <x v="0"/>
    <x v="0"/>
    <x v="0"/>
    <x v="0"/>
    <s v="2 - Poder Ejecutivo"/>
    <s v="0201 - PRESIDENCIA DE LA REPÚBLICA"/>
    <s v="0010 - CONSEJO NACIONAL DE LA PERSONA ENVEJECIENTE"/>
    <x v="1"/>
    <x v="2"/>
    <x v="4"/>
    <s v="2.3 - MATERIALES Y SUMINISTROS"/>
    <s v="2.3.4 - PRODUCTOS FARMACÉUTICOS"/>
    <s v="N"/>
    <s v="00 - N/A"/>
    <s v="10 - FONDO GENERAL"/>
    <s v="25 - SANTIAGO"/>
    <s v="(en blanco)"/>
    <n v="1990800"/>
    <n v="1990800"/>
    <n v="0"/>
  </r>
  <r>
    <s v="2026"/>
    <x v="0"/>
    <x v="0"/>
    <x v="0"/>
    <x v="0"/>
    <s v="2 - Poder Ejecutivo"/>
    <s v="0201 - PRESIDENCIA DE LA REPÚBLICA"/>
    <s v="0010 - CONSEJO NACIONAL DE LA PERSONA ENVEJECIENTE"/>
    <x v="1"/>
    <x v="2"/>
    <x v="4"/>
    <s v="2.3 - MATERIALES Y SUMINISTROS"/>
    <s v="2.3.4 - PRODUCTOS FARMACÉUTICOS"/>
    <s v="N"/>
    <s v="00 - N/A"/>
    <s v="10 - FONDO GENERAL"/>
    <s v="27 - VALVERDE"/>
    <s v="(en blanco)"/>
    <n v="1512000"/>
    <n v="1512000"/>
    <n v="0"/>
  </r>
  <r>
    <s v="2026"/>
    <x v="0"/>
    <x v="0"/>
    <x v="0"/>
    <x v="0"/>
    <s v="2 - Poder Ejecutivo"/>
    <s v="0201 - PRESIDENCIA DE LA REPÚBLICA"/>
    <s v="0010 - CONSEJO NACIONAL DE LA PERSONA ENVEJECIENTE"/>
    <x v="1"/>
    <x v="2"/>
    <x v="4"/>
    <s v="2.3 - MATERIALES Y SUMINISTROS"/>
    <s v="2.3.4 - PRODUCTOS FARMACÉUTICOS"/>
    <s v="N"/>
    <s v="00 - N/A"/>
    <s v="10 - FONDO GENERAL"/>
    <s v="30 - HATO MAYOR"/>
    <s v="(en blanco)"/>
    <n v="1592640"/>
    <n v="1592640"/>
    <n v="0"/>
  </r>
  <r>
    <s v="2026"/>
    <x v="0"/>
    <x v="0"/>
    <x v="0"/>
    <x v="0"/>
    <s v="2 - Poder Ejecutivo"/>
    <s v="0201 - PRESIDENCIA DE LA REPÚBLICA"/>
    <s v="0010 - CONSEJO NACIONAL DE LA PERSONA ENVEJECIENTE"/>
    <x v="1"/>
    <x v="2"/>
    <x v="4"/>
    <s v="2.3 - MATERIALES Y SUMINISTROS"/>
    <s v="2.3.4 - PRODUCTOS FARMACÉUTICOS"/>
    <s v="N"/>
    <s v="00 - N/A"/>
    <s v="10 - FONDO GENERAL"/>
    <s v="32 - SANTO DOMINGO"/>
    <s v="(en blanco)"/>
    <n v="5636620"/>
    <n v="5636620"/>
    <n v="0"/>
  </r>
  <r>
    <s v="2026"/>
    <x v="0"/>
    <x v="0"/>
    <x v="0"/>
    <x v="0"/>
    <s v="2 - Poder Ejecutivo"/>
    <s v="0201 - PRESIDENCIA DE LA REPÚBLICA"/>
    <s v="0010 - CONSEJO NACIONAL DE LA PERSONA ENVEJECIENTE"/>
    <x v="1"/>
    <x v="2"/>
    <x v="4"/>
    <s v="2.3 - MATERIALES Y SUMINISTROS"/>
    <s v="2.3.4 - PRODUCTOS FARMACÉUTICOS"/>
    <s v="N"/>
    <s v="00 - N/A"/>
    <s v="10 - FONDO GENERAL"/>
    <s v="99 - MULTIPROVINCIAL"/>
    <s v="(en blanco)"/>
    <n v="2000000"/>
    <n v="2000000"/>
    <n v="0"/>
  </r>
  <r>
    <s v="2026"/>
    <x v="0"/>
    <x v="0"/>
    <x v="0"/>
    <x v="0"/>
    <s v="2 - Poder Ejecutivo"/>
    <s v="0201 - PRESIDENCIA DE LA REPÚBLICA"/>
    <s v="0010 - CONSEJO NACIONAL DE LA PERSONA ENVEJECIENTE"/>
    <x v="1"/>
    <x v="2"/>
    <x v="4"/>
    <s v="2.3 - MATERIALES Y SUMINISTROS"/>
    <s v="2.3.5 - CUERO, CAUCHO Y PLÁSTICO"/>
    <s v="N"/>
    <s v="00 - N/A"/>
    <s v="10 - FONDO GENERAL"/>
    <s v="99 - MULTIPROVINCIAL"/>
    <s v="(en blanco)"/>
    <n v="2000000"/>
    <n v="1600000"/>
    <n v="976450"/>
  </r>
  <r>
    <s v="2026"/>
    <x v="0"/>
    <x v="0"/>
    <x v="0"/>
    <x v="0"/>
    <s v="2 - Poder Ejecutivo"/>
    <s v="0201 - PRESIDENCIA DE LA REPÚBLICA"/>
    <s v="0010 - CONSEJO NACIONAL DE LA PERSONA ENVEJECIENTE"/>
    <x v="1"/>
    <x v="2"/>
    <x v="4"/>
    <s v="2.3 - MATERIALES Y SUMINISTROS"/>
    <s v="2.3.6 - PRODUCTOS DE MINERALES, METÁLICOS Y NO METÁLICOS"/>
    <s v="N"/>
    <s v="00 - N/A"/>
    <s v="10 - FONDO GENERAL"/>
    <s v="99 - MULTIPROVINCIAL"/>
    <s v="(en blanco)"/>
    <n v="101000"/>
    <n v="0"/>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01 - DISTRITO NACIONAL"/>
    <s v="(en blanco)"/>
    <n v="1390290"/>
    <n v="1390290"/>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02 - AZUA"/>
    <s v="(en blanco)"/>
    <n v="41990"/>
    <n v="41990"/>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10 - INDEPENDENCIA"/>
    <s v="(en blanco)"/>
    <n v="1516015"/>
    <n v="1516015"/>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11 - LA ALTAGRACIA"/>
    <s v="(en blanco)"/>
    <n v="286025"/>
    <n v="286025"/>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13 - LA VEGA"/>
    <s v="(en blanco)"/>
    <n v="201108"/>
    <n v="201108"/>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16 - PEDERNALES"/>
    <s v="(en blanco)"/>
    <n v="892296"/>
    <n v="892296"/>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17 - PERAVIA"/>
    <s v="(en blanco)"/>
    <n v="296888"/>
    <n v="296888"/>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21 - SAN CRISTOBAL"/>
    <s v="(en blanco)"/>
    <n v="892296"/>
    <n v="892296"/>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22 - SAN JUAN"/>
    <s v="(en blanco)"/>
    <n v="286025"/>
    <n v="286025"/>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25 - SANTIAGO"/>
    <s v="(en blanco)"/>
    <n v="892296"/>
    <n v="892296"/>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27 - VALVERDE"/>
    <s v="(en blanco)"/>
    <n v="201108"/>
    <n v="201108"/>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30 - HATO MAYOR"/>
    <s v="(en blanco)"/>
    <n v="296886"/>
    <n v="296886"/>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32 - SANTO DOMINGO"/>
    <s v="(en blanco)"/>
    <n v="659252"/>
    <n v="659252"/>
    <n v="0"/>
  </r>
  <r>
    <s v="2026"/>
    <x v="0"/>
    <x v="0"/>
    <x v="0"/>
    <x v="0"/>
    <s v="2 - Poder Ejecutivo"/>
    <s v="0201 - PRESIDENCIA DE LA REPÚBLICA"/>
    <s v="0010 - CONSEJO NACIONAL DE LA PERSONA ENVEJECIENTE"/>
    <x v="1"/>
    <x v="2"/>
    <x v="4"/>
    <s v="2.3 - MATERIALES Y SUMINISTROS"/>
    <s v="2.3.7 - COMBUSTIBLES, LUBRICANTES, PRODUCTOS QUÍMICOS Y CONEXOS"/>
    <s v="N"/>
    <s v="00 - N/A"/>
    <s v="10 - FONDO GENERAL"/>
    <s v="99 - MULTIPROVINCIAL"/>
    <s v="(en blanco)"/>
    <n v="9789015"/>
    <n v="10012015"/>
    <n v="366390"/>
  </r>
  <r>
    <s v="2026"/>
    <x v="0"/>
    <x v="0"/>
    <x v="0"/>
    <x v="0"/>
    <s v="2 - Poder Ejecutivo"/>
    <s v="0201 - PRESIDENCIA DE LA REPÚBLICA"/>
    <s v="0010 - CONSEJO NACIONAL DE LA PERSONA ENVEJECIENTE"/>
    <x v="1"/>
    <x v="2"/>
    <x v="4"/>
    <s v="2.3 - MATERIALES Y SUMINISTROS"/>
    <s v="2.3.9 - PRODUCTOS Y ÚTILES VARIOS"/>
    <s v="N"/>
    <s v="00 - N/A"/>
    <s v="10 - FONDO GENERAL"/>
    <s v="99 - MULTIPROVINCIAL"/>
    <s v="(en blanco)"/>
    <n v="5180200"/>
    <n v="5173600"/>
    <n v="1900258.69"/>
  </r>
  <r>
    <s v="2026"/>
    <x v="0"/>
    <x v="0"/>
    <x v="0"/>
    <x v="0"/>
    <s v="2 - Poder Ejecutivo"/>
    <s v="0201 - PRESIDENCIA DE LA REPÚBLICA"/>
    <s v="0010 - CONSEJO NACIONAL PARA EL CAMBIO CLIMÁTICO Y MECANISMO DE DESARROLLO LIMPIO"/>
    <x v="2"/>
    <x v="4"/>
    <x v="10"/>
    <s v="2.1 - REMUNERACIONES Y CONTRIBUCIONES"/>
    <s v="2.1.1 - REMUNERACIONES"/>
    <s v="N"/>
    <s v="00 - N/A"/>
    <s v="10 - FONDO GENERAL"/>
    <s v="99 - MULTIPROVINCIAL"/>
    <s v="(en blanco)"/>
    <n v="4290000"/>
    <n v="4290000"/>
    <n v="2642666.67"/>
  </r>
  <r>
    <s v="2026"/>
    <x v="0"/>
    <x v="0"/>
    <x v="0"/>
    <x v="0"/>
    <s v="2 - Poder Ejecutivo"/>
    <s v="0201 - PRESIDENCIA DE LA REPÚBLICA"/>
    <s v="0010 - CONSEJO NACIONAL PARA EL CAMBIO CLIMÁTICO Y MECANISMO DE DESARROLLO LIMPIO"/>
    <x v="2"/>
    <x v="4"/>
    <x v="10"/>
    <s v="2.1 - REMUNERACIONES Y CONTRIBUCIONES"/>
    <s v="2.1.2 - SOBRESUELDOS"/>
    <s v="N"/>
    <s v="00 - N/A"/>
    <s v="10 - FONDO GENERAL"/>
    <s v="99 - MULTIPROVINCIAL"/>
    <s v="(en blanco)"/>
    <n v="660000"/>
    <n v="660000"/>
    <n v="232500"/>
  </r>
  <r>
    <s v="2026"/>
    <x v="0"/>
    <x v="0"/>
    <x v="0"/>
    <x v="0"/>
    <s v="2 - Poder Ejecutivo"/>
    <s v="0201 - PRESIDENCIA DE LA REPÚBLICA"/>
    <s v="0010 - CONSEJO NACIONAL PARA EL CAMBIO CLIMÁTICO Y MECANISMO DE DESARROLLO LIMPIO"/>
    <x v="2"/>
    <x v="4"/>
    <x v="10"/>
    <s v="2.1 - REMUNERACIONES Y CONTRIBUCIONES"/>
    <s v="2.1.5 - CONTRIBUCIONES A LA SEGURIDAD SOCIAL"/>
    <s v="N"/>
    <s v="00 - N/A"/>
    <s v="10 - FONDO GENERAL"/>
    <s v="99 - MULTIPROVINCIAL"/>
    <s v="(en blanco)"/>
    <n v="599769"/>
    <n v="599769"/>
    <n v="400321.9"/>
  </r>
  <r>
    <s v="2026"/>
    <x v="0"/>
    <x v="0"/>
    <x v="0"/>
    <x v="0"/>
    <s v="2 - Poder Ejecutivo"/>
    <s v="0201 - PRESIDENCIA DE LA REPÚBLICA"/>
    <s v="0010 - CONSEJO NACIONAL PARA EL CAMBIO CLIMÁTICO Y MECANISMO DE DESARROLLO LIMPIO"/>
    <x v="2"/>
    <x v="4"/>
    <x v="9"/>
    <s v="2.1 - REMUNERACIONES Y CONTRIBUCIONES"/>
    <s v="2.1.1 - REMUNERACIONES"/>
    <s v="N"/>
    <s v="00 - N/A"/>
    <s v="10 - FONDO GENERAL"/>
    <s v="99 - MULTIPROVINCIAL"/>
    <s v="(en blanco)"/>
    <n v="3510000"/>
    <n v="3510000"/>
    <n v="2370000"/>
  </r>
  <r>
    <s v="2026"/>
    <x v="0"/>
    <x v="0"/>
    <x v="0"/>
    <x v="0"/>
    <s v="2 - Poder Ejecutivo"/>
    <s v="0201 - PRESIDENCIA DE LA REPÚBLICA"/>
    <s v="0010 - CONSEJO NACIONAL PARA EL CAMBIO CLIMÁTICO Y MECANISMO DE DESARROLLO LIMPIO"/>
    <x v="2"/>
    <x v="4"/>
    <x v="9"/>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x v="2"/>
    <x v="4"/>
    <x v="9"/>
    <s v="2.1 - REMUNERACIONES Y CONTRIBUCIONES"/>
    <s v="2.1.5 - CONTRIBUCIONES A LA SEGURIDAD SOCIAL"/>
    <s v="N"/>
    <s v="00 - N/A"/>
    <s v="10 - FONDO GENERAL"/>
    <s v="99 - MULTIPROVINCIAL"/>
    <s v="(en blanco)"/>
    <n v="495396"/>
    <n v="495396"/>
    <n v="371547"/>
  </r>
  <r>
    <s v="2026"/>
    <x v="0"/>
    <x v="0"/>
    <x v="0"/>
    <x v="0"/>
    <s v="2 - Poder Ejecutivo"/>
    <s v="0201 - PRESIDENCIA DE LA REPÚBLICA"/>
    <s v="0010 - CONSEJO NACIONAL PARA EL CAMBIO CLIMÁTICO Y MECANISMO DE DESARROLLO LIMPIO"/>
    <x v="2"/>
    <x v="4"/>
    <x v="11"/>
    <s v="2.1 - REMUNERACIONES Y CONTRIBUCIONES"/>
    <s v="2.1.1 - REMUNERACIONES"/>
    <s v="N"/>
    <s v="00 - N/A"/>
    <s v="10 - FONDO GENERAL"/>
    <s v="99 - MULTIPROVINCIAL"/>
    <s v="(en blanco)"/>
    <n v="3510000"/>
    <n v="3870000"/>
    <n v="2440000"/>
  </r>
  <r>
    <s v="2026"/>
    <x v="0"/>
    <x v="0"/>
    <x v="0"/>
    <x v="0"/>
    <s v="2 - Poder Ejecutivo"/>
    <s v="0201 - PRESIDENCIA DE LA REPÚBLICA"/>
    <s v="0010 - CONSEJO NACIONAL PARA EL CAMBIO CLIMÁTICO Y MECANISMO DE DESARROLLO LIMPIO"/>
    <x v="2"/>
    <x v="4"/>
    <x v="11"/>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x v="2"/>
    <x v="4"/>
    <x v="11"/>
    <s v="2.1 - REMUNERACIONES Y CONTRIBUCIONES"/>
    <s v="2.1.5 - CONTRIBUCIONES A LA SEGURIDAD SOCIAL"/>
    <s v="N"/>
    <s v="00 - N/A"/>
    <s v="10 - FONDO GENERAL"/>
    <s v="99 - MULTIPROVINCIAL"/>
    <s v="(en blanco)"/>
    <n v="489681"/>
    <n v="544725"/>
    <n v="369334.17"/>
  </r>
  <r>
    <s v="2026"/>
    <x v="0"/>
    <x v="0"/>
    <x v="0"/>
    <x v="0"/>
    <s v="2 - Poder Ejecutivo"/>
    <s v="0201 - PRESIDENCIA DE LA REPÚBLICA"/>
    <s v="0010 - CONSEJO NACIONAL PARA EL CAMBIO CLIMÁTICO Y MECANISMO DE DESARROLLO LIMPIO"/>
    <x v="2"/>
    <x v="4"/>
    <x v="12"/>
    <s v="2.1 - REMUNERACIONES Y CONTRIBUCIONES"/>
    <s v="2.1.1 - REMUNERACIONES"/>
    <s v="N"/>
    <s v="00 - N/A"/>
    <s v="10 - FONDO GENERAL"/>
    <s v="99 - MULTIPROVINCIAL"/>
    <s v="(en blanco)"/>
    <n v="54665300"/>
    <n v="54250256"/>
    <n v="37087097.490000002"/>
  </r>
  <r>
    <s v="2026"/>
    <x v="0"/>
    <x v="0"/>
    <x v="0"/>
    <x v="0"/>
    <s v="2 - Poder Ejecutivo"/>
    <s v="0201 - PRESIDENCIA DE LA REPÚBLICA"/>
    <s v="0010 - CONSEJO NACIONAL PARA EL CAMBIO CLIMÁTICO Y MECANISMO DE DESARROLLO LIMPIO"/>
    <x v="2"/>
    <x v="4"/>
    <x v="12"/>
    <s v="2.1 - REMUNERACIONES Y CONTRIBUCIONES"/>
    <s v="2.1.2 - SOBRESUELDOS"/>
    <s v="N"/>
    <s v="00 - N/A"/>
    <s v="10 - FONDO GENERAL"/>
    <s v="99 - MULTIPROVINCIAL"/>
    <s v="(en blanco)"/>
    <n v="8883604"/>
    <n v="8883604"/>
    <n v="4283266.66"/>
  </r>
  <r>
    <s v="2026"/>
    <x v="0"/>
    <x v="0"/>
    <x v="0"/>
    <x v="0"/>
    <s v="2 - Poder Ejecutivo"/>
    <s v="0201 - PRESIDENCIA DE LA REPÚBLICA"/>
    <s v="0010 - CONSEJO NACIONAL PARA EL CAMBIO CLIMÁTICO Y MECANISMO DE DESARROLLO LIMPIO"/>
    <x v="2"/>
    <x v="4"/>
    <x v="12"/>
    <s v="2.1 - REMUNERACIONES Y CONTRIBUCIONES"/>
    <s v="2.1.5 - CONTRIBUCIONES A LA SEGURIDAD SOCIAL"/>
    <s v="N"/>
    <s v="00 - N/A"/>
    <s v="10 - FONDO GENERAL"/>
    <s v="99 - MULTIPROVINCIAL"/>
    <s v="(en blanco)"/>
    <n v="7572479"/>
    <n v="7572479"/>
    <n v="5556648.5800000001"/>
  </r>
  <r>
    <s v="2026"/>
    <x v="0"/>
    <x v="0"/>
    <x v="0"/>
    <x v="0"/>
    <s v="2 - Poder Ejecutivo"/>
    <s v="0201 - PRESIDENCIA DE LA REPÚBLICA"/>
    <s v="0010 - CONSEJO NACIONAL PARA EL CAMBIO CLIMÁTICO Y MECANISMO DE DESARROLLO LIMPIO"/>
    <x v="2"/>
    <x v="4"/>
    <x v="12"/>
    <s v="2.2 - CONTRATACIÓN DE SERVICIOS"/>
    <s v="2.2.1 - SERVICIOS BÁSICOS"/>
    <s v="N"/>
    <s v="00 - N/A"/>
    <s v="10 - FONDO GENERAL"/>
    <s v="99 - MULTIPROVINCIAL"/>
    <s v="(en blanco)"/>
    <n v="3600000"/>
    <n v="3600000"/>
    <n v="2362166.7600000002"/>
  </r>
  <r>
    <s v="2026"/>
    <x v="0"/>
    <x v="0"/>
    <x v="0"/>
    <x v="0"/>
    <s v="2 - Poder Ejecutivo"/>
    <s v="0201 - PRESIDENCIA DE LA REPÚBLICA"/>
    <s v="0010 - CONSEJO NACIONAL PARA EL CAMBIO CLIMÁTICO Y MECANISMO DE DESARROLLO LIMPIO"/>
    <x v="2"/>
    <x v="4"/>
    <x v="12"/>
    <s v="2.2 - CONTRATACIÓN DE SERVICIOS"/>
    <s v="2.2.2 - PUBLICIDAD, IMPRESIÓN Y ENCUADERNACIÓN"/>
    <s v="N"/>
    <s v="00 - N/A"/>
    <s v="10 - FONDO GENERAL"/>
    <s v="99 - MULTIPROVINCIAL"/>
    <s v="(en blanco)"/>
    <n v="0"/>
    <n v="15750.52"/>
    <n v="0"/>
  </r>
  <r>
    <s v="2026"/>
    <x v="0"/>
    <x v="0"/>
    <x v="0"/>
    <x v="0"/>
    <s v="2 - Poder Ejecutivo"/>
    <s v="0201 - PRESIDENCIA DE LA REPÚBLICA"/>
    <s v="0010 - CONSEJO NACIONAL PARA EL CAMBIO CLIMÁTICO Y MECANISMO DE DESARROLLO LIMPIO"/>
    <x v="2"/>
    <x v="4"/>
    <x v="12"/>
    <s v="2.2 - CONTRATACIÓN DE SERVICIOS"/>
    <s v="2.2.2 - PUBLICIDAD, IMPRESIÓN Y ENCUADERNACIÓN"/>
    <s v="N"/>
    <s v="00 - N/A"/>
    <s v="70 - DONACION EXTERNA"/>
    <s v="99 - MULTIPROVINCIAL"/>
    <s v="(en blanco)"/>
    <n v="0"/>
    <n v="123000"/>
    <n v="0"/>
  </r>
  <r>
    <s v="2026"/>
    <x v="0"/>
    <x v="0"/>
    <x v="0"/>
    <x v="0"/>
    <s v="2 - Poder Ejecutivo"/>
    <s v="0201 - PRESIDENCIA DE LA REPÚBLICA"/>
    <s v="0010 - CONSEJO NACIONAL PARA EL CAMBIO CLIMÁTICO Y MECANISMO DE DESARROLLO LIMPIO"/>
    <x v="2"/>
    <x v="4"/>
    <x v="12"/>
    <s v="2.2 - CONTRATACIÓN DE SERVICIOS"/>
    <s v="2.2.3 - VIÁTICOS"/>
    <s v="N"/>
    <s v="00 - N/A"/>
    <s v="10 - FONDO GENERAL"/>
    <s v="99 - MULTIPROVINCIAL"/>
    <s v="(en blanco)"/>
    <n v="450000"/>
    <n v="100000"/>
    <n v="0"/>
  </r>
  <r>
    <s v="2026"/>
    <x v="0"/>
    <x v="0"/>
    <x v="0"/>
    <x v="0"/>
    <s v="2 - Poder Ejecutivo"/>
    <s v="0201 - PRESIDENCIA DE LA REPÚBLICA"/>
    <s v="0010 - CONSEJO NACIONAL PARA EL CAMBIO CLIMÁTICO Y MECANISMO DE DESARROLLO LIMPIO"/>
    <x v="2"/>
    <x v="4"/>
    <x v="12"/>
    <s v="2.2 - CONTRATACIÓN DE SERVICIOS"/>
    <s v="2.2.4 - TRANSPORTE Y ALMACENAJE"/>
    <s v="N"/>
    <s v="00 - N/A"/>
    <s v="10 - FONDO GENERAL"/>
    <s v="99 - MULTIPROVINCIAL"/>
    <s v="(en blanco)"/>
    <n v="200000"/>
    <n v="50000"/>
    <n v="0"/>
  </r>
  <r>
    <s v="2026"/>
    <x v="0"/>
    <x v="0"/>
    <x v="0"/>
    <x v="0"/>
    <s v="2 - Poder Ejecutivo"/>
    <s v="0201 - PRESIDENCIA DE LA REPÚBLICA"/>
    <s v="0010 - CONSEJO NACIONAL PARA EL CAMBIO CLIMÁTICO Y MECANISMO DE DESARROLLO LIMPIO"/>
    <x v="2"/>
    <x v="4"/>
    <x v="12"/>
    <s v="2.2 - CONTRATACIÓN DE SERVICIOS"/>
    <s v="2.2.5 - ALQUILERES Y RENTAS"/>
    <s v="N"/>
    <s v="00 - N/A"/>
    <s v="10 - FONDO GENERAL"/>
    <s v="99 - MULTIPROVINCIAL"/>
    <s v="(en blanco)"/>
    <n v="16800000"/>
    <n v="16800000"/>
    <n v="11870653.679999998"/>
  </r>
  <r>
    <s v="2026"/>
    <x v="0"/>
    <x v="0"/>
    <x v="0"/>
    <x v="0"/>
    <s v="2 - Poder Ejecutivo"/>
    <s v="0201 - PRESIDENCIA DE LA REPÚBLICA"/>
    <s v="0010 - CONSEJO NACIONAL PARA EL CAMBIO CLIMÁTICO Y MECANISMO DE DESARROLLO LIMPIO"/>
    <x v="2"/>
    <x v="4"/>
    <x v="12"/>
    <s v="2.2 - CONTRATACIÓN DE SERVICIOS"/>
    <s v="2.2.6 - SEGUROS"/>
    <s v="N"/>
    <s v="00 - N/A"/>
    <s v="10 - FONDO GENERAL"/>
    <s v="99 - MULTIPROVINCIAL"/>
    <s v="(en blanco)"/>
    <n v="5302025"/>
    <n v="5302025"/>
    <n v="3777699.0500000003"/>
  </r>
  <r>
    <s v="2026"/>
    <x v="0"/>
    <x v="0"/>
    <x v="0"/>
    <x v="0"/>
    <s v="2 - Poder Ejecutivo"/>
    <s v="0201 - PRESIDENCIA DE LA REPÚBLICA"/>
    <s v="0010 - CONSEJO NACIONAL PARA EL CAMBIO CLIMÁTICO Y MECANISMO DE DESARROLLO LIMPIO"/>
    <x v="2"/>
    <x v="4"/>
    <x v="12"/>
    <s v="2.2 - CONTRATACIÓN DE SERVICIOS"/>
    <s v="2.2.7 - SERVICIOS DE CONSERVACIÓN, REPARACIONES MENORES E INSTALACIONES TEMPORALES"/>
    <s v="N"/>
    <s v="00 - N/A"/>
    <s v="10 - FONDO GENERAL"/>
    <s v="99 - MULTIPROVINCIAL"/>
    <s v="(en blanco)"/>
    <n v="400000"/>
    <n v="462855.9"/>
    <n v="153781.06999999998"/>
  </r>
  <r>
    <s v="2026"/>
    <x v="0"/>
    <x v="0"/>
    <x v="0"/>
    <x v="0"/>
    <s v="2 - Poder Ejecutivo"/>
    <s v="0201 - PRESIDENCIA DE LA REPÚBLICA"/>
    <s v="0010 - CONSEJO NACIONAL PARA EL CAMBIO CLIMÁTICO Y MECANISMO DE DESARROLLO LIMPIO"/>
    <x v="2"/>
    <x v="4"/>
    <x v="12"/>
    <s v="2.2 - CONTRATACIÓN DE SERVICIOS"/>
    <s v="2.2.8 - OTROS SERVICIOS NO INCLUIDOS EN CONCEPTOS ANTERIORES"/>
    <s v="N"/>
    <s v="00 - N/A"/>
    <s v="10 - FONDO GENERAL"/>
    <s v="99 - MULTIPROVINCIAL"/>
    <s v="(en blanco)"/>
    <n v="360000"/>
    <n v="821393.58"/>
    <n v="82144.100000000006"/>
  </r>
  <r>
    <s v="2026"/>
    <x v="0"/>
    <x v="0"/>
    <x v="0"/>
    <x v="0"/>
    <s v="2 - Poder Ejecutivo"/>
    <s v="0201 - PRESIDENCIA DE LA REPÚBLICA"/>
    <s v="0010 - CONSEJO NACIONAL PARA EL CAMBIO CLIMÁTICO Y MECANISMO DE DESARROLLO LIMPIO"/>
    <x v="2"/>
    <x v="4"/>
    <x v="12"/>
    <s v="2.2 - CONTRATACIÓN DE SERVICIOS"/>
    <s v="2.2.8 - OTROS SERVICIOS NO INCLUIDOS EN CONCEPTOS ANTERIORES"/>
    <s v="N"/>
    <s v="00 - N/A"/>
    <s v="70 - DONACION EXTERNA"/>
    <s v="99 - MULTIPROVINCIAL"/>
    <s v="(en blanco)"/>
    <n v="0"/>
    <n v="8468591.6199999992"/>
    <n v="3697417.5"/>
  </r>
  <r>
    <s v="2026"/>
    <x v="0"/>
    <x v="0"/>
    <x v="0"/>
    <x v="0"/>
    <s v="2 - Poder Ejecutivo"/>
    <s v="0201 - PRESIDENCIA DE LA REPÚBLICA"/>
    <s v="0010 - CONSEJO NACIONAL PARA EL CAMBIO CLIMÁTICO Y MECANISMO DE DESARROLLO LIMPIO"/>
    <x v="2"/>
    <x v="4"/>
    <x v="12"/>
    <s v="2.2 - CONTRATACIÓN DE SERVICIOS"/>
    <s v="2.2.9 - OTRAS CONTRATACIONES DE SERVICIOS"/>
    <s v="N"/>
    <s v="00 - N/A"/>
    <s v="10 - FONDO GENERAL"/>
    <s v="99 - MULTIPROVINCIAL"/>
    <s v="(en blanco)"/>
    <n v="6010000"/>
    <n v="5970000"/>
    <n v="4518757.1000000006"/>
  </r>
  <r>
    <s v="2026"/>
    <x v="0"/>
    <x v="0"/>
    <x v="0"/>
    <x v="0"/>
    <s v="2 - Poder Ejecutivo"/>
    <s v="0201 - PRESIDENCIA DE LA REPÚBLICA"/>
    <s v="0010 - CONSEJO NACIONAL PARA EL CAMBIO CLIMÁTICO Y MECANISMO DE DESARROLLO LIMPIO"/>
    <x v="2"/>
    <x v="4"/>
    <x v="12"/>
    <s v="2.2 - CONTRATACIÓN DE SERVICIOS"/>
    <s v="2.2.9 - OTRAS CONTRATACIONES DE SERVICIOS"/>
    <s v="N"/>
    <s v="00 - N/A"/>
    <s v="70 - DONACION EXTERNA"/>
    <s v="99 - MULTIPROVINCIAL"/>
    <s v="(en blanco)"/>
    <n v="0"/>
    <n v="550000"/>
    <n v="105515.6"/>
  </r>
  <r>
    <s v="2026"/>
    <x v="0"/>
    <x v="0"/>
    <x v="0"/>
    <x v="0"/>
    <s v="2 - Poder Ejecutivo"/>
    <s v="0201 - PRESIDENCIA DE LA REPÚBLICA"/>
    <s v="0010 - CONSEJO NACIONAL PARA EL CAMBIO CLIMÁTICO Y MECANISMO DE DESARROLLO LIMPIO"/>
    <x v="2"/>
    <x v="4"/>
    <x v="12"/>
    <s v="2.3 - MATERIALES Y SUMINISTROS"/>
    <s v="2.3.1 - ALIMENTOS Y PRODUCTOS AGROFORESTALES"/>
    <s v="N"/>
    <s v="00 - N/A"/>
    <s v="10 - FONDO GENERAL"/>
    <s v="99 - MULTIPROVINCIAL"/>
    <s v="(en blanco)"/>
    <n v="100000"/>
    <n v="100000"/>
    <n v="41322.080000000002"/>
  </r>
  <r>
    <s v="2026"/>
    <x v="0"/>
    <x v="0"/>
    <x v="0"/>
    <x v="0"/>
    <s v="2 - Poder Ejecutivo"/>
    <s v="0201 - PRESIDENCIA DE LA REPÚBLICA"/>
    <s v="0010 - CONSEJO NACIONAL PARA EL CAMBIO CLIMÁTICO Y MECANISMO DE DESARROLLO LIMPIO"/>
    <x v="2"/>
    <x v="4"/>
    <x v="12"/>
    <s v="2.3 - MATERIALES Y SUMINISTROS"/>
    <s v="2.3.3 - PAPEL, CARTÓN E IMPRESOS"/>
    <s v="N"/>
    <s v="00 - N/A"/>
    <s v="10 - FONDO GENERAL"/>
    <s v="99 - MULTIPROVINCIAL"/>
    <s v="(en blanco)"/>
    <n v="75000"/>
    <n v="75000"/>
    <n v="23587.43"/>
  </r>
  <r>
    <s v="2026"/>
    <x v="0"/>
    <x v="0"/>
    <x v="0"/>
    <x v="0"/>
    <s v="2 - Poder Ejecutivo"/>
    <s v="0201 - PRESIDENCIA DE LA REPÚBLICA"/>
    <s v="0010 - CONSEJO NACIONAL PARA EL CAMBIO CLIMÁTICO Y MECANISMO DE DESARROLLO LIMPIO"/>
    <x v="2"/>
    <x v="4"/>
    <x v="12"/>
    <s v="2.3 - MATERIALES Y SUMINISTROS"/>
    <s v="2.3.3 - PAPEL, CARTÓN E IMPRESOS"/>
    <s v="N"/>
    <s v="00 - N/A"/>
    <s v="70 - DONACION EXTERNA"/>
    <s v="99 - MULTIPROVINCIAL"/>
    <s v="(en blanco)"/>
    <n v="0"/>
    <n v="292398.09999999998"/>
    <n v="11487.3"/>
  </r>
  <r>
    <s v="2026"/>
    <x v="0"/>
    <x v="0"/>
    <x v="0"/>
    <x v="0"/>
    <s v="2 - Poder Ejecutivo"/>
    <s v="0201 - PRESIDENCIA DE LA REPÚBLICA"/>
    <s v="0010 - CONSEJO NACIONAL PARA EL CAMBIO CLIMÁTICO Y MECANISMO DE DESARROLLO LIMPIO"/>
    <x v="2"/>
    <x v="4"/>
    <x v="12"/>
    <s v="2.3 - MATERIALES Y SUMINISTROS"/>
    <s v="2.3.7 - COMBUSTIBLES, LUBRICANTES, PRODUCTOS QUÍMICOS Y CONEXOS"/>
    <s v="N"/>
    <s v="00 - N/A"/>
    <s v="10 - FONDO GENERAL"/>
    <s v="99 - MULTIPROVINCIAL"/>
    <s v="(en blanco)"/>
    <n v="4205000"/>
    <n v="4205000"/>
    <n v="2100000"/>
  </r>
  <r>
    <s v="2026"/>
    <x v="0"/>
    <x v="0"/>
    <x v="0"/>
    <x v="0"/>
    <s v="2 - Poder Ejecutivo"/>
    <s v="0201 - PRESIDENCIA DE LA REPÚBLICA"/>
    <s v="0010 - CONSEJO NACIONAL PARA EL CAMBIO CLIMÁTICO Y MECANISMO DE DESARROLLO LIMPIO"/>
    <x v="2"/>
    <x v="4"/>
    <x v="12"/>
    <s v="2.3 - MATERIALES Y SUMINISTROS"/>
    <s v="2.3.9 - PRODUCTOS Y ÚTILES VARIOS"/>
    <s v="N"/>
    <s v="00 - N/A"/>
    <s v="10 - FONDO GENERAL"/>
    <s v="99 - MULTIPROVINCIAL"/>
    <s v="(en blanco)"/>
    <n v="687360"/>
    <n v="687360"/>
    <n v="362651.92"/>
  </r>
  <r>
    <s v="2026"/>
    <x v="0"/>
    <x v="0"/>
    <x v="0"/>
    <x v="0"/>
    <s v="2 - Poder Ejecutivo"/>
    <s v="0201 - PRESIDENCIA DE LA REPÚBLICA"/>
    <s v="0010 - CONSEJO NACIONAL PARA EL CAMBIO CLIMÁTICO Y MECANISMO DE DESARROLLO LIMPIO"/>
    <x v="2"/>
    <x v="4"/>
    <x v="12"/>
    <s v="2.3 - MATERIALES Y SUMINISTROS"/>
    <s v="2.3.9 - PRODUCTOS Y ÚTILES VARIOS"/>
    <s v="N"/>
    <s v="00 - N/A"/>
    <s v="70 - DONACION EXTERNA"/>
    <s v="99 - MULTIPROVINCIAL"/>
    <s v="(en blanco)"/>
    <n v="6347341"/>
    <n v="1336363.0199999996"/>
    <n v="293855.16000000003"/>
  </r>
  <r>
    <s v="2026"/>
    <x v="0"/>
    <x v="0"/>
    <x v="0"/>
    <x v="0"/>
    <s v="2 - Poder Ejecutivo"/>
    <s v="0201 - PRESIDENCIA DE LA REPÚBLICA"/>
    <s v="0010 - UNIDAD TECNICA EJECUTORA DE TITULACION DE TERRENOS DEL ESTADO"/>
    <x v="0"/>
    <x v="0"/>
    <x v="2"/>
    <s v="2.1 - REMUNERACIONES Y CONTRIBUCIONES"/>
    <s v="2.1.1 - REMUNERACIONES"/>
    <s v="N"/>
    <s v="00 - N/A"/>
    <s v="10 - FONDO GENERAL"/>
    <s v="99 - MULTIPROVINCIAL"/>
    <s v="(en blanco)"/>
    <n v="294005323"/>
    <n v="314341257.04000002"/>
    <n v="180538591.90000007"/>
  </r>
  <r>
    <s v="2026"/>
    <x v="0"/>
    <x v="0"/>
    <x v="0"/>
    <x v="0"/>
    <s v="2 - Poder Ejecutivo"/>
    <s v="0201 - PRESIDENCIA DE LA REPÚBLICA"/>
    <s v="0010 - UNIDAD TECNICA EJECUTORA DE TITULACION DE TERRENOS DEL ESTADO"/>
    <x v="0"/>
    <x v="0"/>
    <x v="2"/>
    <s v="2.1 - REMUNERACIONES Y CONTRIBUCIONES"/>
    <s v="2.1.2 - SOBRESUELDOS"/>
    <s v="N"/>
    <s v="00 - N/A"/>
    <s v="10 - FONDO GENERAL"/>
    <s v="99 - MULTIPROVINCIAL"/>
    <s v="(en blanco)"/>
    <n v="54699280"/>
    <n v="55579582.379999995"/>
    <n v="26574097.200000003"/>
  </r>
  <r>
    <s v="2026"/>
    <x v="0"/>
    <x v="0"/>
    <x v="0"/>
    <x v="0"/>
    <s v="2 - Poder Ejecutivo"/>
    <s v="0201 - PRESIDENCIA DE LA REPÚBLICA"/>
    <s v="0010 - UNIDAD TECNICA EJECUTORA DE TITULACION DE TERRENOS DEL ESTADO"/>
    <x v="0"/>
    <x v="0"/>
    <x v="2"/>
    <s v="2.1 - REMUNERACIONES Y CONTRIBUCIONES"/>
    <s v="2.1.5 - CONTRIBUCIONES A LA SEGURIDAD SOCIAL"/>
    <s v="N"/>
    <s v="00 - N/A"/>
    <s v="10 - FONDO GENERAL"/>
    <s v="99 - MULTIPROVINCIAL"/>
    <s v="(en blanco)"/>
    <n v="40889693"/>
    <n v="40873456.579999998"/>
    <n v="27381982.520000003"/>
  </r>
  <r>
    <s v="2026"/>
    <x v="0"/>
    <x v="0"/>
    <x v="0"/>
    <x v="0"/>
    <s v="2 - Poder Ejecutivo"/>
    <s v="0201 - PRESIDENCIA DE LA REPÚBLICA"/>
    <s v="0010 - UNIDAD TECNICA EJECUTORA DE TITULACION DE TERRENOS DEL ESTADO"/>
    <x v="0"/>
    <x v="0"/>
    <x v="2"/>
    <s v="2.2 - CONTRATACIÓN DE SERVICIOS"/>
    <s v="2.2.1 - SERVICIOS BÁSICOS"/>
    <s v="N"/>
    <s v="00 - N/A"/>
    <s v="10 - FONDO GENERAL"/>
    <s v="99 - MULTIPROVINCIAL"/>
    <s v="(en blanco)"/>
    <n v="18385000"/>
    <n v="18450000"/>
    <n v="11279219.300000001"/>
  </r>
  <r>
    <s v="2026"/>
    <x v="0"/>
    <x v="0"/>
    <x v="0"/>
    <x v="0"/>
    <s v="2 - Poder Ejecutivo"/>
    <s v="0201 - PRESIDENCIA DE LA REPÚBLICA"/>
    <s v="0010 - UNIDAD TECNICA EJECUTORA DE TITULACION DE TERRENOS DEL ESTADO"/>
    <x v="0"/>
    <x v="0"/>
    <x v="2"/>
    <s v="2.2 - CONTRATACIÓN DE SERVICIOS"/>
    <s v="2.2.2 - PUBLICIDAD, IMPRESIÓN Y ENCUADERNACIÓN"/>
    <s v="N"/>
    <s v="00 - N/A"/>
    <s v="10 - FONDO GENERAL"/>
    <s v="99 - MULTIPROVINCIAL"/>
    <s v="(en blanco)"/>
    <n v="1356800"/>
    <n v="1445810"/>
    <n v="257707.46000000002"/>
  </r>
  <r>
    <s v="2026"/>
    <x v="0"/>
    <x v="0"/>
    <x v="0"/>
    <x v="0"/>
    <s v="2 - Poder Ejecutivo"/>
    <s v="0201 - PRESIDENCIA DE LA REPÚBLICA"/>
    <s v="0010 - UNIDAD TECNICA EJECUTORA DE TITULACION DE TERRENOS DEL ESTADO"/>
    <x v="0"/>
    <x v="0"/>
    <x v="2"/>
    <s v="2.2 - CONTRATACIÓN DE SERVICIOS"/>
    <s v="2.2.3 - VIÁTICOS"/>
    <s v="N"/>
    <s v="00 - N/A"/>
    <s v="10 - FONDO GENERAL"/>
    <s v="99 - MULTIPROVINCIAL"/>
    <s v="(en blanco)"/>
    <n v="22600000"/>
    <n v="24600000"/>
    <n v="22307259.730000004"/>
  </r>
  <r>
    <s v="2026"/>
    <x v="0"/>
    <x v="0"/>
    <x v="0"/>
    <x v="0"/>
    <s v="2 - Poder Ejecutivo"/>
    <s v="0201 - PRESIDENCIA DE LA REPÚBLICA"/>
    <s v="0010 - UNIDAD TECNICA EJECUTORA DE TITULACION DE TERRENOS DEL ESTADO"/>
    <x v="0"/>
    <x v="0"/>
    <x v="2"/>
    <s v="2.2 - CONTRATACIÓN DE SERVICIOS"/>
    <s v="2.2.4 - TRANSPORTE Y ALMACENAJE"/>
    <s v="N"/>
    <s v="00 - N/A"/>
    <s v="10 - FONDO GENERAL"/>
    <s v="99 - MULTIPROVINCIAL"/>
    <s v="(en blanco)"/>
    <n v="1040000"/>
    <n v="1040000"/>
    <n v="600000"/>
  </r>
  <r>
    <s v="2026"/>
    <x v="0"/>
    <x v="0"/>
    <x v="0"/>
    <x v="0"/>
    <s v="2 - Poder Ejecutivo"/>
    <s v="0201 - PRESIDENCIA DE LA REPÚBLICA"/>
    <s v="0010 - UNIDAD TECNICA EJECUTORA DE TITULACION DE TERRENOS DEL ESTADO"/>
    <x v="0"/>
    <x v="0"/>
    <x v="2"/>
    <s v="2.2 - CONTRATACIÓN DE SERVICIOS"/>
    <s v="2.2.5 - ALQUILERES Y RENTAS"/>
    <s v="N"/>
    <s v="00 - N/A"/>
    <s v="10 - FONDO GENERAL"/>
    <s v="99 - MULTIPROVINCIAL"/>
    <s v="(en blanco)"/>
    <n v="31585455"/>
    <n v="39359769"/>
    <n v="13167334.329999998"/>
  </r>
  <r>
    <s v="2026"/>
    <x v="0"/>
    <x v="0"/>
    <x v="0"/>
    <x v="0"/>
    <s v="2 - Poder Ejecutivo"/>
    <s v="0201 - PRESIDENCIA DE LA REPÚBLICA"/>
    <s v="0010 - UNIDAD TECNICA EJECUTORA DE TITULACION DE TERRENOS DEL ESTADO"/>
    <x v="0"/>
    <x v="0"/>
    <x v="2"/>
    <s v="2.2 - CONTRATACIÓN DE SERVICIOS"/>
    <s v="2.2.6 - SEGUROS"/>
    <s v="N"/>
    <s v="00 - N/A"/>
    <s v="10 - FONDO GENERAL"/>
    <s v="99 - MULTIPROVINCIAL"/>
    <s v="(en blanco)"/>
    <n v="11700000"/>
    <n v="11700000"/>
    <n v="2820015.68"/>
  </r>
  <r>
    <s v="2026"/>
    <x v="0"/>
    <x v="0"/>
    <x v="0"/>
    <x v="0"/>
    <s v="2 - Poder Ejecutivo"/>
    <s v="0201 - PRESIDENCIA DE LA REPÚBLICA"/>
    <s v="0010 - UNIDAD TECNICA EJECUTORA DE TITULACION DE TERRENOS DEL ESTADO"/>
    <x v="0"/>
    <x v="0"/>
    <x v="2"/>
    <s v="2.2 - CONTRATACIÓN DE SERVICIOS"/>
    <s v="2.2.7 - SERVICIOS DE CONSERVACIÓN, REPARACIONES MENORES E INSTALACIONES TEMPORALES"/>
    <s v="N"/>
    <s v="00 - N/A"/>
    <s v="10 - FONDO GENERAL"/>
    <s v="99 - MULTIPROVINCIAL"/>
    <s v="(en blanco)"/>
    <n v="6884931"/>
    <n v="9323747"/>
    <n v="4074622.6800000006"/>
  </r>
  <r>
    <s v="2026"/>
    <x v="0"/>
    <x v="0"/>
    <x v="0"/>
    <x v="0"/>
    <s v="2 - Poder Ejecutivo"/>
    <s v="0201 - PRESIDENCIA DE LA REPÚBLICA"/>
    <s v="0010 - UNIDAD TECNICA EJECUTORA DE TITULACION DE TERRENOS DEL ESTADO"/>
    <x v="0"/>
    <x v="0"/>
    <x v="2"/>
    <s v="2.2 - CONTRATACIÓN DE SERVICIOS"/>
    <s v="2.2.8 - OTROS SERVICIOS NO INCLUIDOS EN CONCEPTOS ANTERIORES"/>
    <s v="N"/>
    <s v="00 - N/A"/>
    <s v="10 - FONDO GENERAL"/>
    <s v="99 - MULTIPROVINCIAL"/>
    <s v="(en blanco)"/>
    <n v="90885937"/>
    <n v="96816773.359999999"/>
    <n v="30328396.140000001"/>
  </r>
  <r>
    <s v="2026"/>
    <x v="0"/>
    <x v="0"/>
    <x v="0"/>
    <x v="0"/>
    <s v="2 - Poder Ejecutivo"/>
    <s v="0201 - PRESIDENCIA DE LA REPÚBLICA"/>
    <s v="0010 - UNIDAD TECNICA EJECUTORA DE TITULACION DE TERRENOS DEL ESTADO"/>
    <x v="0"/>
    <x v="0"/>
    <x v="2"/>
    <s v="2.2 - CONTRATACIÓN DE SERVICIOS"/>
    <s v="2.2.9 - OTRAS CONTRATACIONES DE SERVICIOS"/>
    <s v="N"/>
    <s v="00 - N/A"/>
    <s v="10 - FONDO GENERAL"/>
    <s v="99 - MULTIPROVINCIAL"/>
    <s v="(en blanco)"/>
    <n v="35000000"/>
    <n v="28859703.25"/>
    <n v="14930556.879999999"/>
  </r>
  <r>
    <s v="2026"/>
    <x v="0"/>
    <x v="0"/>
    <x v="0"/>
    <x v="0"/>
    <s v="2 - Poder Ejecutivo"/>
    <s v="0201 - PRESIDENCIA DE LA REPÚBLICA"/>
    <s v="0010 - UNIDAD TECNICA EJECUTORA DE TITULACION DE TERRENOS DEL ESTADO"/>
    <x v="0"/>
    <x v="0"/>
    <x v="2"/>
    <s v="2.3 - MATERIALES Y SUMINISTROS"/>
    <s v="2.3.1 - ALIMENTOS Y PRODUCTOS AGROFORESTALES"/>
    <s v="N"/>
    <s v="00 - N/A"/>
    <s v="10 - FONDO GENERAL"/>
    <s v="99 - MULTIPROVINCIAL"/>
    <s v="(en blanco)"/>
    <n v="1800000"/>
    <n v="2292184.5"/>
    <n v="1687716.66"/>
  </r>
  <r>
    <s v="2026"/>
    <x v="0"/>
    <x v="0"/>
    <x v="0"/>
    <x v="0"/>
    <s v="2 - Poder Ejecutivo"/>
    <s v="0201 - PRESIDENCIA DE LA REPÚBLICA"/>
    <s v="0010 - UNIDAD TECNICA EJECUTORA DE TITULACION DE TERRENOS DEL ESTADO"/>
    <x v="0"/>
    <x v="0"/>
    <x v="2"/>
    <s v="2.3 - MATERIALES Y SUMINISTROS"/>
    <s v="2.3.2 - TEXTILES Y VESTUARIOS"/>
    <s v="N"/>
    <s v="00 - N/A"/>
    <s v="10 - FONDO GENERAL"/>
    <s v="99 - MULTIPROVINCIAL"/>
    <s v="(en blanco)"/>
    <n v="3129750"/>
    <n v="2163503.73"/>
    <n v="2062875.9999999998"/>
  </r>
  <r>
    <s v="2026"/>
    <x v="0"/>
    <x v="0"/>
    <x v="0"/>
    <x v="0"/>
    <s v="2 - Poder Ejecutivo"/>
    <s v="0201 - PRESIDENCIA DE LA REPÚBLICA"/>
    <s v="0010 - UNIDAD TECNICA EJECUTORA DE TITULACION DE TERRENOS DEL ESTADO"/>
    <x v="0"/>
    <x v="0"/>
    <x v="2"/>
    <s v="2.3 - MATERIALES Y SUMINISTROS"/>
    <s v="2.3.3 - PAPEL, CARTÓN E IMPRESOS"/>
    <s v="N"/>
    <s v="00 - N/A"/>
    <s v="10 - FONDO GENERAL"/>
    <s v="99 - MULTIPROVINCIAL"/>
    <s v="(en blanco)"/>
    <n v="4095000"/>
    <n v="1555000"/>
    <n v="461447.36"/>
  </r>
  <r>
    <s v="2026"/>
    <x v="0"/>
    <x v="0"/>
    <x v="0"/>
    <x v="0"/>
    <s v="2 - Poder Ejecutivo"/>
    <s v="0201 - PRESIDENCIA DE LA REPÚBLICA"/>
    <s v="0010 - UNIDAD TECNICA EJECUTORA DE TITULACION DE TERRENOS DEL ESTADO"/>
    <x v="0"/>
    <x v="0"/>
    <x v="2"/>
    <s v="2.3 - MATERIALES Y SUMINISTROS"/>
    <s v="2.3.4 - PRODUCTOS FARMACÉUTICOS"/>
    <s v="N"/>
    <s v="00 - N/A"/>
    <s v="10 - FONDO GENERAL"/>
    <s v="99 - MULTIPROVINCIAL"/>
    <s v="(en blanco)"/>
    <n v="100000"/>
    <n v="115000"/>
    <n v="17069.89"/>
  </r>
  <r>
    <s v="2026"/>
    <x v="0"/>
    <x v="0"/>
    <x v="0"/>
    <x v="0"/>
    <s v="2 - Poder Ejecutivo"/>
    <s v="0201 - PRESIDENCIA DE LA REPÚBLICA"/>
    <s v="0010 - UNIDAD TECNICA EJECUTORA DE TITULACION DE TERRENOS DEL ESTADO"/>
    <x v="0"/>
    <x v="0"/>
    <x v="2"/>
    <s v="2.3 - MATERIALES Y SUMINISTROS"/>
    <s v="2.3.5 - CUERO, CAUCHO Y PLÁSTICO"/>
    <s v="N"/>
    <s v="00 - N/A"/>
    <s v="10 - FONDO GENERAL"/>
    <s v="99 - MULTIPROVINCIAL"/>
    <s v="(en blanco)"/>
    <n v="1129000"/>
    <n v="103247.07000000007"/>
    <n v="0"/>
  </r>
  <r>
    <s v="2026"/>
    <x v="0"/>
    <x v="0"/>
    <x v="0"/>
    <x v="0"/>
    <s v="2 - Poder Ejecutivo"/>
    <s v="0201 - PRESIDENCIA DE LA REPÚBLICA"/>
    <s v="0010 - UNIDAD TECNICA EJECUTORA DE TITULACION DE TERRENOS DEL ESTADO"/>
    <x v="0"/>
    <x v="0"/>
    <x v="2"/>
    <s v="2.3 - MATERIALES Y SUMINISTROS"/>
    <s v="2.3.6 - PRODUCTOS DE MINERALES, METÁLICOS Y NO METÁLICOS"/>
    <s v="N"/>
    <s v="00 - N/A"/>
    <s v="10 - FONDO GENERAL"/>
    <s v="99 - MULTIPROVINCIAL"/>
    <s v="(en blanco)"/>
    <n v="394390"/>
    <n v="394390"/>
    <n v="8687.2999999999993"/>
  </r>
  <r>
    <s v="2026"/>
    <x v="0"/>
    <x v="0"/>
    <x v="0"/>
    <x v="0"/>
    <s v="2 - Poder Ejecutivo"/>
    <s v="0201 - PRESIDENCIA DE LA REPÚBLICA"/>
    <s v="0010 - UNIDAD TECNICA EJECUTORA DE TITULACION DE TERRENOS DEL ESTADO"/>
    <x v="0"/>
    <x v="0"/>
    <x v="2"/>
    <s v="2.3 - MATERIALES Y SUMINISTROS"/>
    <s v="2.3.7 - COMBUSTIBLES, LUBRICANTES, PRODUCTOS QUÍMICOS Y CONEXOS"/>
    <s v="N"/>
    <s v="00 - N/A"/>
    <s v="10 - FONDO GENERAL"/>
    <s v="99 - MULTIPROVINCIAL"/>
    <s v="(en blanco)"/>
    <n v="12014855"/>
    <n v="12663986.029999999"/>
    <n v="10681625.120000001"/>
  </r>
  <r>
    <s v="2026"/>
    <x v="0"/>
    <x v="0"/>
    <x v="0"/>
    <x v="0"/>
    <s v="2 - Poder Ejecutivo"/>
    <s v="0201 - PRESIDENCIA DE LA REPÚBLICA"/>
    <s v="0010 - UNIDAD TECNICA EJECUTORA DE TITULACION DE TERRENOS DEL ESTADO"/>
    <x v="0"/>
    <x v="0"/>
    <x v="2"/>
    <s v="2.3 - MATERIALES Y SUMINISTROS"/>
    <s v="2.3.9 - PRODUCTOS Y ÚTILES VARIOS"/>
    <s v="N"/>
    <s v="00 - N/A"/>
    <s v="10 - FONDO GENERAL"/>
    <s v="99 - MULTIPROVINCIAL"/>
    <s v="(en blanco)"/>
    <n v="56315211"/>
    <n v="10303224.869999997"/>
    <n v="2913439.43"/>
  </r>
  <r>
    <s v="2026"/>
    <x v="0"/>
    <x v="0"/>
    <x v="0"/>
    <x v="0"/>
    <s v="2 - Poder Ejecutivo"/>
    <s v="0201 - PRESIDENCIA DE LA REPÚBLICA"/>
    <s v="0011 - GOBERNACION DEL EDIFICIO DE OFICINAS GUBERNAMENTALES"/>
    <x v="0"/>
    <x v="0"/>
    <x v="2"/>
    <s v="2.1 - REMUNERACIONES Y CONTRIBUCIONES"/>
    <s v="2.1.1 - REMUNERACIONES"/>
    <s v="N"/>
    <s v="00 - N/A"/>
    <s v="10 - FONDO GENERAL"/>
    <s v="99 - MULTIPROVINCIAL"/>
    <s v="(en blanco)"/>
    <n v="11468425"/>
    <n v="11468425"/>
    <n v="6822450"/>
  </r>
  <r>
    <s v="2026"/>
    <x v="0"/>
    <x v="0"/>
    <x v="0"/>
    <x v="0"/>
    <s v="2 - Poder Ejecutivo"/>
    <s v="0201 - PRESIDENCIA DE LA REPÚBLICA"/>
    <s v="0011 - GOBERNACION DEL EDIFICIO DE OFICINAS GUBERNAMENTALES"/>
    <x v="0"/>
    <x v="0"/>
    <x v="2"/>
    <s v="2.1 - REMUNERACIONES Y CONTRIBUCIONES"/>
    <s v="2.1.2 - SOBRESUELDOS"/>
    <s v="N"/>
    <s v="00 - N/A"/>
    <s v="10 - FONDO GENERAL"/>
    <s v="99 - MULTIPROVINCIAL"/>
    <s v="(en blanco)"/>
    <n v="15958611"/>
    <n v="15958611"/>
    <n v="10546260.84"/>
  </r>
  <r>
    <s v="2026"/>
    <x v="0"/>
    <x v="0"/>
    <x v="0"/>
    <x v="0"/>
    <s v="2 - Poder Ejecutivo"/>
    <s v="0201 - PRESIDENCIA DE LA REPÚBLICA"/>
    <s v="0011 - GOBERNACION DEL EDIFICIO DE OFICINAS GUBERNAMENTALES"/>
    <x v="0"/>
    <x v="0"/>
    <x v="2"/>
    <s v="2.1 - REMUNERACIONES Y CONTRIBUCIONES"/>
    <s v="2.1.5 - CONTRIBUCIONES A LA SEGURIDAD SOCIAL"/>
    <s v="N"/>
    <s v="00 - N/A"/>
    <s v="10 - FONDO GENERAL"/>
    <s v="99 - MULTIPROVINCIAL"/>
    <s v="(en blanco)"/>
    <n v="1425816"/>
    <n v="1425816"/>
    <n v="1046563.9199999999"/>
  </r>
  <r>
    <s v="2026"/>
    <x v="0"/>
    <x v="0"/>
    <x v="0"/>
    <x v="0"/>
    <s v="2 - Poder Ejecutivo"/>
    <s v="0201 - PRESIDENCIA DE LA REPÚBLICA"/>
    <s v="0011 - GOBERNACION DEL EDIFICIO DE OFICINAS GUBERNAMENTALES"/>
    <x v="0"/>
    <x v="0"/>
    <x v="2"/>
    <s v="2.2 - CONTRATACIÓN DE SERVICIOS"/>
    <s v="2.2.1 - SERVICIOS BÁSICOS"/>
    <s v="N"/>
    <s v="00 - N/A"/>
    <s v="10 - FONDO GENERAL"/>
    <s v="99 - MULTIPROVINCIAL"/>
    <s v="(en blanco)"/>
    <n v="2970000"/>
    <n v="2970000"/>
    <n v="1895368.0000000002"/>
  </r>
  <r>
    <s v="2026"/>
    <x v="0"/>
    <x v="0"/>
    <x v="0"/>
    <x v="0"/>
    <s v="2 - Poder Ejecutivo"/>
    <s v="0201 - PRESIDENCIA DE LA REPÚBLICA"/>
    <s v="0011 - GOBERNACION DEL EDIFICIO DE OFICINAS GUBERNAMENTALES"/>
    <x v="0"/>
    <x v="0"/>
    <x v="2"/>
    <s v="2.2 - CONTRATACIÓN DE SERVICIOS"/>
    <s v="2.2.2 - PUBLICIDAD, IMPRESIÓN Y ENCUADERNACIÓN"/>
    <s v="N"/>
    <s v="00 - N/A"/>
    <s v="10 - FONDO GENERAL"/>
    <s v="99 - MULTIPROVINCIAL"/>
    <s v="(en blanco)"/>
    <n v="500000"/>
    <n v="100000"/>
    <n v="0"/>
  </r>
  <r>
    <s v="2026"/>
    <x v="0"/>
    <x v="0"/>
    <x v="0"/>
    <x v="0"/>
    <s v="2 - Poder Ejecutivo"/>
    <s v="0201 - PRESIDENCIA DE LA REPÚBLICA"/>
    <s v="0011 - GOBERNACION DEL EDIFICIO DE OFICINAS GUBERNAMENTALES"/>
    <x v="0"/>
    <x v="0"/>
    <x v="2"/>
    <s v="2.2 - CONTRATACIÓN DE SERVICIOS"/>
    <s v="2.2.5 - ALQUILERES Y RENTAS"/>
    <s v="N"/>
    <s v="00 - N/A"/>
    <s v="10 - FONDO GENERAL"/>
    <s v="99 - MULTIPROVINCIAL"/>
    <s v="(en blanco)"/>
    <n v="250000"/>
    <n v="100000"/>
    <n v="0"/>
  </r>
  <r>
    <s v="2026"/>
    <x v="0"/>
    <x v="0"/>
    <x v="0"/>
    <x v="0"/>
    <s v="2 - Poder Ejecutivo"/>
    <s v="0201 - PRESIDENCIA DE LA REPÚBLICA"/>
    <s v="0011 - GOBERNACION DEL EDIFICIO DE OFICINAS GUBERNAMENTALES"/>
    <x v="0"/>
    <x v="0"/>
    <x v="2"/>
    <s v="2.2 - CONTRATACIÓN DE SERVICIOS"/>
    <s v="2.2.6 - SEGUROS"/>
    <s v="N"/>
    <s v="00 - N/A"/>
    <s v="10 - FONDO GENERAL"/>
    <s v="99 - MULTIPROVINCIAL"/>
    <s v="(en blanco)"/>
    <n v="115000"/>
    <n v="204917"/>
    <n v="89916.3"/>
  </r>
  <r>
    <s v="2026"/>
    <x v="0"/>
    <x v="0"/>
    <x v="0"/>
    <x v="0"/>
    <s v="2 - Poder Ejecutivo"/>
    <s v="0201 - PRESIDENCIA DE LA REPÚBLICA"/>
    <s v="0011 - GOBERNACION DEL EDIFICIO DE OFICINAS GUBERNAMENTALES"/>
    <x v="0"/>
    <x v="0"/>
    <x v="2"/>
    <s v="2.2 - CONTRATACIÓN DE SERVICIOS"/>
    <s v="2.2.7 - SERVICIOS DE CONSERVACIÓN, REPARACIONES MENORES E INSTALACIONES TEMPORALES"/>
    <s v="N"/>
    <s v="00 - N/A"/>
    <s v="10 - FONDO GENERAL"/>
    <s v="99 - MULTIPROVINCIAL"/>
    <s v="(en blanco)"/>
    <n v="6800000"/>
    <n v="8305707"/>
    <n v="5929649.71"/>
  </r>
  <r>
    <s v="2026"/>
    <x v="0"/>
    <x v="0"/>
    <x v="0"/>
    <x v="0"/>
    <s v="2 - Poder Ejecutivo"/>
    <s v="0201 - PRESIDENCIA DE LA REPÚBLICA"/>
    <s v="0011 - GOBERNACION DEL EDIFICIO DE OFICINAS GUBERNAMENTALES"/>
    <x v="0"/>
    <x v="0"/>
    <x v="2"/>
    <s v="2.2 - CONTRATACIÓN DE SERVICIOS"/>
    <s v="2.2.8 - OTROS SERVICIOS NO INCLUIDOS EN CONCEPTOS ANTERIORES"/>
    <s v="N"/>
    <s v="00 - N/A"/>
    <s v="10 - FONDO GENERAL"/>
    <s v="99 - MULTIPROVINCIAL"/>
    <s v="(en blanco)"/>
    <n v="1200000"/>
    <n v="1356773"/>
    <n v="1344320.62"/>
  </r>
  <r>
    <s v="2026"/>
    <x v="0"/>
    <x v="0"/>
    <x v="0"/>
    <x v="0"/>
    <s v="2 - Poder Ejecutivo"/>
    <s v="0201 - PRESIDENCIA DE LA REPÚBLICA"/>
    <s v="0011 - GOBERNACION DEL EDIFICIO DE OFICINAS GUBERNAMENTALES"/>
    <x v="0"/>
    <x v="0"/>
    <x v="2"/>
    <s v="2.2 - CONTRATACIÓN DE SERVICIOS"/>
    <s v="2.2.9 - OTRAS CONTRATACIONES DE SERVICIOS"/>
    <s v="N"/>
    <s v="00 - N/A"/>
    <s v="10 - FONDO GENERAL"/>
    <s v="99 - MULTIPROVINCIAL"/>
    <s v="(en blanco)"/>
    <n v="7700000"/>
    <n v="7700000"/>
    <n v="4761192"/>
  </r>
  <r>
    <s v="2026"/>
    <x v="0"/>
    <x v="0"/>
    <x v="0"/>
    <x v="0"/>
    <s v="2 - Poder Ejecutivo"/>
    <s v="0201 - PRESIDENCIA DE LA REPÚBLICA"/>
    <s v="0011 - GOBERNACION DEL EDIFICIO DE OFICINAS GUBERNAMENTALES"/>
    <x v="0"/>
    <x v="0"/>
    <x v="2"/>
    <s v="2.3 - MATERIALES Y SUMINISTROS"/>
    <s v="2.3.1 - ALIMENTOS Y PRODUCTOS AGROFORESTALES"/>
    <s v="N"/>
    <s v="00 - N/A"/>
    <s v="10 - FONDO GENERAL"/>
    <s v="99 - MULTIPROVINCIAL"/>
    <s v="(en blanco)"/>
    <n v="250000"/>
    <n v="150000"/>
    <n v="64858.53"/>
  </r>
  <r>
    <s v="2026"/>
    <x v="0"/>
    <x v="0"/>
    <x v="0"/>
    <x v="0"/>
    <s v="2 - Poder Ejecutivo"/>
    <s v="0201 - PRESIDENCIA DE LA REPÚBLICA"/>
    <s v="0011 - GOBERNACION DEL EDIFICIO DE OFICINAS GUBERNAMENTALES"/>
    <x v="0"/>
    <x v="0"/>
    <x v="2"/>
    <s v="2.3 - MATERIALES Y SUMINISTROS"/>
    <s v="2.3.2 - TEXTILES Y VESTUARIOS"/>
    <s v="N"/>
    <s v="00 - N/A"/>
    <s v="10 - FONDO GENERAL"/>
    <s v="99 - MULTIPROVINCIAL"/>
    <s v="(en blanco)"/>
    <n v="1400000"/>
    <n v="101038"/>
    <n v="0"/>
  </r>
  <r>
    <s v="2026"/>
    <x v="0"/>
    <x v="0"/>
    <x v="0"/>
    <x v="0"/>
    <s v="2 - Poder Ejecutivo"/>
    <s v="0201 - PRESIDENCIA DE LA REPÚBLICA"/>
    <s v="0011 - GOBERNACION DEL EDIFICIO DE OFICINAS GUBERNAMENTALES"/>
    <x v="0"/>
    <x v="0"/>
    <x v="2"/>
    <s v="2.3 - MATERIALES Y SUMINISTROS"/>
    <s v="2.3.3 - PAPEL, CARTÓN E IMPRESOS"/>
    <s v="N"/>
    <s v="00 - N/A"/>
    <s v="10 - FONDO GENERAL"/>
    <s v="99 - MULTIPROVINCIAL"/>
    <s v="(en blanco)"/>
    <n v="800000"/>
    <n v="528629"/>
    <n v="437324.52"/>
  </r>
  <r>
    <s v="2026"/>
    <x v="0"/>
    <x v="0"/>
    <x v="0"/>
    <x v="0"/>
    <s v="2 - Poder Ejecutivo"/>
    <s v="0201 - PRESIDENCIA DE LA REPÚBLICA"/>
    <s v="0011 - GOBERNACION DEL EDIFICIO DE OFICINAS GUBERNAMENTALES"/>
    <x v="0"/>
    <x v="0"/>
    <x v="2"/>
    <s v="2.3 - MATERIALES Y SUMINISTROS"/>
    <s v="2.3.4 - PRODUCTOS FARMACÉUTICOS"/>
    <s v="N"/>
    <s v="00 - N/A"/>
    <s v="10 - FONDO GENERAL"/>
    <s v="99 - MULTIPROVINCIAL"/>
    <s v="(en blanco)"/>
    <n v="300000"/>
    <n v="100000"/>
    <n v="0"/>
  </r>
  <r>
    <s v="2026"/>
    <x v="0"/>
    <x v="0"/>
    <x v="0"/>
    <x v="0"/>
    <s v="2 - Poder Ejecutivo"/>
    <s v="0201 - PRESIDENCIA DE LA REPÚBLICA"/>
    <s v="0011 - GOBERNACION DEL EDIFICIO DE OFICINAS GUBERNAMENTALES"/>
    <x v="0"/>
    <x v="0"/>
    <x v="2"/>
    <s v="2.3 - MATERIALES Y SUMINISTROS"/>
    <s v="2.3.5 - CUERO, CAUCHO Y PLÁSTICO"/>
    <s v="N"/>
    <s v="00 - N/A"/>
    <s v="10 - FONDO GENERAL"/>
    <s v="99 - MULTIPROVINCIAL"/>
    <s v="(en blanco)"/>
    <n v="300000"/>
    <n v="71738"/>
    <n v="61737.599999999999"/>
  </r>
  <r>
    <s v="2026"/>
    <x v="0"/>
    <x v="0"/>
    <x v="0"/>
    <x v="0"/>
    <s v="2 - Poder Ejecutivo"/>
    <s v="0201 - PRESIDENCIA DE LA REPÚBLICA"/>
    <s v="0011 - GOBERNACION DEL EDIFICIO DE OFICINAS GUBERNAMENTALES"/>
    <x v="0"/>
    <x v="0"/>
    <x v="2"/>
    <s v="2.3 - MATERIALES Y SUMINISTROS"/>
    <s v="2.3.6 - PRODUCTOS DE MINERALES, METÁLICOS Y NO METÁLICOS"/>
    <s v="N"/>
    <s v="00 - N/A"/>
    <s v="10 - FONDO GENERAL"/>
    <s v="99 - MULTIPROVINCIAL"/>
    <s v="(en blanco)"/>
    <n v="400000"/>
    <n v="174275"/>
    <n v="101515.7"/>
  </r>
  <r>
    <s v="2026"/>
    <x v="0"/>
    <x v="0"/>
    <x v="0"/>
    <x v="0"/>
    <s v="2 - Poder Ejecutivo"/>
    <s v="0201 - PRESIDENCIA DE LA REPÚBLICA"/>
    <s v="0011 - GOBERNACION DEL EDIFICIO DE OFICINAS GUBERNAMENTALES"/>
    <x v="0"/>
    <x v="0"/>
    <x v="2"/>
    <s v="2.3 - MATERIALES Y SUMINISTROS"/>
    <s v="2.3.7 - COMBUSTIBLES, LUBRICANTES, PRODUCTOS QUÍMICOS Y CONEXOS"/>
    <s v="N"/>
    <s v="00 - N/A"/>
    <s v="10 - FONDO GENERAL"/>
    <s v="99 - MULTIPROVINCIAL"/>
    <s v="(en blanco)"/>
    <n v="4400000"/>
    <n v="4087317"/>
    <n v="3163257.9299999997"/>
  </r>
  <r>
    <s v="2026"/>
    <x v="0"/>
    <x v="0"/>
    <x v="0"/>
    <x v="0"/>
    <s v="2 - Poder Ejecutivo"/>
    <s v="0201 - PRESIDENCIA DE LA REPÚBLICA"/>
    <s v="0011 - GOBERNACION DEL EDIFICIO DE OFICINAS GUBERNAMENTALES"/>
    <x v="0"/>
    <x v="0"/>
    <x v="2"/>
    <s v="2.3 - MATERIALES Y SUMINISTROS"/>
    <s v="2.3.9 - PRODUCTOS Y ÚTILES VARIOS"/>
    <s v="N"/>
    <s v="00 - N/A"/>
    <s v="10 - FONDO GENERAL"/>
    <s v="99 - MULTIPROVINCIAL"/>
    <s v="(en blanco)"/>
    <n v="1897289"/>
    <n v="965825"/>
    <n v="784737.30999999994"/>
  </r>
  <r>
    <s v="2026"/>
    <x v="0"/>
    <x v="0"/>
    <x v="0"/>
    <x v="0"/>
    <s v="2 - Poder Ejecutivo"/>
    <s v="0201 - PRESIDENCIA DE LA REPÚBLICA"/>
    <s v="0012 - CONSEJO NACIONAL DE DROGAS"/>
    <x v="0"/>
    <x v="1"/>
    <x v="13"/>
    <s v="2.1 - REMUNERACIONES Y CONTRIBUCIONES"/>
    <s v="2.1.1 - REMUNERACIONES"/>
    <s v="N"/>
    <s v="00 - N/A"/>
    <s v="10 - FONDO GENERAL"/>
    <s v="99 - MULTIPROVINCIAL"/>
    <s v="(en blanco)"/>
    <n v="130678043"/>
    <n v="131808043"/>
    <n v="76780265.5"/>
  </r>
  <r>
    <s v="2026"/>
    <x v="0"/>
    <x v="0"/>
    <x v="0"/>
    <x v="0"/>
    <s v="2 - Poder Ejecutivo"/>
    <s v="0201 - PRESIDENCIA DE LA REPÚBLICA"/>
    <s v="0012 - CONSEJO NACIONAL DE DROGAS"/>
    <x v="0"/>
    <x v="1"/>
    <x v="13"/>
    <s v="2.1 - REMUNERACIONES Y CONTRIBUCIONES"/>
    <s v="2.1.2 - SOBRESUELDOS"/>
    <s v="N"/>
    <s v="00 - N/A"/>
    <s v="10 - FONDO GENERAL"/>
    <s v="99 - MULTIPROVINCIAL"/>
    <s v="(en blanco)"/>
    <n v="33170762"/>
    <n v="31713470"/>
    <n v="17354152.75"/>
  </r>
  <r>
    <s v="2026"/>
    <x v="0"/>
    <x v="0"/>
    <x v="0"/>
    <x v="0"/>
    <s v="2 - Poder Ejecutivo"/>
    <s v="0201 - PRESIDENCIA DE LA REPÚBLICA"/>
    <s v="0012 - CONSEJO NACIONAL DE DROGAS"/>
    <x v="0"/>
    <x v="1"/>
    <x v="13"/>
    <s v="2.1 - REMUNERACIONES Y CONTRIBUCIONES"/>
    <s v="2.1.5 - CONTRIBUCIONES A LA SEGURIDAD SOCIAL"/>
    <s v="N"/>
    <s v="00 - N/A"/>
    <s v="10 - FONDO GENERAL"/>
    <s v="99 - MULTIPROVINCIAL"/>
    <s v="(en blanco)"/>
    <n v="17944296"/>
    <n v="18404663"/>
    <n v="11609649.719999993"/>
  </r>
  <r>
    <s v="2026"/>
    <x v="0"/>
    <x v="0"/>
    <x v="0"/>
    <x v="0"/>
    <s v="2 - Poder Ejecutivo"/>
    <s v="0201 - PRESIDENCIA DE LA REPÚBLICA"/>
    <s v="0012 - CONSEJO NACIONAL DE DROGAS"/>
    <x v="0"/>
    <x v="1"/>
    <x v="13"/>
    <s v="2.2 - CONTRATACIÓN DE SERVICIOS"/>
    <s v="2.2.1 - SERVICIOS BÁSICOS"/>
    <s v="N"/>
    <s v="00 - N/A"/>
    <s v="10 - FONDO GENERAL"/>
    <s v="99 - MULTIPROVINCIAL"/>
    <s v="(en blanco)"/>
    <n v="18846400"/>
    <n v="18846400"/>
    <n v="8044581.5900000008"/>
  </r>
  <r>
    <s v="2026"/>
    <x v="0"/>
    <x v="0"/>
    <x v="0"/>
    <x v="0"/>
    <s v="2 - Poder Ejecutivo"/>
    <s v="0201 - PRESIDENCIA DE LA REPÚBLICA"/>
    <s v="0012 - CONSEJO NACIONAL DE DROGAS"/>
    <x v="0"/>
    <x v="1"/>
    <x v="13"/>
    <s v="2.2 - CONTRATACIÓN DE SERVICIOS"/>
    <s v="2.2.2 - PUBLICIDAD, IMPRESIÓN Y ENCUADERNACIÓN"/>
    <s v="N"/>
    <s v="00 - N/A"/>
    <s v="10 - FONDO GENERAL"/>
    <s v="99 - MULTIPROVINCIAL"/>
    <s v="(en blanco)"/>
    <n v="261000"/>
    <n v="500000"/>
    <n v="58705"/>
  </r>
  <r>
    <s v="2026"/>
    <x v="0"/>
    <x v="0"/>
    <x v="0"/>
    <x v="0"/>
    <s v="2 - Poder Ejecutivo"/>
    <s v="0201 - PRESIDENCIA DE LA REPÚBLICA"/>
    <s v="0012 - CONSEJO NACIONAL DE DROGAS"/>
    <x v="0"/>
    <x v="1"/>
    <x v="13"/>
    <s v="2.2 - CONTRATACIÓN DE SERVICIOS"/>
    <s v="2.2.5 - ALQUILERES Y RENTAS"/>
    <s v="N"/>
    <s v="00 - N/A"/>
    <s v="10 - FONDO GENERAL"/>
    <s v="99 - MULTIPROVINCIAL"/>
    <s v="(en blanco)"/>
    <n v="1885600"/>
    <n v="4717583"/>
    <n v="1342050"/>
  </r>
  <r>
    <s v="2026"/>
    <x v="0"/>
    <x v="0"/>
    <x v="0"/>
    <x v="0"/>
    <s v="2 - Poder Ejecutivo"/>
    <s v="0201 - PRESIDENCIA DE LA REPÚBLICA"/>
    <s v="0012 - CONSEJO NACIONAL DE DROGAS"/>
    <x v="0"/>
    <x v="1"/>
    <x v="13"/>
    <s v="2.2 - CONTRATACIÓN DE SERVICIOS"/>
    <s v="2.2.6 - SEGUROS"/>
    <s v="N"/>
    <s v="00 - N/A"/>
    <s v="10 - FONDO GENERAL"/>
    <s v="99 - MULTIPROVINCIAL"/>
    <s v="(en blanco)"/>
    <n v="2000000"/>
    <n v="2720000"/>
    <n v="1698788.42"/>
  </r>
  <r>
    <s v="2026"/>
    <x v="0"/>
    <x v="0"/>
    <x v="0"/>
    <x v="0"/>
    <s v="2 - Poder Ejecutivo"/>
    <s v="0201 - PRESIDENCIA DE LA REPÚBLICA"/>
    <s v="0012 - CONSEJO NACIONAL DE DROGAS"/>
    <x v="0"/>
    <x v="1"/>
    <x v="13"/>
    <s v="2.2 - CONTRATACIÓN DE SERVICIOS"/>
    <s v="2.2.7 - SERVICIOS DE CONSERVACIÓN, REPARACIONES MENORES E INSTALACIONES TEMPORALES"/>
    <s v="N"/>
    <s v="00 - N/A"/>
    <s v="10 - FONDO GENERAL"/>
    <s v="99 - MULTIPROVINCIAL"/>
    <s v="(en blanco)"/>
    <n v="1080000"/>
    <n v="1180000"/>
    <n v="789948.02999999991"/>
  </r>
  <r>
    <s v="2026"/>
    <x v="0"/>
    <x v="0"/>
    <x v="0"/>
    <x v="0"/>
    <s v="2 - Poder Ejecutivo"/>
    <s v="0201 - PRESIDENCIA DE LA REPÚBLICA"/>
    <s v="0012 - CONSEJO NACIONAL DE DROGAS"/>
    <x v="0"/>
    <x v="1"/>
    <x v="13"/>
    <s v="2.2 - CONTRATACIÓN DE SERVICIOS"/>
    <s v="2.2.8 - OTROS SERVICIOS NO INCLUIDOS EN CONCEPTOS ANTERIORES"/>
    <s v="N"/>
    <s v="00 - N/A"/>
    <s v="10 - FONDO GENERAL"/>
    <s v="99 - MULTIPROVINCIAL"/>
    <s v="(en blanco)"/>
    <n v="408000"/>
    <n v="4631640"/>
    <n v="604900"/>
  </r>
  <r>
    <s v="2026"/>
    <x v="0"/>
    <x v="0"/>
    <x v="0"/>
    <x v="0"/>
    <s v="2 - Poder Ejecutivo"/>
    <s v="0201 - PRESIDENCIA DE LA REPÚBLICA"/>
    <s v="0012 - CONSEJO NACIONAL DE DROGAS"/>
    <x v="0"/>
    <x v="1"/>
    <x v="13"/>
    <s v="2.2 - CONTRATACIÓN DE SERVICIOS"/>
    <s v="2.2.9 - OTRAS CONTRATACIONES DE SERVICIOS"/>
    <s v="N"/>
    <s v="00 - N/A"/>
    <s v="10 - FONDO GENERAL"/>
    <s v="99 - MULTIPROVINCIAL"/>
    <s v="(en blanco)"/>
    <n v="150000"/>
    <n v="2157683"/>
    <n v="1589060.1"/>
  </r>
  <r>
    <s v="2026"/>
    <x v="0"/>
    <x v="0"/>
    <x v="0"/>
    <x v="0"/>
    <s v="2 - Poder Ejecutivo"/>
    <s v="0201 - PRESIDENCIA DE LA REPÚBLICA"/>
    <s v="0012 - CONSEJO NACIONAL DE DROGAS"/>
    <x v="0"/>
    <x v="1"/>
    <x v="13"/>
    <s v="2.3 - MATERIALES Y SUMINISTROS"/>
    <s v="2.3.1 - ALIMENTOS Y PRODUCTOS AGROFORESTALES"/>
    <s v="N"/>
    <s v="00 - N/A"/>
    <s v="10 - FONDO GENERAL"/>
    <s v="99 - MULTIPROVINCIAL"/>
    <s v="(en blanco)"/>
    <n v="271300"/>
    <n v="670501"/>
    <n v="520750.46"/>
  </r>
  <r>
    <s v="2026"/>
    <x v="0"/>
    <x v="0"/>
    <x v="0"/>
    <x v="0"/>
    <s v="2 - Poder Ejecutivo"/>
    <s v="0201 - PRESIDENCIA DE LA REPÚBLICA"/>
    <s v="0012 - CONSEJO NACIONAL DE DROGAS"/>
    <x v="0"/>
    <x v="1"/>
    <x v="13"/>
    <s v="2.3 - MATERIALES Y SUMINISTROS"/>
    <s v="2.3.2 - TEXTILES Y VESTUARIOS"/>
    <s v="N"/>
    <s v="00 - N/A"/>
    <s v="10 - FONDO GENERAL"/>
    <s v="99 - MULTIPROVINCIAL"/>
    <s v="(en blanco)"/>
    <n v="279472"/>
    <n v="522472"/>
    <n v="488372.5"/>
  </r>
  <r>
    <s v="2026"/>
    <x v="0"/>
    <x v="0"/>
    <x v="0"/>
    <x v="0"/>
    <s v="2 - Poder Ejecutivo"/>
    <s v="0201 - PRESIDENCIA DE LA REPÚBLICA"/>
    <s v="0012 - CONSEJO NACIONAL DE DROGAS"/>
    <x v="0"/>
    <x v="1"/>
    <x v="13"/>
    <s v="2.3 - MATERIALES Y SUMINISTROS"/>
    <s v="2.3.3 - PAPEL, CARTÓN E IMPRESOS"/>
    <s v="N"/>
    <s v="00 - N/A"/>
    <s v="10 - FONDO GENERAL"/>
    <s v="99 - MULTIPROVINCIAL"/>
    <s v="(en blanco)"/>
    <n v="362200"/>
    <n v="509954"/>
    <n v="350873"/>
  </r>
  <r>
    <s v="2026"/>
    <x v="0"/>
    <x v="0"/>
    <x v="0"/>
    <x v="0"/>
    <s v="2 - Poder Ejecutivo"/>
    <s v="0201 - PRESIDENCIA DE LA REPÚBLICA"/>
    <s v="0012 - CONSEJO NACIONAL DE DROGAS"/>
    <x v="0"/>
    <x v="1"/>
    <x v="13"/>
    <s v="2.3 - MATERIALES Y SUMINISTROS"/>
    <s v="2.3.5 - CUERO, CAUCHO Y PLÁSTICO"/>
    <s v="N"/>
    <s v="00 - N/A"/>
    <s v="10 - FONDO GENERAL"/>
    <s v="99 - MULTIPROVINCIAL"/>
    <s v="(en blanco)"/>
    <n v="1080"/>
    <n v="118962"/>
    <n v="117882"/>
  </r>
  <r>
    <s v="2026"/>
    <x v="0"/>
    <x v="0"/>
    <x v="0"/>
    <x v="0"/>
    <s v="2 - Poder Ejecutivo"/>
    <s v="0201 - PRESIDENCIA DE LA REPÚBLICA"/>
    <s v="0012 - CONSEJO NACIONAL DE DROGAS"/>
    <x v="0"/>
    <x v="1"/>
    <x v="13"/>
    <s v="2.3 - MATERIALES Y SUMINISTROS"/>
    <s v="2.3.6 - PRODUCTOS DE MINERALES, METÁLICOS Y NO METÁLICOS"/>
    <s v="N"/>
    <s v="00 - N/A"/>
    <s v="10 - FONDO GENERAL"/>
    <s v="99 - MULTIPROVINCIAL"/>
    <s v="(en blanco)"/>
    <n v="55000"/>
    <n v="17600"/>
    <n v="0"/>
  </r>
  <r>
    <s v="2026"/>
    <x v="0"/>
    <x v="0"/>
    <x v="0"/>
    <x v="0"/>
    <s v="2 - Poder Ejecutivo"/>
    <s v="0201 - PRESIDENCIA DE LA REPÚBLICA"/>
    <s v="0012 - CONSEJO NACIONAL DE DROGAS"/>
    <x v="0"/>
    <x v="1"/>
    <x v="13"/>
    <s v="2.3 - MATERIALES Y SUMINISTROS"/>
    <s v="2.3.7 - COMBUSTIBLES, LUBRICANTES, PRODUCTOS QUÍMICOS Y CONEXOS"/>
    <s v="N"/>
    <s v="00 - N/A"/>
    <s v="10 - FONDO GENERAL"/>
    <s v="99 - MULTIPROVINCIAL"/>
    <s v="(en blanco)"/>
    <n v="5805000"/>
    <n v="5687800"/>
    <n v="3680000"/>
  </r>
  <r>
    <s v="2026"/>
    <x v="0"/>
    <x v="0"/>
    <x v="0"/>
    <x v="0"/>
    <s v="2 - Poder Ejecutivo"/>
    <s v="0201 - PRESIDENCIA DE LA REPÚBLICA"/>
    <s v="0012 - CONSEJO NACIONAL DE DROGAS"/>
    <x v="0"/>
    <x v="1"/>
    <x v="13"/>
    <s v="2.3 - MATERIALES Y SUMINISTROS"/>
    <s v="2.3.9 - PRODUCTOS Y ÚTILES VARIOS"/>
    <s v="N"/>
    <s v="00 - N/A"/>
    <s v="10 - FONDO GENERAL"/>
    <s v="99 - MULTIPROVINCIAL"/>
    <s v="(en blanco)"/>
    <n v="21197800"/>
    <n v="2912504"/>
    <n v="1213008.25"/>
  </r>
  <r>
    <s v="2026"/>
    <x v="0"/>
    <x v="0"/>
    <x v="0"/>
    <x v="0"/>
    <s v="2 - Poder Ejecutivo"/>
    <s v="0201 - PRESIDENCIA DE LA REPÚBLICA"/>
    <s v="0012 - CONSEJO NACIONAL DE DROGAS"/>
    <x v="1"/>
    <x v="6"/>
    <x v="14"/>
    <s v="2.1 - REMUNERACIONES Y CONTRIBUCIONES"/>
    <s v="2.1.1 - REMUNERACIONES"/>
    <s v="N"/>
    <s v="00 - N/A"/>
    <s v="10 - FONDO GENERAL"/>
    <s v="99 - MULTIPROVINCIAL"/>
    <s v="(en blanco)"/>
    <n v="4197310"/>
    <n v="4002310"/>
    <n v="2115960"/>
  </r>
  <r>
    <s v="2026"/>
    <x v="0"/>
    <x v="0"/>
    <x v="0"/>
    <x v="0"/>
    <s v="2 - Poder Ejecutivo"/>
    <s v="0201 - PRESIDENCIA DE LA REPÚBLICA"/>
    <s v="0012 - CONSEJO NACIONAL DE DROGAS"/>
    <x v="1"/>
    <x v="6"/>
    <x v="14"/>
    <s v="2.1 - REMUNERACIONES Y CONTRIBUCIONES"/>
    <s v="2.1.2 - SOBRESUELDOS"/>
    <s v="N"/>
    <s v="00 - N/A"/>
    <s v="10 - FONDO GENERAL"/>
    <s v="99 - MULTIPROVINCIAL"/>
    <s v="(en blanco)"/>
    <n v="322870"/>
    <n v="322870"/>
    <n v="0"/>
  </r>
  <r>
    <s v="2026"/>
    <x v="0"/>
    <x v="0"/>
    <x v="0"/>
    <x v="0"/>
    <s v="2 - Poder Ejecutivo"/>
    <s v="0201 - PRESIDENCIA DE LA REPÚBLICA"/>
    <s v="0012 - CONSEJO NACIONAL DE DROGAS"/>
    <x v="1"/>
    <x v="6"/>
    <x v="14"/>
    <s v="2.1 - REMUNERACIONES Y CONTRIBUCIONES"/>
    <s v="2.1.5 - CONTRIBUCIONES A LA SEGURIDAD SOCIAL"/>
    <s v="N"/>
    <s v="00 - N/A"/>
    <s v="10 - FONDO GENERAL"/>
    <s v="99 - MULTIPROVINCIAL"/>
    <s v="(en blanco)"/>
    <n v="592401"/>
    <n v="654326"/>
    <n v="321956.62000000005"/>
  </r>
  <r>
    <s v="2026"/>
    <x v="0"/>
    <x v="0"/>
    <x v="0"/>
    <x v="0"/>
    <s v="2 - Poder Ejecutivo"/>
    <s v="0201 - PRESIDENCIA DE LA REPÚBLICA"/>
    <s v="0015 - DIRECCIÓN GENERAL DE DESARROLLO DE LA COMUNIDAD"/>
    <x v="1"/>
    <x v="2"/>
    <x v="4"/>
    <s v="2.1 - REMUNERACIONES Y CONTRIBUCIONES"/>
    <s v="2.1.1 - REMUNERACIONES"/>
    <s v="N"/>
    <s v="00 - N/A"/>
    <s v="10 - FONDO GENERAL"/>
    <s v="99 - MULTIPROVINCIAL"/>
    <s v="(en blanco)"/>
    <n v="126376913"/>
    <n v="126376913"/>
    <n v="77603023.359999999"/>
  </r>
  <r>
    <s v="2026"/>
    <x v="0"/>
    <x v="0"/>
    <x v="0"/>
    <x v="0"/>
    <s v="2 - Poder Ejecutivo"/>
    <s v="0201 - PRESIDENCIA DE LA REPÚBLICA"/>
    <s v="0015 - DIRECCIÓN GENERAL DE DESARROLLO DE LA COMUNIDAD"/>
    <x v="1"/>
    <x v="2"/>
    <x v="4"/>
    <s v="2.1 - REMUNERACIONES Y CONTRIBUCIONES"/>
    <s v="2.1.1 - REMUNERACIONES"/>
    <s v="N"/>
    <s v="00 - N/A"/>
    <s v="50 - CRÉDITO INTERNO"/>
    <s v="99 - MULTIPROVINCIAL"/>
    <s v="(en blanco)"/>
    <n v="0"/>
    <n v="1000000"/>
    <n v="999200"/>
  </r>
  <r>
    <s v="2026"/>
    <x v="0"/>
    <x v="0"/>
    <x v="0"/>
    <x v="0"/>
    <s v="2 - Poder Ejecutivo"/>
    <s v="0201 - PRESIDENCIA DE LA REPÚBLICA"/>
    <s v="0015 - DIRECCIÓN GENERAL DE DESARROLLO DE LA COMUNIDAD"/>
    <x v="1"/>
    <x v="2"/>
    <x v="4"/>
    <s v="2.1 - REMUNERACIONES Y CONTRIBUCIONES"/>
    <s v="2.1.2 - SOBRESUELDOS"/>
    <s v="N"/>
    <s v="00 - N/A"/>
    <s v="10 - FONDO GENERAL"/>
    <s v="99 - MULTIPROVINCIAL"/>
    <s v="(en blanco)"/>
    <n v="30798788"/>
    <n v="30798788"/>
    <n v="13338990.870000001"/>
  </r>
  <r>
    <s v="2026"/>
    <x v="0"/>
    <x v="0"/>
    <x v="0"/>
    <x v="0"/>
    <s v="2 - Poder Ejecutivo"/>
    <s v="0201 - PRESIDENCIA DE LA REPÚBLICA"/>
    <s v="0015 - DIRECCIÓN GENERAL DE DESARROLLO DE LA COMUNIDAD"/>
    <x v="1"/>
    <x v="2"/>
    <x v="4"/>
    <s v="2.1 - REMUNERACIONES Y CONTRIBUCIONES"/>
    <s v="2.1.5 - CONTRIBUCIONES A LA SEGURIDAD SOCIAL"/>
    <s v="N"/>
    <s v="00 - N/A"/>
    <s v="10 - FONDO GENERAL"/>
    <s v="99 - MULTIPROVINCIAL"/>
    <s v="(en blanco)"/>
    <n v="17302518"/>
    <n v="17302518"/>
    <n v="10873377.309999997"/>
  </r>
  <r>
    <s v="2026"/>
    <x v="0"/>
    <x v="0"/>
    <x v="0"/>
    <x v="0"/>
    <s v="2 - Poder Ejecutivo"/>
    <s v="0201 - PRESIDENCIA DE LA REPÚBLICA"/>
    <s v="0015 - DIRECCIÓN GENERAL DE DESARROLLO DE LA COMUNIDAD"/>
    <x v="1"/>
    <x v="2"/>
    <x v="4"/>
    <s v="2.2 - CONTRATACIÓN DE SERVICIOS"/>
    <s v="2.2.1 - SERVICIOS BÁSICOS"/>
    <s v="N"/>
    <s v="00 - N/A"/>
    <s v="10 - FONDO GENERAL"/>
    <s v="99 - MULTIPROVINCIAL"/>
    <s v="(en blanco)"/>
    <n v="9953917"/>
    <n v="9953917"/>
    <n v="6219293.0399999982"/>
  </r>
  <r>
    <s v="2026"/>
    <x v="0"/>
    <x v="0"/>
    <x v="0"/>
    <x v="0"/>
    <s v="2 - Poder Ejecutivo"/>
    <s v="0201 - PRESIDENCIA DE LA REPÚBLICA"/>
    <s v="0015 - DIRECCIÓN GENERAL DE DESARROLLO DE LA COMUNIDAD"/>
    <x v="1"/>
    <x v="2"/>
    <x v="4"/>
    <s v="2.2 - CONTRATACIÓN DE SERVICIOS"/>
    <s v="2.2.2 - PUBLICIDAD, IMPRESIÓN Y ENCUADERNACIÓN"/>
    <s v="N"/>
    <s v="00 - N/A"/>
    <s v="10 - FONDO GENERAL"/>
    <s v="99 - MULTIPROVINCIAL"/>
    <s v="(en blanco)"/>
    <n v="1159188"/>
    <n v="514000"/>
    <n v="346700"/>
  </r>
  <r>
    <s v="2026"/>
    <x v="0"/>
    <x v="0"/>
    <x v="0"/>
    <x v="0"/>
    <s v="2 - Poder Ejecutivo"/>
    <s v="0201 - PRESIDENCIA DE LA REPÚBLICA"/>
    <s v="0015 - DIRECCIÓN GENERAL DE DESARROLLO DE LA COMUNIDAD"/>
    <x v="1"/>
    <x v="2"/>
    <x v="4"/>
    <s v="2.2 - CONTRATACIÓN DE SERVICIOS"/>
    <s v="2.2.3 - VIÁTICOS"/>
    <s v="N"/>
    <s v="00 - N/A"/>
    <s v="10 - FONDO GENERAL"/>
    <s v="99 - MULTIPROVINCIAL"/>
    <s v="(en blanco)"/>
    <n v="2000000"/>
    <n v="3000000"/>
    <n v="1869868.35"/>
  </r>
  <r>
    <s v="2026"/>
    <x v="0"/>
    <x v="0"/>
    <x v="0"/>
    <x v="0"/>
    <s v="2 - Poder Ejecutivo"/>
    <s v="0201 - PRESIDENCIA DE LA REPÚBLICA"/>
    <s v="0015 - DIRECCIÓN GENERAL DE DESARROLLO DE LA COMUNIDAD"/>
    <x v="1"/>
    <x v="2"/>
    <x v="4"/>
    <s v="2.2 - CONTRATACIÓN DE SERVICIOS"/>
    <s v="2.2.3 - VIÁTICOS"/>
    <s v="N"/>
    <s v="00 - N/A"/>
    <s v="50 - CRÉDITO INTERNO"/>
    <s v="99 - MULTIPROVINCIAL"/>
    <s v="(en blanco)"/>
    <n v="0"/>
    <n v="390000"/>
    <n v="389446.26"/>
  </r>
  <r>
    <s v="2026"/>
    <x v="0"/>
    <x v="0"/>
    <x v="0"/>
    <x v="0"/>
    <s v="2 - Poder Ejecutivo"/>
    <s v="0201 - PRESIDENCIA DE LA REPÚBLICA"/>
    <s v="0015 - DIRECCIÓN GENERAL DE DESARROLLO DE LA COMUNIDAD"/>
    <x v="1"/>
    <x v="2"/>
    <x v="4"/>
    <s v="2.2 - CONTRATACIÓN DE SERVICIOS"/>
    <s v="2.2.4 - TRANSPORTE Y ALMACENAJE"/>
    <s v="N"/>
    <s v="00 - N/A"/>
    <s v="10 - FONDO GENERAL"/>
    <s v="99 - MULTIPROVINCIAL"/>
    <s v="(en blanco)"/>
    <n v="300000"/>
    <n v="305200"/>
    <n v="253165.09"/>
  </r>
  <r>
    <s v="2026"/>
    <x v="0"/>
    <x v="0"/>
    <x v="0"/>
    <x v="0"/>
    <s v="2 - Poder Ejecutivo"/>
    <s v="0201 - PRESIDENCIA DE LA REPÚBLICA"/>
    <s v="0015 - DIRECCIÓN GENERAL DE DESARROLLO DE LA COMUNIDAD"/>
    <x v="1"/>
    <x v="2"/>
    <x v="4"/>
    <s v="2.2 - CONTRATACIÓN DE SERVICIOS"/>
    <s v="2.2.5 - ALQUILERES Y RENTAS"/>
    <s v="N"/>
    <s v="00 - N/A"/>
    <s v="10 - FONDO GENERAL"/>
    <s v="99 - MULTIPROVINCIAL"/>
    <s v="(en blanco)"/>
    <n v="6787598"/>
    <n v="6765419.04"/>
    <n v="3444234.7599999993"/>
  </r>
  <r>
    <s v="2026"/>
    <x v="0"/>
    <x v="0"/>
    <x v="0"/>
    <x v="0"/>
    <s v="2 - Poder Ejecutivo"/>
    <s v="0201 - PRESIDENCIA DE LA REPÚBLICA"/>
    <s v="0015 - DIRECCIÓN GENERAL DE DESARROLLO DE LA COMUNIDAD"/>
    <x v="1"/>
    <x v="2"/>
    <x v="4"/>
    <s v="2.2 - CONTRATACIÓN DE SERVICIOS"/>
    <s v="2.2.5 - ALQUILERES Y RENTAS"/>
    <s v="N"/>
    <s v="00 - N/A"/>
    <s v="50 - CRÉDITO INTERNO"/>
    <s v="99 - MULTIPROVINCIAL"/>
    <s v="(en blanco)"/>
    <n v="0"/>
    <n v="1000000"/>
    <n v="990067.15"/>
  </r>
  <r>
    <s v="2026"/>
    <x v="0"/>
    <x v="0"/>
    <x v="0"/>
    <x v="0"/>
    <s v="2 - Poder Ejecutivo"/>
    <s v="0201 - PRESIDENCIA DE LA REPÚBLICA"/>
    <s v="0015 - DIRECCIÓN GENERAL DE DESARROLLO DE LA COMUNIDAD"/>
    <x v="1"/>
    <x v="2"/>
    <x v="4"/>
    <s v="2.2 - CONTRATACIÓN DE SERVICIOS"/>
    <s v="2.2.6 - SEGUROS"/>
    <s v="N"/>
    <s v="00 - N/A"/>
    <s v="10 - FONDO GENERAL"/>
    <s v="99 - MULTIPROVINCIAL"/>
    <s v="(en blanco)"/>
    <n v="3400000"/>
    <n v="3340125"/>
    <n v="2325381.1900000004"/>
  </r>
  <r>
    <s v="2026"/>
    <x v="0"/>
    <x v="0"/>
    <x v="0"/>
    <x v="0"/>
    <s v="2 - Poder Ejecutivo"/>
    <s v="0201 - PRESIDENCIA DE LA REPÚBLICA"/>
    <s v="0015 - DIRECCIÓN GENERAL DE DESARROLLO DE LA COMUNIDAD"/>
    <x v="1"/>
    <x v="2"/>
    <x v="4"/>
    <s v="2.2 - CONTRATACIÓN DE SERVICIOS"/>
    <s v="2.2.7 - SERVICIOS DE CONSERVACIÓN, REPARACIONES MENORES E INSTALACIONES TEMPORALES"/>
    <s v="N"/>
    <s v="00 - N/A"/>
    <s v="10 - FONDO GENERAL"/>
    <s v="99 - MULTIPROVINCIAL"/>
    <s v="(en blanco)"/>
    <n v="3906723"/>
    <n v="9917065"/>
    <n v="3538974.1499999994"/>
  </r>
  <r>
    <s v="2026"/>
    <x v="0"/>
    <x v="0"/>
    <x v="0"/>
    <x v="0"/>
    <s v="2 - Poder Ejecutivo"/>
    <s v="0201 - PRESIDENCIA DE LA REPÚBLICA"/>
    <s v="0015 - DIRECCIÓN GENERAL DE DESARROLLO DE LA COMUNIDAD"/>
    <x v="1"/>
    <x v="2"/>
    <x v="4"/>
    <s v="2.2 - CONTRATACIÓN DE SERVICIOS"/>
    <s v="2.2.7 - SERVICIOS DE CONSERVACIÓN, REPARACIONES MENORES E INSTALACIONES TEMPORALES"/>
    <s v="N"/>
    <s v="00 - N/A"/>
    <s v="50 - CRÉDITO INTERNO"/>
    <s v="99 - MULTIPROVINCIAL"/>
    <s v="(en blanco)"/>
    <n v="0"/>
    <n v="4000000"/>
    <n v="3916217.37"/>
  </r>
  <r>
    <s v="2026"/>
    <x v="0"/>
    <x v="0"/>
    <x v="0"/>
    <x v="0"/>
    <s v="2 - Poder Ejecutivo"/>
    <s v="0201 - PRESIDENCIA DE LA REPÚBLICA"/>
    <s v="0015 - DIRECCIÓN GENERAL DE DESARROLLO DE LA COMUNIDAD"/>
    <x v="1"/>
    <x v="2"/>
    <x v="4"/>
    <s v="2.2 - CONTRATACIÓN DE SERVICIOS"/>
    <s v="2.2.8 - OTROS SERVICIOS NO INCLUIDOS EN CONCEPTOS ANTERIORES"/>
    <s v="N"/>
    <s v="00 - N/A"/>
    <s v="10 - FONDO GENERAL"/>
    <s v="99 - MULTIPROVINCIAL"/>
    <s v="(en blanco)"/>
    <n v="2350000"/>
    <n v="1841600"/>
    <n v="1471790.78"/>
  </r>
  <r>
    <s v="2026"/>
    <x v="0"/>
    <x v="0"/>
    <x v="0"/>
    <x v="0"/>
    <s v="2 - Poder Ejecutivo"/>
    <s v="0201 - PRESIDENCIA DE LA REPÚBLICA"/>
    <s v="0015 - DIRECCIÓN GENERAL DE DESARROLLO DE LA COMUNIDAD"/>
    <x v="1"/>
    <x v="2"/>
    <x v="4"/>
    <s v="2.2 - CONTRATACIÓN DE SERVICIOS"/>
    <s v="2.2.8 - OTROS SERVICIOS NO INCLUIDOS EN CONCEPTOS ANTERIORES"/>
    <s v="N"/>
    <s v="00 - N/A"/>
    <s v="50 - CRÉDITO INTERNO"/>
    <s v="99 - MULTIPROVINCIAL"/>
    <s v="(en blanco)"/>
    <n v="0"/>
    <n v="4130000"/>
    <n v="4130000"/>
  </r>
  <r>
    <s v="2026"/>
    <x v="0"/>
    <x v="0"/>
    <x v="0"/>
    <x v="0"/>
    <s v="2 - Poder Ejecutivo"/>
    <s v="0201 - PRESIDENCIA DE LA REPÚBLICA"/>
    <s v="0015 - DIRECCIÓN GENERAL DE DESARROLLO DE LA COMUNIDAD"/>
    <x v="1"/>
    <x v="2"/>
    <x v="4"/>
    <s v="2.2 - CONTRATACIÓN DE SERVICIOS"/>
    <s v="2.2.9 - OTRAS CONTRATACIONES DE SERVICIOS"/>
    <s v="N"/>
    <s v="00 - N/A"/>
    <s v="10 - FONDO GENERAL"/>
    <s v="99 - MULTIPROVINCIAL"/>
    <s v="(en blanco)"/>
    <n v="754000"/>
    <n v="2739572.8"/>
    <n v="2117355.75"/>
  </r>
  <r>
    <s v="2026"/>
    <x v="0"/>
    <x v="0"/>
    <x v="0"/>
    <x v="0"/>
    <s v="2 - Poder Ejecutivo"/>
    <s v="0201 - PRESIDENCIA DE LA REPÚBLICA"/>
    <s v="0015 - DIRECCIÓN GENERAL DE DESARROLLO DE LA COMUNIDAD"/>
    <x v="1"/>
    <x v="2"/>
    <x v="4"/>
    <s v="2.2 - CONTRATACIÓN DE SERVICIOS"/>
    <s v="2.2.9 - OTRAS CONTRATACIONES DE SERVICIOS"/>
    <s v="N"/>
    <s v="00 - N/A"/>
    <s v="50 - CRÉDITO INTERNO"/>
    <s v="99 - MULTIPROVINCIAL"/>
    <s v="(en blanco)"/>
    <n v="0"/>
    <n v="650000"/>
    <n v="628552.95999999996"/>
  </r>
  <r>
    <s v="2026"/>
    <x v="0"/>
    <x v="0"/>
    <x v="0"/>
    <x v="0"/>
    <s v="2 - Poder Ejecutivo"/>
    <s v="0201 - PRESIDENCIA DE LA REPÚBLICA"/>
    <s v="0015 - DIRECCIÓN GENERAL DE DESARROLLO DE LA COMUNIDAD"/>
    <x v="1"/>
    <x v="2"/>
    <x v="4"/>
    <s v="2.3 - MATERIALES Y SUMINISTROS"/>
    <s v="2.3.1 - ALIMENTOS Y PRODUCTOS AGROFORESTALES"/>
    <s v="N"/>
    <s v="00 - N/A"/>
    <s v="10 - FONDO GENERAL"/>
    <s v="99 - MULTIPROVINCIAL"/>
    <s v="(en blanco)"/>
    <n v="2320000"/>
    <n v="3638459"/>
    <n v="1762508.98"/>
  </r>
  <r>
    <s v="2026"/>
    <x v="0"/>
    <x v="0"/>
    <x v="0"/>
    <x v="0"/>
    <s v="2 - Poder Ejecutivo"/>
    <s v="0201 - PRESIDENCIA DE LA REPÚBLICA"/>
    <s v="0015 - DIRECCIÓN GENERAL DE DESARROLLO DE LA COMUNIDAD"/>
    <x v="1"/>
    <x v="2"/>
    <x v="4"/>
    <s v="2.3 - MATERIALES Y SUMINISTROS"/>
    <s v="2.3.1 - ALIMENTOS Y PRODUCTOS AGROFORESTALES"/>
    <s v="N"/>
    <s v="00 - N/A"/>
    <s v="50 - CRÉDITO INTERNO"/>
    <s v="99 - MULTIPROVINCIAL"/>
    <s v="(en blanco)"/>
    <n v="0"/>
    <n v="8000000"/>
    <n v="7392796.7599999998"/>
  </r>
  <r>
    <s v="2026"/>
    <x v="0"/>
    <x v="0"/>
    <x v="0"/>
    <x v="0"/>
    <s v="2 - Poder Ejecutivo"/>
    <s v="0201 - PRESIDENCIA DE LA REPÚBLICA"/>
    <s v="0015 - DIRECCIÓN GENERAL DE DESARROLLO DE LA COMUNIDAD"/>
    <x v="1"/>
    <x v="2"/>
    <x v="4"/>
    <s v="2.3 - MATERIALES Y SUMINISTROS"/>
    <s v="2.3.2 - TEXTILES Y VESTUARIOS"/>
    <s v="N"/>
    <s v="00 - N/A"/>
    <s v="10 - FONDO GENERAL"/>
    <s v="99 - MULTIPROVINCIAL"/>
    <s v="(en blanco)"/>
    <n v="566000"/>
    <n v="1299395"/>
    <n v="1121737.5"/>
  </r>
  <r>
    <s v="2026"/>
    <x v="0"/>
    <x v="0"/>
    <x v="0"/>
    <x v="0"/>
    <s v="2 - Poder Ejecutivo"/>
    <s v="0201 - PRESIDENCIA DE LA REPÚBLICA"/>
    <s v="0015 - DIRECCIÓN GENERAL DE DESARROLLO DE LA COMUNIDAD"/>
    <x v="1"/>
    <x v="2"/>
    <x v="4"/>
    <s v="2.3 - MATERIALES Y SUMINISTROS"/>
    <s v="2.3.2 - TEXTILES Y VESTUARIOS"/>
    <s v="N"/>
    <s v="00 - N/A"/>
    <s v="50 - CRÉDITO INTERNO"/>
    <s v="99 - MULTIPROVINCIAL"/>
    <s v="(en blanco)"/>
    <n v="0"/>
    <n v="2000000"/>
    <n v="1939206.1"/>
  </r>
  <r>
    <s v="2026"/>
    <x v="0"/>
    <x v="0"/>
    <x v="0"/>
    <x v="0"/>
    <s v="2 - Poder Ejecutivo"/>
    <s v="0201 - PRESIDENCIA DE LA REPÚBLICA"/>
    <s v="0015 - DIRECCIÓN GENERAL DE DESARROLLO DE LA COMUNIDAD"/>
    <x v="1"/>
    <x v="2"/>
    <x v="4"/>
    <s v="2.3 - MATERIALES Y SUMINISTROS"/>
    <s v="2.3.3 - PAPEL, CARTÓN E IMPRESOS"/>
    <s v="N"/>
    <s v="00 - N/A"/>
    <s v="10 - FONDO GENERAL"/>
    <s v="99 - MULTIPROVINCIAL"/>
    <s v="(en blanco)"/>
    <n v="217950"/>
    <n v="623238"/>
    <n v="505863"/>
  </r>
  <r>
    <s v="2026"/>
    <x v="0"/>
    <x v="0"/>
    <x v="0"/>
    <x v="0"/>
    <s v="2 - Poder Ejecutivo"/>
    <s v="0201 - PRESIDENCIA DE LA REPÚBLICA"/>
    <s v="0015 - DIRECCIÓN GENERAL DE DESARROLLO DE LA COMUNIDAD"/>
    <x v="1"/>
    <x v="2"/>
    <x v="4"/>
    <s v="2.3 - MATERIALES Y SUMINISTROS"/>
    <s v="2.3.4 - PRODUCTOS FARMACÉUTICOS"/>
    <s v="N"/>
    <s v="00 - N/A"/>
    <s v="10 - FONDO GENERAL"/>
    <s v="99 - MULTIPROVINCIAL"/>
    <s v="(en blanco)"/>
    <n v="1900000"/>
    <n v="1247428.76"/>
    <n v="508790.42000000004"/>
  </r>
  <r>
    <s v="2026"/>
    <x v="0"/>
    <x v="0"/>
    <x v="0"/>
    <x v="0"/>
    <s v="2 - Poder Ejecutivo"/>
    <s v="0201 - PRESIDENCIA DE LA REPÚBLICA"/>
    <s v="0015 - DIRECCIÓN GENERAL DE DESARROLLO DE LA COMUNIDAD"/>
    <x v="1"/>
    <x v="2"/>
    <x v="4"/>
    <s v="2.3 - MATERIALES Y SUMINISTROS"/>
    <s v="2.3.4 - PRODUCTOS FARMACÉUTICOS"/>
    <s v="N"/>
    <s v="00 - N/A"/>
    <s v="50 - CRÉDITO INTERNO"/>
    <s v="99 - MULTIPROVINCIAL"/>
    <s v="(en blanco)"/>
    <n v="0"/>
    <n v="1000000"/>
    <n v="994750"/>
  </r>
  <r>
    <s v="2026"/>
    <x v="0"/>
    <x v="0"/>
    <x v="0"/>
    <x v="0"/>
    <s v="2 - Poder Ejecutivo"/>
    <s v="0201 - PRESIDENCIA DE LA REPÚBLICA"/>
    <s v="0015 - DIRECCIÓN GENERAL DE DESARROLLO DE LA COMUNIDAD"/>
    <x v="1"/>
    <x v="2"/>
    <x v="4"/>
    <s v="2.3 - MATERIALES Y SUMINISTROS"/>
    <s v="2.3.5 - CUERO, CAUCHO Y PLÁSTICO"/>
    <s v="N"/>
    <s v="00 - N/A"/>
    <s v="10 - FONDO GENERAL"/>
    <s v="99 - MULTIPROVINCIAL"/>
    <s v="(en blanco)"/>
    <n v="412100"/>
    <n v="638700"/>
    <n v="597711.19999999995"/>
  </r>
  <r>
    <s v="2026"/>
    <x v="0"/>
    <x v="0"/>
    <x v="0"/>
    <x v="0"/>
    <s v="2 - Poder Ejecutivo"/>
    <s v="0201 - PRESIDENCIA DE LA REPÚBLICA"/>
    <s v="0015 - DIRECCIÓN GENERAL DE DESARROLLO DE LA COMUNIDAD"/>
    <x v="1"/>
    <x v="2"/>
    <x v="4"/>
    <s v="2.3 - MATERIALES Y SUMINISTROS"/>
    <s v="2.3.6 - PRODUCTOS DE MINERALES, METÁLICOS Y NO METÁLICOS"/>
    <s v="N"/>
    <s v="00 - N/A"/>
    <s v="10 - FONDO GENERAL"/>
    <s v="99 - MULTIPROVINCIAL"/>
    <s v="(en blanco)"/>
    <n v="100000"/>
    <n v="1132236"/>
    <n v="801218.65"/>
  </r>
  <r>
    <s v="2026"/>
    <x v="0"/>
    <x v="0"/>
    <x v="0"/>
    <x v="0"/>
    <s v="2 - Poder Ejecutivo"/>
    <s v="0201 - PRESIDENCIA DE LA REPÚBLICA"/>
    <s v="0015 - DIRECCIÓN GENERAL DE DESARROLLO DE LA COMUNIDAD"/>
    <x v="1"/>
    <x v="2"/>
    <x v="4"/>
    <s v="2.3 - MATERIALES Y SUMINISTROS"/>
    <s v="2.3.6 - PRODUCTOS DE MINERALES, METÁLICOS Y NO METÁLICOS"/>
    <s v="N"/>
    <s v="00 - N/A"/>
    <s v="50 - CRÉDITO INTERNO"/>
    <s v="99 - MULTIPROVINCIAL"/>
    <s v="(en blanco)"/>
    <n v="0"/>
    <n v="5100000"/>
    <n v="3968181.9399999995"/>
  </r>
  <r>
    <s v="2026"/>
    <x v="0"/>
    <x v="0"/>
    <x v="0"/>
    <x v="0"/>
    <s v="2 - Poder Ejecutivo"/>
    <s v="0201 - PRESIDENCIA DE LA REPÚBLICA"/>
    <s v="0015 - DIRECCIÓN GENERAL DE DESARROLLO DE LA COMUNIDAD"/>
    <x v="1"/>
    <x v="2"/>
    <x v="4"/>
    <s v="2.3 - MATERIALES Y SUMINISTROS"/>
    <s v="2.3.7 - COMBUSTIBLES, LUBRICANTES, PRODUCTOS QUÍMICOS Y CONEXOS"/>
    <s v="N"/>
    <s v="00 - N/A"/>
    <s v="10 - FONDO GENERAL"/>
    <s v="99 - MULTIPROVINCIAL"/>
    <s v="(en blanco)"/>
    <n v="12995000"/>
    <n v="12938050"/>
    <n v="9106088.6600000001"/>
  </r>
  <r>
    <s v="2026"/>
    <x v="0"/>
    <x v="0"/>
    <x v="0"/>
    <x v="0"/>
    <s v="2 - Poder Ejecutivo"/>
    <s v="0201 - PRESIDENCIA DE LA REPÚBLICA"/>
    <s v="0015 - DIRECCIÓN GENERAL DE DESARROLLO DE LA COMUNIDAD"/>
    <x v="1"/>
    <x v="2"/>
    <x v="4"/>
    <s v="2.3 - MATERIALES Y SUMINISTROS"/>
    <s v="2.3.7 - COMBUSTIBLES, LUBRICANTES, PRODUCTOS QUÍMICOS Y CONEXOS"/>
    <s v="N"/>
    <s v="00 - N/A"/>
    <s v="50 - CRÉDITO INTERNO"/>
    <s v="99 - MULTIPROVINCIAL"/>
    <s v="(en blanco)"/>
    <n v="0"/>
    <n v="1750000"/>
    <n v="1680996.4"/>
  </r>
  <r>
    <s v="2026"/>
    <x v="0"/>
    <x v="0"/>
    <x v="0"/>
    <x v="0"/>
    <s v="2 - Poder Ejecutivo"/>
    <s v="0201 - PRESIDENCIA DE LA REPÚBLICA"/>
    <s v="0015 - DIRECCIÓN GENERAL DE DESARROLLO DE LA COMUNIDAD"/>
    <x v="1"/>
    <x v="2"/>
    <x v="4"/>
    <s v="2.3 - MATERIALES Y SUMINISTROS"/>
    <s v="2.3.9 - PRODUCTOS Y ÚTILES VARIOS"/>
    <s v="N"/>
    <s v="00 - N/A"/>
    <s v="10 - FONDO GENERAL"/>
    <s v="99 - MULTIPROVINCIAL"/>
    <s v="(en blanco)"/>
    <n v="20534329"/>
    <n v="4885537.4000000004"/>
    <n v="2757289.59"/>
  </r>
  <r>
    <s v="2026"/>
    <x v="0"/>
    <x v="0"/>
    <x v="0"/>
    <x v="0"/>
    <s v="2 - Poder Ejecutivo"/>
    <s v="0201 - PRESIDENCIA DE LA REPÚBLICA"/>
    <s v="0015 - DIRECCIÓN GENERAL DE DESARROLLO DE LA COMUNIDAD"/>
    <x v="1"/>
    <x v="2"/>
    <x v="4"/>
    <s v="2.3 - MATERIALES Y SUMINISTROS"/>
    <s v="2.3.9 - PRODUCTOS Y ÚTILES VARIOS"/>
    <s v="N"/>
    <s v="00 - N/A"/>
    <s v="50 - CRÉDITO INTERNO"/>
    <s v="99 - MULTIPROVINCIAL"/>
    <s v="(en blanco)"/>
    <n v="0"/>
    <n v="2780000"/>
    <n v="2674227.7400000002"/>
  </r>
  <r>
    <s v="2026"/>
    <x v="0"/>
    <x v="0"/>
    <x v="0"/>
    <x v="0"/>
    <s v="2 - Poder Ejecutivo"/>
    <s v="0201 - PRESIDENCIA DE LA REPÚBLICA"/>
    <s v="0016 - DIRECCION GENERAL DE DESARROLLO FRONTERIZO"/>
    <x v="1"/>
    <x v="2"/>
    <x v="4"/>
    <s v="2.1 - REMUNERACIONES Y CONTRIBUCIONES"/>
    <s v="2.1.1 - REMUNERACIONES"/>
    <s v="N"/>
    <s v="00 - N/A"/>
    <s v="10 - FONDO GENERAL"/>
    <s v="99 - MULTIPROVINCIAL"/>
    <s v="(en blanco)"/>
    <n v="133284214"/>
    <n v="151487649"/>
    <n v="98333728.600000039"/>
  </r>
  <r>
    <s v="2026"/>
    <x v="0"/>
    <x v="0"/>
    <x v="0"/>
    <x v="0"/>
    <s v="2 - Poder Ejecutivo"/>
    <s v="0201 - PRESIDENCIA DE LA REPÚBLICA"/>
    <s v="0016 - DIRECCION GENERAL DE DESARROLLO FRONTERIZO"/>
    <x v="1"/>
    <x v="2"/>
    <x v="4"/>
    <s v="2.1 - REMUNERACIONES Y CONTRIBUCIONES"/>
    <s v="2.1.2 - SOBRESUELDOS"/>
    <s v="N"/>
    <s v="00 - N/A"/>
    <s v="10 - FONDO GENERAL"/>
    <s v="99 - MULTIPROVINCIAL"/>
    <s v="(en blanco)"/>
    <n v="23513680"/>
    <n v="22779338"/>
    <n v="10652521.02"/>
  </r>
  <r>
    <s v="2026"/>
    <x v="0"/>
    <x v="0"/>
    <x v="0"/>
    <x v="0"/>
    <s v="2 - Poder Ejecutivo"/>
    <s v="0201 - PRESIDENCIA DE LA REPÚBLICA"/>
    <s v="0016 - DIRECCION GENERAL DE DESARROLLO FRONTERIZO"/>
    <x v="1"/>
    <x v="2"/>
    <x v="4"/>
    <s v="2.1 - REMUNERACIONES Y CONTRIBUCIONES"/>
    <s v="2.1.5 - CONTRIBUCIONES A LA SEGURIDAD SOCIAL"/>
    <s v="N"/>
    <s v="00 - N/A"/>
    <s v="10 - FONDO GENERAL"/>
    <s v="99 - MULTIPROVINCIAL"/>
    <s v="(en blanco)"/>
    <n v="18649767"/>
    <n v="18649767"/>
    <n v="13781573.589999998"/>
  </r>
  <r>
    <s v="2026"/>
    <x v="0"/>
    <x v="0"/>
    <x v="0"/>
    <x v="0"/>
    <s v="2 - Poder Ejecutivo"/>
    <s v="0201 - PRESIDENCIA DE LA REPÚBLICA"/>
    <s v="0016 - DIRECCION GENERAL DE DESARROLLO FRONTERIZO"/>
    <x v="1"/>
    <x v="2"/>
    <x v="4"/>
    <s v="2.2 - CONTRATACIÓN DE SERVICIOS"/>
    <s v="2.2.1 - SERVICIOS BÁSICOS"/>
    <s v="N"/>
    <s v="00 - N/A"/>
    <s v="10 - FONDO GENERAL"/>
    <s v="99 - MULTIPROVINCIAL"/>
    <s v="(en blanco)"/>
    <n v="8847696"/>
    <n v="8847696"/>
    <n v="7192281.7800000003"/>
  </r>
  <r>
    <s v="2026"/>
    <x v="0"/>
    <x v="0"/>
    <x v="0"/>
    <x v="0"/>
    <s v="2 - Poder Ejecutivo"/>
    <s v="0201 - PRESIDENCIA DE LA REPÚBLICA"/>
    <s v="0016 - DIRECCION GENERAL DE DESARROLLO FRONTERIZO"/>
    <x v="1"/>
    <x v="2"/>
    <x v="4"/>
    <s v="2.2 - CONTRATACIÓN DE SERVICIOS"/>
    <s v="2.2.2 - PUBLICIDAD, IMPRESIÓN Y ENCUADERNACIÓN"/>
    <s v="N"/>
    <s v="00 - N/A"/>
    <s v="10 - FONDO GENERAL"/>
    <s v="99 - MULTIPROVINCIAL"/>
    <s v="(en blanco)"/>
    <n v="150000"/>
    <n v="150000"/>
    <n v="0"/>
  </r>
  <r>
    <s v="2026"/>
    <x v="0"/>
    <x v="0"/>
    <x v="0"/>
    <x v="0"/>
    <s v="2 - Poder Ejecutivo"/>
    <s v="0201 - PRESIDENCIA DE LA REPÚBLICA"/>
    <s v="0016 - DIRECCION GENERAL DE DESARROLLO FRONTERIZO"/>
    <x v="1"/>
    <x v="2"/>
    <x v="4"/>
    <s v="2.2 - CONTRATACIÓN DE SERVICIOS"/>
    <s v="2.2.3 - VIÁTICOS"/>
    <s v="N"/>
    <s v="00 - N/A"/>
    <s v="10 - FONDO GENERAL"/>
    <s v="99 - MULTIPROVINCIAL"/>
    <s v="(en blanco)"/>
    <n v="3600000"/>
    <n v="3600000"/>
    <n v="2699125.52"/>
  </r>
  <r>
    <s v="2026"/>
    <x v="0"/>
    <x v="0"/>
    <x v="0"/>
    <x v="0"/>
    <s v="2 - Poder Ejecutivo"/>
    <s v="0201 - PRESIDENCIA DE LA REPÚBLICA"/>
    <s v="0016 - DIRECCION GENERAL DE DESARROLLO FRONTERIZO"/>
    <x v="1"/>
    <x v="2"/>
    <x v="4"/>
    <s v="2.2 - CONTRATACIÓN DE SERVICIOS"/>
    <s v="2.2.5 - ALQUILERES Y RENTAS"/>
    <s v="N"/>
    <s v="00 - N/A"/>
    <s v="10 - FONDO GENERAL"/>
    <s v="99 - MULTIPROVINCIAL"/>
    <s v="(en blanco)"/>
    <n v="5454560"/>
    <n v="5945340"/>
    <n v="3267349.6999999997"/>
  </r>
  <r>
    <s v="2026"/>
    <x v="0"/>
    <x v="0"/>
    <x v="0"/>
    <x v="0"/>
    <s v="2 - Poder Ejecutivo"/>
    <s v="0201 - PRESIDENCIA DE LA REPÚBLICA"/>
    <s v="0016 - DIRECCION GENERAL DE DESARROLLO FRONTERIZO"/>
    <x v="1"/>
    <x v="2"/>
    <x v="4"/>
    <s v="2.2 - CONTRATACIÓN DE SERVICIOS"/>
    <s v="2.2.6 - SEGUROS"/>
    <s v="N"/>
    <s v="00 - N/A"/>
    <s v="10 - FONDO GENERAL"/>
    <s v="99 - MULTIPROVINCIAL"/>
    <s v="(en blanco)"/>
    <n v="2900000"/>
    <n v="1867596"/>
    <n v="1583798"/>
  </r>
  <r>
    <s v="2026"/>
    <x v="0"/>
    <x v="0"/>
    <x v="0"/>
    <x v="0"/>
    <s v="2 - Poder Ejecutivo"/>
    <s v="0201 - PRESIDENCIA DE LA REPÚBLICA"/>
    <s v="0016 - DIRECCION GENERAL DE DESARROLLO FRONTERIZO"/>
    <x v="1"/>
    <x v="2"/>
    <x v="4"/>
    <s v="2.2 - CONTRATACIÓN DE SERVICIOS"/>
    <s v="2.2.7 - SERVICIOS DE CONSERVACIÓN, REPARACIONES MENORES E INSTALACIONES TEMPORALES"/>
    <s v="N"/>
    <s v="00 - N/A"/>
    <s v="10 - FONDO GENERAL"/>
    <s v="99 - MULTIPROVINCIAL"/>
    <s v="(en blanco)"/>
    <n v="4800000"/>
    <n v="6035862.8200000003"/>
    <n v="2286899.69"/>
  </r>
  <r>
    <s v="2026"/>
    <x v="0"/>
    <x v="0"/>
    <x v="0"/>
    <x v="0"/>
    <s v="2 - Poder Ejecutivo"/>
    <s v="0201 - PRESIDENCIA DE LA REPÚBLICA"/>
    <s v="0016 - DIRECCION GENERAL DE DESARROLLO FRONTERIZO"/>
    <x v="1"/>
    <x v="2"/>
    <x v="4"/>
    <s v="2.2 - CONTRATACIÓN DE SERVICIOS"/>
    <s v="2.2.8 - OTROS SERVICIOS NO INCLUIDOS EN CONCEPTOS ANTERIORES"/>
    <s v="N"/>
    <s v="00 - N/A"/>
    <s v="10 - FONDO GENERAL"/>
    <s v="99 - MULTIPROVINCIAL"/>
    <s v="(en blanco)"/>
    <n v="980295"/>
    <n v="1272399.1800000002"/>
    <n v="1054059.1800000002"/>
  </r>
  <r>
    <s v="2026"/>
    <x v="0"/>
    <x v="0"/>
    <x v="0"/>
    <x v="0"/>
    <s v="2 - Poder Ejecutivo"/>
    <s v="0201 - PRESIDENCIA DE LA REPÚBLICA"/>
    <s v="0016 - DIRECCION GENERAL DE DESARROLLO FRONTERIZO"/>
    <x v="1"/>
    <x v="2"/>
    <x v="4"/>
    <s v="2.2 - CONTRATACIÓN DE SERVICIOS"/>
    <s v="2.2.9 - OTRAS CONTRATACIONES DE SERVICIOS"/>
    <s v="N"/>
    <s v="00 - N/A"/>
    <s v="10 - FONDO GENERAL"/>
    <s v="99 - MULTIPROVINCIAL"/>
    <s v="(en blanco)"/>
    <n v="300000"/>
    <n v="765520"/>
    <n v="199974.55"/>
  </r>
  <r>
    <s v="2026"/>
    <x v="0"/>
    <x v="0"/>
    <x v="0"/>
    <x v="0"/>
    <s v="2 - Poder Ejecutivo"/>
    <s v="0201 - PRESIDENCIA DE LA REPÚBLICA"/>
    <s v="0016 - DIRECCION GENERAL DE DESARROLLO FRONTERIZO"/>
    <x v="1"/>
    <x v="2"/>
    <x v="4"/>
    <s v="2.3 - MATERIALES Y SUMINISTROS"/>
    <s v="2.3.1 - ALIMENTOS Y PRODUCTOS AGROFORESTALES"/>
    <s v="N"/>
    <s v="00 - N/A"/>
    <s v="10 - FONDO GENERAL"/>
    <s v="99 - MULTIPROVINCIAL"/>
    <s v="(en blanco)"/>
    <n v="1870000"/>
    <n v="598000"/>
    <n v="287077.52"/>
  </r>
  <r>
    <s v="2026"/>
    <x v="0"/>
    <x v="0"/>
    <x v="0"/>
    <x v="0"/>
    <s v="2 - Poder Ejecutivo"/>
    <s v="0201 - PRESIDENCIA DE LA REPÚBLICA"/>
    <s v="0016 - DIRECCION GENERAL DE DESARROLLO FRONTERIZO"/>
    <x v="1"/>
    <x v="2"/>
    <x v="4"/>
    <s v="2.3 - MATERIALES Y SUMINISTROS"/>
    <s v="2.3.2 - TEXTILES Y VESTUARIOS"/>
    <s v="N"/>
    <s v="00 - N/A"/>
    <s v="10 - FONDO GENERAL"/>
    <s v="99 - MULTIPROVINCIAL"/>
    <s v="(en blanco)"/>
    <n v="900000"/>
    <n v="209021.01"/>
    <n v="110684"/>
  </r>
  <r>
    <s v="2026"/>
    <x v="0"/>
    <x v="0"/>
    <x v="0"/>
    <x v="0"/>
    <s v="2 - Poder Ejecutivo"/>
    <s v="0201 - PRESIDENCIA DE LA REPÚBLICA"/>
    <s v="0016 - DIRECCION GENERAL DE DESARROLLO FRONTERIZO"/>
    <x v="1"/>
    <x v="2"/>
    <x v="4"/>
    <s v="2.3 - MATERIALES Y SUMINISTROS"/>
    <s v="2.3.3 - PAPEL, CARTÓN E IMPRESOS"/>
    <s v="N"/>
    <s v="00 - N/A"/>
    <s v="10 - FONDO GENERAL"/>
    <s v="99 - MULTIPROVINCIAL"/>
    <s v="(en blanco)"/>
    <n v="300000"/>
    <n v="328500"/>
    <n v="155707.91999999998"/>
  </r>
  <r>
    <s v="2026"/>
    <x v="0"/>
    <x v="0"/>
    <x v="0"/>
    <x v="0"/>
    <s v="2 - Poder Ejecutivo"/>
    <s v="0201 - PRESIDENCIA DE LA REPÚBLICA"/>
    <s v="0016 - DIRECCION GENERAL DE DESARROLLO FRONTERIZO"/>
    <x v="1"/>
    <x v="2"/>
    <x v="4"/>
    <s v="2.3 - MATERIALES Y SUMINISTROS"/>
    <s v="2.3.4 - PRODUCTOS FARMACÉUTICOS"/>
    <s v="N"/>
    <s v="00 - N/A"/>
    <s v="10 - FONDO GENERAL"/>
    <s v="99 - MULTIPROVINCIAL"/>
    <s v="(en blanco)"/>
    <n v="0"/>
    <n v="1860"/>
    <n v="0"/>
  </r>
  <r>
    <s v="2026"/>
    <x v="0"/>
    <x v="0"/>
    <x v="0"/>
    <x v="0"/>
    <s v="2 - Poder Ejecutivo"/>
    <s v="0201 - PRESIDENCIA DE LA REPÚBLICA"/>
    <s v="0016 - DIRECCION GENERAL DE DESARROLLO FRONTERIZO"/>
    <x v="1"/>
    <x v="2"/>
    <x v="4"/>
    <s v="2.3 - MATERIALES Y SUMINISTROS"/>
    <s v="2.3.5 - CUERO, CAUCHO Y PLÁSTICO"/>
    <s v="N"/>
    <s v="00 - N/A"/>
    <s v="10 - FONDO GENERAL"/>
    <s v="99 - MULTIPROVINCIAL"/>
    <s v="(en blanco)"/>
    <n v="768769"/>
    <n v="817756"/>
    <n v="717755.99"/>
  </r>
  <r>
    <s v="2026"/>
    <x v="0"/>
    <x v="0"/>
    <x v="0"/>
    <x v="0"/>
    <s v="2 - Poder Ejecutivo"/>
    <s v="0201 - PRESIDENCIA DE LA REPÚBLICA"/>
    <s v="0016 - DIRECCION GENERAL DE DESARROLLO FRONTERIZO"/>
    <x v="1"/>
    <x v="2"/>
    <x v="4"/>
    <s v="2.3 - MATERIALES Y SUMINISTROS"/>
    <s v="2.3.6 - PRODUCTOS DE MINERALES, METÁLICOS Y NO METÁLICOS"/>
    <s v="N"/>
    <s v="00 - N/A"/>
    <s v="10 - FONDO GENERAL"/>
    <s v="99 - MULTIPROVINCIAL"/>
    <s v="(en blanco)"/>
    <n v="90000"/>
    <n v="103534"/>
    <n v="22939.200000000001"/>
  </r>
  <r>
    <s v="2026"/>
    <x v="0"/>
    <x v="0"/>
    <x v="0"/>
    <x v="0"/>
    <s v="2 - Poder Ejecutivo"/>
    <s v="0201 - PRESIDENCIA DE LA REPÚBLICA"/>
    <s v="0016 - DIRECCION GENERAL DE DESARROLLO FRONTERIZO"/>
    <x v="1"/>
    <x v="2"/>
    <x v="4"/>
    <s v="2.3 - MATERIALES Y SUMINISTROS"/>
    <s v="2.3.7 - COMBUSTIBLES, LUBRICANTES, PRODUCTOS QUÍMICOS Y CONEXOS"/>
    <s v="N"/>
    <s v="00 - N/A"/>
    <s v="10 - FONDO GENERAL"/>
    <s v="99 - MULTIPROVINCIAL"/>
    <s v="(en blanco)"/>
    <n v="17070000"/>
    <n v="13452574"/>
    <n v="3297359.15"/>
  </r>
  <r>
    <s v="2026"/>
    <x v="0"/>
    <x v="0"/>
    <x v="0"/>
    <x v="0"/>
    <s v="2 - Poder Ejecutivo"/>
    <s v="0201 - PRESIDENCIA DE LA REPÚBLICA"/>
    <s v="0016 - DIRECCION GENERAL DE DESARROLLO FRONTERIZO"/>
    <x v="1"/>
    <x v="2"/>
    <x v="4"/>
    <s v="2.3 - MATERIALES Y SUMINISTROS"/>
    <s v="2.3.9 - PRODUCTOS Y ÚTILES VARIOS"/>
    <s v="N"/>
    <s v="00 - N/A"/>
    <s v="10 - FONDO GENERAL"/>
    <s v="99 - MULTIPROVINCIAL"/>
    <s v="(en blanco)"/>
    <n v="7150000"/>
    <n v="1384547.9900000002"/>
    <n v="1044884.6199999999"/>
  </r>
  <r>
    <s v="2026"/>
    <x v="0"/>
    <x v="0"/>
    <x v="0"/>
    <x v="0"/>
    <s v="2 - Poder Ejecutivo"/>
    <s v="0201 - PRESIDENCIA DE LA REPÚBLICA"/>
    <s v="0017 - DIRECCIÓN DE DESARROLLO SOCIAL SUPÉRATE"/>
    <x v="1"/>
    <x v="2"/>
    <x v="4"/>
    <s v="2.1 - REMUNERACIONES Y CONTRIBUCIONES"/>
    <s v="2.1.1 - REMUNERACIONES"/>
    <s v="N"/>
    <s v="00 - N/A"/>
    <s v="10 - FONDO GENERAL"/>
    <s v="99 - MULTIPROVINCIAL"/>
    <s v="(en blanco)"/>
    <n v="2370686595"/>
    <n v="2385686595"/>
    <n v="1439464797.3499997"/>
  </r>
  <r>
    <s v="2026"/>
    <x v="0"/>
    <x v="0"/>
    <x v="0"/>
    <x v="0"/>
    <s v="2 - Poder Ejecutivo"/>
    <s v="0201 - PRESIDENCIA DE LA REPÚBLICA"/>
    <s v="0017 - DIRECCIÓN DE DESARROLLO SOCIAL SUPÉRATE"/>
    <x v="1"/>
    <x v="2"/>
    <x v="4"/>
    <s v="2.1 - REMUNERACIONES Y CONTRIBUCIONES"/>
    <s v="2.1.2 - SOBRESUELDOS"/>
    <s v="N"/>
    <s v="00 - N/A"/>
    <s v="10 - FONDO GENERAL"/>
    <s v="99 - MULTIPROVINCIAL"/>
    <s v="(en blanco)"/>
    <n v="318806692"/>
    <n v="297006692"/>
    <n v="126325806.51000001"/>
  </r>
  <r>
    <s v="2026"/>
    <x v="0"/>
    <x v="0"/>
    <x v="0"/>
    <x v="0"/>
    <s v="2 - Poder Ejecutivo"/>
    <s v="0201 - PRESIDENCIA DE LA REPÚBLICA"/>
    <s v="0017 - DIRECCIÓN DE DESARROLLO SOCIAL SUPÉRATE"/>
    <x v="1"/>
    <x v="2"/>
    <x v="4"/>
    <s v="2.1 - REMUNERACIONES Y CONTRIBUCIONES"/>
    <s v="2.1.5 - CONTRIBUCIONES A LA SEGURIDAD SOCIAL"/>
    <s v="N"/>
    <s v="00 - N/A"/>
    <s v="10 - FONDO GENERAL"/>
    <s v="99 - MULTIPROVINCIAL"/>
    <s v="(en blanco)"/>
    <n v="323602968"/>
    <n v="330402968"/>
    <n v="211585120.71000004"/>
  </r>
  <r>
    <s v="2026"/>
    <x v="0"/>
    <x v="0"/>
    <x v="0"/>
    <x v="0"/>
    <s v="2 - Poder Ejecutivo"/>
    <s v="0201 - PRESIDENCIA DE LA REPÚBLICA"/>
    <s v="0017 - DIRECCIÓN DE DESARROLLO SOCIAL SUPÉRATE"/>
    <x v="1"/>
    <x v="2"/>
    <x v="4"/>
    <s v="2.2 - CONTRATACIÓN DE SERVICIOS"/>
    <s v="2.2.1 - SERVICIOS BÁSICOS"/>
    <s v="N"/>
    <s v="00 - N/A"/>
    <s v="10 - FONDO GENERAL"/>
    <s v="99 - MULTIPROVINCIAL"/>
    <s v="(en blanco)"/>
    <n v="226355762"/>
    <n v="226355762"/>
    <n v="115590805.06000002"/>
  </r>
  <r>
    <s v="2026"/>
    <x v="0"/>
    <x v="0"/>
    <x v="0"/>
    <x v="0"/>
    <s v="2 - Poder Ejecutivo"/>
    <s v="0201 - PRESIDENCIA DE LA REPÚBLICA"/>
    <s v="0017 - DIRECCIÓN DE DESARROLLO SOCIAL SUPÉRATE"/>
    <x v="1"/>
    <x v="2"/>
    <x v="4"/>
    <s v="2.2 - CONTRATACIÓN DE SERVICIOS"/>
    <s v="2.2.2 - PUBLICIDAD, IMPRESIÓN Y ENCUADERNACIÓN"/>
    <s v="N"/>
    <s v="00 - N/A"/>
    <s v="10 - FONDO GENERAL"/>
    <s v="99 - MULTIPROVINCIAL"/>
    <s v="(en blanco)"/>
    <n v="12700000"/>
    <n v="12700000"/>
    <n v="3623585.86"/>
  </r>
  <r>
    <s v="2026"/>
    <x v="0"/>
    <x v="0"/>
    <x v="0"/>
    <x v="0"/>
    <s v="2 - Poder Ejecutivo"/>
    <s v="0201 - PRESIDENCIA DE LA REPÚBLICA"/>
    <s v="0017 - DIRECCIÓN DE DESARROLLO SOCIAL SUPÉRATE"/>
    <x v="1"/>
    <x v="2"/>
    <x v="4"/>
    <s v="2.2 - CONTRATACIÓN DE SERVICIOS"/>
    <s v="2.2.3 - VIÁTICOS"/>
    <s v="N"/>
    <s v="00 - N/A"/>
    <s v="10 - FONDO GENERAL"/>
    <s v="99 - MULTIPROVINCIAL"/>
    <s v="(en blanco)"/>
    <n v="40000000"/>
    <n v="40000000"/>
    <n v="10711832.849999998"/>
  </r>
  <r>
    <s v="2026"/>
    <x v="0"/>
    <x v="0"/>
    <x v="0"/>
    <x v="0"/>
    <s v="2 - Poder Ejecutivo"/>
    <s v="0201 - PRESIDENCIA DE LA REPÚBLICA"/>
    <s v="0017 - DIRECCIÓN DE DESARROLLO SOCIAL SUPÉRATE"/>
    <x v="1"/>
    <x v="2"/>
    <x v="4"/>
    <s v="2.2 - CONTRATACIÓN DE SERVICIOS"/>
    <s v="2.2.3 - VIÁTICOS"/>
    <s v="N"/>
    <s v="00 - N/A"/>
    <s v="60 - CREDITO EXTERNO"/>
    <s v="99 - MULTIPROVINCIAL"/>
    <s v="(en blanco)"/>
    <n v="20000000"/>
    <n v="20000000"/>
    <n v="0"/>
  </r>
  <r>
    <s v="2026"/>
    <x v="0"/>
    <x v="0"/>
    <x v="0"/>
    <x v="0"/>
    <s v="2 - Poder Ejecutivo"/>
    <s v="0201 - PRESIDENCIA DE LA REPÚBLICA"/>
    <s v="0017 - DIRECCIÓN DE DESARROLLO SOCIAL SUPÉRATE"/>
    <x v="1"/>
    <x v="2"/>
    <x v="4"/>
    <s v="2.2 - CONTRATACIÓN DE SERVICIOS"/>
    <s v="2.2.4 - TRANSPORTE Y ALMACENAJE"/>
    <s v="N"/>
    <s v="00 - N/A"/>
    <s v="10 - FONDO GENERAL"/>
    <s v="99 - MULTIPROVINCIAL"/>
    <s v="(en blanco)"/>
    <n v="3800000"/>
    <n v="2100000"/>
    <n v="578847.23"/>
  </r>
  <r>
    <s v="2026"/>
    <x v="0"/>
    <x v="0"/>
    <x v="0"/>
    <x v="0"/>
    <s v="2 - Poder Ejecutivo"/>
    <s v="0201 - PRESIDENCIA DE LA REPÚBLICA"/>
    <s v="0017 - DIRECCIÓN DE DESARROLLO SOCIAL SUPÉRATE"/>
    <x v="1"/>
    <x v="2"/>
    <x v="4"/>
    <s v="2.2 - CONTRATACIÓN DE SERVICIOS"/>
    <s v="2.2.5 - ALQUILERES Y RENTAS"/>
    <s v="N"/>
    <s v="00 - N/A"/>
    <s v="10 - FONDO GENERAL"/>
    <s v="99 - MULTIPROVINCIAL"/>
    <s v="(en blanco)"/>
    <n v="82296304"/>
    <n v="82296304"/>
    <n v="32471030.350000005"/>
  </r>
  <r>
    <s v="2026"/>
    <x v="0"/>
    <x v="0"/>
    <x v="0"/>
    <x v="0"/>
    <s v="2 - Poder Ejecutivo"/>
    <s v="0201 - PRESIDENCIA DE LA REPÚBLICA"/>
    <s v="0017 - DIRECCIÓN DE DESARROLLO SOCIAL SUPÉRATE"/>
    <x v="1"/>
    <x v="2"/>
    <x v="4"/>
    <s v="2.2 - CONTRATACIÓN DE SERVICIOS"/>
    <s v="2.2.5 - ALQUILERES Y RENTAS"/>
    <s v="N"/>
    <s v="00 - N/A"/>
    <s v="60 - CREDITO EXTERNO"/>
    <s v="99 - MULTIPROVINCIAL"/>
    <s v="(en blanco)"/>
    <n v="5000000"/>
    <n v="5000000"/>
    <n v="0"/>
  </r>
  <r>
    <s v="2026"/>
    <x v="0"/>
    <x v="0"/>
    <x v="0"/>
    <x v="0"/>
    <s v="2 - Poder Ejecutivo"/>
    <s v="0201 - PRESIDENCIA DE LA REPÚBLICA"/>
    <s v="0017 - DIRECCIÓN DE DESARROLLO SOCIAL SUPÉRATE"/>
    <x v="1"/>
    <x v="2"/>
    <x v="4"/>
    <s v="2.2 - CONTRATACIÓN DE SERVICIOS"/>
    <s v="2.2.6 - SEGUROS"/>
    <s v="N"/>
    <s v="00 - N/A"/>
    <s v="10 - FONDO GENERAL"/>
    <s v="99 - MULTIPROVINCIAL"/>
    <s v="(en blanco)"/>
    <n v="67600000"/>
    <n v="67600000"/>
    <n v="28140833.350000001"/>
  </r>
  <r>
    <s v="2026"/>
    <x v="0"/>
    <x v="0"/>
    <x v="0"/>
    <x v="0"/>
    <s v="2 - Poder Ejecutivo"/>
    <s v="0201 - PRESIDENCIA DE LA REPÚBLICA"/>
    <s v="0017 - DIRECCIÓN DE DESARROLLO SOCIAL SUPÉRATE"/>
    <x v="1"/>
    <x v="2"/>
    <x v="4"/>
    <s v="2.2 - CONTRATACIÓN DE SERVICIOS"/>
    <s v="2.2.7 - SERVICIOS DE CONSERVACIÓN, REPARACIONES MENORES E INSTALACIONES TEMPORALES"/>
    <s v="N"/>
    <s v="00 - N/A"/>
    <s v="10 - FONDO GENERAL"/>
    <s v="99 - MULTIPROVINCIAL"/>
    <s v="(en blanco)"/>
    <n v="33430000"/>
    <n v="22430000"/>
    <n v="3551901.3800000004"/>
  </r>
  <r>
    <s v="2026"/>
    <x v="0"/>
    <x v="0"/>
    <x v="0"/>
    <x v="0"/>
    <s v="2 - Poder Ejecutivo"/>
    <s v="0201 - PRESIDENCIA DE LA REPÚBLICA"/>
    <s v="0017 - DIRECCIÓN DE DESARROLLO SOCIAL SUPÉRATE"/>
    <x v="1"/>
    <x v="2"/>
    <x v="4"/>
    <s v="2.2 - CONTRATACIÓN DE SERVICIOS"/>
    <s v="2.2.8 - OTROS SERVICIOS NO INCLUIDOS EN CONCEPTOS ANTERIORES"/>
    <s v="N"/>
    <s v="00 - N/A"/>
    <s v="10 - FONDO GENERAL"/>
    <s v="99 - MULTIPROVINCIAL"/>
    <s v="(en blanco)"/>
    <n v="95025736"/>
    <n v="76411341.069999993"/>
    <n v="41068587.450000003"/>
  </r>
  <r>
    <s v="2026"/>
    <x v="0"/>
    <x v="0"/>
    <x v="0"/>
    <x v="0"/>
    <s v="2 - Poder Ejecutivo"/>
    <s v="0201 - PRESIDENCIA DE LA REPÚBLICA"/>
    <s v="0017 - DIRECCIÓN DE DESARROLLO SOCIAL SUPÉRATE"/>
    <x v="1"/>
    <x v="2"/>
    <x v="4"/>
    <s v="2.2 - CONTRATACIÓN DE SERVICIOS"/>
    <s v="2.2.8 - OTROS SERVICIOS NO INCLUIDOS EN CONCEPTOS ANTERIORES"/>
    <s v="N"/>
    <s v="00 - N/A"/>
    <s v="60 - CREDITO EXTERNO"/>
    <s v="99 - MULTIPROVINCIAL"/>
    <s v="(en blanco)"/>
    <n v="60000000"/>
    <n v="60000000"/>
    <n v="0"/>
  </r>
  <r>
    <s v="2026"/>
    <x v="0"/>
    <x v="0"/>
    <x v="0"/>
    <x v="0"/>
    <s v="2 - Poder Ejecutivo"/>
    <s v="0201 - PRESIDENCIA DE LA REPÚBLICA"/>
    <s v="0017 - DIRECCIÓN DE DESARROLLO SOCIAL SUPÉRATE"/>
    <x v="1"/>
    <x v="2"/>
    <x v="4"/>
    <s v="2.2 - CONTRATACIÓN DE SERVICIOS"/>
    <s v="2.2.9 - OTRAS CONTRATACIONES DE SERVICIOS"/>
    <s v="N"/>
    <s v="00 - N/A"/>
    <s v="10 - FONDO GENERAL"/>
    <s v="99 - MULTIPROVINCIAL"/>
    <s v="(en blanco)"/>
    <n v="21080000"/>
    <n v="27994394.93"/>
    <n v="10391450.030000001"/>
  </r>
  <r>
    <s v="2026"/>
    <x v="0"/>
    <x v="0"/>
    <x v="0"/>
    <x v="0"/>
    <s v="2 - Poder Ejecutivo"/>
    <s v="0201 - PRESIDENCIA DE LA REPÚBLICA"/>
    <s v="0017 - DIRECCIÓN DE DESARROLLO SOCIAL SUPÉRATE"/>
    <x v="1"/>
    <x v="2"/>
    <x v="4"/>
    <s v="2.3 - MATERIALES Y SUMINISTROS"/>
    <s v="2.3.1 - ALIMENTOS Y PRODUCTOS AGROFORESTALES"/>
    <s v="N"/>
    <s v="00 - N/A"/>
    <s v="10 - FONDO GENERAL"/>
    <s v="99 - MULTIPROVINCIAL"/>
    <s v="(en blanco)"/>
    <n v="77387932"/>
    <n v="77352932"/>
    <n v="11841415.869999999"/>
  </r>
  <r>
    <s v="2026"/>
    <x v="0"/>
    <x v="0"/>
    <x v="0"/>
    <x v="0"/>
    <s v="2 - Poder Ejecutivo"/>
    <s v="0201 - PRESIDENCIA DE LA REPÚBLICA"/>
    <s v="0017 - DIRECCIÓN DE DESARROLLO SOCIAL SUPÉRATE"/>
    <x v="1"/>
    <x v="2"/>
    <x v="4"/>
    <s v="2.3 - MATERIALES Y SUMINISTROS"/>
    <s v="2.3.2 - TEXTILES Y VESTUARIOS"/>
    <s v="N"/>
    <s v="00 - N/A"/>
    <s v="10 - FONDO GENERAL"/>
    <s v="99 - MULTIPROVINCIAL"/>
    <s v="(en blanco)"/>
    <n v="4050000"/>
    <n v="4023000"/>
    <n v="148946.81"/>
  </r>
  <r>
    <s v="2026"/>
    <x v="0"/>
    <x v="0"/>
    <x v="0"/>
    <x v="0"/>
    <s v="2 - Poder Ejecutivo"/>
    <s v="0201 - PRESIDENCIA DE LA REPÚBLICA"/>
    <s v="0017 - DIRECCIÓN DE DESARROLLO SOCIAL SUPÉRATE"/>
    <x v="1"/>
    <x v="2"/>
    <x v="4"/>
    <s v="2.3 - MATERIALES Y SUMINISTROS"/>
    <s v="2.3.3 - PAPEL, CARTÓN E IMPRESOS"/>
    <s v="N"/>
    <s v="00 - N/A"/>
    <s v="10 - FONDO GENERAL"/>
    <s v="99 - MULTIPROVINCIAL"/>
    <s v="(en blanco)"/>
    <n v="4540000"/>
    <n v="5271000"/>
    <n v="904098.3"/>
  </r>
  <r>
    <s v="2026"/>
    <x v="0"/>
    <x v="0"/>
    <x v="0"/>
    <x v="0"/>
    <s v="2 - Poder Ejecutivo"/>
    <s v="0201 - PRESIDENCIA DE LA REPÚBLICA"/>
    <s v="0017 - DIRECCIÓN DE DESARROLLO SOCIAL SUPÉRATE"/>
    <x v="1"/>
    <x v="2"/>
    <x v="4"/>
    <s v="2.3 - MATERIALES Y SUMINISTROS"/>
    <s v="2.3.4 - PRODUCTOS FARMACÉUTICOS"/>
    <s v="N"/>
    <s v="00 - N/A"/>
    <s v="10 - FONDO GENERAL"/>
    <s v="99 - MULTIPROVINCIAL"/>
    <s v="(en blanco)"/>
    <n v="5300000"/>
    <n v="3300000"/>
    <n v="396400.5"/>
  </r>
  <r>
    <s v="2026"/>
    <x v="0"/>
    <x v="0"/>
    <x v="0"/>
    <x v="0"/>
    <s v="2 - Poder Ejecutivo"/>
    <s v="0201 - PRESIDENCIA DE LA REPÚBLICA"/>
    <s v="0017 - DIRECCIÓN DE DESARROLLO SOCIAL SUPÉRATE"/>
    <x v="1"/>
    <x v="2"/>
    <x v="4"/>
    <s v="2.3 - MATERIALES Y SUMINISTROS"/>
    <s v="2.3.5 - CUERO, CAUCHO Y PLÁSTICO"/>
    <s v="N"/>
    <s v="00 - N/A"/>
    <s v="10 - FONDO GENERAL"/>
    <s v="99 - MULTIPROVINCIAL"/>
    <s v="(en blanco)"/>
    <n v="4300000"/>
    <n v="3050000"/>
    <n v="36096.199999999997"/>
  </r>
  <r>
    <s v="2026"/>
    <x v="0"/>
    <x v="0"/>
    <x v="0"/>
    <x v="0"/>
    <s v="2 - Poder Ejecutivo"/>
    <s v="0201 - PRESIDENCIA DE LA REPÚBLICA"/>
    <s v="0017 - DIRECCIÓN DE DESARROLLO SOCIAL SUPÉRATE"/>
    <x v="1"/>
    <x v="2"/>
    <x v="4"/>
    <s v="2.3 - MATERIALES Y SUMINISTROS"/>
    <s v="2.3.6 - PRODUCTOS DE MINERALES, METÁLICOS Y NO METÁLICOS"/>
    <s v="N"/>
    <s v="00 - N/A"/>
    <s v="10 - FONDO GENERAL"/>
    <s v="99 - MULTIPROVINCIAL"/>
    <s v="(en blanco)"/>
    <n v="6450000"/>
    <n v="5650000"/>
    <n v="860508.21999999986"/>
  </r>
  <r>
    <s v="2026"/>
    <x v="0"/>
    <x v="0"/>
    <x v="0"/>
    <x v="0"/>
    <s v="2 - Poder Ejecutivo"/>
    <s v="0201 - PRESIDENCIA DE LA REPÚBLICA"/>
    <s v="0017 - DIRECCIÓN DE DESARROLLO SOCIAL SUPÉRATE"/>
    <x v="1"/>
    <x v="2"/>
    <x v="4"/>
    <s v="2.3 - MATERIALES Y SUMINISTROS"/>
    <s v="2.3.7 - COMBUSTIBLES, LUBRICANTES, PRODUCTOS QUÍMICOS Y CONEXOS"/>
    <s v="N"/>
    <s v="00 - N/A"/>
    <s v="10 - FONDO GENERAL"/>
    <s v="99 - MULTIPROVINCIAL"/>
    <s v="(en blanco)"/>
    <n v="66700000"/>
    <n v="66700000"/>
    <n v="2690894.31"/>
  </r>
  <r>
    <s v="2026"/>
    <x v="0"/>
    <x v="0"/>
    <x v="0"/>
    <x v="0"/>
    <s v="2 - Poder Ejecutivo"/>
    <s v="0201 - PRESIDENCIA DE LA REPÚBLICA"/>
    <s v="0017 - DIRECCIÓN DE DESARROLLO SOCIAL SUPÉRATE"/>
    <x v="1"/>
    <x v="2"/>
    <x v="4"/>
    <s v="2.3 - MATERIALES Y SUMINISTROS"/>
    <s v="2.3.7 - COMBUSTIBLES, LUBRICANTES, PRODUCTOS QUÍMICOS Y CONEXOS"/>
    <s v="N"/>
    <s v="00 - N/A"/>
    <s v="60 - CREDITO EXTERNO"/>
    <s v="99 - MULTIPROVINCIAL"/>
    <s v="(en blanco)"/>
    <n v="10000000"/>
    <n v="10000000"/>
    <n v="0"/>
  </r>
  <r>
    <s v="2026"/>
    <x v="0"/>
    <x v="0"/>
    <x v="0"/>
    <x v="0"/>
    <s v="2 - Poder Ejecutivo"/>
    <s v="0201 - PRESIDENCIA DE LA REPÚBLICA"/>
    <s v="0017 - DIRECCIÓN DE DESARROLLO SOCIAL SUPÉRATE"/>
    <x v="1"/>
    <x v="2"/>
    <x v="4"/>
    <s v="2.3 - MATERIALES Y SUMINISTROS"/>
    <s v="2.3.9 - PRODUCTOS Y ÚTILES VARIOS"/>
    <s v="N"/>
    <s v="00 - N/A"/>
    <s v="10 - FONDO GENERAL"/>
    <s v="99 - MULTIPROVINCIAL"/>
    <s v="(en blanco)"/>
    <n v="75330659"/>
    <n v="62611659"/>
    <n v="5267364.4399999995"/>
  </r>
  <r>
    <s v="2026"/>
    <x v="0"/>
    <x v="0"/>
    <x v="0"/>
    <x v="0"/>
    <s v="2 - Poder Ejecutivo"/>
    <s v="0201 - PRESIDENCIA DE LA REPÚBLICA"/>
    <s v="0017 - DIRECCIÓN DE DESARROLLO SOCIAL SUPÉRATE"/>
    <x v="1"/>
    <x v="2"/>
    <x v="4"/>
    <s v="2.3 - MATERIALES Y SUMINISTROS"/>
    <s v="2.3.9 - PRODUCTOS Y ÚTILES VARIOS"/>
    <s v="N"/>
    <s v="00 - N/A"/>
    <s v="70 - DONACION EXTERNA"/>
    <s v="99 - MULTIPROVINCIAL"/>
    <s v="(en blanco)"/>
    <n v="7005765"/>
    <n v="7005765"/>
    <n v="0"/>
  </r>
  <r>
    <s v="2026"/>
    <x v="0"/>
    <x v="0"/>
    <x v="0"/>
    <x v="0"/>
    <s v="2 - Poder Ejecutivo"/>
    <s v="0201 - PRESIDENCIA DE LA REPÚBLICA"/>
    <s v="0017 - DIRECCIÓN DE DESARROLLO SOCIAL SUPÉRATE"/>
    <x v="1"/>
    <x v="3"/>
    <x v="15"/>
    <s v="2.1 - REMUNERACIONES Y CONTRIBUCIONES"/>
    <s v="2.1.1 - REMUNERACIONES"/>
    <s v="N"/>
    <s v="00 - N/A"/>
    <s v="10 - FONDO GENERAL"/>
    <s v="99 - MULTIPROVINCIAL"/>
    <s v="(en blanco)"/>
    <n v="45203000"/>
    <n v="45203000"/>
    <n v="11448733.33"/>
  </r>
  <r>
    <s v="2026"/>
    <x v="0"/>
    <x v="0"/>
    <x v="0"/>
    <x v="0"/>
    <s v="2 - Poder Ejecutivo"/>
    <s v="0201 - PRESIDENCIA DE LA REPÚBLICA"/>
    <s v="0017 - DIRECCIÓN DE DESARROLLO SOCIAL SUPÉRATE"/>
    <x v="1"/>
    <x v="3"/>
    <x v="15"/>
    <s v="2.1 - REMUNERACIONES Y CONTRIBUCIONES"/>
    <s v="2.1.2 - SOBRESUELDOS"/>
    <s v="N"/>
    <s v="00 - N/A"/>
    <s v="10 - FONDO GENERAL"/>
    <s v="99 - MULTIPROVINCIAL"/>
    <s v="(en blanco)"/>
    <n v="13462000"/>
    <n v="13462000"/>
    <n v="305813.57"/>
  </r>
  <r>
    <s v="2026"/>
    <x v="0"/>
    <x v="0"/>
    <x v="0"/>
    <x v="0"/>
    <s v="2 - Poder Ejecutivo"/>
    <s v="0201 - PRESIDENCIA DE LA REPÚBLICA"/>
    <s v="0017 - DIRECCIÓN DE DESARROLLO SOCIAL SUPÉRATE"/>
    <x v="1"/>
    <x v="3"/>
    <x v="15"/>
    <s v="2.1 - REMUNERACIONES Y CONTRIBUCIONES"/>
    <s v="2.1.5 - CONTRIBUCIONES A LA SEGURIDAD SOCIAL"/>
    <s v="N"/>
    <s v="00 - N/A"/>
    <s v="10 - FONDO GENERAL"/>
    <s v="99 - MULTIPROVINCIAL"/>
    <s v="(en blanco)"/>
    <n v="6295198"/>
    <n v="6295198"/>
    <n v="861121.75"/>
  </r>
  <r>
    <s v="2026"/>
    <x v="0"/>
    <x v="0"/>
    <x v="0"/>
    <x v="0"/>
    <s v="2 - Poder Ejecutivo"/>
    <s v="0201 - PRESIDENCIA DE LA REPÚBLICA"/>
    <s v="0017 - DIRECCIÓN DE DESARROLLO SOCIAL SUPÉRATE"/>
    <x v="1"/>
    <x v="3"/>
    <x v="15"/>
    <s v="2.2 - CONTRATACIÓN DE SERVICIOS"/>
    <s v="2.2.1 - SERVICIOS BÁSICOS"/>
    <s v="N"/>
    <s v="00 - N/A"/>
    <s v="10 - FONDO GENERAL"/>
    <s v="99 - MULTIPROVINCIAL"/>
    <s v="(en blanco)"/>
    <n v="1250000"/>
    <n v="1250000"/>
    <n v="0"/>
  </r>
  <r>
    <s v="2026"/>
    <x v="0"/>
    <x v="0"/>
    <x v="0"/>
    <x v="0"/>
    <s v="2 - Poder Ejecutivo"/>
    <s v="0201 - PRESIDENCIA DE LA REPÚBLICA"/>
    <s v="0017 - DIRECCIÓN DE DESARROLLO SOCIAL SUPÉRATE"/>
    <x v="1"/>
    <x v="3"/>
    <x v="15"/>
    <s v="2.2 - CONTRATACIÓN DE SERVICIOS"/>
    <s v="2.2.2 - PUBLICIDAD, IMPRESIÓN Y ENCUADERNACIÓN"/>
    <s v="N"/>
    <s v="00 - N/A"/>
    <s v="10 - FONDO GENERAL"/>
    <s v="99 - MULTIPROVINCIAL"/>
    <s v="(en blanco)"/>
    <n v="10000000"/>
    <n v="10000000"/>
    <n v="0"/>
  </r>
  <r>
    <s v="2026"/>
    <x v="0"/>
    <x v="0"/>
    <x v="0"/>
    <x v="0"/>
    <s v="2 - Poder Ejecutivo"/>
    <s v="0201 - PRESIDENCIA DE LA REPÚBLICA"/>
    <s v="0017 - DIRECCIÓN DE DESARROLLO SOCIAL SUPÉRATE"/>
    <x v="1"/>
    <x v="3"/>
    <x v="15"/>
    <s v="2.2 - CONTRATACIÓN DE SERVICIOS"/>
    <s v="2.2.3 - VIÁTICOS"/>
    <s v="N"/>
    <s v="00 - N/A"/>
    <s v="10 - FONDO GENERAL"/>
    <s v="99 - MULTIPROVINCIAL"/>
    <s v="(en blanco)"/>
    <n v="4000000"/>
    <n v="4000000"/>
    <n v="4290"/>
  </r>
  <r>
    <s v="2026"/>
    <x v="0"/>
    <x v="0"/>
    <x v="0"/>
    <x v="0"/>
    <s v="2 - Poder Ejecutivo"/>
    <s v="0201 - PRESIDENCIA DE LA REPÚBLICA"/>
    <s v="0017 - DIRECCIÓN DE DESARROLLO SOCIAL SUPÉRATE"/>
    <x v="1"/>
    <x v="3"/>
    <x v="15"/>
    <s v="2.2 - CONTRATACIÓN DE SERVICIOS"/>
    <s v="2.2.5 - ALQUILERES Y RENTAS"/>
    <s v="N"/>
    <s v="00 - N/A"/>
    <s v="10 - FONDO GENERAL"/>
    <s v="99 - MULTIPROVINCIAL"/>
    <s v="(en blanco)"/>
    <n v="2799999"/>
    <n v="2799999"/>
    <n v="0"/>
  </r>
  <r>
    <s v="2026"/>
    <x v="0"/>
    <x v="0"/>
    <x v="0"/>
    <x v="0"/>
    <s v="2 - Poder Ejecutivo"/>
    <s v="0201 - PRESIDENCIA DE LA REPÚBLICA"/>
    <s v="0017 - DIRECCIÓN DE DESARROLLO SOCIAL SUPÉRATE"/>
    <x v="1"/>
    <x v="3"/>
    <x v="15"/>
    <s v="2.2 - CONTRATACIÓN DE SERVICIOS"/>
    <s v="2.2.7 - SERVICIOS DE CONSERVACIÓN, REPARACIONES MENORES E INSTALACIONES TEMPORALES"/>
    <s v="N"/>
    <s v="00 - N/A"/>
    <s v="10 - FONDO GENERAL"/>
    <s v="99 - MULTIPROVINCIAL"/>
    <s v="(en blanco)"/>
    <n v="1400000"/>
    <n v="1400000"/>
    <n v="0"/>
  </r>
  <r>
    <s v="2026"/>
    <x v="0"/>
    <x v="0"/>
    <x v="0"/>
    <x v="0"/>
    <s v="2 - Poder Ejecutivo"/>
    <s v="0201 - PRESIDENCIA DE LA REPÚBLICA"/>
    <s v="0017 - DIRECCIÓN DE DESARROLLO SOCIAL SUPÉRATE"/>
    <x v="1"/>
    <x v="3"/>
    <x v="15"/>
    <s v="2.2 - CONTRATACIÓN DE SERVICIOS"/>
    <s v="2.2.8 - OTROS SERVICIOS NO INCLUIDOS EN CONCEPTOS ANTERIORES"/>
    <s v="N"/>
    <s v="00 - N/A"/>
    <s v="10 - FONDO GENERAL"/>
    <s v="99 - MULTIPROVINCIAL"/>
    <s v="(en blanco)"/>
    <n v="2837733"/>
    <n v="2837733"/>
    <n v="0"/>
  </r>
  <r>
    <s v="2026"/>
    <x v="0"/>
    <x v="0"/>
    <x v="0"/>
    <x v="0"/>
    <s v="2 - Poder Ejecutivo"/>
    <s v="0201 - PRESIDENCIA DE LA REPÚBLICA"/>
    <s v="0017 - DIRECCIÓN DE DESARROLLO SOCIAL SUPÉRATE"/>
    <x v="1"/>
    <x v="3"/>
    <x v="15"/>
    <s v="2.2 - CONTRATACIÓN DE SERVICIOS"/>
    <s v="2.2.9 - OTRAS CONTRATACIONES DE SERVICIOS"/>
    <s v="N"/>
    <s v="00 - N/A"/>
    <s v="10 - FONDO GENERAL"/>
    <s v="99 - MULTIPROVINCIAL"/>
    <s v="(en blanco)"/>
    <n v="4751517"/>
    <n v="4751517"/>
    <n v="0"/>
  </r>
  <r>
    <s v="2026"/>
    <x v="0"/>
    <x v="0"/>
    <x v="0"/>
    <x v="0"/>
    <s v="2 - Poder Ejecutivo"/>
    <s v="0201 - PRESIDENCIA DE LA REPÚBLICA"/>
    <s v="0017 - DIRECCIÓN DE DESARROLLO SOCIAL SUPÉRATE"/>
    <x v="1"/>
    <x v="3"/>
    <x v="15"/>
    <s v="2.3 - MATERIALES Y SUMINISTROS"/>
    <s v="2.3.1 - ALIMENTOS Y PRODUCTOS AGROFORESTALES"/>
    <s v="N"/>
    <s v="00 - N/A"/>
    <s v="10 - FONDO GENERAL"/>
    <s v="99 - MULTIPROVINCIAL"/>
    <s v="(en blanco)"/>
    <n v="3600"/>
    <n v="3600"/>
    <n v="0"/>
  </r>
  <r>
    <s v="2026"/>
    <x v="0"/>
    <x v="0"/>
    <x v="0"/>
    <x v="0"/>
    <s v="2 - Poder Ejecutivo"/>
    <s v="0201 - PRESIDENCIA DE LA REPÚBLICA"/>
    <s v="0017 - DIRECCIÓN DE DESARROLLO SOCIAL SUPÉRATE"/>
    <x v="1"/>
    <x v="3"/>
    <x v="15"/>
    <s v="2.3 - MATERIALES Y SUMINISTROS"/>
    <s v="2.3.3 - PAPEL, CARTÓN E IMPRESOS"/>
    <s v="N"/>
    <s v="00 - N/A"/>
    <s v="10 - FONDO GENERAL"/>
    <s v="99 - MULTIPROVINCIAL"/>
    <s v="(en blanco)"/>
    <n v="199330"/>
    <n v="199330"/>
    <n v="0"/>
  </r>
  <r>
    <s v="2026"/>
    <x v="0"/>
    <x v="0"/>
    <x v="0"/>
    <x v="0"/>
    <s v="2 - Poder Ejecutivo"/>
    <s v="0201 - PRESIDENCIA DE LA REPÚBLICA"/>
    <s v="0017 - DIRECCIÓN DE DESARROLLO SOCIAL SUPÉRATE"/>
    <x v="1"/>
    <x v="3"/>
    <x v="15"/>
    <s v="2.3 - MATERIALES Y SUMINISTROS"/>
    <s v="2.3.6 - PRODUCTOS DE MINERALES, METÁLICOS Y NO METÁLICOS"/>
    <s v="N"/>
    <s v="00 - N/A"/>
    <s v="10 - FONDO GENERAL"/>
    <s v="99 - MULTIPROVINCIAL"/>
    <s v="(en blanco)"/>
    <n v="42857"/>
    <n v="42857"/>
    <n v="0"/>
  </r>
  <r>
    <s v="2026"/>
    <x v="0"/>
    <x v="0"/>
    <x v="0"/>
    <x v="0"/>
    <s v="2 - Poder Ejecutivo"/>
    <s v="0201 - PRESIDENCIA DE LA REPÚBLICA"/>
    <s v="0017 - DIRECCIÓN DE DESARROLLO SOCIAL SUPÉRATE"/>
    <x v="1"/>
    <x v="3"/>
    <x v="15"/>
    <s v="2.3 - MATERIALES Y SUMINISTROS"/>
    <s v="2.3.7 - COMBUSTIBLES, LUBRICANTES, PRODUCTOS QUÍMICOS Y CONEXOS"/>
    <s v="N"/>
    <s v="00 - N/A"/>
    <s v="10 - FONDO GENERAL"/>
    <s v="99 - MULTIPROVINCIAL"/>
    <s v="(en blanco)"/>
    <n v="7029856"/>
    <n v="7029856"/>
    <n v="0"/>
  </r>
  <r>
    <s v="2026"/>
    <x v="0"/>
    <x v="0"/>
    <x v="0"/>
    <x v="0"/>
    <s v="2 - Poder Ejecutivo"/>
    <s v="0201 - PRESIDENCIA DE LA REPÚBLICA"/>
    <s v="0017 - DIRECCIÓN DE DESARROLLO SOCIAL SUPÉRATE"/>
    <x v="1"/>
    <x v="3"/>
    <x v="15"/>
    <s v="2.3 - MATERIALES Y SUMINISTROS"/>
    <s v="2.3.9 - PRODUCTOS Y ÚTILES VARIOS"/>
    <s v="N"/>
    <s v="00 - N/A"/>
    <s v="10 - FONDO GENERAL"/>
    <s v="99 - MULTIPROVINCIAL"/>
    <s v="(en blanco)"/>
    <n v="1865571"/>
    <n v="1865571"/>
    <n v="0"/>
  </r>
  <r>
    <s v="2026"/>
    <x v="0"/>
    <x v="0"/>
    <x v="0"/>
    <x v="0"/>
    <s v="2 - Poder Ejecutivo"/>
    <s v="0201 - PRESIDENCIA DE LA REPÚBLICA"/>
    <s v="0017 - DIRECCIÓN DE DESARROLLO SOCIAL SUPÉRATE"/>
    <x v="1"/>
    <x v="3"/>
    <x v="16"/>
    <s v="2.1 - REMUNERACIONES Y CONTRIBUCIONES"/>
    <s v="2.1.1 - REMUNERACIONES"/>
    <s v="N"/>
    <s v="00 - N/A"/>
    <s v="10 - FONDO GENERAL"/>
    <s v="99 - MULTIPROVINCIAL"/>
    <s v="(en blanco)"/>
    <n v="15300000"/>
    <n v="15300000"/>
    <n v="0"/>
  </r>
  <r>
    <s v="2026"/>
    <x v="0"/>
    <x v="0"/>
    <x v="0"/>
    <x v="0"/>
    <s v="2 - Poder Ejecutivo"/>
    <s v="0201 - PRESIDENCIA DE LA REPÚBLICA"/>
    <s v="0017 - DIRECCIÓN DE DESARROLLO SOCIAL SUPÉRATE"/>
    <x v="1"/>
    <x v="3"/>
    <x v="16"/>
    <s v="2.2 - CONTRATACIÓN DE SERVICIOS"/>
    <s v="2.2.5 - ALQUILERES Y RENTAS"/>
    <s v="N"/>
    <s v="00 - N/A"/>
    <s v="10 - FONDO GENERAL"/>
    <s v="99 - MULTIPROVINCIAL"/>
    <s v="(en blanco)"/>
    <n v="20853500"/>
    <n v="10653500"/>
    <n v="0"/>
  </r>
  <r>
    <s v="2026"/>
    <x v="0"/>
    <x v="0"/>
    <x v="0"/>
    <x v="0"/>
    <s v="2 - Poder Ejecutivo"/>
    <s v="0201 - PRESIDENCIA DE LA REPÚBLICA"/>
    <s v="0017 - DIRECCIÓN DE DESARROLLO SOCIAL SUPÉRATE"/>
    <x v="1"/>
    <x v="3"/>
    <x v="16"/>
    <s v="2.2 - CONTRATACIÓN DE SERVICIOS"/>
    <s v="2.2.9 - OTRAS CONTRATACIONES DE SERVICIOS"/>
    <s v="N"/>
    <s v="00 - N/A"/>
    <s v="10 - FONDO GENERAL"/>
    <s v="99 - MULTIPROVINCIAL"/>
    <s v="(en blanco)"/>
    <n v="0"/>
    <n v="6000000"/>
    <n v="0"/>
  </r>
  <r>
    <s v="2026"/>
    <x v="0"/>
    <x v="0"/>
    <x v="0"/>
    <x v="0"/>
    <s v="2 - Poder Ejecutivo"/>
    <s v="0201 - PRESIDENCIA DE LA REPÚBLICA"/>
    <s v="0017 - DIRECCIÓN DE DESARROLLO SOCIAL SUPÉRATE"/>
    <x v="1"/>
    <x v="3"/>
    <x v="16"/>
    <s v="2.3 - MATERIALES Y SUMINISTROS"/>
    <s v="2.3.1 - ALIMENTOS Y PRODUCTOS AGROFORESTALES"/>
    <s v="N"/>
    <s v="00 - N/A"/>
    <s v="10 - FONDO GENERAL"/>
    <s v="99 - MULTIPROVINCIAL"/>
    <s v="(en blanco)"/>
    <n v="3846500"/>
    <n v="4846500"/>
    <n v="261393.6"/>
  </r>
  <r>
    <s v="2026"/>
    <x v="0"/>
    <x v="0"/>
    <x v="0"/>
    <x v="0"/>
    <s v="2 - Poder Ejecutivo"/>
    <s v="0201 - PRESIDENCIA DE LA REPÚBLICA"/>
    <s v="0017 - DIRECCIÓN DE DESARROLLO SOCIAL SUPÉRATE"/>
    <x v="1"/>
    <x v="3"/>
    <x v="16"/>
    <s v="2.3 - MATERIALES Y SUMINISTROS"/>
    <s v="2.3.7 - COMBUSTIBLES, LUBRICANTES, PRODUCTOS QUÍMICOS Y CONEXOS"/>
    <s v="N"/>
    <s v="00 - N/A"/>
    <s v="10 - FONDO GENERAL"/>
    <s v="99 - MULTIPROVINCIAL"/>
    <s v="(en blanco)"/>
    <n v="0"/>
    <n v="1000000"/>
    <n v="0"/>
  </r>
  <r>
    <s v="2026"/>
    <x v="0"/>
    <x v="0"/>
    <x v="0"/>
    <x v="0"/>
    <s v="2 - Poder Ejecutivo"/>
    <s v="0201 - PRESIDENCIA DE LA REPÚBLICA"/>
    <s v="0017 - DIRECCIÓN DE DESARROLLO SOCIAL SUPÉRATE"/>
    <x v="1"/>
    <x v="3"/>
    <x v="16"/>
    <s v="2.3 - MATERIALES Y SUMINISTROS"/>
    <s v="2.3.9 - PRODUCTOS Y ÚTILES VARIOS"/>
    <s v="N"/>
    <s v="00 - N/A"/>
    <s v="10 - FONDO GENERAL"/>
    <s v="99 - MULTIPROVINCIAL"/>
    <s v="(en blanco)"/>
    <n v="0"/>
    <n v="2200000"/>
    <n v="0"/>
  </r>
  <r>
    <s v="2026"/>
    <x v="0"/>
    <x v="0"/>
    <x v="0"/>
    <x v="0"/>
    <s v="2 - Poder Ejecutivo"/>
    <s v="0201 - PRESIDENCIA DE LA REPÚBLICA"/>
    <s v="0018 - COMISIÓN PERMANENTE DE EFEMÉRIDES PATRIA"/>
    <x v="1"/>
    <x v="7"/>
    <x v="17"/>
    <s v="2.1 - REMUNERACIONES Y CONTRIBUCIONES"/>
    <s v="2.1.1 - REMUNERACIONES"/>
    <s v="N"/>
    <s v="00 - N/A"/>
    <s v="10 - FONDO GENERAL"/>
    <s v="99 - MULTIPROVINCIAL"/>
    <s v="(en blanco)"/>
    <n v="17405792"/>
    <n v="17885792"/>
    <n v="10645671.439999999"/>
  </r>
  <r>
    <s v="2026"/>
    <x v="0"/>
    <x v="0"/>
    <x v="0"/>
    <x v="0"/>
    <s v="2 - Poder Ejecutivo"/>
    <s v="0201 - PRESIDENCIA DE LA REPÚBLICA"/>
    <s v="0018 - COMISIÓN PERMANENTE DE EFEMÉRIDES PATRIA"/>
    <x v="1"/>
    <x v="7"/>
    <x v="17"/>
    <s v="2.1 - REMUNERACIONES Y CONTRIBUCIONES"/>
    <s v="2.1.2 - SOBRESUELDOS"/>
    <s v="N"/>
    <s v="00 - N/A"/>
    <s v="10 - FONDO GENERAL"/>
    <s v="99 - MULTIPROVINCIAL"/>
    <s v="(en blanco)"/>
    <n v="3301200"/>
    <n v="2821200"/>
    <n v="1347030.3299999998"/>
  </r>
  <r>
    <s v="2026"/>
    <x v="0"/>
    <x v="0"/>
    <x v="0"/>
    <x v="0"/>
    <s v="2 - Poder Ejecutivo"/>
    <s v="0201 - PRESIDENCIA DE LA REPÚBLICA"/>
    <s v="0018 - COMISIÓN PERMANENTE DE EFEMÉRIDES PATRIA"/>
    <x v="1"/>
    <x v="7"/>
    <x v="17"/>
    <s v="2.1 - REMUNERACIONES Y CONTRIBUCIONES"/>
    <s v="2.1.3 - DIETAS Y GASTOS DE REPRESENTACIÓN"/>
    <s v="N"/>
    <s v="00 - N/A"/>
    <s v="10 - FONDO GENERAL"/>
    <s v="99 - MULTIPROVINCIAL"/>
    <s v="(en blanco)"/>
    <n v="100000"/>
    <n v="100000"/>
    <n v="0"/>
  </r>
  <r>
    <s v="2026"/>
    <x v="0"/>
    <x v="0"/>
    <x v="0"/>
    <x v="0"/>
    <s v="2 - Poder Ejecutivo"/>
    <s v="0201 - PRESIDENCIA DE LA REPÚBLICA"/>
    <s v="0018 - COMISIÓN PERMANENTE DE EFEMÉRIDES PATRIA"/>
    <x v="1"/>
    <x v="7"/>
    <x v="17"/>
    <s v="2.1 - REMUNERACIONES Y CONTRIBUCIONES"/>
    <s v="2.1.5 - CONTRIBUCIONES A LA SEGURIDAD SOCIAL"/>
    <s v="N"/>
    <s v="00 - N/A"/>
    <s v="10 - FONDO GENERAL"/>
    <s v="99 - MULTIPROVINCIAL"/>
    <s v="(en blanco)"/>
    <n v="2212011"/>
    <n v="2212011"/>
    <n v="1495129.9700000002"/>
  </r>
  <r>
    <s v="2026"/>
    <x v="0"/>
    <x v="0"/>
    <x v="0"/>
    <x v="0"/>
    <s v="2 - Poder Ejecutivo"/>
    <s v="0201 - PRESIDENCIA DE LA REPÚBLICA"/>
    <s v="0018 - COMISIÓN PERMANENTE DE EFEMÉRIDES PATRIA"/>
    <x v="1"/>
    <x v="7"/>
    <x v="17"/>
    <s v="2.2 - CONTRATACIÓN DE SERVICIOS"/>
    <s v="2.2.1 - SERVICIOS BÁSICOS"/>
    <s v="N"/>
    <s v="00 - N/A"/>
    <s v="10 - FONDO GENERAL"/>
    <s v="99 - MULTIPROVINCIAL"/>
    <s v="(en blanco)"/>
    <n v="1941000"/>
    <n v="1491400"/>
    <n v="928212.96000000008"/>
  </r>
  <r>
    <s v="2026"/>
    <x v="0"/>
    <x v="0"/>
    <x v="0"/>
    <x v="0"/>
    <s v="2 - Poder Ejecutivo"/>
    <s v="0201 - PRESIDENCIA DE LA REPÚBLICA"/>
    <s v="0018 - COMISIÓN PERMANENTE DE EFEMÉRIDES PATRIA"/>
    <x v="1"/>
    <x v="7"/>
    <x v="17"/>
    <s v="2.2 - CONTRATACIÓN DE SERVICIOS"/>
    <s v="2.2.2 - PUBLICIDAD, IMPRESIÓN Y ENCUADERNACIÓN"/>
    <s v="N"/>
    <s v="00 - N/A"/>
    <s v="10 - FONDO GENERAL"/>
    <s v="99 - MULTIPROVINCIAL"/>
    <s v="(en blanco)"/>
    <n v="20100000"/>
    <n v="19005081"/>
    <n v="12053886.49"/>
  </r>
  <r>
    <s v="2026"/>
    <x v="0"/>
    <x v="0"/>
    <x v="0"/>
    <x v="0"/>
    <s v="2 - Poder Ejecutivo"/>
    <s v="0201 - PRESIDENCIA DE LA REPÚBLICA"/>
    <s v="0018 - COMISIÓN PERMANENTE DE EFEMÉRIDES PATRIA"/>
    <x v="1"/>
    <x v="7"/>
    <x v="17"/>
    <s v="2.2 - CONTRATACIÓN DE SERVICIOS"/>
    <s v="2.2.3 - VIÁTICOS"/>
    <s v="N"/>
    <s v="00 - N/A"/>
    <s v="10 - FONDO GENERAL"/>
    <s v="99 - MULTIPROVINCIAL"/>
    <s v="(en blanco)"/>
    <n v="1200000"/>
    <n v="1200000"/>
    <n v="314252.5"/>
  </r>
  <r>
    <s v="2026"/>
    <x v="0"/>
    <x v="0"/>
    <x v="0"/>
    <x v="0"/>
    <s v="2 - Poder Ejecutivo"/>
    <s v="0201 - PRESIDENCIA DE LA REPÚBLICA"/>
    <s v="0018 - COMISIÓN PERMANENTE DE EFEMÉRIDES PATRIA"/>
    <x v="1"/>
    <x v="7"/>
    <x v="17"/>
    <s v="2.2 - CONTRATACIÓN DE SERVICIOS"/>
    <s v="2.2.4 - TRANSPORTE Y ALMACENAJE"/>
    <s v="N"/>
    <s v="00 - N/A"/>
    <s v="10 - FONDO GENERAL"/>
    <s v="99 - MULTIPROVINCIAL"/>
    <s v="(en blanco)"/>
    <n v="40000"/>
    <n v="40000"/>
    <n v="14000"/>
  </r>
  <r>
    <s v="2026"/>
    <x v="0"/>
    <x v="0"/>
    <x v="0"/>
    <x v="0"/>
    <s v="2 - Poder Ejecutivo"/>
    <s v="0201 - PRESIDENCIA DE LA REPÚBLICA"/>
    <s v="0018 - COMISIÓN PERMANENTE DE EFEMÉRIDES PATRIA"/>
    <x v="1"/>
    <x v="7"/>
    <x v="17"/>
    <s v="2.2 - CONTRATACIÓN DE SERVICIOS"/>
    <s v="2.2.5 - ALQUILERES Y RENTAS"/>
    <s v="N"/>
    <s v="00 - N/A"/>
    <s v="10 - FONDO GENERAL"/>
    <s v="99 - MULTIPROVINCIAL"/>
    <s v="(en blanco)"/>
    <n v="8100000"/>
    <n v="8620545.3599999994"/>
    <n v="5680363.5199999996"/>
  </r>
  <r>
    <s v="2026"/>
    <x v="0"/>
    <x v="0"/>
    <x v="0"/>
    <x v="0"/>
    <s v="2 - Poder Ejecutivo"/>
    <s v="0201 - PRESIDENCIA DE LA REPÚBLICA"/>
    <s v="0018 - COMISIÓN PERMANENTE DE EFEMÉRIDES PATRIA"/>
    <x v="1"/>
    <x v="7"/>
    <x v="17"/>
    <s v="2.2 - CONTRATACIÓN DE SERVICIOS"/>
    <s v="2.2.6 - SEGUROS"/>
    <s v="N"/>
    <s v="00 - N/A"/>
    <s v="10 - FONDO GENERAL"/>
    <s v="99 - MULTIPROVINCIAL"/>
    <s v="(en blanco)"/>
    <n v="1700000"/>
    <n v="1100000"/>
    <n v="725617.77"/>
  </r>
  <r>
    <s v="2026"/>
    <x v="0"/>
    <x v="0"/>
    <x v="0"/>
    <x v="0"/>
    <s v="2 - Poder Ejecutivo"/>
    <s v="0201 - PRESIDENCIA DE LA REPÚBLICA"/>
    <s v="0018 - COMISIÓN PERMANENTE DE EFEMÉRIDES PATRIA"/>
    <x v="1"/>
    <x v="7"/>
    <x v="17"/>
    <s v="2.2 - CONTRATACIÓN DE SERVICIOS"/>
    <s v="2.2.7 - SERVICIOS DE CONSERVACIÓN, REPARACIONES MENORES E INSTALACIONES TEMPORALES"/>
    <s v="N"/>
    <s v="00 - N/A"/>
    <s v="10 - FONDO GENERAL"/>
    <s v="99 - MULTIPROVINCIAL"/>
    <s v="(en blanco)"/>
    <n v="923808"/>
    <n v="300000"/>
    <n v="93199.01"/>
  </r>
  <r>
    <s v="2026"/>
    <x v="0"/>
    <x v="0"/>
    <x v="0"/>
    <x v="0"/>
    <s v="2 - Poder Ejecutivo"/>
    <s v="0201 - PRESIDENCIA DE LA REPÚBLICA"/>
    <s v="0018 - COMISIÓN PERMANENTE DE EFEMÉRIDES PATRIA"/>
    <x v="1"/>
    <x v="7"/>
    <x v="17"/>
    <s v="2.2 - CONTRATACIÓN DE SERVICIOS"/>
    <s v="2.2.8 - OTROS SERVICIOS NO INCLUIDOS EN CONCEPTOS ANTERIORES"/>
    <s v="N"/>
    <s v="00 - N/A"/>
    <s v="10 - FONDO GENERAL"/>
    <s v="99 - MULTIPROVINCIAL"/>
    <s v="(en blanco)"/>
    <n v="4330000"/>
    <n v="4381600"/>
    <n v="1957042.72"/>
  </r>
  <r>
    <s v="2026"/>
    <x v="0"/>
    <x v="0"/>
    <x v="0"/>
    <x v="0"/>
    <s v="2 - Poder Ejecutivo"/>
    <s v="0201 - PRESIDENCIA DE LA REPÚBLICA"/>
    <s v="0018 - COMISIÓN PERMANENTE DE EFEMÉRIDES PATRIA"/>
    <x v="1"/>
    <x v="7"/>
    <x v="17"/>
    <s v="2.2 - CONTRATACIÓN DE SERVICIOS"/>
    <s v="2.2.9 - OTRAS CONTRATACIONES DE SERVICIOS"/>
    <s v="N"/>
    <s v="00 - N/A"/>
    <s v="10 - FONDO GENERAL"/>
    <s v="99 - MULTIPROVINCIAL"/>
    <s v="(en blanco)"/>
    <n v="2200000"/>
    <n v="2200000"/>
    <n v="1567821.15"/>
  </r>
  <r>
    <s v="2026"/>
    <x v="0"/>
    <x v="0"/>
    <x v="0"/>
    <x v="0"/>
    <s v="2 - Poder Ejecutivo"/>
    <s v="0201 - PRESIDENCIA DE LA REPÚBLICA"/>
    <s v="0018 - COMISIÓN PERMANENTE DE EFEMÉRIDES PATRIA"/>
    <x v="1"/>
    <x v="7"/>
    <x v="17"/>
    <s v="2.3 - MATERIALES Y SUMINISTROS"/>
    <s v="2.3.1 - ALIMENTOS Y PRODUCTOS AGROFORESTALES"/>
    <s v="N"/>
    <s v="00 - N/A"/>
    <s v="10 - FONDO GENERAL"/>
    <s v="99 - MULTIPROVINCIAL"/>
    <s v="(en blanco)"/>
    <n v="1650000"/>
    <n v="1342488.08"/>
    <n v="492187.63000000006"/>
  </r>
  <r>
    <s v="2026"/>
    <x v="0"/>
    <x v="0"/>
    <x v="0"/>
    <x v="0"/>
    <s v="2 - Poder Ejecutivo"/>
    <s v="0201 - PRESIDENCIA DE LA REPÚBLICA"/>
    <s v="0018 - COMISIÓN PERMANENTE DE EFEMÉRIDES PATRIA"/>
    <x v="1"/>
    <x v="7"/>
    <x v="17"/>
    <s v="2.3 - MATERIALES Y SUMINISTROS"/>
    <s v="2.3.2 - TEXTILES Y VESTUARIOS"/>
    <s v="N"/>
    <s v="00 - N/A"/>
    <s v="10 - FONDO GENERAL"/>
    <s v="99 - MULTIPROVINCIAL"/>
    <s v="(en blanco)"/>
    <n v="3600000"/>
    <n v="2747852.88"/>
    <n v="2162232"/>
  </r>
  <r>
    <s v="2026"/>
    <x v="0"/>
    <x v="0"/>
    <x v="0"/>
    <x v="0"/>
    <s v="2 - Poder Ejecutivo"/>
    <s v="0201 - PRESIDENCIA DE LA REPÚBLICA"/>
    <s v="0018 - COMISIÓN PERMANENTE DE EFEMÉRIDES PATRIA"/>
    <x v="1"/>
    <x v="7"/>
    <x v="17"/>
    <s v="2.3 - MATERIALES Y SUMINISTROS"/>
    <s v="2.3.3 - PAPEL, CARTÓN E IMPRESOS"/>
    <s v="N"/>
    <s v="00 - N/A"/>
    <s v="10 - FONDO GENERAL"/>
    <s v="99 - MULTIPROVINCIAL"/>
    <s v="(en blanco)"/>
    <n v="780000"/>
    <n v="836259.04"/>
    <n v="717725.06"/>
  </r>
  <r>
    <s v="2026"/>
    <x v="0"/>
    <x v="0"/>
    <x v="0"/>
    <x v="0"/>
    <s v="2 - Poder Ejecutivo"/>
    <s v="0201 - PRESIDENCIA DE LA REPÚBLICA"/>
    <s v="0018 - COMISIÓN PERMANENTE DE EFEMÉRIDES PATRIA"/>
    <x v="1"/>
    <x v="7"/>
    <x v="17"/>
    <s v="2.3 - MATERIALES Y SUMINISTROS"/>
    <s v="2.3.5 - CUERO, CAUCHO Y PLÁSTICO"/>
    <s v="N"/>
    <s v="00 - N/A"/>
    <s v="10 - FONDO GENERAL"/>
    <s v="99 - MULTIPROVINCIAL"/>
    <s v="(en blanco)"/>
    <n v="600000"/>
    <n v="76000"/>
    <n v="75520"/>
  </r>
  <r>
    <s v="2026"/>
    <x v="0"/>
    <x v="0"/>
    <x v="0"/>
    <x v="0"/>
    <s v="2 - Poder Ejecutivo"/>
    <s v="0201 - PRESIDENCIA DE LA REPÚBLICA"/>
    <s v="0018 - COMISIÓN PERMANENTE DE EFEMÉRIDES PATRIA"/>
    <x v="1"/>
    <x v="7"/>
    <x v="17"/>
    <s v="2.3 - MATERIALES Y SUMINISTROS"/>
    <s v="2.3.7 - COMBUSTIBLES, LUBRICANTES, PRODUCTOS QUÍMICOS Y CONEXOS"/>
    <s v="N"/>
    <s v="00 - N/A"/>
    <s v="10 - FONDO GENERAL"/>
    <s v="99 - MULTIPROVINCIAL"/>
    <s v="(en blanco)"/>
    <n v="1205000"/>
    <n v="1755000"/>
    <n v="1749642.4"/>
  </r>
  <r>
    <s v="2026"/>
    <x v="0"/>
    <x v="0"/>
    <x v="0"/>
    <x v="0"/>
    <s v="2 - Poder Ejecutivo"/>
    <s v="0201 - PRESIDENCIA DE LA REPÚBLICA"/>
    <s v="0018 - COMISIÓN PERMANENTE DE EFEMÉRIDES PATRIA"/>
    <x v="1"/>
    <x v="7"/>
    <x v="17"/>
    <s v="2.3 - MATERIALES Y SUMINISTROS"/>
    <s v="2.3.9 - PRODUCTOS Y ÚTILES VARIOS"/>
    <s v="N"/>
    <s v="00 - N/A"/>
    <s v="10 - FONDO GENERAL"/>
    <s v="99 - MULTIPROVINCIAL"/>
    <s v="(en blanco)"/>
    <n v="966943"/>
    <n v="874605.64"/>
    <n v="222230.83000000002"/>
  </r>
  <r>
    <s v="2026"/>
    <x v="0"/>
    <x v="0"/>
    <x v="0"/>
    <x v="0"/>
    <s v="2 - Poder Ejecutivo"/>
    <s v="0201 - PRESIDENCIA DE LA REPÚBLICA"/>
    <s v="0018 - DIRECCIÓN DE ASISTENCIA SOCIAL Y ALIMENTACIÓN COMUNITARIA"/>
    <x v="1"/>
    <x v="2"/>
    <x v="4"/>
    <s v="2.1 - REMUNERACIONES Y CONTRIBUCIONES"/>
    <s v="2.1.1 - REMUNERACIONES"/>
    <s v="N"/>
    <s v="00 - N/A"/>
    <s v="10 - FONDO GENERAL"/>
    <s v="99 - MULTIPROVINCIAL"/>
    <s v="(en blanco)"/>
    <n v="1190113921"/>
    <n v="1142484446.3600001"/>
    <n v="574497256.44999993"/>
  </r>
  <r>
    <s v="2026"/>
    <x v="0"/>
    <x v="0"/>
    <x v="0"/>
    <x v="0"/>
    <s v="2 - Poder Ejecutivo"/>
    <s v="0201 - PRESIDENCIA DE LA REPÚBLICA"/>
    <s v="0018 - DIRECCIÓN DE ASISTENCIA SOCIAL Y ALIMENTACIÓN COMUNITARIA"/>
    <x v="1"/>
    <x v="2"/>
    <x v="4"/>
    <s v="2.1 - REMUNERACIONES Y CONTRIBUCIONES"/>
    <s v="2.1.2 - SOBRESUELDOS"/>
    <s v="N"/>
    <s v="00 - N/A"/>
    <s v="10 - FONDO GENERAL"/>
    <s v="99 - MULTIPROVINCIAL"/>
    <s v="(en blanco)"/>
    <n v="0"/>
    <n v="180458600.63999999"/>
    <n v="91779073.829999998"/>
  </r>
  <r>
    <s v="2026"/>
    <x v="0"/>
    <x v="0"/>
    <x v="0"/>
    <x v="0"/>
    <s v="2 - Poder Ejecutivo"/>
    <s v="0201 - PRESIDENCIA DE LA REPÚBLICA"/>
    <s v="0018 - DIRECCIÓN DE ASISTENCIA SOCIAL Y ALIMENTACIÓN COMUNITARIA"/>
    <x v="1"/>
    <x v="2"/>
    <x v="4"/>
    <s v="2.1 - REMUNERACIONES Y CONTRIBUCIONES"/>
    <s v="2.1.4 - GRATIFICACIONES Y BONIFICACIONES"/>
    <s v="N"/>
    <s v="00 - N/A"/>
    <s v="10 - FONDO GENERAL"/>
    <s v="99 - MULTIPROVINCIAL"/>
    <s v="(en blanco)"/>
    <n v="0"/>
    <n v="68960623"/>
    <n v="0"/>
  </r>
  <r>
    <s v="2026"/>
    <x v="0"/>
    <x v="0"/>
    <x v="0"/>
    <x v="0"/>
    <s v="2 - Poder Ejecutivo"/>
    <s v="0201 - PRESIDENCIA DE LA REPÚBLICA"/>
    <s v="0018 - DIRECCIÓN DE ASISTENCIA SOCIAL Y ALIMENTACIÓN COMUNITARIA"/>
    <x v="1"/>
    <x v="2"/>
    <x v="4"/>
    <s v="2.1 - REMUNERACIONES Y CONTRIBUCIONES"/>
    <s v="2.1.5 - CONTRIBUCIONES A LA SEGURIDAD SOCIAL"/>
    <s v="N"/>
    <s v="00 - N/A"/>
    <s v="10 - FONDO GENERAL"/>
    <s v="99 - MULTIPROVINCIAL"/>
    <s v="(en blanco)"/>
    <n v="129158712"/>
    <n v="127368963"/>
    <n v="82336003.609999985"/>
  </r>
  <r>
    <s v="2026"/>
    <x v="0"/>
    <x v="0"/>
    <x v="0"/>
    <x v="0"/>
    <s v="2 - Poder Ejecutivo"/>
    <s v="0201 - PRESIDENCIA DE LA REPÚBLICA"/>
    <s v="0018 - DIRECCIÓN DE ASISTENCIA SOCIAL Y ALIMENTACIÓN COMUNITARIA"/>
    <x v="1"/>
    <x v="2"/>
    <x v="4"/>
    <s v="2.2 - CONTRATACIÓN DE SERVICIOS"/>
    <s v="2.2.1 - SERVICIOS BÁSICOS"/>
    <s v="N"/>
    <s v="00 - N/A"/>
    <s v="10 - FONDO GENERAL"/>
    <s v="99 - MULTIPROVINCIAL"/>
    <s v="(en blanco)"/>
    <n v="0"/>
    <n v="60139000"/>
    <n v="44810859.07"/>
  </r>
  <r>
    <s v="2026"/>
    <x v="0"/>
    <x v="0"/>
    <x v="0"/>
    <x v="0"/>
    <s v="2 - Poder Ejecutivo"/>
    <s v="0201 - PRESIDENCIA DE LA REPÚBLICA"/>
    <s v="0018 - DIRECCIÓN DE ASISTENCIA SOCIAL Y ALIMENTACIÓN COMUNITARIA"/>
    <x v="1"/>
    <x v="2"/>
    <x v="4"/>
    <s v="2.2 - CONTRATACIÓN DE SERVICIOS"/>
    <s v="2.2.2 - PUBLICIDAD, IMPRESIÓN Y ENCUADERNACIÓN"/>
    <s v="N"/>
    <s v="00 - N/A"/>
    <s v="10 - FONDO GENERAL"/>
    <s v="99 - MULTIPROVINCIAL"/>
    <s v="(en blanco)"/>
    <n v="0"/>
    <n v="2462767.12"/>
    <n v="543960.37"/>
  </r>
  <r>
    <s v="2026"/>
    <x v="0"/>
    <x v="0"/>
    <x v="0"/>
    <x v="0"/>
    <s v="2 - Poder Ejecutivo"/>
    <s v="0201 - PRESIDENCIA DE LA REPÚBLICA"/>
    <s v="0018 - DIRECCIÓN DE ASISTENCIA SOCIAL Y ALIMENTACIÓN COMUNITARIA"/>
    <x v="1"/>
    <x v="2"/>
    <x v="4"/>
    <s v="2.2 - CONTRATACIÓN DE SERVICIOS"/>
    <s v="2.2.2 - PUBLICIDAD, IMPRESIÓN Y ENCUADERNACIÓN"/>
    <s v="N"/>
    <s v="00 - N/A"/>
    <s v="20 - FONDOS CON DESTINO ESPECÍFICO"/>
    <s v="99 - MULTIPROVINCIAL"/>
    <s v="(en blanco)"/>
    <n v="0"/>
    <n v="2800277.84"/>
    <n v="0"/>
  </r>
  <r>
    <s v="2026"/>
    <x v="0"/>
    <x v="0"/>
    <x v="0"/>
    <x v="0"/>
    <s v="2 - Poder Ejecutivo"/>
    <s v="0201 - PRESIDENCIA DE LA REPÚBLICA"/>
    <s v="0018 - DIRECCIÓN DE ASISTENCIA SOCIAL Y ALIMENTACIÓN COMUNITARIA"/>
    <x v="1"/>
    <x v="2"/>
    <x v="4"/>
    <s v="2.2 - CONTRATACIÓN DE SERVICIOS"/>
    <s v="2.2.3 - VIÁTICOS"/>
    <s v="N"/>
    <s v="00 - N/A"/>
    <s v="10 - FONDO GENERAL"/>
    <s v="99 - MULTIPROVINCIAL"/>
    <s v="(en blanco)"/>
    <n v="0"/>
    <n v="48100000"/>
    <n v="30165527.850000005"/>
  </r>
  <r>
    <s v="2026"/>
    <x v="0"/>
    <x v="0"/>
    <x v="0"/>
    <x v="0"/>
    <s v="2 - Poder Ejecutivo"/>
    <s v="0201 - PRESIDENCIA DE LA REPÚBLICA"/>
    <s v="0018 - DIRECCIÓN DE ASISTENCIA SOCIAL Y ALIMENTACIÓN COMUNITARIA"/>
    <x v="1"/>
    <x v="2"/>
    <x v="4"/>
    <s v="2.2 - CONTRATACIÓN DE SERVICIOS"/>
    <s v="2.2.3 - VIÁTICOS"/>
    <s v="N"/>
    <s v="00 - N/A"/>
    <s v="20 - FONDOS CON DESTINO ESPECÍFICO"/>
    <s v="99 - MULTIPROVINCIAL"/>
    <s v="(en blanco)"/>
    <n v="0"/>
    <n v="9300000"/>
    <n v="0"/>
  </r>
  <r>
    <s v="2026"/>
    <x v="0"/>
    <x v="0"/>
    <x v="0"/>
    <x v="0"/>
    <s v="2 - Poder Ejecutivo"/>
    <s v="0201 - PRESIDENCIA DE LA REPÚBLICA"/>
    <s v="0018 - DIRECCIÓN DE ASISTENCIA SOCIAL Y ALIMENTACIÓN COMUNITARIA"/>
    <x v="1"/>
    <x v="2"/>
    <x v="4"/>
    <s v="2.2 - CONTRATACIÓN DE SERVICIOS"/>
    <s v="2.2.4 - TRANSPORTE Y ALMACENAJE"/>
    <s v="N"/>
    <s v="00 - N/A"/>
    <s v="10 - FONDO GENERAL"/>
    <s v="99 - MULTIPROVINCIAL"/>
    <s v="(en blanco)"/>
    <n v="0"/>
    <n v="3718500"/>
    <n v="2021232.94"/>
  </r>
  <r>
    <s v="2026"/>
    <x v="0"/>
    <x v="0"/>
    <x v="0"/>
    <x v="0"/>
    <s v="2 - Poder Ejecutivo"/>
    <s v="0201 - PRESIDENCIA DE LA REPÚBLICA"/>
    <s v="0018 - DIRECCIÓN DE ASISTENCIA SOCIAL Y ALIMENTACIÓN COMUNITARIA"/>
    <x v="1"/>
    <x v="2"/>
    <x v="4"/>
    <s v="2.2 - CONTRATACIÓN DE SERVICIOS"/>
    <s v="2.2.5 - ALQUILERES Y RENTAS"/>
    <s v="N"/>
    <s v="00 - N/A"/>
    <s v="10 - FONDO GENERAL"/>
    <s v="99 - MULTIPROVINCIAL"/>
    <s v="(en blanco)"/>
    <n v="0"/>
    <n v="79081000"/>
    <n v="49676103.690000005"/>
  </r>
  <r>
    <s v="2026"/>
    <x v="0"/>
    <x v="0"/>
    <x v="0"/>
    <x v="0"/>
    <s v="2 - Poder Ejecutivo"/>
    <s v="0201 - PRESIDENCIA DE LA REPÚBLICA"/>
    <s v="0018 - DIRECCIÓN DE ASISTENCIA SOCIAL Y ALIMENTACIÓN COMUNITARIA"/>
    <x v="1"/>
    <x v="2"/>
    <x v="4"/>
    <s v="2.2 - CONTRATACIÓN DE SERVICIOS"/>
    <s v="2.2.5 - ALQUILERES Y RENTAS"/>
    <s v="N"/>
    <s v="00 - N/A"/>
    <s v="20 - FONDOS CON DESTINO ESPECÍFICO"/>
    <s v="99 - MULTIPROVINCIAL"/>
    <s v="(en blanco)"/>
    <n v="0"/>
    <n v="33475722.16"/>
    <n v="2578200"/>
  </r>
  <r>
    <s v="2026"/>
    <x v="0"/>
    <x v="0"/>
    <x v="0"/>
    <x v="0"/>
    <s v="2 - Poder Ejecutivo"/>
    <s v="0201 - PRESIDENCIA DE LA REPÚBLICA"/>
    <s v="0018 - DIRECCIÓN DE ASISTENCIA SOCIAL Y ALIMENTACIÓN COMUNITARIA"/>
    <x v="1"/>
    <x v="2"/>
    <x v="4"/>
    <s v="2.2 - CONTRATACIÓN DE SERVICIOS"/>
    <s v="2.2.6 - SEGUROS"/>
    <s v="N"/>
    <s v="00 - N/A"/>
    <s v="10 - FONDO GENERAL"/>
    <s v="99 - MULTIPROVINCIAL"/>
    <s v="(en blanco)"/>
    <n v="0"/>
    <n v="21541000"/>
    <n v="18329181.399999999"/>
  </r>
  <r>
    <s v="2026"/>
    <x v="0"/>
    <x v="0"/>
    <x v="0"/>
    <x v="0"/>
    <s v="2 - Poder Ejecutivo"/>
    <s v="0201 - PRESIDENCIA DE LA REPÚBLICA"/>
    <s v="0018 - DIRECCIÓN DE ASISTENCIA SOCIAL Y ALIMENTACIÓN COMUNITARIA"/>
    <x v="1"/>
    <x v="2"/>
    <x v="4"/>
    <s v="2.2 - CONTRATACIÓN DE SERVICIOS"/>
    <s v="2.2.7 - SERVICIOS DE CONSERVACIÓN, REPARACIONES MENORES E INSTALACIONES TEMPORALES"/>
    <s v="N"/>
    <s v="00 - N/A"/>
    <s v="10 - FONDO GENERAL"/>
    <s v="99 - MULTIPROVINCIAL"/>
    <s v="(en blanco)"/>
    <n v="0"/>
    <n v="35157098.689999998"/>
    <n v="2583848.2999999998"/>
  </r>
  <r>
    <s v="2026"/>
    <x v="0"/>
    <x v="0"/>
    <x v="0"/>
    <x v="0"/>
    <s v="2 - Poder Ejecutivo"/>
    <s v="0201 - PRESIDENCIA DE LA REPÚBLICA"/>
    <s v="0018 - DIRECCIÓN DE ASISTENCIA SOCIAL Y ALIMENTACIÓN COMUNITARIA"/>
    <x v="1"/>
    <x v="2"/>
    <x v="4"/>
    <s v="2.2 - CONTRATACIÓN DE SERVICIOS"/>
    <s v="2.2.7 - SERVICIOS DE CONSERVACIÓN, REPARACIONES MENORES E INSTALACIONES TEMPORALES"/>
    <s v="N"/>
    <s v="00 - N/A"/>
    <s v="20 - FONDOS CON DESTINO ESPECÍFICO"/>
    <s v="99 - MULTIPROVINCIAL"/>
    <s v="(en blanco)"/>
    <n v="0"/>
    <n v="930000"/>
    <n v="0"/>
  </r>
  <r>
    <s v="2026"/>
    <x v="0"/>
    <x v="0"/>
    <x v="0"/>
    <x v="0"/>
    <s v="2 - Poder Ejecutivo"/>
    <s v="0201 - PRESIDENCIA DE LA REPÚBLICA"/>
    <s v="0018 - DIRECCIÓN DE ASISTENCIA SOCIAL Y ALIMENTACIÓN COMUNITARIA"/>
    <x v="1"/>
    <x v="2"/>
    <x v="4"/>
    <s v="2.2 - CONTRATACIÓN DE SERVICIOS"/>
    <s v="2.2.8 - OTROS SERVICIOS NO INCLUIDOS EN CONCEPTOS ANTERIORES"/>
    <s v="N"/>
    <s v="00 - N/A"/>
    <s v="10 - FONDO GENERAL"/>
    <s v="99 - MULTIPROVINCIAL"/>
    <s v="(en blanco)"/>
    <n v="0"/>
    <n v="11909869.439999999"/>
    <n v="6527036.6199999992"/>
  </r>
  <r>
    <s v="2026"/>
    <x v="0"/>
    <x v="0"/>
    <x v="0"/>
    <x v="0"/>
    <s v="2 - Poder Ejecutivo"/>
    <s v="0201 - PRESIDENCIA DE LA REPÚBLICA"/>
    <s v="0018 - DIRECCIÓN DE ASISTENCIA SOCIAL Y ALIMENTACIÓN COMUNITARIA"/>
    <x v="1"/>
    <x v="2"/>
    <x v="4"/>
    <s v="2.2 - CONTRATACIÓN DE SERVICIOS"/>
    <s v="2.2.8 - OTROS SERVICIOS NO INCLUIDOS EN CONCEPTOS ANTERIORES"/>
    <s v="N"/>
    <s v="00 - N/A"/>
    <s v="20 - FONDOS CON DESTINO ESPECÍFICO"/>
    <s v="99 - MULTIPROVINCIAL"/>
    <s v="(en blanco)"/>
    <n v="0"/>
    <n v="300000"/>
    <n v="0"/>
  </r>
  <r>
    <s v="2026"/>
    <x v="0"/>
    <x v="0"/>
    <x v="0"/>
    <x v="0"/>
    <s v="2 - Poder Ejecutivo"/>
    <s v="0201 - PRESIDENCIA DE LA REPÚBLICA"/>
    <s v="0018 - DIRECCIÓN DE ASISTENCIA SOCIAL Y ALIMENTACIÓN COMUNITARIA"/>
    <x v="1"/>
    <x v="2"/>
    <x v="4"/>
    <s v="2.2 - CONTRATACIÓN DE SERVICIOS"/>
    <s v="2.2.9 - OTRAS CONTRATACIONES DE SERVICIOS"/>
    <s v="N"/>
    <s v="00 - N/A"/>
    <s v="10 - FONDO GENERAL"/>
    <s v="99 - MULTIPROVINCIAL"/>
    <s v="(en blanco)"/>
    <n v="357653562"/>
    <n v="1733800"/>
    <n v="1284392.07"/>
  </r>
  <r>
    <s v="2026"/>
    <x v="0"/>
    <x v="0"/>
    <x v="0"/>
    <x v="0"/>
    <s v="2 - Poder Ejecutivo"/>
    <s v="0201 - PRESIDENCIA DE LA REPÚBLICA"/>
    <s v="0018 - DIRECCIÓN DE ASISTENCIA SOCIAL Y ALIMENTACIÓN COMUNITARIA"/>
    <x v="1"/>
    <x v="2"/>
    <x v="4"/>
    <s v="2.2 - CONTRATACIÓN DE SERVICIOS"/>
    <s v="2.2.9 - OTRAS CONTRATACIONES DE SERVICIOS"/>
    <s v="N"/>
    <s v="00 - N/A"/>
    <s v="20 - FONDOS CON DESTINO ESPECÍFICO"/>
    <s v="99 - MULTIPROVINCIAL"/>
    <s v="(en blanco)"/>
    <n v="39592079"/>
    <n v="2203194"/>
    <n v="0"/>
  </r>
  <r>
    <s v="2026"/>
    <x v="0"/>
    <x v="0"/>
    <x v="0"/>
    <x v="0"/>
    <s v="2 - Poder Ejecutivo"/>
    <s v="0201 - PRESIDENCIA DE LA REPÚBLICA"/>
    <s v="0018 - DIRECCIÓN DE ASISTENCIA SOCIAL Y ALIMENTACIÓN COMUNITARIA"/>
    <x v="1"/>
    <x v="2"/>
    <x v="4"/>
    <s v="2.3 - MATERIALES Y SUMINISTROS"/>
    <s v="2.3.1 - ALIMENTOS Y PRODUCTOS AGROFORESTALES"/>
    <s v="N"/>
    <s v="00 - N/A"/>
    <s v="10 - FONDO GENERAL"/>
    <s v="99 - MULTIPROVINCIAL"/>
    <s v="(en blanco)"/>
    <n v="6274127770"/>
    <n v="7532972072.8900003"/>
    <n v="2365756874.0400004"/>
  </r>
  <r>
    <s v="2026"/>
    <x v="0"/>
    <x v="0"/>
    <x v="0"/>
    <x v="0"/>
    <s v="2 - Poder Ejecutivo"/>
    <s v="0201 - PRESIDENCIA DE LA REPÚBLICA"/>
    <s v="0018 - DIRECCIÓN DE ASISTENCIA SOCIAL Y ALIMENTACIÓN COMUNITARIA"/>
    <x v="1"/>
    <x v="2"/>
    <x v="4"/>
    <s v="2.3 - MATERIALES Y SUMINISTROS"/>
    <s v="2.3.1 - ALIMENTOS Y PRODUCTOS AGROFORESTALES"/>
    <s v="N"/>
    <s v="00 - N/A"/>
    <s v="20 - FONDOS CON DESTINO ESPECÍFICO"/>
    <s v="99 - MULTIPROVINCIAL"/>
    <s v="(en blanco)"/>
    <n v="1031221367"/>
    <n v="216882067"/>
    <n v="138495396.90000001"/>
  </r>
  <r>
    <s v="2026"/>
    <x v="0"/>
    <x v="0"/>
    <x v="0"/>
    <x v="0"/>
    <s v="2 - Poder Ejecutivo"/>
    <s v="0201 - PRESIDENCIA DE LA REPÚBLICA"/>
    <s v="0018 - DIRECCIÓN DE ASISTENCIA SOCIAL Y ALIMENTACIÓN COMUNITARIA"/>
    <x v="1"/>
    <x v="2"/>
    <x v="4"/>
    <s v="2.3 - MATERIALES Y SUMINISTROS"/>
    <s v="2.3.1 - ALIMENTOS Y PRODUCTOS AGROFORESTALES"/>
    <s v="N"/>
    <s v="00 - N/A"/>
    <s v="50 - CRÉDITO INTERNO"/>
    <s v="99 - MULTIPROVINCIAL"/>
    <s v="(en blanco)"/>
    <n v="0"/>
    <n v="1055835022.7099999"/>
    <n v="619496656.56999993"/>
  </r>
  <r>
    <s v="2026"/>
    <x v="0"/>
    <x v="0"/>
    <x v="0"/>
    <x v="0"/>
    <s v="2 - Poder Ejecutivo"/>
    <s v="0201 - PRESIDENCIA DE LA REPÚBLICA"/>
    <s v="0018 - DIRECCIÓN DE ASISTENCIA SOCIAL Y ALIMENTACIÓN COMUNITARIA"/>
    <x v="1"/>
    <x v="2"/>
    <x v="4"/>
    <s v="2.3 - MATERIALES Y SUMINISTROS"/>
    <s v="2.3.2 - TEXTILES Y VESTUARIOS"/>
    <s v="N"/>
    <s v="00 - N/A"/>
    <s v="10 - FONDO GENERAL"/>
    <s v="99 - MULTIPROVINCIAL"/>
    <s v="(en blanco)"/>
    <n v="0"/>
    <n v="15380970"/>
    <n v="2153174"/>
  </r>
  <r>
    <s v="2026"/>
    <x v="0"/>
    <x v="0"/>
    <x v="0"/>
    <x v="0"/>
    <s v="2 - Poder Ejecutivo"/>
    <s v="0201 - PRESIDENCIA DE LA REPÚBLICA"/>
    <s v="0018 - DIRECCIÓN DE ASISTENCIA SOCIAL Y ALIMENTACIÓN COMUNITARIA"/>
    <x v="1"/>
    <x v="2"/>
    <x v="4"/>
    <s v="2.3 - MATERIALES Y SUMINISTROS"/>
    <s v="2.3.2 - TEXTILES Y VESTUARIOS"/>
    <s v="N"/>
    <s v="00 - N/A"/>
    <s v="20 - FONDOS CON DESTINO ESPECÍFICO"/>
    <s v="99 - MULTIPROVINCIAL"/>
    <s v="(en blanco)"/>
    <n v="0"/>
    <n v="2460000"/>
    <n v="0"/>
  </r>
  <r>
    <s v="2026"/>
    <x v="0"/>
    <x v="0"/>
    <x v="0"/>
    <x v="0"/>
    <s v="2 - Poder Ejecutivo"/>
    <s v="0201 - PRESIDENCIA DE LA REPÚBLICA"/>
    <s v="0018 - DIRECCIÓN DE ASISTENCIA SOCIAL Y ALIMENTACIÓN COMUNITARIA"/>
    <x v="1"/>
    <x v="2"/>
    <x v="4"/>
    <s v="2.3 - MATERIALES Y SUMINISTROS"/>
    <s v="2.3.2 - TEXTILES Y VESTUARIOS"/>
    <s v="N"/>
    <s v="00 - N/A"/>
    <s v="50 - CRÉDITO INTERNO"/>
    <s v="99 - MULTIPROVINCIAL"/>
    <s v="(en blanco)"/>
    <n v="0"/>
    <n v="8870643"/>
    <n v="2114642.6"/>
  </r>
  <r>
    <s v="2026"/>
    <x v="0"/>
    <x v="0"/>
    <x v="0"/>
    <x v="0"/>
    <s v="2 - Poder Ejecutivo"/>
    <s v="0201 - PRESIDENCIA DE LA REPÚBLICA"/>
    <s v="0018 - DIRECCIÓN DE ASISTENCIA SOCIAL Y ALIMENTACIÓN COMUNITARIA"/>
    <x v="1"/>
    <x v="2"/>
    <x v="4"/>
    <s v="2.3 - MATERIALES Y SUMINISTROS"/>
    <s v="2.3.3 - PAPEL, CARTÓN E IMPRESOS"/>
    <s v="N"/>
    <s v="00 - N/A"/>
    <s v="10 - FONDO GENERAL"/>
    <s v="99 - MULTIPROVINCIAL"/>
    <s v="(en blanco)"/>
    <n v="0"/>
    <n v="12581544.49"/>
    <n v="3099105.98"/>
  </r>
  <r>
    <s v="2026"/>
    <x v="0"/>
    <x v="0"/>
    <x v="0"/>
    <x v="0"/>
    <s v="2 - Poder Ejecutivo"/>
    <s v="0201 - PRESIDENCIA DE LA REPÚBLICA"/>
    <s v="0018 - DIRECCIÓN DE ASISTENCIA SOCIAL Y ALIMENTACIÓN COMUNITARIA"/>
    <x v="1"/>
    <x v="2"/>
    <x v="4"/>
    <s v="2.3 - MATERIALES Y SUMINISTROS"/>
    <s v="2.3.3 - PAPEL, CARTÓN E IMPRESOS"/>
    <s v="N"/>
    <s v="00 - N/A"/>
    <s v="20 - FONDOS CON DESTINO ESPECÍFICO"/>
    <s v="99 - MULTIPROVINCIAL"/>
    <s v="(en blanco)"/>
    <n v="0"/>
    <n v="801000"/>
    <n v="0"/>
  </r>
  <r>
    <s v="2026"/>
    <x v="0"/>
    <x v="0"/>
    <x v="0"/>
    <x v="0"/>
    <s v="2 - Poder Ejecutivo"/>
    <s v="0201 - PRESIDENCIA DE LA REPÚBLICA"/>
    <s v="0018 - DIRECCIÓN DE ASISTENCIA SOCIAL Y ALIMENTACIÓN COMUNITARIA"/>
    <x v="1"/>
    <x v="2"/>
    <x v="4"/>
    <s v="2.3 - MATERIALES Y SUMINISTROS"/>
    <s v="2.3.4 - PRODUCTOS FARMACÉUTICOS"/>
    <s v="N"/>
    <s v="00 - N/A"/>
    <s v="10 - FONDO GENERAL"/>
    <s v="99 - MULTIPROVINCIAL"/>
    <s v="(en blanco)"/>
    <n v="0"/>
    <n v="1310560"/>
    <n v="809721.87"/>
  </r>
  <r>
    <s v="2026"/>
    <x v="0"/>
    <x v="0"/>
    <x v="0"/>
    <x v="0"/>
    <s v="2 - Poder Ejecutivo"/>
    <s v="0201 - PRESIDENCIA DE LA REPÚBLICA"/>
    <s v="0018 - DIRECCIÓN DE ASISTENCIA SOCIAL Y ALIMENTACIÓN COMUNITARIA"/>
    <x v="1"/>
    <x v="2"/>
    <x v="4"/>
    <s v="2.3 - MATERIALES Y SUMINISTROS"/>
    <s v="2.3.5 - CUERO, CAUCHO Y PLÁSTICO"/>
    <s v="N"/>
    <s v="00 - N/A"/>
    <s v="10 - FONDO GENERAL"/>
    <s v="99 - MULTIPROVINCIAL"/>
    <s v="(en blanco)"/>
    <n v="0"/>
    <n v="10749542.199999999"/>
    <n v="2658168.6099999994"/>
  </r>
  <r>
    <s v="2026"/>
    <x v="0"/>
    <x v="0"/>
    <x v="0"/>
    <x v="0"/>
    <s v="2 - Poder Ejecutivo"/>
    <s v="0201 - PRESIDENCIA DE LA REPÚBLICA"/>
    <s v="0018 - DIRECCIÓN DE ASISTENCIA SOCIAL Y ALIMENTACIÓN COMUNITARIA"/>
    <x v="1"/>
    <x v="2"/>
    <x v="4"/>
    <s v="2.3 - MATERIALES Y SUMINISTROS"/>
    <s v="2.3.5 - CUERO, CAUCHO Y PLÁSTICO"/>
    <s v="N"/>
    <s v="00 - N/A"/>
    <s v="20 - FONDOS CON DESTINO ESPECÍFICO"/>
    <s v="99 - MULTIPROVINCIAL"/>
    <s v="(en blanco)"/>
    <n v="0"/>
    <n v="1182000"/>
    <n v="0"/>
  </r>
  <r>
    <s v="2026"/>
    <x v="0"/>
    <x v="0"/>
    <x v="0"/>
    <x v="0"/>
    <s v="2 - Poder Ejecutivo"/>
    <s v="0201 - PRESIDENCIA DE LA REPÚBLICA"/>
    <s v="0018 - DIRECCIÓN DE ASISTENCIA SOCIAL Y ALIMENTACIÓN COMUNITARIA"/>
    <x v="1"/>
    <x v="2"/>
    <x v="4"/>
    <s v="2.3 - MATERIALES Y SUMINISTROS"/>
    <s v="2.3.6 - PRODUCTOS DE MINERALES, METÁLICOS Y NO METÁLICOS"/>
    <s v="N"/>
    <s v="00 - N/A"/>
    <s v="10 - FONDO GENERAL"/>
    <s v="99 - MULTIPROVINCIAL"/>
    <s v="(en blanco)"/>
    <n v="0"/>
    <n v="5334671.6799999978"/>
    <n v="340781.62"/>
  </r>
  <r>
    <s v="2026"/>
    <x v="0"/>
    <x v="0"/>
    <x v="0"/>
    <x v="0"/>
    <s v="2 - Poder Ejecutivo"/>
    <s v="0201 - PRESIDENCIA DE LA REPÚBLICA"/>
    <s v="0018 - DIRECCIÓN DE ASISTENCIA SOCIAL Y ALIMENTACIÓN COMUNITARIA"/>
    <x v="1"/>
    <x v="2"/>
    <x v="4"/>
    <s v="2.3 - MATERIALES Y SUMINISTROS"/>
    <s v="2.3.6 - PRODUCTOS DE MINERALES, METÁLICOS Y NO METÁLICOS"/>
    <s v="N"/>
    <s v="00 - N/A"/>
    <s v="20 - FONDOS CON DESTINO ESPECÍFICO"/>
    <s v="99 - MULTIPROVINCIAL"/>
    <s v="(en blanco)"/>
    <n v="0"/>
    <n v="15100"/>
    <n v="0"/>
  </r>
  <r>
    <s v="2026"/>
    <x v="0"/>
    <x v="0"/>
    <x v="0"/>
    <x v="0"/>
    <s v="2 - Poder Ejecutivo"/>
    <s v="0201 - PRESIDENCIA DE LA REPÚBLICA"/>
    <s v="0018 - DIRECCIÓN DE ASISTENCIA SOCIAL Y ALIMENTACIÓN COMUNITARIA"/>
    <x v="1"/>
    <x v="2"/>
    <x v="4"/>
    <s v="2.3 - MATERIALES Y SUMINISTROS"/>
    <s v="2.3.6 - PRODUCTOS DE MINERALES, METÁLICOS Y NO METÁLICOS"/>
    <s v="N"/>
    <s v="00 - N/A"/>
    <s v="50 - CRÉDITO INTERNO"/>
    <s v="99 - MULTIPROVINCIAL"/>
    <s v="(en blanco)"/>
    <n v="0"/>
    <n v="109031786.28999999"/>
    <n v="70521506.680000007"/>
  </r>
  <r>
    <s v="2026"/>
    <x v="0"/>
    <x v="0"/>
    <x v="0"/>
    <x v="0"/>
    <s v="2 - Poder Ejecutivo"/>
    <s v="0201 - PRESIDENCIA DE LA REPÚBLICA"/>
    <s v="0018 - DIRECCIÓN DE ASISTENCIA SOCIAL Y ALIMENTACIÓN COMUNITARIA"/>
    <x v="1"/>
    <x v="2"/>
    <x v="4"/>
    <s v="2.3 - MATERIALES Y SUMINISTROS"/>
    <s v="2.3.7 - COMBUSTIBLES, LUBRICANTES, PRODUCTOS QUÍMICOS Y CONEXOS"/>
    <s v="N"/>
    <s v="00 - N/A"/>
    <s v="10 - FONDO GENERAL"/>
    <s v="99 - MULTIPROVINCIAL"/>
    <s v="(en blanco)"/>
    <n v="0"/>
    <n v="141242970.89999998"/>
    <n v="38723537.669999994"/>
  </r>
  <r>
    <s v="2026"/>
    <x v="0"/>
    <x v="0"/>
    <x v="0"/>
    <x v="0"/>
    <s v="2 - Poder Ejecutivo"/>
    <s v="0201 - PRESIDENCIA DE LA REPÚBLICA"/>
    <s v="0018 - DIRECCIÓN DE ASISTENCIA SOCIAL Y ALIMENTACIÓN COMUNITARIA"/>
    <x v="1"/>
    <x v="2"/>
    <x v="4"/>
    <s v="2.3 - MATERIALES Y SUMINISTROS"/>
    <s v="2.3.7 - COMBUSTIBLES, LUBRICANTES, PRODUCTOS QUÍMICOS Y CONEXOS"/>
    <s v="N"/>
    <s v="00 - N/A"/>
    <s v="20 - FONDOS CON DESTINO ESPECÍFICO"/>
    <s v="99 - MULTIPROVINCIAL"/>
    <s v="(en blanco)"/>
    <n v="0"/>
    <n v="200"/>
    <n v="0"/>
  </r>
  <r>
    <s v="2026"/>
    <x v="0"/>
    <x v="0"/>
    <x v="0"/>
    <x v="0"/>
    <s v="2 - Poder Ejecutivo"/>
    <s v="0201 - PRESIDENCIA DE LA REPÚBLICA"/>
    <s v="0018 - DIRECCIÓN DE ASISTENCIA SOCIAL Y ALIMENTACIÓN COMUNITARIA"/>
    <x v="1"/>
    <x v="2"/>
    <x v="4"/>
    <s v="2.3 - MATERIALES Y SUMINISTROS"/>
    <s v="2.3.9 - PRODUCTOS Y ÚTILES VARIOS"/>
    <s v="N"/>
    <s v="00 - N/A"/>
    <s v="10 - FONDO GENERAL"/>
    <s v="99 - MULTIPROVINCIAL"/>
    <s v="(en blanco)"/>
    <n v="384574349"/>
    <n v="259732743.88000008"/>
    <n v="70861786.75999999"/>
  </r>
  <r>
    <s v="2026"/>
    <x v="0"/>
    <x v="0"/>
    <x v="0"/>
    <x v="0"/>
    <s v="2 - Poder Ejecutivo"/>
    <s v="0201 - PRESIDENCIA DE LA REPÚBLICA"/>
    <s v="0018 - DIRECCIÓN DE ASISTENCIA SOCIAL Y ALIMENTACIÓN COMUNITARIA"/>
    <x v="1"/>
    <x v="2"/>
    <x v="4"/>
    <s v="2.3 - MATERIALES Y SUMINISTROS"/>
    <s v="2.3.9 - PRODUCTOS Y ÚTILES VARIOS"/>
    <s v="N"/>
    <s v="00 - N/A"/>
    <s v="20 - FONDOS CON DESTINO ESPECÍFICO"/>
    <s v="99 - MULTIPROVINCIAL"/>
    <s v="(en blanco)"/>
    <n v="0"/>
    <n v="12721000"/>
    <n v="2000000"/>
  </r>
  <r>
    <s v="2026"/>
    <x v="0"/>
    <x v="0"/>
    <x v="0"/>
    <x v="0"/>
    <s v="2 - Poder Ejecutivo"/>
    <s v="0201 - PRESIDENCIA DE LA REPÚBLICA"/>
    <s v="0018 - DIRECCIÓN DE ASISTENCIA SOCIAL Y ALIMENTACIÓN COMUNITARIA"/>
    <x v="1"/>
    <x v="2"/>
    <x v="4"/>
    <s v="2.3 - MATERIALES Y SUMINISTROS"/>
    <s v="2.3.9 - PRODUCTOS Y ÚTILES VARIOS"/>
    <s v="N"/>
    <s v="00 - N/A"/>
    <s v="50 - CRÉDITO INTERNO"/>
    <s v="99 - MULTIPROVINCIAL"/>
    <s v="(en blanco)"/>
    <n v="0"/>
    <n v="69743286"/>
    <n v="11002515.41"/>
  </r>
  <r>
    <s v="2026"/>
    <x v="0"/>
    <x v="0"/>
    <x v="0"/>
    <x v="0"/>
    <s v="2 - Poder Ejecutivo"/>
    <s v="0201 - PRESIDENCIA DE LA REPÚBLICA"/>
    <s v="0018 - DIRECCIÓN DE ASISTENCIA SOCIAL Y ALIMENTACIÓN COMUNITARIA"/>
    <x v="1"/>
    <x v="2"/>
    <x v="4"/>
    <s v="2.9 - GASTOS FINANCIEROS"/>
    <s v="2.9.5 - GASTOS DE INTERESES, RECARGOS MULTAS Y SANCIONES DE IMPUESTOS Y CONTRIBUCIONES SOCIALES"/>
    <s v="N"/>
    <s v="00 - N/A"/>
    <s v="10 - FONDO GENERAL"/>
    <s v="99 - MULTIPROVINCIAL"/>
    <s v="(en blanco)"/>
    <n v="0"/>
    <n v="256819"/>
    <n v="256818.84"/>
  </r>
  <r>
    <s v="2026"/>
    <x v="0"/>
    <x v="0"/>
    <x v="0"/>
    <x v="0"/>
    <s v="2 - Poder Ejecutivo"/>
    <s v="0201 - PRESIDENCIA DE LA REPÚBLICA"/>
    <s v="0024 - AUTORIDAD NACIONAL DE ASUNTOS MARÍTIMOS (ANAMAR)"/>
    <x v="2"/>
    <x v="8"/>
    <x v="18"/>
    <s v="2.1 - REMUNERACIONES Y CONTRIBUCIONES"/>
    <s v="2.1.1 - REMUNERACIONES"/>
    <s v="N"/>
    <s v="00 - N/A"/>
    <s v="10 - FONDO GENERAL"/>
    <s v="99 - MULTIPROVINCIAL"/>
    <s v="(en blanco)"/>
    <n v="31209834"/>
    <n v="30977443"/>
    <n v="21180000"/>
  </r>
  <r>
    <s v="2026"/>
    <x v="0"/>
    <x v="0"/>
    <x v="0"/>
    <x v="0"/>
    <s v="2 - Poder Ejecutivo"/>
    <s v="0201 - PRESIDENCIA DE LA REPÚBLICA"/>
    <s v="0024 - AUTORIDAD NACIONAL DE ASUNTOS MARÍTIMOS (ANAMAR)"/>
    <x v="2"/>
    <x v="8"/>
    <x v="18"/>
    <s v="2.1 - REMUNERACIONES Y CONTRIBUCIONES"/>
    <s v="2.1.2 - SOBRESUELDOS"/>
    <s v="N"/>
    <s v="00 - N/A"/>
    <s v="10 - FONDO GENERAL"/>
    <s v="99 - MULTIPROVINCIAL"/>
    <s v="(en blanco)"/>
    <n v="9781836"/>
    <n v="10411836"/>
    <n v="6053625"/>
  </r>
  <r>
    <s v="2026"/>
    <x v="0"/>
    <x v="0"/>
    <x v="0"/>
    <x v="0"/>
    <s v="2 - Poder Ejecutivo"/>
    <s v="0201 - PRESIDENCIA DE LA REPÚBLICA"/>
    <s v="0024 - AUTORIDAD NACIONAL DE ASUNTOS MARÍTIMOS (ANAMAR)"/>
    <x v="2"/>
    <x v="8"/>
    <x v="18"/>
    <s v="2.1 - REMUNERACIONES Y CONTRIBUCIONES"/>
    <s v="2.1.5 - CONTRIBUCIONES A LA SEGURIDAD SOCIAL"/>
    <s v="N"/>
    <s v="00 - N/A"/>
    <s v="10 - FONDO GENERAL"/>
    <s v="99 - MULTIPROVINCIAL"/>
    <s v="(en blanco)"/>
    <n v="4298346"/>
    <n v="4287180"/>
    <n v="3191693.5899999989"/>
  </r>
  <r>
    <s v="2026"/>
    <x v="0"/>
    <x v="0"/>
    <x v="0"/>
    <x v="0"/>
    <s v="2 - Poder Ejecutivo"/>
    <s v="0201 - PRESIDENCIA DE LA REPÚBLICA"/>
    <s v="0024 - AUTORIDAD NACIONAL DE ASUNTOS MARÍTIMOS (ANAMAR)"/>
    <x v="2"/>
    <x v="8"/>
    <x v="18"/>
    <s v="2.2 - CONTRATACIÓN DE SERVICIOS"/>
    <s v="2.2.1 - SERVICIOS BÁSICOS"/>
    <s v="N"/>
    <s v="00 - N/A"/>
    <s v="10 - FONDO GENERAL"/>
    <s v="99 - MULTIPROVINCIAL"/>
    <s v="(en blanco)"/>
    <n v="2439000"/>
    <n v="2439000"/>
    <n v="1438565.2699999998"/>
  </r>
  <r>
    <s v="2026"/>
    <x v="0"/>
    <x v="0"/>
    <x v="0"/>
    <x v="0"/>
    <s v="2 - Poder Ejecutivo"/>
    <s v="0201 - PRESIDENCIA DE LA REPÚBLICA"/>
    <s v="0024 - AUTORIDAD NACIONAL DE ASUNTOS MARÍTIMOS (ANAMAR)"/>
    <x v="2"/>
    <x v="8"/>
    <x v="18"/>
    <s v="2.2 - CONTRATACIÓN DE SERVICIOS"/>
    <s v="2.2.2 - PUBLICIDAD, IMPRESIÓN Y ENCUADERNACIÓN"/>
    <s v="N"/>
    <s v="00 - N/A"/>
    <s v="10 - FONDO GENERAL"/>
    <s v="99 - MULTIPROVINCIAL"/>
    <s v="(en blanco)"/>
    <n v="184666"/>
    <n v="834666"/>
    <n v="500021.24"/>
  </r>
  <r>
    <s v="2026"/>
    <x v="0"/>
    <x v="0"/>
    <x v="0"/>
    <x v="0"/>
    <s v="2 - Poder Ejecutivo"/>
    <s v="0201 - PRESIDENCIA DE LA REPÚBLICA"/>
    <s v="0024 - AUTORIDAD NACIONAL DE ASUNTOS MARÍTIMOS (ANAMAR)"/>
    <x v="2"/>
    <x v="8"/>
    <x v="18"/>
    <s v="2.2 - CONTRATACIÓN DE SERVICIOS"/>
    <s v="2.2.3 - VIÁTICOS"/>
    <s v="N"/>
    <s v="00 - N/A"/>
    <s v="10 - FONDO GENERAL"/>
    <s v="99 - MULTIPROVINCIAL"/>
    <s v="(en blanco)"/>
    <n v="1528287"/>
    <n v="1528287"/>
    <n v="689586.89"/>
  </r>
  <r>
    <s v="2026"/>
    <x v="0"/>
    <x v="0"/>
    <x v="0"/>
    <x v="0"/>
    <s v="2 - Poder Ejecutivo"/>
    <s v="0201 - PRESIDENCIA DE LA REPÚBLICA"/>
    <s v="0024 - AUTORIDAD NACIONAL DE ASUNTOS MARÍTIMOS (ANAMAR)"/>
    <x v="2"/>
    <x v="8"/>
    <x v="18"/>
    <s v="2.2 - CONTRATACIÓN DE SERVICIOS"/>
    <s v="2.2.4 - TRANSPORTE Y ALMACENAJE"/>
    <s v="N"/>
    <s v="00 - N/A"/>
    <s v="10 - FONDO GENERAL"/>
    <s v="99 - MULTIPROVINCIAL"/>
    <s v="(en blanco)"/>
    <n v="360000"/>
    <n v="360000"/>
    <n v="50914.68"/>
  </r>
  <r>
    <s v="2026"/>
    <x v="0"/>
    <x v="0"/>
    <x v="0"/>
    <x v="0"/>
    <s v="2 - Poder Ejecutivo"/>
    <s v="0201 - PRESIDENCIA DE LA REPÚBLICA"/>
    <s v="0024 - AUTORIDAD NACIONAL DE ASUNTOS MARÍTIMOS (ANAMAR)"/>
    <x v="2"/>
    <x v="8"/>
    <x v="18"/>
    <s v="2.2 - CONTRATACIÓN DE SERVICIOS"/>
    <s v="2.2.5 - ALQUILERES Y RENTAS"/>
    <s v="N"/>
    <s v="00 - N/A"/>
    <s v="10 - FONDO GENERAL"/>
    <s v="99 - MULTIPROVINCIAL"/>
    <s v="(en blanco)"/>
    <n v="10472665"/>
    <n v="10472665"/>
    <n v="7085915.8200000003"/>
  </r>
  <r>
    <s v="2026"/>
    <x v="0"/>
    <x v="0"/>
    <x v="0"/>
    <x v="0"/>
    <s v="2 - Poder Ejecutivo"/>
    <s v="0201 - PRESIDENCIA DE LA REPÚBLICA"/>
    <s v="0024 - AUTORIDAD NACIONAL DE ASUNTOS MARÍTIMOS (ANAMAR)"/>
    <x v="2"/>
    <x v="8"/>
    <x v="18"/>
    <s v="2.2 - CONTRATACIÓN DE SERVICIOS"/>
    <s v="2.2.6 - SEGUROS"/>
    <s v="N"/>
    <s v="00 - N/A"/>
    <s v="10 - FONDO GENERAL"/>
    <s v="99 - MULTIPROVINCIAL"/>
    <s v="(en blanco)"/>
    <n v="5850000"/>
    <n v="5850000"/>
    <n v="3376535.0199999991"/>
  </r>
  <r>
    <s v="2026"/>
    <x v="0"/>
    <x v="0"/>
    <x v="0"/>
    <x v="0"/>
    <s v="2 - Poder Ejecutivo"/>
    <s v="0201 - PRESIDENCIA DE LA REPÚBLICA"/>
    <s v="0024 - AUTORIDAD NACIONAL DE ASUNTOS MARÍTIMOS (ANAMAR)"/>
    <x v="2"/>
    <x v="8"/>
    <x v="18"/>
    <s v="2.2 - CONTRATACIÓN DE SERVICIOS"/>
    <s v="2.2.7 - SERVICIOS DE CONSERVACIÓN, REPARACIONES MENORES E INSTALACIONES TEMPORALES"/>
    <s v="N"/>
    <s v="00 - N/A"/>
    <s v="10 - FONDO GENERAL"/>
    <s v="99 - MULTIPROVINCIAL"/>
    <s v="(en blanco)"/>
    <n v="4400000"/>
    <n v="4400000"/>
    <n v="1558028.9400000004"/>
  </r>
  <r>
    <s v="2026"/>
    <x v="0"/>
    <x v="0"/>
    <x v="0"/>
    <x v="0"/>
    <s v="2 - Poder Ejecutivo"/>
    <s v="0201 - PRESIDENCIA DE LA REPÚBLICA"/>
    <s v="0024 - AUTORIDAD NACIONAL DE ASUNTOS MARÍTIMOS (ANAMAR)"/>
    <x v="2"/>
    <x v="8"/>
    <x v="18"/>
    <s v="2.2 - CONTRATACIÓN DE SERVICIOS"/>
    <s v="2.2.8 - OTROS SERVICIOS NO INCLUIDOS EN CONCEPTOS ANTERIORES"/>
    <s v="N"/>
    <s v="00 - N/A"/>
    <s v="10 - FONDO GENERAL"/>
    <s v="99 - MULTIPROVINCIAL"/>
    <s v="(en blanco)"/>
    <n v="12484570"/>
    <n v="11539180"/>
    <n v="2971471.23"/>
  </r>
  <r>
    <s v="2026"/>
    <x v="0"/>
    <x v="0"/>
    <x v="0"/>
    <x v="0"/>
    <s v="2 - Poder Ejecutivo"/>
    <s v="0201 - PRESIDENCIA DE LA REPÚBLICA"/>
    <s v="0024 - AUTORIDAD NACIONAL DE ASUNTOS MARÍTIMOS (ANAMAR)"/>
    <x v="2"/>
    <x v="8"/>
    <x v="18"/>
    <s v="2.2 - CONTRATACIÓN DE SERVICIOS"/>
    <s v="2.2.9 - OTRAS CONTRATACIONES DE SERVICIOS"/>
    <s v="N"/>
    <s v="00 - N/A"/>
    <s v="10 - FONDO GENERAL"/>
    <s v="99 - MULTIPROVINCIAL"/>
    <s v="(en blanco)"/>
    <n v="480000"/>
    <n v="515000"/>
    <n v="151935.62"/>
  </r>
  <r>
    <s v="2026"/>
    <x v="0"/>
    <x v="0"/>
    <x v="0"/>
    <x v="0"/>
    <s v="2 - Poder Ejecutivo"/>
    <s v="0201 - PRESIDENCIA DE LA REPÚBLICA"/>
    <s v="0024 - AUTORIDAD NACIONAL DE ASUNTOS MARÍTIMOS (ANAMAR)"/>
    <x v="2"/>
    <x v="8"/>
    <x v="18"/>
    <s v="2.3 - MATERIALES Y SUMINISTROS"/>
    <s v="2.3.1 - ALIMENTOS Y PRODUCTOS AGROFORESTALES"/>
    <s v="N"/>
    <s v="00 - N/A"/>
    <s v="10 - FONDO GENERAL"/>
    <s v="99 - MULTIPROVINCIAL"/>
    <s v="(en blanco)"/>
    <n v="200000"/>
    <n v="200000"/>
    <n v="102592.75"/>
  </r>
  <r>
    <s v="2026"/>
    <x v="0"/>
    <x v="0"/>
    <x v="0"/>
    <x v="0"/>
    <s v="2 - Poder Ejecutivo"/>
    <s v="0201 - PRESIDENCIA DE LA REPÚBLICA"/>
    <s v="0024 - AUTORIDAD NACIONAL DE ASUNTOS MARÍTIMOS (ANAMAR)"/>
    <x v="2"/>
    <x v="8"/>
    <x v="18"/>
    <s v="2.3 - MATERIALES Y SUMINISTROS"/>
    <s v="2.3.3 - PAPEL, CARTÓN E IMPRESOS"/>
    <s v="N"/>
    <s v="00 - N/A"/>
    <s v="10 - FONDO GENERAL"/>
    <s v="99 - MULTIPROVINCIAL"/>
    <s v="(en blanco)"/>
    <n v="200000"/>
    <n v="140500"/>
    <n v="40418.300000000003"/>
  </r>
  <r>
    <s v="2026"/>
    <x v="0"/>
    <x v="0"/>
    <x v="0"/>
    <x v="0"/>
    <s v="2 - Poder Ejecutivo"/>
    <s v="0201 - PRESIDENCIA DE LA REPÚBLICA"/>
    <s v="0024 - AUTORIDAD NACIONAL DE ASUNTOS MARÍTIMOS (ANAMAR)"/>
    <x v="2"/>
    <x v="8"/>
    <x v="18"/>
    <s v="2.3 - MATERIALES Y SUMINISTROS"/>
    <s v="2.3.5 - CUERO, CAUCHO Y PLÁSTICO"/>
    <s v="N"/>
    <s v="00 - N/A"/>
    <s v="10 - FONDO GENERAL"/>
    <s v="99 - MULTIPROVINCIAL"/>
    <s v="(en blanco)"/>
    <n v="50000"/>
    <n v="50000"/>
    <n v="0"/>
  </r>
  <r>
    <s v="2026"/>
    <x v="0"/>
    <x v="0"/>
    <x v="0"/>
    <x v="0"/>
    <s v="2 - Poder Ejecutivo"/>
    <s v="0201 - PRESIDENCIA DE LA REPÚBLICA"/>
    <s v="0024 - AUTORIDAD NACIONAL DE ASUNTOS MARÍTIMOS (ANAMAR)"/>
    <x v="2"/>
    <x v="8"/>
    <x v="18"/>
    <s v="2.3 - MATERIALES Y SUMINISTROS"/>
    <s v="2.3.7 - COMBUSTIBLES, LUBRICANTES, PRODUCTOS QUÍMICOS Y CONEXOS"/>
    <s v="N"/>
    <s v="00 - N/A"/>
    <s v="10 - FONDO GENERAL"/>
    <s v="99 - MULTIPROVINCIAL"/>
    <s v="(en blanco)"/>
    <n v="3084000"/>
    <n v="3157000"/>
    <n v="1614900.21"/>
  </r>
  <r>
    <s v="2026"/>
    <x v="0"/>
    <x v="0"/>
    <x v="0"/>
    <x v="0"/>
    <s v="2 - Poder Ejecutivo"/>
    <s v="0201 - PRESIDENCIA DE LA REPÚBLICA"/>
    <s v="0024 - AUTORIDAD NACIONAL DE ASUNTOS MARÍTIMOS (ANAMAR)"/>
    <x v="2"/>
    <x v="8"/>
    <x v="18"/>
    <s v="2.3 - MATERIALES Y SUMINISTROS"/>
    <s v="2.3.9 - PRODUCTOS Y ÚTILES VARIOS"/>
    <s v="N"/>
    <s v="00 - N/A"/>
    <s v="10 - FONDO GENERAL"/>
    <s v="99 - MULTIPROVINCIAL"/>
    <s v="(en blanco)"/>
    <n v="6125000"/>
    <n v="5798057"/>
    <n v="115525.67"/>
  </r>
  <r>
    <s v="2026"/>
    <x v="0"/>
    <x v="0"/>
    <x v="0"/>
    <x v="0"/>
    <s v="2 - Poder Ejecutivo"/>
    <s v="0201 - PRESIDENCIA DE LA REPÚBLICA"/>
    <s v="0029 - VICE PRESIDENCIA DE LA REPÚBLICA"/>
    <x v="0"/>
    <x v="0"/>
    <x v="2"/>
    <s v="2.1 - REMUNERACIONES Y CONTRIBUCIONES"/>
    <s v="2.1.1 - REMUNERACIONES"/>
    <s v="N"/>
    <s v="00 - N/A"/>
    <s v="10 - FONDO GENERAL"/>
    <s v="99 - MULTIPROVINCIAL"/>
    <s v="(en blanco)"/>
    <n v="143472333"/>
    <n v="143272333"/>
    <n v="87659608.070000008"/>
  </r>
  <r>
    <s v="2026"/>
    <x v="0"/>
    <x v="0"/>
    <x v="0"/>
    <x v="0"/>
    <s v="2 - Poder Ejecutivo"/>
    <s v="0201 - PRESIDENCIA DE LA REPÚBLICA"/>
    <s v="0029 - VICE PRESIDENCIA DE LA REPÚBLICA"/>
    <x v="0"/>
    <x v="0"/>
    <x v="2"/>
    <s v="2.1 - REMUNERACIONES Y CONTRIBUCIONES"/>
    <s v="2.1.2 - SOBRESUELDOS"/>
    <s v="N"/>
    <s v="00 - N/A"/>
    <s v="10 - FONDO GENERAL"/>
    <s v="99 - MULTIPROVINCIAL"/>
    <s v="(en blanco)"/>
    <n v="67079600"/>
    <n v="67279600"/>
    <n v="39591000"/>
  </r>
  <r>
    <s v="2026"/>
    <x v="0"/>
    <x v="0"/>
    <x v="0"/>
    <x v="0"/>
    <s v="2 - Poder Ejecutivo"/>
    <s v="0201 - PRESIDENCIA DE LA REPÚBLICA"/>
    <s v="0029 - VICE PRESIDENCIA DE LA REPÚBLICA"/>
    <x v="0"/>
    <x v="0"/>
    <x v="2"/>
    <s v="2.1 - REMUNERACIONES Y CONTRIBUCIONES"/>
    <s v="2.1.4 - GRATIFICACIONES Y BONIFICACIONES"/>
    <s v="N"/>
    <s v="00 - N/A"/>
    <s v="10 - FONDO GENERAL"/>
    <s v="99 - MULTIPROVINCIAL"/>
    <s v="(en blanco)"/>
    <n v="9763000"/>
    <n v="9763000"/>
    <n v="0"/>
  </r>
  <r>
    <s v="2026"/>
    <x v="0"/>
    <x v="0"/>
    <x v="0"/>
    <x v="0"/>
    <s v="2 - Poder Ejecutivo"/>
    <s v="0201 - PRESIDENCIA DE LA REPÚBLICA"/>
    <s v="0029 - VICE PRESIDENCIA DE LA REPÚBLICA"/>
    <x v="0"/>
    <x v="0"/>
    <x v="2"/>
    <s v="2.1 - REMUNERACIONES Y CONTRIBUCIONES"/>
    <s v="2.1.5 - CONTRIBUCIONES A LA SEGURIDAD SOCIAL"/>
    <s v="N"/>
    <s v="00 - N/A"/>
    <s v="10 - FONDO GENERAL"/>
    <s v="99 - MULTIPROVINCIAL"/>
    <s v="(en blanco)"/>
    <n v="18942818"/>
    <n v="18942818"/>
    <n v="12950371.279999996"/>
  </r>
  <r>
    <s v="2026"/>
    <x v="0"/>
    <x v="0"/>
    <x v="0"/>
    <x v="0"/>
    <s v="2 - Poder Ejecutivo"/>
    <s v="0201 - PRESIDENCIA DE LA REPÚBLICA"/>
    <s v="0029 - VICE PRESIDENCIA DE LA REPÚBLICA"/>
    <x v="0"/>
    <x v="0"/>
    <x v="2"/>
    <s v="2.2 - CONTRATACIÓN DE SERVICIOS"/>
    <s v="2.2.1 - SERVICIOS BÁSICOS"/>
    <s v="N"/>
    <s v="00 - N/A"/>
    <s v="10 - FONDO GENERAL"/>
    <s v="99 - MULTIPROVINCIAL"/>
    <s v="(en blanco)"/>
    <n v="6773500"/>
    <n v="6773500"/>
    <n v="5347207.459999999"/>
  </r>
  <r>
    <s v="2026"/>
    <x v="0"/>
    <x v="0"/>
    <x v="0"/>
    <x v="0"/>
    <s v="2 - Poder Ejecutivo"/>
    <s v="0201 - PRESIDENCIA DE LA REPÚBLICA"/>
    <s v="0029 - VICE PRESIDENCIA DE LA REPÚBLICA"/>
    <x v="0"/>
    <x v="0"/>
    <x v="2"/>
    <s v="2.2 - CONTRATACIÓN DE SERVICIOS"/>
    <s v="2.2.2 - PUBLICIDAD, IMPRESIÓN Y ENCUADERNACIÓN"/>
    <s v="N"/>
    <s v="00 - N/A"/>
    <s v="10 - FONDO GENERAL"/>
    <s v="99 - MULTIPROVINCIAL"/>
    <s v="(en blanco)"/>
    <n v="1001000"/>
    <n v="1101000"/>
    <n v="116088.67"/>
  </r>
  <r>
    <s v="2026"/>
    <x v="0"/>
    <x v="0"/>
    <x v="0"/>
    <x v="0"/>
    <s v="2 - Poder Ejecutivo"/>
    <s v="0201 - PRESIDENCIA DE LA REPÚBLICA"/>
    <s v="0029 - VICE PRESIDENCIA DE LA REPÚBLICA"/>
    <x v="0"/>
    <x v="0"/>
    <x v="2"/>
    <s v="2.2 - CONTRATACIÓN DE SERVICIOS"/>
    <s v="2.2.3 - VIÁTICOS"/>
    <s v="N"/>
    <s v="00 - N/A"/>
    <s v="10 - FONDO GENERAL"/>
    <s v="99 - MULTIPROVINCIAL"/>
    <s v="(en blanco)"/>
    <n v="15400000"/>
    <n v="15400000"/>
    <n v="5924947.3200000003"/>
  </r>
  <r>
    <s v="2026"/>
    <x v="0"/>
    <x v="0"/>
    <x v="0"/>
    <x v="0"/>
    <s v="2 - Poder Ejecutivo"/>
    <s v="0201 - PRESIDENCIA DE LA REPÚBLICA"/>
    <s v="0029 - VICE PRESIDENCIA DE LA REPÚBLICA"/>
    <x v="0"/>
    <x v="0"/>
    <x v="2"/>
    <s v="2.2 - CONTRATACIÓN DE SERVICIOS"/>
    <s v="2.2.4 - TRANSPORTE Y ALMACENAJE"/>
    <s v="N"/>
    <s v="00 - N/A"/>
    <s v="10 - FONDO GENERAL"/>
    <s v="99 - MULTIPROVINCIAL"/>
    <s v="(en blanco)"/>
    <n v="815000"/>
    <n v="815000"/>
    <n v="496700"/>
  </r>
  <r>
    <s v="2026"/>
    <x v="0"/>
    <x v="0"/>
    <x v="0"/>
    <x v="0"/>
    <s v="2 - Poder Ejecutivo"/>
    <s v="0201 - PRESIDENCIA DE LA REPÚBLICA"/>
    <s v="0029 - VICE PRESIDENCIA DE LA REPÚBLICA"/>
    <x v="0"/>
    <x v="0"/>
    <x v="2"/>
    <s v="2.2 - CONTRATACIÓN DE SERVICIOS"/>
    <s v="2.2.5 - ALQUILERES Y RENTAS"/>
    <s v="N"/>
    <s v="00 - N/A"/>
    <s v="10 - FONDO GENERAL"/>
    <s v="99 - MULTIPROVINCIAL"/>
    <s v="(en blanco)"/>
    <n v="13800000"/>
    <n v="13786000"/>
    <n v="722950"/>
  </r>
  <r>
    <s v="2026"/>
    <x v="0"/>
    <x v="0"/>
    <x v="0"/>
    <x v="0"/>
    <s v="2 - Poder Ejecutivo"/>
    <s v="0201 - PRESIDENCIA DE LA REPÚBLICA"/>
    <s v="0029 - VICE PRESIDENCIA DE LA REPÚBLICA"/>
    <x v="0"/>
    <x v="0"/>
    <x v="2"/>
    <s v="2.2 - CONTRATACIÓN DE SERVICIOS"/>
    <s v="2.2.6 - SEGUROS"/>
    <s v="N"/>
    <s v="00 - N/A"/>
    <s v="10 - FONDO GENERAL"/>
    <s v="99 - MULTIPROVINCIAL"/>
    <s v="(en blanco)"/>
    <n v="11431285"/>
    <n v="13039000"/>
    <n v="10930831.459999999"/>
  </r>
  <r>
    <s v="2026"/>
    <x v="0"/>
    <x v="0"/>
    <x v="0"/>
    <x v="0"/>
    <s v="2 - Poder Ejecutivo"/>
    <s v="0201 - PRESIDENCIA DE LA REPÚBLICA"/>
    <s v="0029 - VICE PRESIDENCIA DE LA REPÚBLICA"/>
    <x v="0"/>
    <x v="0"/>
    <x v="2"/>
    <s v="2.2 - CONTRATACIÓN DE SERVICIOS"/>
    <s v="2.2.7 - SERVICIOS DE CONSERVACIÓN, REPARACIONES MENORES E INSTALACIONES TEMPORALES"/>
    <s v="N"/>
    <s v="00 - N/A"/>
    <s v="10 - FONDO GENERAL"/>
    <s v="99 - MULTIPROVINCIAL"/>
    <s v="(en blanco)"/>
    <n v="14775000"/>
    <n v="12895000"/>
    <n v="3846193.2399999993"/>
  </r>
  <r>
    <s v="2026"/>
    <x v="0"/>
    <x v="0"/>
    <x v="0"/>
    <x v="0"/>
    <s v="2 - Poder Ejecutivo"/>
    <s v="0201 - PRESIDENCIA DE LA REPÚBLICA"/>
    <s v="0029 - VICE PRESIDENCIA DE LA REPÚBLICA"/>
    <x v="0"/>
    <x v="0"/>
    <x v="2"/>
    <s v="2.2 - CONTRATACIÓN DE SERVICIOS"/>
    <s v="2.2.8 - OTROS SERVICIOS NO INCLUIDOS EN CONCEPTOS ANTERIORES"/>
    <s v="N"/>
    <s v="00 - N/A"/>
    <s v="10 - FONDO GENERAL"/>
    <s v="99 - MULTIPROVINCIAL"/>
    <s v="(en blanco)"/>
    <n v="4010000"/>
    <n v="9062000"/>
    <n v="3456870.5300000003"/>
  </r>
  <r>
    <s v="2026"/>
    <x v="0"/>
    <x v="0"/>
    <x v="0"/>
    <x v="0"/>
    <s v="2 - Poder Ejecutivo"/>
    <s v="0201 - PRESIDENCIA DE LA REPÚBLICA"/>
    <s v="0029 - VICE PRESIDENCIA DE LA REPÚBLICA"/>
    <x v="0"/>
    <x v="0"/>
    <x v="2"/>
    <s v="2.2 - CONTRATACIÓN DE SERVICIOS"/>
    <s v="2.2.9 - OTRAS CONTRATACIONES DE SERVICIOS"/>
    <s v="N"/>
    <s v="00 - N/A"/>
    <s v="10 - FONDO GENERAL"/>
    <s v="99 - MULTIPROVINCIAL"/>
    <s v="(en blanco)"/>
    <n v="19887472"/>
    <n v="19673490"/>
    <n v="9669360.2299999986"/>
  </r>
  <r>
    <s v="2026"/>
    <x v="0"/>
    <x v="0"/>
    <x v="0"/>
    <x v="0"/>
    <s v="2 - Poder Ejecutivo"/>
    <s v="0201 - PRESIDENCIA DE LA REPÚBLICA"/>
    <s v="0029 - VICE PRESIDENCIA DE LA REPÚBLICA"/>
    <x v="0"/>
    <x v="0"/>
    <x v="2"/>
    <s v="2.3 - MATERIALES Y SUMINISTROS"/>
    <s v="2.3.1 - ALIMENTOS Y PRODUCTOS AGROFORESTALES"/>
    <s v="N"/>
    <s v="00 - N/A"/>
    <s v="10 - FONDO GENERAL"/>
    <s v="99 - MULTIPROVINCIAL"/>
    <s v="(en blanco)"/>
    <n v="3730000"/>
    <n v="3330000"/>
    <n v="1488845.93"/>
  </r>
  <r>
    <s v="2026"/>
    <x v="0"/>
    <x v="0"/>
    <x v="0"/>
    <x v="0"/>
    <s v="2 - Poder Ejecutivo"/>
    <s v="0201 - PRESIDENCIA DE LA REPÚBLICA"/>
    <s v="0029 - VICE PRESIDENCIA DE LA REPÚBLICA"/>
    <x v="0"/>
    <x v="0"/>
    <x v="2"/>
    <s v="2.3 - MATERIALES Y SUMINISTROS"/>
    <s v="2.3.2 - TEXTILES Y VESTUARIOS"/>
    <s v="N"/>
    <s v="00 - N/A"/>
    <s v="10 - FONDO GENERAL"/>
    <s v="99 - MULTIPROVINCIAL"/>
    <s v="(en blanco)"/>
    <n v="3425000"/>
    <n v="4760000"/>
    <n v="112186.59999999999"/>
  </r>
  <r>
    <s v="2026"/>
    <x v="0"/>
    <x v="0"/>
    <x v="0"/>
    <x v="0"/>
    <s v="2 - Poder Ejecutivo"/>
    <s v="0201 - PRESIDENCIA DE LA REPÚBLICA"/>
    <s v="0029 - VICE PRESIDENCIA DE LA REPÚBLICA"/>
    <x v="0"/>
    <x v="0"/>
    <x v="2"/>
    <s v="2.3 - MATERIALES Y SUMINISTROS"/>
    <s v="2.3.3 - PAPEL, CARTÓN E IMPRESOS"/>
    <s v="N"/>
    <s v="00 - N/A"/>
    <s v="10 - FONDO GENERAL"/>
    <s v="99 - MULTIPROVINCIAL"/>
    <s v="(en blanco)"/>
    <n v="655000"/>
    <n v="646000"/>
    <n v="290166.83999999997"/>
  </r>
  <r>
    <s v="2026"/>
    <x v="0"/>
    <x v="0"/>
    <x v="0"/>
    <x v="0"/>
    <s v="2 - Poder Ejecutivo"/>
    <s v="0201 - PRESIDENCIA DE LA REPÚBLICA"/>
    <s v="0029 - VICE PRESIDENCIA DE LA REPÚBLICA"/>
    <x v="0"/>
    <x v="0"/>
    <x v="2"/>
    <s v="2.3 - MATERIALES Y SUMINISTROS"/>
    <s v="2.3.4 - PRODUCTOS FARMACÉUTICOS"/>
    <s v="N"/>
    <s v="00 - N/A"/>
    <s v="10 - FONDO GENERAL"/>
    <s v="99 - MULTIPROVINCIAL"/>
    <s v="(en blanco)"/>
    <n v="450000"/>
    <n v="450000"/>
    <n v="252581.66999999998"/>
  </r>
  <r>
    <s v="2026"/>
    <x v="0"/>
    <x v="0"/>
    <x v="0"/>
    <x v="0"/>
    <s v="2 - Poder Ejecutivo"/>
    <s v="0201 - PRESIDENCIA DE LA REPÚBLICA"/>
    <s v="0029 - VICE PRESIDENCIA DE LA REPÚBLICA"/>
    <x v="0"/>
    <x v="0"/>
    <x v="2"/>
    <s v="2.3 - MATERIALES Y SUMINISTROS"/>
    <s v="2.3.5 - CUERO, CAUCHO Y PLÁSTICO"/>
    <s v="N"/>
    <s v="00 - N/A"/>
    <s v="10 - FONDO GENERAL"/>
    <s v="99 - MULTIPROVINCIAL"/>
    <s v="(en blanco)"/>
    <n v="2650000"/>
    <n v="2650000"/>
    <n v="1092910.06"/>
  </r>
  <r>
    <s v="2026"/>
    <x v="0"/>
    <x v="0"/>
    <x v="0"/>
    <x v="0"/>
    <s v="2 - Poder Ejecutivo"/>
    <s v="0201 - PRESIDENCIA DE LA REPÚBLICA"/>
    <s v="0029 - VICE PRESIDENCIA DE LA REPÚBLICA"/>
    <x v="0"/>
    <x v="0"/>
    <x v="2"/>
    <s v="2.3 - MATERIALES Y SUMINISTROS"/>
    <s v="2.3.6 - PRODUCTOS DE MINERALES, METÁLICOS Y NO METÁLICOS"/>
    <s v="N"/>
    <s v="00 - N/A"/>
    <s v="10 - FONDO GENERAL"/>
    <s v="99 - MULTIPROVINCIAL"/>
    <s v="(en blanco)"/>
    <n v="235000"/>
    <n v="315000"/>
    <n v="29570.2"/>
  </r>
  <r>
    <s v="2026"/>
    <x v="0"/>
    <x v="0"/>
    <x v="0"/>
    <x v="0"/>
    <s v="2 - Poder Ejecutivo"/>
    <s v="0201 - PRESIDENCIA DE LA REPÚBLICA"/>
    <s v="0029 - VICE PRESIDENCIA DE LA REPÚBLICA"/>
    <x v="0"/>
    <x v="0"/>
    <x v="2"/>
    <s v="2.3 - MATERIALES Y SUMINISTROS"/>
    <s v="2.3.7 - COMBUSTIBLES, LUBRICANTES, PRODUCTOS QUÍMICOS Y CONEXOS"/>
    <s v="N"/>
    <s v="00 - N/A"/>
    <s v="10 - FONDO GENERAL"/>
    <s v="99 - MULTIPROVINCIAL"/>
    <s v="(en blanco)"/>
    <n v="16550000"/>
    <n v="16595000"/>
    <n v="7614496.3200000003"/>
  </r>
  <r>
    <s v="2026"/>
    <x v="0"/>
    <x v="0"/>
    <x v="0"/>
    <x v="0"/>
    <s v="2 - Poder Ejecutivo"/>
    <s v="0201 - PRESIDENCIA DE LA REPÚBLICA"/>
    <s v="0029 - VICE PRESIDENCIA DE LA REPÚBLICA"/>
    <x v="0"/>
    <x v="0"/>
    <x v="2"/>
    <s v="2.3 - MATERIALES Y SUMINISTROS"/>
    <s v="2.3.9 - PRODUCTOS Y ÚTILES VARIOS"/>
    <s v="N"/>
    <s v="00 - N/A"/>
    <s v="10 - FONDO GENERAL"/>
    <s v="99 - MULTIPROVINCIAL"/>
    <s v="(en blanco)"/>
    <n v="30970000"/>
    <n v="14512267"/>
    <n v="1991275"/>
  </r>
  <r>
    <s v="2026"/>
    <x v="0"/>
    <x v="0"/>
    <x v="0"/>
    <x v="0"/>
    <s v="2 - Poder Ejecutivo"/>
    <s v="0201 - PRESIDENCIA DE LA REPÚBLICA"/>
    <s v="0031 - DIRECCION DE PRENSA DEL PRESIDENTE"/>
    <x v="0"/>
    <x v="0"/>
    <x v="2"/>
    <s v="2.1 - REMUNERACIONES Y CONTRIBUCIONES"/>
    <s v="2.1.1 - REMUNERACIONES"/>
    <s v="N"/>
    <s v="00 - N/A"/>
    <s v="10 - FONDO GENERAL"/>
    <s v="99 - MULTIPROVINCIAL"/>
    <s v="(en blanco)"/>
    <n v="114348399"/>
    <n v="149405021.23000002"/>
    <n v="82076268.960000008"/>
  </r>
  <r>
    <s v="2026"/>
    <x v="0"/>
    <x v="0"/>
    <x v="0"/>
    <x v="0"/>
    <s v="2 - Poder Ejecutivo"/>
    <s v="0201 - PRESIDENCIA DE LA REPÚBLICA"/>
    <s v="0031 - DIRECCION DE PRENSA DEL PRESIDENTE"/>
    <x v="0"/>
    <x v="0"/>
    <x v="2"/>
    <s v="2.1 - REMUNERACIONES Y CONTRIBUCIONES"/>
    <s v="2.1.2 - SOBRESUELDOS"/>
    <s v="N"/>
    <s v="00 - N/A"/>
    <s v="10 - FONDO GENERAL"/>
    <s v="99 - MULTIPROVINCIAL"/>
    <s v="(en blanco)"/>
    <n v="21672654"/>
    <n v="27590251.000000004"/>
    <n v="15351340.92"/>
  </r>
  <r>
    <s v="2026"/>
    <x v="0"/>
    <x v="0"/>
    <x v="0"/>
    <x v="0"/>
    <s v="2 - Poder Ejecutivo"/>
    <s v="0201 - PRESIDENCIA DE LA REPÚBLICA"/>
    <s v="0031 - DIRECCION DE PRENSA DEL PRESIDENTE"/>
    <x v="0"/>
    <x v="0"/>
    <x v="2"/>
    <s v="2.1 - REMUNERACIONES Y CONTRIBUCIONES"/>
    <s v="2.1.3 - DIETAS Y GASTOS DE REPRESENTACIÓN"/>
    <s v="N"/>
    <s v="00 - N/A"/>
    <s v="10 - FONDO GENERAL"/>
    <s v="99 - MULTIPROVINCIAL"/>
    <s v="(en blanco)"/>
    <n v="200000"/>
    <n v="200000"/>
    <n v="36676.009999999995"/>
  </r>
  <r>
    <s v="2026"/>
    <x v="0"/>
    <x v="0"/>
    <x v="0"/>
    <x v="0"/>
    <s v="2 - Poder Ejecutivo"/>
    <s v="0201 - PRESIDENCIA DE LA REPÚBLICA"/>
    <s v="0031 - DIRECCION DE PRENSA DEL PRESIDENTE"/>
    <x v="0"/>
    <x v="0"/>
    <x v="2"/>
    <s v="2.1 - REMUNERACIONES Y CONTRIBUCIONES"/>
    <s v="2.1.4 - GRATIFICACIONES Y BONIFICACIONES"/>
    <s v="N"/>
    <s v="00 - N/A"/>
    <s v="10 - FONDO GENERAL"/>
    <s v="99 - MULTIPROVINCIAL"/>
    <s v="(en blanco)"/>
    <n v="7947748"/>
    <n v="9517159.7699999996"/>
    <n v="0"/>
  </r>
  <r>
    <s v="2026"/>
    <x v="0"/>
    <x v="0"/>
    <x v="0"/>
    <x v="0"/>
    <s v="2 - Poder Ejecutivo"/>
    <s v="0201 - PRESIDENCIA DE LA REPÚBLICA"/>
    <s v="0031 - DIRECCION DE PRENSA DEL PRESIDENTE"/>
    <x v="0"/>
    <x v="0"/>
    <x v="2"/>
    <s v="2.1 - REMUNERACIONES Y CONTRIBUCIONES"/>
    <s v="2.1.5 - CONTRIBUCIONES A LA SEGURIDAD SOCIAL"/>
    <s v="N"/>
    <s v="00 - N/A"/>
    <s v="10 - FONDO GENERAL"/>
    <s v="99 - MULTIPROVINCIAL"/>
    <s v="(en blanco)"/>
    <n v="14061348"/>
    <n v="15625470.25"/>
    <n v="12289011.509999992"/>
  </r>
  <r>
    <s v="2026"/>
    <x v="0"/>
    <x v="0"/>
    <x v="0"/>
    <x v="0"/>
    <s v="2 - Poder Ejecutivo"/>
    <s v="0201 - PRESIDENCIA DE LA REPÚBLICA"/>
    <s v="0031 - DIRECCION DE PRENSA DEL PRESIDENTE"/>
    <x v="0"/>
    <x v="0"/>
    <x v="2"/>
    <s v="2.2 - CONTRATACIÓN DE SERVICIOS"/>
    <s v="2.2.1 - SERVICIOS BÁSICOS"/>
    <s v="N"/>
    <s v="00 - N/A"/>
    <s v="10 - FONDO GENERAL"/>
    <s v="99 - MULTIPROVINCIAL"/>
    <s v="(en blanco)"/>
    <n v="7186800"/>
    <n v="7186800"/>
    <n v="5586643.7400000021"/>
  </r>
  <r>
    <s v="2026"/>
    <x v="0"/>
    <x v="0"/>
    <x v="0"/>
    <x v="0"/>
    <s v="2 - Poder Ejecutivo"/>
    <s v="0201 - PRESIDENCIA DE LA REPÚBLICA"/>
    <s v="0031 - DIRECCION DE PRENSA DEL PRESIDENTE"/>
    <x v="0"/>
    <x v="0"/>
    <x v="2"/>
    <s v="2.2 - CONTRATACIÓN DE SERVICIOS"/>
    <s v="2.2.2 - PUBLICIDAD, IMPRESIÓN Y ENCUADERNACIÓN"/>
    <s v="N"/>
    <s v="00 - N/A"/>
    <s v="10 - FONDO GENERAL"/>
    <s v="99 - MULTIPROVINCIAL"/>
    <s v="(en blanco)"/>
    <n v="200570025"/>
    <n v="428851633.95999998"/>
    <n v="242184370.55999997"/>
  </r>
  <r>
    <s v="2026"/>
    <x v="0"/>
    <x v="0"/>
    <x v="0"/>
    <x v="0"/>
    <s v="2 - Poder Ejecutivo"/>
    <s v="0201 - PRESIDENCIA DE LA REPÚBLICA"/>
    <s v="0031 - DIRECCION DE PRENSA DEL PRESIDENTE"/>
    <x v="0"/>
    <x v="0"/>
    <x v="2"/>
    <s v="2.2 - CONTRATACIÓN DE SERVICIOS"/>
    <s v="2.2.3 - VIÁTICOS"/>
    <s v="N"/>
    <s v="00 - N/A"/>
    <s v="10 - FONDO GENERAL"/>
    <s v="99 - MULTIPROVINCIAL"/>
    <s v="(en blanco)"/>
    <n v="2700000"/>
    <n v="3500000"/>
    <n v="1658047.56"/>
  </r>
  <r>
    <s v="2026"/>
    <x v="0"/>
    <x v="0"/>
    <x v="0"/>
    <x v="0"/>
    <s v="2 - Poder Ejecutivo"/>
    <s v="0201 - PRESIDENCIA DE LA REPÚBLICA"/>
    <s v="0031 - DIRECCION DE PRENSA DEL PRESIDENTE"/>
    <x v="0"/>
    <x v="0"/>
    <x v="2"/>
    <s v="2.2 - CONTRATACIÓN DE SERVICIOS"/>
    <s v="2.2.4 - TRANSPORTE Y ALMACENAJE"/>
    <s v="N"/>
    <s v="00 - N/A"/>
    <s v="10 - FONDO GENERAL"/>
    <s v="99 - MULTIPROVINCIAL"/>
    <s v="(en blanco)"/>
    <n v="0"/>
    <n v="562800"/>
    <n v="100000"/>
  </r>
  <r>
    <s v="2026"/>
    <x v="0"/>
    <x v="0"/>
    <x v="0"/>
    <x v="0"/>
    <s v="2 - Poder Ejecutivo"/>
    <s v="0201 - PRESIDENCIA DE LA REPÚBLICA"/>
    <s v="0031 - DIRECCION DE PRENSA DEL PRESIDENTE"/>
    <x v="0"/>
    <x v="0"/>
    <x v="2"/>
    <s v="2.2 - CONTRATACIÓN DE SERVICIOS"/>
    <s v="2.2.5 - ALQUILERES Y RENTAS"/>
    <s v="N"/>
    <s v="00 - N/A"/>
    <s v="10 - FONDO GENERAL"/>
    <s v="99 - MULTIPROVINCIAL"/>
    <s v="(en blanco)"/>
    <n v="5241008"/>
    <n v="10077555.99"/>
    <n v="4411523.6999999993"/>
  </r>
  <r>
    <s v="2026"/>
    <x v="0"/>
    <x v="0"/>
    <x v="0"/>
    <x v="0"/>
    <s v="2 - Poder Ejecutivo"/>
    <s v="0201 - PRESIDENCIA DE LA REPÚBLICA"/>
    <s v="0031 - DIRECCION DE PRENSA DEL PRESIDENTE"/>
    <x v="0"/>
    <x v="0"/>
    <x v="2"/>
    <s v="2.2 - CONTRATACIÓN DE SERVICIOS"/>
    <s v="2.2.6 - SEGUROS"/>
    <s v="N"/>
    <s v="00 - N/A"/>
    <s v="10 - FONDO GENERAL"/>
    <s v="99 - MULTIPROVINCIAL"/>
    <s v="(en blanco)"/>
    <n v="6386297"/>
    <n v="7423391.6600000001"/>
    <n v="5470989.2299999986"/>
  </r>
  <r>
    <s v="2026"/>
    <x v="0"/>
    <x v="0"/>
    <x v="0"/>
    <x v="0"/>
    <s v="2 - Poder Ejecutivo"/>
    <s v="0201 - PRESIDENCIA DE LA REPÚBLICA"/>
    <s v="0031 - DIRECCION DE PRENSA DEL PRESIDENTE"/>
    <x v="0"/>
    <x v="0"/>
    <x v="2"/>
    <s v="2.2 - CONTRATACIÓN DE SERVICIOS"/>
    <s v="2.2.7 - SERVICIOS DE CONSERVACIÓN, REPARACIONES MENORES E INSTALACIONES TEMPORALES"/>
    <s v="N"/>
    <s v="00 - N/A"/>
    <s v="10 - FONDO GENERAL"/>
    <s v="99 - MULTIPROVINCIAL"/>
    <s v="(en blanco)"/>
    <n v="100000"/>
    <n v="4686090"/>
    <n v="1281905.0199999998"/>
  </r>
  <r>
    <s v="2026"/>
    <x v="0"/>
    <x v="0"/>
    <x v="0"/>
    <x v="0"/>
    <s v="2 - Poder Ejecutivo"/>
    <s v="0201 - PRESIDENCIA DE LA REPÚBLICA"/>
    <s v="0031 - DIRECCION DE PRENSA DEL PRESIDENTE"/>
    <x v="0"/>
    <x v="0"/>
    <x v="2"/>
    <s v="2.2 - CONTRATACIÓN DE SERVICIOS"/>
    <s v="2.2.8 - OTROS SERVICIOS NO INCLUIDOS EN CONCEPTOS ANTERIORES"/>
    <s v="N"/>
    <s v="00 - N/A"/>
    <s v="10 - FONDO GENERAL"/>
    <s v="99 - MULTIPROVINCIAL"/>
    <s v="(en blanco)"/>
    <n v="494975"/>
    <n v="2003923"/>
    <n v="1027204.71"/>
  </r>
  <r>
    <s v="2026"/>
    <x v="0"/>
    <x v="0"/>
    <x v="0"/>
    <x v="0"/>
    <s v="2 - Poder Ejecutivo"/>
    <s v="0201 - PRESIDENCIA DE LA REPÚBLICA"/>
    <s v="0031 - DIRECCION DE PRENSA DEL PRESIDENTE"/>
    <x v="0"/>
    <x v="0"/>
    <x v="2"/>
    <s v="2.2 - CONTRATACIÓN DE SERVICIOS"/>
    <s v="2.2.9 - OTRAS CONTRATACIONES DE SERVICIOS"/>
    <s v="N"/>
    <s v="00 - N/A"/>
    <s v="10 - FONDO GENERAL"/>
    <s v="99 - MULTIPROVINCIAL"/>
    <s v="(en blanco)"/>
    <n v="4876451"/>
    <n v="14772721.140000001"/>
    <n v="3952853.9700000007"/>
  </r>
  <r>
    <s v="2026"/>
    <x v="0"/>
    <x v="0"/>
    <x v="0"/>
    <x v="0"/>
    <s v="2 - Poder Ejecutivo"/>
    <s v="0201 - PRESIDENCIA DE LA REPÚBLICA"/>
    <s v="0031 - DIRECCION DE PRENSA DEL PRESIDENTE"/>
    <x v="0"/>
    <x v="0"/>
    <x v="2"/>
    <s v="2.3 - MATERIALES Y SUMINISTROS"/>
    <s v="2.3.1 - ALIMENTOS Y PRODUCTOS AGROFORESTALES"/>
    <s v="N"/>
    <s v="00 - N/A"/>
    <s v="10 - FONDO GENERAL"/>
    <s v="99 - MULTIPROVINCIAL"/>
    <s v="(en blanco)"/>
    <n v="158912"/>
    <n v="1496331.3399999999"/>
    <n v="595933"/>
  </r>
  <r>
    <s v="2026"/>
    <x v="0"/>
    <x v="0"/>
    <x v="0"/>
    <x v="0"/>
    <s v="2 - Poder Ejecutivo"/>
    <s v="0201 - PRESIDENCIA DE LA REPÚBLICA"/>
    <s v="0031 - DIRECCION DE PRENSA DEL PRESIDENTE"/>
    <x v="0"/>
    <x v="0"/>
    <x v="2"/>
    <s v="2.3 - MATERIALES Y SUMINISTROS"/>
    <s v="2.3.2 - TEXTILES Y VESTUARIOS"/>
    <s v="N"/>
    <s v="00 - N/A"/>
    <s v="10 - FONDO GENERAL"/>
    <s v="99 - MULTIPROVINCIAL"/>
    <s v="(en blanco)"/>
    <n v="0"/>
    <n v="85484.660000000149"/>
    <n v="57112"/>
  </r>
  <r>
    <s v="2026"/>
    <x v="0"/>
    <x v="0"/>
    <x v="0"/>
    <x v="0"/>
    <s v="2 - Poder Ejecutivo"/>
    <s v="0201 - PRESIDENCIA DE LA REPÚBLICA"/>
    <s v="0031 - DIRECCION DE PRENSA DEL PRESIDENTE"/>
    <x v="0"/>
    <x v="0"/>
    <x v="2"/>
    <s v="2.3 - MATERIALES Y SUMINISTROS"/>
    <s v="2.3.3 - PAPEL, CARTÓN E IMPRESOS"/>
    <s v="N"/>
    <s v="00 - N/A"/>
    <s v="10 - FONDO GENERAL"/>
    <s v="99 - MULTIPROVINCIAL"/>
    <s v="(en blanco)"/>
    <n v="77400"/>
    <n v="322302"/>
    <n v="233604.32"/>
  </r>
  <r>
    <s v="2026"/>
    <x v="0"/>
    <x v="0"/>
    <x v="0"/>
    <x v="0"/>
    <s v="2 - Poder Ejecutivo"/>
    <s v="0201 - PRESIDENCIA DE LA REPÚBLICA"/>
    <s v="0031 - DIRECCION DE PRENSA DEL PRESIDENTE"/>
    <x v="0"/>
    <x v="0"/>
    <x v="2"/>
    <s v="2.3 - MATERIALES Y SUMINISTROS"/>
    <s v="2.3.4 - PRODUCTOS FARMACÉUTICOS"/>
    <s v="N"/>
    <s v="00 - N/A"/>
    <s v="10 - FONDO GENERAL"/>
    <s v="99 - MULTIPROVINCIAL"/>
    <s v="(en blanco)"/>
    <n v="16920"/>
    <n v="17275"/>
    <n v="13592.25"/>
  </r>
  <r>
    <s v="2026"/>
    <x v="0"/>
    <x v="0"/>
    <x v="0"/>
    <x v="0"/>
    <s v="2 - Poder Ejecutivo"/>
    <s v="0201 - PRESIDENCIA DE LA REPÚBLICA"/>
    <s v="0031 - DIRECCION DE PRENSA DEL PRESIDENTE"/>
    <x v="0"/>
    <x v="0"/>
    <x v="2"/>
    <s v="2.3 - MATERIALES Y SUMINISTROS"/>
    <s v="2.3.5 - CUERO, CAUCHO Y PLÁSTICO"/>
    <s v="N"/>
    <s v="00 - N/A"/>
    <s v="10 - FONDO GENERAL"/>
    <s v="99 - MULTIPROVINCIAL"/>
    <s v="(en blanco)"/>
    <n v="500000"/>
    <n v="432108"/>
    <n v="21121.32"/>
  </r>
  <r>
    <s v="2026"/>
    <x v="0"/>
    <x v="0"/>
    <x v="0"/>
    <x v="0"/>
    <s v="2 - Poder Ejecutivo"/>
    <s v="0201 - PRESIDENCIA DE LA REPÚBLICA"/>
    <s v="0031 - DIRECCION DE PRENSA DEL PRESIDENTE"/>
    <x v="0"/>
    <x v="0"/>
    <x v="2"/>
    <s v="2.3 - MATERIALES Y SUMINISTROS"/>
    <s v="2.3.6 - PRODUCTOS DE MINERALES, METÁLICOS Y NO METÁLICOS"/>
    <s v="N"/>
    <s v="00 - N/A"/>
    <s v="10 - FONDO GENERAL"/>
    <s v="99 - MULTIPROVINCIAL"/>
    <s v="(en blanco)"/>
    <n v="0"/>
    <n v="12810"/>
    <n v="12236.18"/>
  </r>
  <r>
    <s v="2026"/>
    <x v="0"/>
    <x v="0"/>
    <x v="0"/>
    <x v="0"/>
    <s v="2 - Poder Ejecutivo"/>
    <s v="0201 - PRESIDENCIA DE LA REPÚBLICA"/>
    <s v="0031 - DIRECCION DE PRENSA DEL PRESIDENTE"/>
    <x v="0"/>
    <x v="0"/>
    <x v="2"/>
    <s v="2.3 - MATERIALES Y SUMINISTROS"/>
    <s v="2.3.7 - COMBUSTIBLES, LUBRICANTES, PRODUCTOS QUÍMICOS Y CONEXOS"/>
    <s v="N"/>
    <s v="00 - N/A"/>
    <s v="10 - FONDO GENERAL"/>
    <s v="99 - MULTIPROVINCIAL"/>
    <s v="(en blanco)"/>
    <n v="7290800"/>
    <n v="8265805"/>
    <n v="4215469.95"/>
  </r>
  <r>
    <s v="2026"/>
    <x v="0"/>
    <x v="0"/>
    <x v="0"/>
    <x v="0"/>
    <s v="2 - Poder Ejecutivo"/>
    <s v="0201 - PRESIDENCIA DE LA REPÚBLICA"/>
    <s v="0031 - DIRECCION DE PRENSA DEL PRESIDENTE"/>
    <x v="0"/>
    <x v="0"/>
    <x v="2"/>
    <s v="2.3 - MATERIALES Y SUMINISTROS"/>
    <s v="2.3.9 - PRODUCTOS Y ÚTILES VARIOS"/>
    <s v="N"/>
    <s v="00 - N/A"/>
    <s v="10 - FONDO GENERAL"/>
    <s v="99 - MULTIPROVINCIAL"/>
    <s v="(en blanco)"/>
    <n v="7986839"/>
    <n v="7115060"/>
    <n v="3031138.09"/>
  </r>
  <r>
    <s v="2026"/>
    <x v="0"/>
    <x v="0"/>
    <x v="0"/>
    <x v="0"/>
    <s v="2 - Poder Ejecutivo"/>
    <s v="0201 - PRESIDENCIA DE LA REPÚBLICA"/>
    <s v="0032 - DIRECCION DE ESTRATEGIA Y COMUNICACION GUBERNAMENTAL"/>
    <x v="0"/>
    <x v="0"/>
    <x v="2"/>
    <s v="2.1 - REMUNERACIONES Y CONTRIBUCIONES"/>
    <s v="2.1.1 - REMUNERACIONES"/>
    <s v="N"/>
    <s v="00 - N/A"/>
    <s v="10 - FONDO GENERAL"/>
    <s v="99 - MULTIPROVINCIAL"/>
    <s v="(en blanco)"/>
    <n v="277246755"/>
    <n v="278624024"/>
    <n v="167627128"/>
  </r>
  <r>
    <s v="2026"/>
    <x v="0"/>
    <x v="0"/>
    <x v="0"/>
    <x v="0"/>
    <s v="2 - Poder Ejecutivo"/>
    <s v="0201 - PRESIDENCIA DE LA REPÚBLICA"/>
    <s v="0032 - DIRECCION DE ESTRATEGIA Y COMUNICACION GUBERNAMENTAL"/>
    <x v="0"/>
    <x v="0"/>
    <x v="2"/>
    <s v="2.1 - REMUNERACIONES Y CONTRIBUCIONES"/>
    <s v="2.1.2 - SOBRESUELDOS"/>
    <s v="N"/>
    <s v="00 - N/A"/>
    <s v="10 - FONDO GENERAL"/>
    <s v="99 - MULTIPROVINCIAL"/>
    <s v="(en blanco)"/>
    <n v="65936896"/>
    <n v="64510347"/>
    <n v="34399702.780000001"/>
  </r>
  <r>
    <s v="2026"/>
    <x v="0"/>
    <x v="0"/>
    <x v="0"/>
    <x v="0"/>
    <s v="2 - Poder Ejecutivo"/>
    <s v="0201 - PRESIDENCIA DE LA REPÚBLICA"/>
    <s v="0032 - DIRECCION DE ESTRATEGIA Y COMUNICACION GUBERNAMENTAL"/>
    <x v="0"/>
    <x v="0"/>
    <x v="2"/>
    <s v="2.1 - REMUNERACIONES Y CONTRIBUCIONES"/>
    <s v="2.1.5 - CONTRIBUCIONES A LA SEGURIDAD SOCIAL"/>
    <s v="N"/>
    <s v="00 - N/A"/>
    <s v="10 - FONDO GENERAL"/>
    <s v="99 - MULTIPROVINCIAL"/>
    <s v="(en blanco)"/>
    <n v="38058182"/>
    <n v="38058182"/>
    <n v="24910809.929999996"/>
  </r>
  <r>
    <s v="2026"/>
    <x v="0"/>
    <x v="0"/>
    <x v="0"/>
    <x v="0"/>
    <s v="2 - Poder Ejecutivo"/>
    <s v="0201 - PRESIDENCIA DE LA REPÚBLICA"/>
    <s v="0032 - DIRECCION DE ESTRATEGIA Y COMUNICACION GUBERNAMENTAL"/>
    <x v="0"/>
    <x v="0"/>
    <x v="2"/>
    <s v="2.2 - CONTRATACIÓN DE SERVICIOS"/>
    <s v="2.2.1 - SERVICIOS BÁSICOS"/>
    <s v="N"/>
    <s v="00 - N/A"/>
    <s v="10 - FONDO GENERAL"/>
    <s v="99 - MULTIPROVINCIAL"/>
    <s v="(en blanco)"/>
    <n v="18858266"/>
    <n v="25288266"/>
    <n v="14087670.790000001"/>
  </r>
  <r>
    <s v="2026"/>
    <x v="0"/>
    <x v="0"/>
    <x v="0"/>
    <x v="0"/>
    <s v="2 - Poder Ejecutivo"/>
    <s v="0201 - PRESIDENCIA DE LA REPÚBLICA"/>
    <s v="0032 - DIRECCION DE ESTRATEGIA Y COMUNICACION GUBERNAMENTAL"/>
    <x v="0"/>
    <x v="0"/>
    <x v="2"/>
    <s v="2.2 - CONTRATACIÓN DE SERVICIOS"/>
    <s v="2.2.2 - PUBLICIDAD, IMPRESIÓN Y ENCUADERNACIÓN"/>
    <s v="N"/>
    <s v="00 - N/A"/>
    <s v="10 - FONDO GENERAL"/>
    <s v="99 - MULTIPROVINCIAL"/>
    <s v="(en blanco)"/>
    <n v="2574250500"/>
    <n v="3374018408"/>
    <n v="2027192408"/>
  </r>
  <r>
    <s v="2026"/>
    <x v="0"/>
    <x v="0"/>
    <x v="0"/>
    <x v="0"/>
    <s v="2 - Poder Ejecutivo"/>
    <s v="0201 - PRESIDENCIA DE LA REPÚBLICA"/>
    <s v="0032 - DIRECCION DE ESTRATEGIA Y COMUNICACION GUBERNAMENTAL"/>
    <x v="0"/>
    <x v="0"/>
    <x v="2"/>
    <s v="2.2 - CONTRATACIÓN DE SERVICIOS"/>
    <s v="2.2.3 - VIÁTICOS"/>
    <s v="N"/>
    <s v="00 - N/A"/>
    <s v="10 - FONDO GENERAL"/>
    <s v="99 - MULTIPROVINCIAL"/>
    <s v="(en blanco)"/>
    <n v="3660395"/>
    <n v="4660395"/>
    <n v="2958379.87"/>
  </r>
  <r>
    <s v="2026"/>
    <x v="0"/>
    <x v="0"/>
    <x v="0"/>
    <x v="0"/>
    <s v="2 - Poder Ejecutivo"/>
    <s v="0201 - PRESIDENCIA DE LA REPÚBLICA"/>
    <s v="0032 - DIRECCION DE ESTRATEGIA Y COMUNICACION GUBERNAMENTAL"/>
    <x v="0"/>
    <x v="0"/>
    <x v="2"/>
    <s v="2.2 - CONTRATACIÓN DE SERVICIOS"/>
    <s v="2.2.5 - ALQUILERES Y RENTAS"/>
    <s v="N"/>
    <s v="00 - N/A"/>
    <s v="10 - FONDO GENERAL"/>
    <s v="99 - MULTIPROVINCIAL"/>
    <s v="(en blanco)"/>
    <n v="11999275"/>
    <n v="9725283.879999999"/>
    <n v="2942765.7899999996"/>
  </r>
  <r>
    <s v="2026"/>
    <x v="0"/>
    <x v="0"/>
    <x v="0"/>
    <x v="0"/>
    <s v="2 - Poder Ejecutivo"/>
    <s v="0201 - PRESIDENCIA DE LA REPÚBLICA"/>
    <s v="0032 - DIRECCION DE ESTRATEGIA Y COMUNICACION GUBERNAMENTAL"/>
    <x v="0"/>
    <x v="0"/>
    <x v="2"/>
    <s v="2.2 - CONTRATACIÓN DE SERVICIOS"/>
    <s v="2.2.6 - SEGUROS"/>
    <s v="N"/>
    <s v="00 - N/A"/>
    <s v="10 - FONDO GENERAL"/>
    <s v="99 - MULTIPROVINCIAL"/>
    <s v="(en blanco)"/>
    <n v="21350000"/>
    <n v="18385000"/>
    <n v="12135005.190000001"/>
  </r>
  <r>
    <s v="2026"/>
    <x v="0"/>
    <x v="0"/>
    <x v="0"/>
    <x v="0"/>
    <s v="2 - Poder Ejecutivo"/>
    <s v="0201 - PRESIDENCIA DE LA REPÚBLICA"/>
    <s v="0032 - DIRECCION DE ESTRATEGIA Y COMUNICACION GUBERNAMENTAL"/>
    <x v="0"/>
    <x v="0"/>
    <x v="2"/>
    <s v="2.2 - CONTRATACIÓN DE SERVICIOS"/>
    <s v="2.2.7 - SERVICIOS DE CONSERVACIÓN, REPARACIONES MENORES E INSTALACIONES TEMPORALES"/>
    <s v="N"/>
    <s v="00 - N/A"/>
    <s v="10 - FONDO GENERAL"/>
    <s v="99 - MULTIPROVINCIAL"/>
    <s v="(en blanco)"/>
    <n v="3795000"/>
    <n v="4753710.93"/>
    <n v="2789314.9699999993"/>
  </r>
  <r>
    <s v="2026"/>
    <x v="0"/>
    <x v="0"/>
    <x v="0"/>
    <x v="0"/>
    <s v="2 - Poder Ejecutivo"/>
    <s v="0201 - PRESIDENCIA DE LA REPÚBLICA"/>
    <s v="0032 - DIRECCION DE ESTRATEGIA Y COMUNICACION GUBERNAMENTAL"/>
    <x v="0"/>
    <x v="0"/>
    <x v="2"/>
    <s v="2.2 - CONTRATACIÓN DE SERVICIOS"/>
    <s v="2.2.8 - OTROS SERVICIOS NO INCLUIDOS EN CONCEPTOS ANTERIORES"/>
    <s v="N"/>
    <s v="00 - N/A"/>
    <s v="10 - FONDO GENERAL"/>
    <s v="99 - MULTIPROVINCIAL"/>
    <s v="(en blanco)"/>
    <n v="4802070"/>
    <n v="6907190.1900000004"/>
    <n v="3616838.57"/>
  </r>
  <r>
    <s v="2026"/>
    <x v="0"/>
    <x v="0"/>
    <x v="0"/>
    <x v="0"/>
    <s v="2 - Poder Ejecutivo"/>
    <s v="0201 - PRESIDENCIA DE LA REPÚBLICA"/>
    <s v="0032 - DIRECCION DE ESTRATEGIA Y COMUNICACION GUBERNAMENTAL"/>
    <x v="0"/>
    <x v="0"/>
    <x v="2"/>
    <s v="2.2 - CONTRATACIÓN DE SERVICIOS"/>
    <s v="2.2.9 - OTRAS CONTRATACIONES DE SERVICIOS"/>
    <s v="N"/>
    <s v="00 - N/A"/>
    <s v="10 - FONDO GENERAL"/>
    <s v="99 - MULTIPROVINCIAL"/>
    <s v="(en blanco)"/>
    <n v="8940420"/>
    <n v="6150900"/>
    <n v="2582119.1099999994"/>
  </r>
  <r>
    <s v="2026"/>
    <x v="0"/>
    <x v="0"/>
    <x v="0"/>
    <x v="0"/>
    <s v="2 - Poder Ejecutivo"/>
    <s v="0201 - PRESIDENCIA DE LA REPÚBLICA"/>
    <s v="0032 - DIRECCION DE ESTRATEGIA Y COMUNICACION GUBERNAMENTAL"/>
    <x v="0"/>
    <x v="0"/>
    <x v="2"/>
    <s v="2.3 - MATERIALES Y SUMINISTROS"/>
    <s v="2.3.1 - ALIMENTOS Y PRODUCTOS AGROFORESTALES"/>
    <s v="N"/>
    <s v="00 - N/A"/>
    <s v="10 - FONDO GENERAL"/>
    <s v="99 - MULTIPROVINCIAL"/>
    <s v="(en blanco)"/>
    <n v="700550"/>
    <n v="898318.60000000009"/>
    <n v="550996.42000000004"/>
  </r>
  <r>
    <s v="2026"/>
    <x v="0"/>
    <x v="0"/>
    <x v="0"/>
    <x v="0"/>
    <s v="2 - Poder Ejecutivo"/>
    <s v="0201 - PRESIDENCIA DE LA REPÚBLICA"/>
    <s v="0032 - DIRECCION DE ESTRATEGIA Y COMUNICACION GUBERNAMENTAL"/>
    <x v="0"/>
    <x v="0"/>
    <x v="2"/>
    <s v="2.3 - MATERIALES Y SUMINISTROS"/>
    <s v="2.3.2 - TEXTILES Y VESTUARIOS"/>
    <s v="N"/>
    <s v="00 - N/A"/>
    <s v="10 - FONDO GENERAL"/>
    <s v="99 - MULTIPROVINCIAL"/>
    <s v="(en blanco)"/>
    <n v="1433258"/>
    <n v="1131183"/>
    <n v="782411.63"/>
  </r>
  <r>
    <s v="2026"/>
    <x v="0"/>
    <x v="0"/>
    <x v="0"/>
    <x v="0"/>
    <s v="2 - Poder Ejecutivo"/>
    <s v="0201 - PRESIDENCIA DE LA REPÚBLICA"/>
    <s v="0032 - DIRECCION DE ESTRATEGIA Y COMUNICACION GUBERNAMENTAL"/>
    <x v="0"/>
    <x v="0"/>
    <x v="2"/>
    <s v="2.3 - MATERIALES Y SUMINISTROS"/>
    <s v="2.3.3 - PAPEL, CARTÓN E IMPRESOS"/>
    <s v="N"/>
    <s v="00 - N/A"/>
    <s v="10 - FONDO GENERAL"/>
    <s v="99 - MULTIPROVINCIAL"/>
    <s v="(en blanco)"/>
    <n v="612130"/>
    <n v="332784"/>
    <n v="232714.16"/>
  </r>
  <r>
    <s v="2026"/>
    <x v="0"/>
    <x v="0"/>
    <x v="0"/>
    <x v="0"/>
    <s v="2 - Poder Ejecutivo"/>
    <s v="0201 - PRESIDENCIA DE LA REPÚBLICA"/>
    <s v="0032 - DIRECCION DE ESTRATEGIA Y COMUNICACION GUBERNAMENTAL"/>
    <x v="0"/>
    <x v="0"/>
    <x v="2"/>
    <s v="2.3 - MATERIALES Y SUMINISTROS"/>
    <s v="2.3.5 - CUERO, CAUCHO Y PLÁSTICO"/>
    <s v="N"/>
    <s v="00 - N/A"/>
    <s v="10 - FONDO GENERAL"/>
    <s v="99 - MULTIPROVINCIAL"/>
    <s v="(en blanco)"/>
    <n v="500400"/>
    <n v="481868.62"/>
    <n v="0"/>
  </r>
  <r>
    <s v="2026"/>
    <x v="0"/>
    <x v="0"/>
    <x v="0"/>
    <x v="0"/>
    <s v="2 - Poder Ejecutivo"/>
    <s v="0201 - PRESIDENCIA DE LA REPÚBLICA"/>
    <s v="0032 - DIRECCION DE ESTRATEGIA Y COMUNICACION GUBERNAMENTAL"/>
    <x v="0"/>
    <x v="0"/>
    <x v="2"/>
    <s v="2.3 - MATERIALES Y SUMINISTROS"/>
    <s v="2.3.6 - PRODUCTOS DE MINERALES, METÁLICOS Y NO METÁLICOS"/>
    <s v="N"/>
    <s v="00 - N/A"/>
    <s v="10 - FONDO GENERAL"/>
    <s v="99 - MULTIPROVINCIAL"/>
    <s v="(en blanco)"/>
    <n v="86950"/>
    <n v="134950"/>
    <n v="30000.32"/>
  </r>
  <r>
    <s v="2026"/>
    <x v="0"/>
    <x v="0"/>
    <x v="0"/>
    <x v="0"/>
    <s v="2 - Poder Ejecutivo"/>
    <s v="0201 - PRESIDENCIA DE LA REPÚBLICA"/>
    <s v="0032 - DIRECCION DE ESTRATEGIA Y COMUNICACION GUBERNAMENTAL"/>
    <x v="0"/>
    <x v="0"/>
    <x v="2"/>
    <s v="2.3 - MATERIALES Y SUMINISTROS"/>
    <s v="2.3.7 - COMBUSTIBLES, LUBRICANTES, PRODUCTOS QUÍMICOS Y CONEXOS"/>
    <s v="N"/>
    <s v="00 - N/A"/>
    <s v="10 - FONDO GENERAL"/>
    <s v="99 - MULTIPROVINCIAL"/>
    <s v="(en blanco)"/>
    <n v="9023276"/>
    <n v="8897236.7100000009"/>
    <n v="3494331.93"/>
  </r>
  <r>
    <s v="2026"/>
    <x v="0"/>
    <x v="0"/>
    <x v="0"/>
    <x v="0"/>
    <s v="2 - Poder Ejecutivo"/>
    <s v="0201 - PRESIDENCIA DE LA REPÚBLICA"/>
    <s v="0032 - DIRECCION DE ESTRATEGIA Y COMUNICACION GUBERNAMENTAL"/>
    <x v="0"/>
    <x v="0"/>
    <x v="2"/>
    <s v="2.3 - MATERIALES Y SUMINISTROS"/>
    <s v="2.3.9 - PRODUCTOS Y ÚTILES VARIOS"/>
    <s v="N"/>
    <s v="00 - N/A"/>
    <s v="10 - FONDO GENERAL"/>
    <s v="99 - MULTIPROVINCIAL"/>
    <s v="(en blanco)"/>
    <n v="20078712"/>
    <n v="6679235.0700000012"/>
    <n v="931781.16999999993"/>
  </r>
  <r>
    <s v="2026"/>
    <x v="0"/>
    <x v="0"/>
    <x v="0"/>
    <x v="0"/>
    <s v="2 - Poder Ejecutivo"/>
    <s v="0201 - PRESIDENCIA DE LA REPÚBLICA"/>
    <s v="0033 - ECO5RD"/>
    <x v="0"/>
    <x v="0"/>
    <x v="2"/>
    <s v="2.1 - REMUNERACIONES Y CONTRIBUCIONES"/>
    <s v="2.1.1 - REMUNERACIONES"/>
    <s v="N"/>
    <s v="00 - N/A"/>
    <s v="10 - FONDO GENERAL"/>
    <s v="99 - MULTIPROVINCIAL"/>
    <s v="(en blanco)"/>
    <n v="187673500"/>
    <n v="172039500"/>
    <n v="101052217.44000001"/>
  </r>
  <r>
    <s v="2026"/>
    <x v="0"/>
    <x v="0"/>
    <x v="0"/>
    <x v="0"/>
    <s v="2 - Poder Ejecutivo"/>
    <s v="0201 - PRESIDENCIA DE LA REPÚBLICA"/>
    <s v="0033 - ECO5RD"/>
    <x v="0"/>
    <x v="0"/>
    <x v="2"/>
    <s v="2.1 - REMUNERACIONES Y CONTRIBUCIONES"/>
    <s v="2.1.2 - SOBRESUELDOS"/>
    <s v="N"/>
    <s v="00 - N/A"/>
    <s v="10 - FONDO GENERAL"/>
    <s v="99 - MULTIPROVINCIAL"/>
    <s v="(en blanco)"/>
    <n v="63059000"/>
    <n v="56671083"/>
    <n v="34355499.969999999"/>
  </r>
  <r>
    <s v="2026"/>
    <x v="0"/>
    <x v="0"/>
    <x v="0"/>
    <x v="0"/>
    <s v="2 - Poder Ejecutivo"/>
    <s v="0201 - PRESIDENCIA DE LA REPÚBLICA"/>
    <s v="0033 - ECO5RD"/>
    <x v="0"/>
    <x v="0"/>
    <x v="2"/>
    <s v="2.1 - REMUNERACIONES Y CONTRIBUCIONES"/>
    <s v="2.1.3 - DIETAS Y GASTOS DE REPRESENTACIÓN"/>
    <s v="N"/>
    <s v="00 - N/A"/>
    <s v="10 - FONDO GENERAL"/>
    <s v="99 - MULTIPROVINCIAL"/>
    <s v="(en blanco)"/>
    <n v="360000"/>
    <n v="360000"/>
    <n v="0"/>
  </r>
  <r>
    <s v="2026"/>
    <x v="0"/>
    <x v="0"/>
    <x v="0"/>
    <x v="0"/>
    <s v="2 - Poder Ejecutivo"/>
    <s v="0201 - PRESIDENCIA DE LA REPÚBLICA"/>
    <s v="0033 - ECO5RD"/>
    <x v="0"/>
    <x v="0"/>
    <x v="2"/>
    <s v="2.1 - REMUNERACIONES Y CONTRIBUCIONES"/>
    <s v="2.1.4 - GRATIFICACIONES Y BONIFICACIONES"/>
    <s v="N"/>
    <s v="00 - N/A"/>
    <s v="10 - FONDO GENERAL"/>
    <s v="99 - MULTIPROVINCIAL"/>
    <s v="(en blanco)"/>
    <n v="2392000"/>
    <n v="1392000"/>
    <n v="0"/>
  </r>
  <r>
    <s v="2026"/>
    <x v="0"/>
    <x v="0"/>
    <x v="0"/>
    <x v="0"/>
    <s v="2 - Poder Ejecutivo"/>
    <s v="0201 - PRESIDENCIA DE LA REPÚBLICA"/>
    <s v="0033 - ECO5RD"/>
    <x v="0"/>
    <x v="0"/>
    <x v="2"/>
    <s v="2.1 - REMUNERACIONES Y CONTRIBUCIONES"/>
    <s v="2.1.5 - CONTRIBUCIONES A LA SEGURIDAD SOCIAL"/>
    <s v="N"/>
    <s v="00 - N/A"/>
    <s v="10 - FONDO GENERAL"/>
    <s v="99 - MULTIPROVINCIAL"/>
    <s v="(en blanco)"/>
    <n v="23818412"/>
    <n v="22603312"/>
    <n v="14360796.309999999"/>
  </r>
  <r>
    <s v="2026"/>
    <x v="0"/>
    <x v="0"/>
    <x v="0"/>
    <x v="0"/>
    <s v="2 - Poder Ejecutivo"/>
    <s v="0201 - PRESIDENCIA DE LA REPÚBLICA"/>
    <s v="0033 - ECO5RD"/>
    <x v="0"/>
    <x v="0"/>
    <x v="2"/>
    <s v="2.2 - CONTRATACIÓN DE SERVICIOS"/>
    <s v="2.2.1 - SERVICIOS BÁSICOS"/>
    <s v="N"/>
    <s v="00 - N/A"/>
    <s v="10 - FONDO GENERAL"/>
    <s v="99 - MULTIPROVINCIAL"/>
    <s v="(en blanco)"/>
    <n v="15592561"/>
    <n v="15592561"/>
    <n v="11417633.970000003"/>
  </r>
  <r>
    <s v="2026"/>
    <x v="0"/>
    <x v="0"/>
    <x v="0"/>
    <x v="0"/>
    <s v="2 - Poder Ejecutivo"/>
    <s v="0201 - PRESIDENCIA DE LA REPÚBLICA"/>
    <s v="0033 - ECO5RD"/>
    <x v="0"/>
    <x v="0"/>
    <x v="2"/>
    <s v="2.2 - CONTRATACIÓN DE SERVICIOS"/>
    <s v="2.2.2 - PUBLICIDAD, IMPRESIÓN Y ENCUADERNACIÓN"/>
    <s v="N"/>
    <s v="00 - N/A"/>
    <s v="10 - FONDO GENERAL"/>
    <s v="99 - MULTIPROVINCIAL"/>
    <s v="(en blanco)"/>
    <n v="1345000"/>
    <n v="1236000"/>
    <n v="1099795.3999999999"/>
  </r>
  <r>
    <s v="2026"/>
    <x v="0"/>
    <x v="0"/>
    <x v="0"/>
    <x v="0"/>
    <s v="2 - Poder Ejecutivo"/>
    <s v="0201 - PRESIDENCIA DE LA REPÚBLICA"/>
    <s v="0033 - ECO5RD"/>
    <x v="0"/>
    <x v="0"/>
    <x v="2"/>
    <s v="2.2 - CONTRATACIÓN DE SERVICIOS"/>
    <s v="2.2.3 - VIÁTICOS"/>
    <s v="N"/>
    <s v="00 - N/A"/>
    <s v="10 - FONDO GENERAL"/>
    <s v="99 - MULTIPROVINCIAL"/>
    <s v="(en blanco)"/>
    <n v="7422327"/>
    <n v="13536327"/>
    <n v="12956191.870000001"/>
  </r>
  <r>
    <s v="2026"/>
    <x v="0"/>
    <x v="0"/>
    <x v="0"/>
    <x v="0"/>
    <s v="2 - Poder Ejecutivo"/>
    <s v="0201 - PRESIDENCIA DE LA REPÚBLICA"/>
    <s v="0033 - ECO5RD"/>
    <x v="0"/>
    <x v="0"/>
    <x v="2"/>
    <s v="2.2 - CONTRATACIÓN DE SERVICIOS"/>
    <s v="2.2.4 - TRANSPORTE Y ALMACENAJE"/>
    <s v="N"/>
    <s v="00 - N/A"/>
    <s v="10 - FONDO GENERAL"/>
    <s v="99 - MULTIPROVINCIAL"/>
    <s v="(en blanco)"/>
    <n v="1300000"/>
    <n v="110000"/>
    <n v="9685.59"/>
  </r>
  <r>
    <s v="2026"/>
    <x v="0"/>
    <x v="0"/>
    <x v="0"/>
    <x v="0"/>
    <s v="2 - Poder Ejecutivo"/>
    <s v="0201 - PRESIDENCIA DE LA REPÚBLICA"/>
    <s v="0033 - ECO5RD"/>
    <x v="0"/>
    <x v="0"/>
    <x v="2"/>
    <s v="2.2 - CONTRATACIÓN DE SERVICIOS"/>
    <s v="2.2.5 - ALQUILERES Y RENTAS"/>
    <s v="N"/>
    <s v="00 - N/A"/>
    <s v="10 - FONDO GENERAL"/>
    <s v="99 - MULTIPROVINCIAL"/>
    <s v="(en blanco)"/>
    <n v="40391705"/>
    <n v="33510605"/>
    <n v="25605662.799999997"/>
  </r>
  <r>
    <s v="2026"/>
    <x v="0"/>
    <x v="0"/>
    <x v="0"/>
    <x v="0"/>
    <s v="2 - Poder Ejecutivo"/>
    <s v="0201 - PRESIDENCIA DE LA REPÚBLICA"/>
    <s v="0033 - ECO5RD"/>
    <x v="0"/>
    <x v="0"/>
    <x v="2"/>
    <s v="2.2 - CONTRATACIÓN DE SERVICIOS"/>
    <s v="2.2.6 - SEGUROS"/>
    <s v="N"/>
    <s v="00 - N/A"/>
    <s v="10 - FONDO GENERAL"/>
    <s v="99 - MULTIPROVINCIAL"/>
    <s v="(en blanco)"/>
    <n v="30240000"/>
    <n v="33870000"/>
    <n v="32611017.739999998"/>
  </r>
  <r>
    <s v="2026"/>
    <x v="0"/>
    <x v="0"/>
    <x v="0"/>
    <x v="0"/>
    <s v="2 - Poder Ejecutivo"/>
    <s v="0201 - PRESIDENCIA DE LA REPÚBLICA"/>
    <s v="0033 - ECO5RD"/>
    <x v="0"/>
    <x v="0"/>
    <x v="2"/>
    <s v="2.2 - CONTRATACIÓN DE SERVICIOS"/>
    <s v="2.2.7 - SERVICIOS DE CONSERVACIÓN, REPARACIONES MENORES E INSTALACIONES TEMPORALES"/>
    <s v="N"/>
    <s v="00 - N/A"/>
    <s v="10 - FONDO GENERAL"/>
    <s v="99 - MULTIPROVINCIAL"/>
    <s v="(en blanco)"/>
    <n v="9707409"/>
    <n v="43574409"/>
    <n v="37081409.950000003"/>
  </r>
  <r>
    <s v="2026"/>
    <x v="0"/>
    <x v="0"/>
    <x v="0"/>
    <x v="0"/>
    <s v="2 - Poder Ejecutivo"/>
    <s v="0201 - PRESIDENCIA DE LA REPÚBLICA"/>
    <s v="0033 - ECO5RD"/>
    <x v="0"/>
    <x v="0"/>
    <x v="2"/>
    <s v="2.2 - CONTRATACIÓN DE SERVICIOS"/>
    <s v="2.2.8 - OTROS SERVICIOS NO INCLUIDOS EN CONCEPTOS ANTERIORES"/>
    <s v="N"/>
    <s v="00 - N/A"/>
    <s v="10 - FONDO GENERAL"/>
    <s v="99 - MULTIPROVINCIAL"/>
    <s v="(en blanco)"/>
    <n v="7090000"/>
    <n v="8132860"/>
    <n v="7306903.1800000006"/>
  </r>
  <r>
    <s v="2026"/>
    <x v="0"/>
    <x v="0"/>
    <x v="0"/>
    <x v="0"/>
    <s v="2 - Poder Ejecutivo"/>
    <s v="0201 - PRESIDENCIA DE LA REPÚBLICA"/>
    <s v="0033 - ECO5RD"/>
    <x v="0"/>
    <x v="0"/>
    <x v="2"/>
    <s v="2.2 - CONTRATACIÓN DE SERVICIOS"/>
    <s v="2.2.9 - OTRAS CONTRATACIONES DE SERVICIOS"/>
    <s v="N"/>
    <s v="00 - N/A"/>
    <s v="10 - FONDO GENERAL"/>
    <s v="99 - MULTIPROVINCIAL"/>
    <s v="(en blanco)"/>
    <n v="14518000"/>
    <n v="29588669"/>
    <n v="19568740"/>
  </r>
  <r>
    <s v="2026"/>
    <x v="0"/>
    <x v="0"/>
    <x v="0"/>
    <x v="0"/>
    <s v="2 - Poder Ejecutivo"/>
    <s v="0201 - PRESIDENCIA DE LA REPÚBLICA"/>
    <s v="0033 - ECO5RD"/>
    <x v="0"/>
    <x v="0"/>
    <x v="2"/>
    <s v="2.3 - MATERIALES Y SUMINISTROS"/>
    <s v="2.3.1 - ALIMENTOS Y PRODUCTOS AGROFORESTALES"/>
    <s v="N"/>
    <s v="00 - N/A"/>
    <s v="10 - FONDO GENERAL"/>
    <s v="99 - MULTIPROVINCIAL"/>
    <s v="(en blanco)"/>
    <n v="1240000"/>
    <n v="1735660"/>
    <n v="583380.85"/>
  </r>
  <r>
    <s v="2026"/>
    <x v="0"/>
    <x v="0"/>
    <x v="0"/>
    <x v="0"/>
    <s v="2 - Poder Ejecutivo"/>
    <s v="0201 - PRESIDENCIA DE LA REPÚBLICA"/>
    <s v="0033 - ECO5RD"/>
    <x v="0"/>
    <x v="0"/>
    <x v="2"/>
    <s v="2.3 - MATERIALES Y SUMINISTROS"/>
    <s v="2.3.2 - TEXTILES Y VESTUARIOS"/>
    <s v="N"/>
    <s v="00 - N/A"/>
    <s v="10 - FONDO GENERAL"/>
    <s v="99 - MULTIPROVINCIAL"/>
    <s v="(en blanco)"/>
    <n v="625000"/>
    <n v="561000"/>
    <n v="7646.4"/>
  </r>
  <r>
    <s v="2026"/>
    <x v="0"/>
    <x v="0"/>
    <x v="0"/>
    <x v="0"/>
    <s v="2 - Poder Ejecutivo"/>
    <s v="0201 - PRESIDENCIA DE LA REPÚBLICA"/>
    <s v="0033 - ECO5RD"/>
    <x v="0"/>
    <x v="0"/>
    <x v="2"/>
    <s v="2.3 - MATERIALES Y SUMINISTROS"/>
    <s v="2.3.3 - PAPEL, CARTÓN E IMPRESOS"/>
    <s v="N"/>
    <s v="00 - N/A"/>
    <s v="10 - FONDO GENERAL"/>
    <s v="99 - MULTIPROVINCIAL"/>
    <s v="(en blanco)"/>
    <n v="292000"/>
    <n v="628217"/>
    <n v="580987.78"/>
  </r>
  <r>
    <s v="2026"/>
    <x v="0"/>
    <x v="0"/>
    <x v="0"/>
    <x v="0"/>
    <s v="2 - Poder Ejecutivo"/>
    <s v="0201 - PRESIDENCIA DE LA REPÚBLICA"/>
    <s v="0033 - ECO5RD"/>
    <x v="0"/>
    <x v="0"/>
    <x v="2"/>
    <s v="2.3 - MATERIALES Y SUMINISTROS"/>
    <s v="2.3.5 - CUERO, CAUCHO Y PLÁSTICO"/>
    <s v="N"/>
    <s v="00 - N/A"/>
    <s v="10 - FONDO GENERAL"/>
    <s v="99 - MULTIPROVINCIAL"/>
    <s v="(en blanco)"/>
    <n v="1000000"/>
    <n v="21624126"/>
    <n v="14610059.08"/>
  </r>
  <r>
    <s v="2026"/>
    <x v="0"/>
    <x v="0"/>
    <x v="0"/>
    <x v="0"/>
    <s v="2 - Poder Ejecutivo"/>
    <s v="0201 - PRESIDENCIA DE LA REPÚBLICA"/>
    <s v="0033 - ECO5RD"/>
    <x v="0"/>
    <x v="0"/>
    <x v="2"/>
    <s v="2.3 - MATERIALES Y SUMINISTROS"/>
    <s v="2.3.6 - PRODUCTOS DE MINERALES, METÁLICOS Y NO METÁLICOS"/>
    <s v="N"/>
    <s v="00 - N/A"/>
    <s v="10 - FONDO GENERAL"/>
    <s v="99 - MULTIPROVINCIAL"/>
    <s v="(en blanco)"/>
    <n v="50000"/>
    <n v="162800"/>
    <n v="160975.6"/>
  </r>
  <r>
    <s v="2026"/>
    <x v="0"/>
    <x v="0"/>
    <x v="0"/>
    <x v="0"/>
    <s v="2 - Poder Ejecutivo"/>
    <s v="0201 - PRESIDENCIA DE LA REPÚBLICA"/>
    <s v="0033 - ECO5RD"/>
    <x v="0"/>
    <x v="0"/>
    <x v="2"/>
    <s v="2.3 - MATERIALES Y SUMINISTROS"/>
    <s v="2.3.7 - COMBUSTIBLES, LUBRICANTES, PRODUCTOS QUÍMICOS Y CONEXOS"/>
    <s v="N"/>
    <s v="00 - N/A"/>
    <s v="10 - FONDO GENERAL"/>
    <s v="99 - MULTIPROVINCIAL"/>
    <s v="(en blanco)"/>
    <n v="106873419"/>
    <n v="89003420"/>
    <n v="56967226.480000004"/>
  </r>
  <r>
    <s v="2026"/>
    <x v="0"/>
    <x v="0"/>
    <x v="0"/>
    <x v="0"/>
    <s v="2 - Poder Ejecutivo"/>
    <s v="0201 - PRESIDENCIA DE LA REPÚBLICA"/>
    <s v="0033 - ECO5RD"/>
    <x v="0"/>
    <x v="0"/>
    <x v="2"/>
    <s v="2.3 - MATERIALES Y SUMINISTROS"/>
    <s v="2.3.9 - PRODUCTOS Y ÚTILES VARIOS"/>
    <s v="N"/>
    <s v="00 - N/A"/>
    <s v="10 - FONDO GENERAL"/>
    <s v="99 - MULTIPROVINCIAL"/>
    <s v="(en blanco)"/>
    <n v="6687774"/>
    <n v="9562974"/>
    <n v="7094385.3799999999"/>
  </r>
  <r>
    <s v="2026"/>
    <x v="0"/>
    <x v="0"/>
    <x v="0"/>
    <x v="0"/>
    <s v="2 - Poder Ejecutivo"/>
    <s v="0201 - PRESIDENCIA DE LA REPÚBLICA"/>
    <s v="0033 - ECO5RD"/>
    <x v="2"/>
    <x v="4"/>
    <x v="19"/>
    <s v="2.1 - REMUNERACIONES Y CONTRIBUCIONES"/>
    <s v="2.1.1 - REMUNERACIONES"/>
    <s v="N"/>
    <s v="00 - N/A"/>
    <s v="10 - FONDO GENERAL"/>
    <s v="99 - MULTIPROVINCIAL"/>
    <s v="(en blanco)"/>
    <n v="34165000"/>
    <n v="44012817"/>
    <n v="39652173.310000002"/>
  </r>
  <r>
    <s v="2026"/>
    <x v="0"/>
    <x v="0"/>
    <x v="0"/>
    <x v="0"/>
    <s v="2 - Poder Ejecutivo"/>
    <s v="0201 - PRESIDENCIA DE LA REPÚBLICA"/>
    <s v="0033 - ECO5RD"/>
    <x v="2"/>
    <x v="4"/>
    <x v="19"/>
    <s v="2.1 - REMUNERACIONES Y CONTRIBUCIONES"/>
    <s v="2.1.2 - SOBRESUELDOS"/>
    <s v="N"/>
    <s v="00 - N/A"/>
    <s v="10 - FONDO GENERAL"/>
    <s v="99 - MULTIPROVINCIAL"/>
    <s v="(en blanco)"/>
    <n v="5760000"/>
    <n v="2734100"/>
    <n v="2510999.98"/>
  </r>
  <r>
    <s v="2026"/>
    <x v="0"/>
    <x v="0"/>
    <x v="0"/>
    <x v="0"/>
    <s v="2 - Poder Ejecutivo"/>
    <s v="0201 - PRESIDENCIA DE LA REPÚBLICA"/>
    <s v="0033 - ECO5RD"/>
    <x v="2"/>
    <x v="4"/>
    <x v="19"/>
    <s v="2.1 - REMUNERACIONES Y CONTRIBUCIONES"/>
    <s v="2.1.5 - CONTRIBUCIONES A LA SEGURIDAD SOCIAL"/>
    <s v="N"/>
    <s v="00 - N/A"/>
    <s v="10 - FONDO GENERAL"/>
    <s v="99 - MULTIPROVINCIAL"/>
    <s v="(en blanco)"/>
    <n v="3693496"/>
    <n v="6108596"/>
    <n v="5791177.4200000009"/>
  </r>
  <r>
    <s v="2026"/>
    <x v="0"/>
    <x v="0"/>
    <x v="0"/>
    <x v="0"/>
    <s v="2 - Poder Ejecutivo"/>
    <s v="0201 - PRESIDENCIA DE LA REPÚBLICA"/>
    <s v="0033 - ECO5RD"/>
    <x v="2"/>
    <x v="4"/>
    <x v="19"/>
    <s v="2.2 - CONTRATACIÓN DE SERVICIOS"/>
    <s v="2.2.3 - VIÁTICOS"/>
    <s v="N"/>
    <s v="00 - N/A"/>
    <s v="10 - FONDO GENERAL"/>
    <s v="99 - MULTIPROVINCIAL"/>
    <s v="(en blanco)"/>
    <n v="3000000"/>
    <n v="10399000"/>
    <n v="10336020.300000001"/>
  </r>
  <r>
    <s v="2026"/>
    <x v="0"/>
    <x v="0"/>
    <x v="0"/>
    <x v="0"/>
    <s v="2 - Poder Ejecutivo"/>
    <s v="0201 - PRESIDENCIA DE LA REPÚBLICA"/>
    <s v="0034 - DIRECCIÓN NACIONAL DE CONTROL DE DROGAS (DNCD)"/>
    <x v="0"/>
    <x v="1"/>
    <x v="13"/>
    <s v="2.1 - REMUNERACIONES Y CONTRIBUCIONES"/>
    <s v="2.1.1 - REMUNERACIONES"/>
    <s v="N"/>
    <s v="00 - N/A"/>
    <s v="10 - FONDO GENERAL"/>
    <s v="99 - MULTIPROVINCIAL"/>
    <s v="(en blanco)"/>
    <n v="2078981502"/>
    <n v="2142080390.0599999"/>
    <n v="987960179.50999999"/>
  </r>
  <r>
    <s v="2026"/>
    <x v="0"/>
    <x v="0"/>
    <x v="0"/>
    <x v="0"/>
    <s v="2 - Poder Ejecutivo"/>
    <s v="0201 - PRESIDENCIA DE LA REPÚBLICA"/>
    <s v="0034 - DIRECCIÓN NACIONAL DE CONTROL DE DROGAS (DNCD)"/>
    <x v="0"/>
    <x v="1"/>
    <x v="13"/>
    <s v="2.1 - REMUNERACIONES Y CONTRIBUCIONES"/>
    <s v="2.1.2 - SOBRESUELDOS"/>
    <s v="N"/>
    <s v="00 - N/A"/>
    <s v="10 - FONDO GENERAL"/>
    <s v="99 - MULTIPROVINCIAL"/>
    <s v="(en blanco)"/>
    <n v="125037600"/>
    <n v="132012600"/>
    <n v="66005581.159999996"/>
  </r>
  <r>
    <s v="2026"/>
    <x v="0"/>
    <x v="0"/>
    <x v="0"/>
    <x v="0"/>
    <s v="2 - Poder Ejecutivo"/>
    <s v="0201 - PRESIDENCIA DE LA REPÚBLICA"/>
    <s v="0034 - DIRECCIÓN NACIONAL DE CONTROL DE DROGAS (DNCD)"/>
    <x v="0"/>
    <x v="1"/>
    <x v="13"/>
    <s v="2.1 - REMUNERACIONES Y CONTRIBUCIONES"/>
    <s v="2.1.3 - DIETAS Y GASTOS DE REPRESENTACIÓN"/>
    <s v="N"/>
    <s v="00 - N/A"/>
    <s v="10 - FONDO GENERAL"/>
    <s v="99 - MULTIPROVINCIAL"/>
    <s v="(en blanco)"/>
    <n v="3168000"/>
    <n v="3168000"/>
    <n v="1584000"/>
  </r>
  <r>
    <s v="2026"/>
    <x v="0"/>
    <x v="0"/>
    <x v="0"/>
    <x v="0"/>
    <s v="2 - Poder Ejecutivo"/>
    <s v="0201 - PRESIDENCIA DE LA REPÚBLICA"/>
    <s v="0034 - DIRECCIÓN NACIONAL DE CONTROL DE DROGAS (DNCD)"/>
    <x v="0"/>
    <x v="1"/>
    <x v="13"/>
    <s v="2.1 - REMUNERACIONES Y CONTRIBUCIONES"/>
    <s v="2.1.5 - CONTRIBUCIONES A LA SEGURIDAD SOCIAL"/>
    <s v="N"/>
    <s v="00 - N/A"/>
    <s v="10 - FONDO GENERAL"/>
    <s v="99 - MULTIPROVINCIAL"/>
    <s v="(en blanco)"/>
    <n v="69343430"/>
    <n v="73674550.939999998"/>
    <n v="36837275.459999993"/>
  </r>
  <r>
    <s v="2026"/>
    <x v="0"/>
    <x v="0"/>
    <x v="0"/>
    <x v="0"/>
    <s v="2 - Poder Ejecutivo"/>
    <s v="0201 - PRESIDENCIA DE LA REPÚBLICA"/>
    <s v="0034 - DIRECCIÓN NACIONAL DE CONTROL DE DROGAS (DNCD)"/>
    <x v="0"/>
    <x v="1"/>
    <x v="13"/>
    <s v="2.2 - CONTRATACIÓN DE SERVICIOS"/>
    <s v="2.2.1 - SERVICIOS BÁSICOS"/>
    <s v="N"/>
    <s v="00 - N/A"/>
    <s v="10 - FONDO GENERAL"/>
    <s v="99 - MULTIPROVINCIAL"/>
    <s v="(en blanco)"/>
    <n v="83818000"/>
    <n v="81117669"/>
    <n v="51031170.200000003"/>
  </r>
  <r>
    <s v="2026"/>
    <x v="0"/>
    <x v="0"/>
    <x v="0"/>
    <x v="0"/>
    <s v="2 - Poder Ejecutivo"/>
    <s v="0201 - PRESIDENCIA DE LA REPÚBLICA"/>
    <s v="0034 - DIRECCIÓN NACIONAL DE CONTROL DE DROGAS (DNCD)"/>
    <x v="0"/>
    <x v="1"/>
    <x v="13"/>
    <s v="2.2 - CONTRATACIÓN DE SERVICIOS"/>
    <s v="2.2.3 - VIÁTICOS"/>
    <s v="N"/>
    <s v="00 - N/A"/>
    <s v="10 - FONDO GENERAL"/>
    <s v="99 - MULTIPROVINCIAL"/>
    <s v="(en blanco)"/>
    <n v="9600000"/>
    <n v="9600000"/>
    <n v="4800000"/>
  </r>
  <r>
    <s v="2026"/>
    <x v="0"/>
    <x v="0"/>
    <x v="0"/>
    <x v="0"/>
    <s v="2 - Poder Ejecutivo"/>
    <s v="0201 - PRESIDENCIA DE LA REPÚBLICA"/>
    <s v="0034 - DIRECCIÓN NACIONAL DE CONTROL DE DROGAS (DNCD)"/>
    <x v="0"/>
    <x v="1"/>
    <x v="13"/>
    <s v="2.2 - CONTRATACIÓN DE SERVICIOS"/>
    <s v="2.2.4 - TRANSPORTE Y ALMACENAJE"/>
    <s v="N"/>
    <s v="00 - N/A"/>
    <s v="10 - FONDO GENERAL"/>
    <s v="99 - MULTIPROVINCIAL"/>
    <s v="(en blanco)"/>
    <n v="648000"/>
    <n v="912000"/>
    <n v="456000"/>
  </r>
  <r>
    <s v="2026"/>
    <x v="0"/>
    <x v="0"/>
    <x v="0"/>
    <x v="0"/>
    <s v="2 - Poder Ejecutivo"/>
    <s v="0201 - PRESIDENCIA DE LA REPÚBLICA"/>
    <s v="0034 - DIRECCIÓN NACIONAL DE CONTROL DE DROGAS (DNCD)"/>
    <x v="0"/>
    <x v="1"/>
    <x v="13"/>
    <s v="2.2 - CONTRATACIÓN DE SERVICIOS"/>
    <s v="2.2.5 - ALQUILERES Y RENTAS"/>
    <s v="N"/>
    <s v="00 - N/A"/>
    <s v="10 - FONDO GENERAL"/>
    <s v="99 - MULTIPROVINCIAL"/>
    <s v="(en blanco)"/>
    <n v="175979719"/>
    <n v="177416050"/>
    <n v="10618165.5"/>
  </r>
  <r>
    <s v="2026"/>
    <x v="0"/>
    <x v="0"/>
    <x v="0"/>
    <x v="0"/>
    <s v="2 - Poder Ejecutivo"/>
    <s v="0201 - PRESIDENCIA DE LA REPÚBLICA"/>
    <s v="0034 - DIRECCIÓN NACIONAL DE CONTROL DE DROGAS (DNCD)"/>
    <x v="0"/>
    <x v="1"/>
    <x v="13"/>
    <s v="2.2 - CONTRATACIÓN DE SERVICIOS"/>
    <s v="2.2.6 - SEGUROS"/>
    <s v="N"/>
    <s v="00 - N/A"/>
    <s v="10 - FONDO GENERAL"/>
    <s v="99 - MULTIPROVINCIAL"/>
    <s v="(en blanco)"/>
    <n v="11701051"/>
    <n v="11701051"/>
    <n v="0"/>
  </r>
  <r>
    <s v="2026"/>
    <x v="0"/>
    <x v="0"/>
    <x v="0"/>
    <x v="0"/>
    <s v="2 - Poder Ejecutivo"/>
    <s v="0201 - PRESIDENCIA DE LA REPÚBLICA"/>
    <s v="0034 - DIRECCIÓN NACIONAL DE CONTROL DE DROGAS (DNCD)"/>
    <x v="0"/>
    <x v="1"/>
    <x v="13"/>
    <s v="2.2 - CONTRATACIÓN DE SERVICIOS"/>
    <s v="2.2.7 - SERVICIOS DE CONSERVACIÓN, REPARACIONES MENORES E INSTALACIONES TEMPORALES"/>
    <s v="N"/>
    <s v="00 - N/A"/>
    <s v="20 - FONDOS CON DESTINO ESPECÍFICO"/>
    <s v="99 - MULTIPROVINCIAL"/>
    <s v="(en blanco)"/>
    <n v="0"/>
    <n v="2015000"/>
    <n v="0"/>
  </r>
  <r>
    <s v="2026"/>
    <x v="0"/>
    <x v="0"/>
    <x v="0"/>
    <x v="0"/>
    <s v="2 - Poder Ejecutivo"/>
    <s v="0201 - PRESIDENCIA DE LA REPÚBLICA"/>
    <s v="0034 - DIRECCIÓN NACIONAL DE CONTROL DE DROGAS (DNCD)"/>
    <x v="0"/>
    <x v="1"/>
    <x v="13"/>
    <s v="2.2 - CONTRATACIÓN DE SERVICIOS"/>
    <s v="2.2.8 - OTROS SERVICIOS NO INCLUIDOS EN CONCEPTOS ANTERIORES"/>
    <s v="N"/>
    <s v="00 - N/A"/>
    <s v="10 - FONDO GENERAL"/>
    <s v="99 - MULTIPROVINCIAL"/>
    <s v="(en blanco)"/>
    <n v="276000"/>
    <n v="1576000"/>
    <n v="545390"/>
  </r>
  <r>
    <s v="2026"/>
    <x v="0"/>
    <x v="0"/>
    <x v="0"/>
    <x v="0"/>
    <s v="2 - Poder Ejecutivo"/>
    <s v="0201 - PRESIDENCIA DE LA REPÚBLICA"/>
    <s v="0034 - DIRECCIÓN NACIONAL DE CONTROL DE DROGAS (DNCD)"/>
    <x v="0"/>
    <x v="1"/>
    <x v="13"/>
    <s v="2.3 - MATERIALES Y SUMINISTROS"/>
    <s v="2.3.1 - ALIMENTOS Y PRODUCTOS AGROFORESTALES"/>
    <s v="N"/>
    <s v="00 - N/A"/>
    <s v="10 - FONDO GENERAL"/>
    <s v="99 - MULTIPROVINCIAL"/>
    <s v="(en blanco)"/>
    <n v="5292300"/>
    <n v="6292300"/>
    <n v="3146149.98"/>
  </r>
  <r>
    <s v="2026"/>
    <x v="0"/>
    <x v="0"/>
    <x v="0"/>
    <x v="0"/>
    <s v="2 - Poder Ejecutivo"/>
    <s v="0201 - PRESIDENCIA DE LA REPÚBLICA"/>
    <s v="0034 - DIRECCIÓN NACIONAL DE CONTROL DE DROGAS (DNCD)"/>
    <x v="0"/>
    <x v="1"/>
    <x v="13"/>
    <s v="2.3 - MATERIALES Y SUMINISTROS"/>
    <s v="2.3.2 - TEXTILES Y VESTUARIOS"/>
    <s v="N"/>
    <s v="00 - N/A"/>
    <s v="10 - FONDO GENERAL"/>
    <s v="99 - MULTIPROVINCIAL"/>
    <s v="(en blanco)"/>
    <n v="0"/>
    <n v="7635750"/>
    <n v="5091552.5"/>
  </r>
  <r>
    <s v="2026"/>
    <x v="0"/>
    <x v="0"/>
    <x v="0"/>
    <x v="0"/>
    <s v="2 - Poder Ejecutivo"/>
    <s v="0201 - PRESIDENCIA DE LA REPÚBLICA"/>
    <s v="0034 - DIRECCIÓN NACIONAL DE CONTROL DE DROGAS (DNCD)"/>
    <x v="0"/>
    <x v="1"/>
    <x v="13"/>
    <s v="2.3 - MATERIALES Y SUMINISTROS"/>
    <s v="2.3.3 - PAPEL, CARTÓN E IMPRESOS"/>
    <s v="N"/>
    <s v="00 - N/A"/>
    <s v="10 - FONDO GENERAL"/>
    <s v="99 - MULTIPROVINCIAL"/>
    <s v="(en blanco)"/>
    <n v="502000"/>
    <n v="547315.26"/>
    <n v="535189"/>
  </r>
  <r>
    <s v="2026"/>
    <x v="0"/>
    <x v="0"/>
    <x v="0"/>
    <x v="0"/>
    <s v="2 - Poder Ejecutivo"/>
    <s v="0201 - PRESIDENCIA DE LA REPÚBLICA"/>
    <s v="0034 - DIRECCIÓN NACIONAL DE CONTROL DE DROGAS (DNCD)"/>
    <x v="0"/>
    <x v="1"/>
    <x v="13"/>
    <s v="2.3 - MATERIALES Y SUMINISTROS"/>
    <s v="2.3.3 - PAPEL, CARTÓN E IMPRESOS"/>
    <s v="N"/>
    <s v="00 - N/A"/>
    <s v="20 - FONDOS CON DESTINO ESPECÍFICO"/>
    <s v="99 - MULTIPROVINCIAL"/>
    <s v="(en blanco)"/>
    <n v="0"/>
    <n v="301900.92"/>
    <n v="0"/>
  </r>
  <r>
    <s v="2026"/>
    <x v="0"/>
    <x v="0"/>
    <x v="0"/>
    <x v="0"/>
    <s v="2 - Poder Ejecutivo"/>
    <s v="0201 - PRESIDENCIA DE LA REPÚBLICA"/>
    <s v="0034 - DIRECCIÓN NACIONAL DE CONTROL DE DROGAS (DNCD)"/>
    <x v="0"/>
    <x v="1"/>
    <x v="13"/>
    <s v="2.3 - MATERIALES Y SUMINISTROS"/>
    <s v="2.3.6 - PRODUCTOS DE MINERALES, METÁLICOS Y NO METÁLICOS"/>
    <s v="N"/>
    <s v="00 - N/A"/>
    <s v="10 - FONDO GENERAL"/>
    <s v="99 - MULTIPROVINCIAL"/>
    <s v="(en blanco)"/>
    <n v="0"/>
    <n v="249400"/>
    <n v="0"/>
  </r>
  <r>
    <s v="2026"/>
    <x v="0"/>
    <x v="0"/>
    <x v="0"/>
    <x v="0"/>
    <s v="2 - Poder Ejecutivo"/>
    <s v="0201 - PRESIDENCIA DE LA REPÚBLICA"/>
    <s v="0034 - DIRECCIÓN NACIONAL DE CONTROL DE DROGAS (DNCD)"/>
    <x v="0"/>
    <x v="1"/>
    <x v="13"/>
    <s v="2.3 - MATERIALES Y SUMINISTROS"/>
    <s v="2.3.7 - COMBUSTIBLES, LUBRICANTES, PRODUCTOS QUÍMICOS Y CONEXOS"/>
    <s v="N"/>
    <s v="00 - N/A"/>
    <s v="10 - FONDO GENERAL"/>
    <s v="99 - MULTIPROVINCIAL"/>
    <s v="(en blanco)"/>
    <n v="65285558"/>
    <n v="64753213.079999998"/>
    <n v="32473213.079999998"/>
  </r>
  <r>
    <s v="2026"/>
    <x v="0"/>
    <x v="0"/>
    <x v="0"/>
    <x v="0"/>
    <s v="2 - Poder Ejecutivo"/>
    <s v="0201 - PRESIDENCIA DE LA REPÚBLICA"/>
    <s v="0034 - DIRECCIÓN NACIONAL DE CONTROL DE DROGAS (DNCD)"/>
    <x v="0"/>
    <x v="1"/>
    <x v="13"/>
    <s v="2.3 - MATERIALES Y SUMINISTROS"/>
    <s v="2.3.9 - PRODUCTOS Y ÚTILES VARIOS"/>
    <s v="N"/>
    <s v="00 - N/A"/>
    <s v="10 - FONDO GENERAL"/>
    <s v="99 - MULTIPROVINCIAL"/>
    <s v="(en blanco)"/>
    <n v="7066330"/>
    <n v="7031067.0999999996"/>
    <n v="3061387.22"/>
  </r>
  <r>
    <s v="2026"/>
    <x v="0"/>
    <x v="0"/>
    <x v="0"/>
    <x v="0"/>
    <s v="2 - Poder Ejecutivo"/>
    <s v="0202 - MINISTERIO DE  INTERIOR Y POLICÍA"/>
    <s v="0001 - MINISTERIO DE INTERIOR Y POLICIA"/>
    <x v="0"/>
    <x v="0"/>
    <x v="2"/>
    <s v="2.1 - REMUNERACIONES Y CONTRIBUCIONES"/>
    <s v="2.1.1 - REMUNERACIONES"/>
    <s v="N"/>
    <s v="00 - N/A"/>
    <s v="10 - FONDO GENERAL"/>
    <s v="99 - MULTIPROVINCIAL"/>
    <s v="(en blanco)"/>
    <n v="778156905"/>
    <n v="894141923"/>
    <n v="520078200.31"/>
  </r>
  <r>
    <s v="2026"/>
    <x v="0"/>
    <x v="0"/>
    <x v="0"/>
    <x v="0"/>
    <s v="2 - Poder Ejecutivo"/>
    <s v="0202 - MINISTERIO DE  INTERIOR Y POLICÍA"/>
    <s v="0001 - MINISTERIO DE INTERIOR Y POLICIA"/>
    <x v="0"/>
    <x v="0"/>
    <x v="2"/>
    <s v="2.1 - REMUNERACIONES Y CONTRIBUCIONES"/>
    <s v="2.1.2 - SOBRESUELDOS"/>
    <s v="N"/>
    <s v="00 - N/A"/>
    <s v="10 - FONDO GENERAL"/>
    <s v="99 - MULTIPROVINCIAL"/>
    <s v="(en blanco)"/>
    <n v="233818935"/>
    <n v="239617447"/>
    <n v="136083979.52000001"/>
  </r>
  <r>
    <s v="2026"/>
    <x v="0"/>
    <x v="0"/>
    <x v="0"/>
    <x v="0"/>
    <s v="2 - Poder Ejecutivo"/>
    <s v="0202 - MINISTERIO DE  INTERIOR Y POLICÍA"/>
    <s v="0001 - MINISTERIO DE INTERIOR Y POLICIA"/>
    <x v="0"/>
    <x v="0"/>
    <x v="2"/>
    <s v="2.1 - REMUNERACIONES Y CONTRIBUCIONES"/>
    <s v="2.1.3 - DIETAS Y GASTOS DE REPRESENTACIÓN"/>
    <s v="N"/>
    <s v="00 - N/A"/>
    <s v="10 - FONDO GENERAL"/>
    <s v="99 - MULTIPROVINCIAL"/>
    <s v="(en blanco)"/>
    <n v="540000"/>
    <n v="540000"/>
    <n v="0"/>
  </r>
  <r>
    <s v="2026"/>
    <x v="0"/>
    <x v="0"/>
    <x v="0"/>
    <x v="0"/>
    <s v="2 - Poder Ejecutivo"/>
    <s v="0202 - MINISTERIO DE  INTERIOR Y POLICÍA"/>
    <s v="0001 - MINISTERIO DE INTERIOR Y POLICIA"/>
    <x v="0"/>
    <x v="0"/>
    <x v="2"/>
    <s v="2.1 - REMUNERACIONES Y CONTRIBUCIONES"/>
    <s v="2.1.4 - GRATIFICACIONES Y BONIFICACIONES"/>
    <s v="N"/>
    <s v="00 - N/A"/>
    <s v="10 - FONDO GENERAL"/>
    <s v="99 - MULTIPROVINCIAL"/>
    <s v="(en blanco)"/>
    <n v="33433584"/>
    <n v="21853379"/>
    <n v="17852800"/>
  </r>
  <r>
    <s v="2026"/>
    <x v="0"/>
    <x v="0"/>
    <x v="0"/>
    <x v="0"/>
    <s v="2 - Poder Ejecutivo"/>
    <s v="0202 - MINISTERIO DE  INTERIOR Y POLICÍA"/>
    <s v="0001 - MINISTERIO DE INTERIOR Y POLICIA"/>
    <x v="0"/>
    <x v="0"/>
    <x v="2"/>
    <s v="2.1 - REMUNERACIONES Y CONTRIBUCIONES"/>
    <s v="2.1.5 - CONTRIBUCIONES A LA SEGURIDAD SOCIAL"/>
    <s v="N"/>
    <s v="00 - N/A"/>
    <s v="10 - FONDO GENERAL"/>
    <s v="99 - MULTIPROVINCIAL"/>
    <s v="(en blanco)"/>
    <n v="95816398"/>
    <n v="106223217"/>
    <n v="63457559.840000018"/>
  </r>
  <r>
    <s v="2026"/>
    <x v="0"/>
    <x v="0"/>
    <x v="0"/>
    <x v="0"/>
    <s v="2 - Poder Ejecutivo"/>
    <s v="0202 - MINISTERIO DE  INTERIOR Y POLICÍA"/>
    <s v="0001 - MINISTERIO DE INTERIOR Y POLICIA"/>
    <x v="0"/>
    <x v="0"/>
    <x v="2"/>
    <s v="2.2 - CONTRATACIÓN DE SERVICIOS"/>
    <s v="2.2.1 - SERVICIOS BÁSICOS"/>
    <s v="N"/>
    <s v="00 - N/A"/>
    <s v="10 - FONDO GENERAL"/>
    <s v="99 - MULTIPROVINCIAL"/>
    <s v="(en blanco)"/>
    <n v="47898283"/>
    <n v="99058283"/>
    <n v="75596962.049999997"/>
  </r>
  <r>
    <s v="2026"/>
    <x v="0"/>
    <x v="0"/>
    <x v="0"/>
    <x v="0"/>
    <s v="2 - Poder Ejecutivo"/>
    <s v="0202 - MINISTERIO DE  INTERIOR Y POLICÍA"/>
    <s v="0001 - MINISTERIO DE INTERIOR Y POLICIA"/>
    <x v="0"/>
    <x v="0"/>
    <x v="2"/>
    <s v="2.2 - CONTRATACIÓN DE SERVICIOS"/>
    <s v="2.2.1 - SERVICIOS BÁSICOS"/>
    <s v="N"/>
    <s v="00 - N/A"/>
    <s v="20 - FONDOS CON DESTINO ESPECÍFICO"/>
    <s v="99 - MULTIPROVINCIAL"/>
    <s v="(en blanco)"/>
    <n v="34510056"/>
    <n v="27010056"/>
    <n v="1391379.6199999999"/>
  </r>
  <r>
    <s v="2026"/>
    <x v="0"/>
    <x v="0"/>
    <x v="0"/>
    <x v="0"/>
    <s v="2 - Poder Ejecutivo"/>
    <s v="0202 - MINISTERIO DE  INTERIOR Y POLICÍA"/>
    <s v="0001 - MINISTERIO DE INTERIOR Y POLICIA"/>
    <x v="0"/>
    <x v="0"/>
    <x v="2"/>
    <s v="2.2 - CONTRATACIÓN DE SERVICIOS"/>
    <s v="2.2.2 - PUBLICIDAD, IMPRESIÓN Y ENCUADERNACIÓN"/>
    <s v="N"/>
    <s v="00 - N/A"/>
    <s v="10 - FONDO GENERAL"/>
    <s v="99 - MULTIPROVINCIAL"/>
    <s v="(en blanco)"/>
    <n v="5700000"/>
    <n v="1876320"/>
    <n v="1775120"/>
  </r>
  <r>
    <s v="2026"/>
    <x v="0"/>
    <x v="0"/>
    <x v="0"/>
    <x v="0"/>
    <s v="2 - Poder Ejecutivo"/>
    <s v="0202 - MINISTERIO DE  INTERIOR Y POLICÍA"/>
    <s v="0001 - MINISTERIO DE INTERIOR Y POLICIA"/>
    <x v="0"/>
    <x v="0"/>
    <x v="2"/>
    <s v="2.2 - CONTRATACIÓN DE SERVICIOS"/>
    <s v="2.2.2 - PUBLICIDAD, IMPRESIÓN Y ENCUADERNACIÓN"/>
    <s v="N"/>
    <s v="00 - N/A"/>
    <s v="20 - FONDOS CON DESTINO ESPECÍFICO"/>
    <s v="99 - MULTIPROVINCIAL"/>
    <s v="(en blanco)"/>
    <n v="26985684"/>
    <n v="25473200"/>
    <n v="19815375.600000001"/>
  </r>
  <r>
    <s v="2026"/>
    <x v="0"/>
    <x v="0"/>
    <x v="0"/>
    <x v="0"/>
    <s v="2 - Poder Ejecutivo"/>
    <s v="0202 - MINISTERIO DE  INTERIOR Y POLICÍA"/>
    <s v="0001 - MINISTERIO DE INTERIOR Y POLICIA"/>
    <x v="0"/>
    <x v="0"/>
    <x v="2"/>
    <s v="2.2 - CONTRATACIÓN DE SERVICIOS"/>
    <s v="2.2.3 - VIÁTICOS"/>
    <s v="N"/>
    <s v="00 - N/A"/>
    <s v="10 - FONDO GENERAL"/>
    <s v="99 - MULTIPROVINCIAL"/>
    <s v="(en blanco)"/>
    <n v="18563793"/>
    <n v="17923793"/>
    <n v="8999696.5699999984"/>
  </r>
  <r>
    <s v="2026"/>
    <x v="0"/>
    <x v="0"/>
    <x v="0"/>
    <x v="0"/>
    <s v="2 - Poder Ejecutivo"/>
    <s v="0202 - MINISTERIO DE  INTERIOR Y POLICÍA"/>
    <s v="0001 - MINISTERIO DE INTERIOR Y POLICIA"/>
    <x v="0"/>
    <x v="0"/>
    <x v="2"/>
    <s v="2.2 - CONTRATACIÓN DE SERVICIOS"/>
    <s v="2.2.4 - TRANSPORTE Y ALMACENAJE"/>
    <s v="N"/>
    <s v="00 - N/A"/>
    <s v="10 - FONDO GENERAL"/>
    <s v="99 - MULTIPROVINCIAL"/>
    <s v="(en blanco)"/>
    <n v="100000"/>
    <n v="100000"/>
    <n v="0"/>
  </r>
  <r>
    <s v="2026"/>
    <x v="0"/>
    <x v="0"/>
    <x v="0"/>
    <x v="0"/>
    <s v="2 - Poder Ejecutivo"/>
    <s v="0202 - MINISTERIO DE  INTERIOR Y POLICÍA"/>
    <s v="0001 - MINISTERIO DE INTERIOR Y POLICIA"/>
    <x v="0"/>
    <x v="0"/>
    <x v="2"/>
    <s v="2.2 - CONTRATACIÓN DE SERVICIOS"/>
    <s v="2.2.4 - TRANSPORTE Y ALMACENAJE"/>
    <s v="N"/>
    <s v="00 - N/A"/>
    <s v="20 - FONDOS CON DESTINO ESPECÍFICO"/>
    <s v="99 - MULTIPROVINCIAL"/>
    <s v="(en blanco)"/>
    <n v="4815750"/>
    <n v="2750000"/>
    <n v="2750000"/>
  </r>
  <r>
    <s v="2026"/>
    <x v="0"/>
    <x v="0"/>
    <x v="0"/>
    <x v="0"/>
    <s v="2 - Poder Ejecutivo"/>
    <s v="0202 - MINISTERIO DE  INTERIOR Y POLICÍA"/>
    <s v="0001 - MINISTERIO DE INTERIOR Y POLICIA"/>
    <x v="0"/>
    <x v="0"/>
    <x v="2"/>
    <s v="2.2 - CONTRATACIÓN DE SERVICIOS"/>
    <s v="2.2.5 - ALQUILERES Y RENTAS"/>
    <s v="N"/>
    <s v="00 - N/A"/>
    <s v="10 - FONDO GENERAL"/>
    <s v="99 - MULTIPROVINCIAL"/>
    <s v="(en blanco)"/>
    <n v="27929915"/>
    <n v="170172400"/>
    <n v="94319658.75"/>
  </r>
  <r>
    <s v="2026"/>
    <x v="0"/>
    <x v="0"/>
    <x v="0"/>
    <x v="0"/>
    <s v="2 - Poder Ejecutivo"/>
    <s v="0202 - MINISTERIO DE  INTERIOR Y POLICÍA"/>
    <s v="0001 - MINISTERIO DE INTERIOR Y POLICIA"/>
    <x v="0"/>
    <x v="0"/>
    <x v="2"/>
    <s v="2.2 - CONTRATACIÓN DE SERVICIOS"/>
    <s v="2.2.5 - ALQUILERES Y RENTAS"/>
    <s v="N"/>
    <s v="00 - N/A"/>
    <s v="20 - FONDOS CON DESTINO ESPECÍFICO"/>
    <s v="99 - MULTIPROVINCIAL"/>
    <s v="(en blanco)"/>
    <n v="52560315"/>
    <n v="19802845.600000001"/>
    <n v="9802796.8100000005"/>
  </r>
  <r>
    <s v="2026"/>
    <x v="0"/>
    <x v="0"/>
    <x v="0"/>
    <x v="0"/>
    <s v="2 - Poder Ejecutivo"/>
    <s v="0202 - MINISTERIO DE  INTERIOR Y POLICÍA"/>
    <s v="0001 - MINISTERIO DE INTERIOR Y POLICIA"/>
    <x v="0"/>
    <x v="0"/>
    <x v="2"/>
    <s v="2.2 - CONTRATACIÓN DE SERVICIOS"/>
    <s v="2.2.6 - SEGUROS"/>
    <s v="N"/>
    <s v="00 - N/A"/>
    <s v="10 - FONDO GENERAL"/>
    <s v="99 - MULTIPROVINCIAL"/>
    <s v="(en blanco)"/>
    <n v="115864980"/>
    <n v="128714980"/>
    <n v="106278691.64999998"/>
  </r>
  <r>
    <s v="2026"/>
    <x v="0"/>
    <x v="0"/>
    <x v="0"/>
    <x v="0"/>
    <s v="2 - Poder Ejecutivo"/>
    <s v="0202 - MINISTERIO DE  INTERIOR Y POLICÍA"/>
    <s v="0001 - MINISTERIO DE INTERIOR Y POLICIA"/>
    <x v="0"/>
    <x v="0"/>
    <x v="2"/>
    <s v="2.2 - CONTRATACIÓN DE SERVICIOS"/>
    <s v="2.2.6 - SEGUROS"/>
    <s v="N"/>
    <s v="00 - N/A"/>
    <s v="20 - FONDOS CON DESTINO ESPECÍFICO"/>
    <s v="99 - MULTIPROVINCIAL"/>
    <s v="(en blanco)"/>
    <n v="120082304"/>
    <n v="89324174"/>
    <n v="55222066.789999999"/>
  </r>
  <r>
    <s v="2026"/>
    <x v="0"/>
    <x v="0"/>
    <x v="0"/>
    <x v="0"/>
    <s v="2 - Poder Ejecutivo"/>
    <s v="0202 - MINISTERIO DE  INTERIOR Y POLICÍA"/>
    <s v="0001 - MINISTERIO DE INTERIOR Y POLICIA"/>
    <x v="0"/>
    <x v="0"/>
    <x v="2"/>
    <s v="2.2 - CONTRATACIÓN DE SERVICIOS"/>
    <s v="2.2.7 - SERVICIOS DE CONSERVACIÓN, REPARACIONES MENORES E INSTALACIONES TEMPORALES"/>
    <s v="N"/>
    <s v="00 - N/A"/>
    <s v="10 - FONDO GENERAL"/>
    <s v="99 - MULTIPROVINCIAL"/>
    <s v="(en blanco)"/>
    <n v="5000000"/>
    <n v="20013235"/>
    <n v="4757124.6000000006"/>
  </r>
  <r>
    <s v="2026"/>
    <x v="0"/>
    <x v="0"/>
    <x v="0"/>
    <x v="0"/>
    <s v="2 - Poder Ejecutivo"/>
    <s v="0202 - MINISTERIO DE  INTERIOR Y POLICÍA"/>
    <s v="0001 - MINISTERIO DE INTERIOR Y POLICIA"/>
    <x v="0"/>
    <x v="0"/>
    <x v="2"/>
    <s v="2.2 - CONTRATACIÓN DE SERVICIOS"/>
    <s v="2.2.7 - SERVICIOS DE CONSERVACIÓN, REPARACIONES MENORES E INSTALACIONES TEMPORALES"/>
    <s v="N"/>
    <s v="00 - N/A"/>
    <s v="20 - FONDOS CON DESTINO ESPECÍFICO"/>
    <s v="99 - MULTIPROVINCIAL"/>
    <s v="(en blanco)"/>
    <n v="61200000"/>
    <n v="88964730"/>
    <n v="13982066.610000001"/>
  </r>
  <r>
    <s v="2026"/>
    <x v="0"/>
    <x v="0"/>
    <x v="0"/>
    <x v="0"/>
    <s v="2 - Poder Ejecutivo"/>
    <s v="0202 - MINISTERIO DE  INTERIOR Y POLICÍA"/>
    <s v="0001 - MINISTERIO DE INTERIOR Y POLICIA"/>
    <x v="0"/>
    <x v="0"/>
    <x v="2"/>
    <s v="2.2 - CONTRATACIÓN DE SERVICIOS"/>
    <s v="2.2.8 - OTROS SERVICIOS NO INCLUIDOS EN CONCEPTOS ANTERIORES"/>
    <s v="N"/>
    <s v="00 - N/A"/>
    <s v="10 - FONDO GENERAL"/>
    <s v="99 - MULTIPROVINCIAL"/>
    <s v="(en blanco)"/>
    <n v="34721613"/>
    <n v="88559478"/>
    <n v="24487590.039999999"/>
  </r>
  <r>
    <s v="2026"/>
    <x v="0"/>
    <x v="0"/>
    <x v="0"/>
    <x v="0"/>
    <s v="2 - Poder Ejecutivo"/>
    <s v="0202 - MINISTERIO DE  INTERIOR Y POLICÍA"/>
    <s v="0001 - MINISTERIO DE INTERIOR Y POLICIA"/>
    <x v="0"/>
    <x v="0"/>
    <x v="2"/>
    <s v="2.2 - CONTRATACIÓN DE SERVICIOS"/>
    <s v="2.2.8 - OTROS SERVICIOS NO INCLUIDOS EN CONCEPTOS ANTERIORES"/>
    <s v="N"/>
    <s v="00 - N/A"/>
    <s v="20 - FONDOS CON DESTINO ESPECÍFICO"/>
    <s v="99 - MULTIPROVINCIAL"/>
    <s v="(en blanco)"/>
    <n v="41518187"/>
    <n v="77312668.439999998"/>
    <n v="28738079.380000003"/>
  </r>
  <r>
    <s v="2026"/>
    <x v="0"/>
    <x v="0"/>
    <x v="0"/>
    <x v="0"/>
    <s v="2 - Poder Ejecutivo"/>
    <s v="0202 - MINISTERIO DE  INTERIOR Y POLICÍA"/>
    <s v="0001 - MINISTERIO DE INTERIOR Y POLICIA"/>
    <x v="0"/>
    <x v="0"/>
    <x v="2"/>
    <s v="2.2 - CONTRATACIÓN DE SERVICIOS"/>
    <s v="2.2.9 - OTRAS CONTRATACIONES DE SERVICIOS"/>
    <s v="N"/>
    <s v="00 - N/A"/>
    <s v="10 - FONDO GENERAL"/>
    <s v="99 - MULTIPROVINCIAL"/>
    <s v="(en blanco)"/>
    <n v="90000000"/>
    <n v="109706483"/>
    <n v="65935194.359999999"/>
  </r>
  <r>
    <s v="2026"/>
    <x v="0"/>
    <x v="0"/>
    <x v="0"/>
    <x v="0"/>
    <s v="2 - Poder Ejecutivo"/>
    <s v="0202 - MINISTERIO DE  INTERIOR Y POLICÍA"/>
    <s v="0001 - MINISTERIO DE INTERIOR Y POLICIA"/>
    <x v="0"/>
    <x v="0"/>
    <x v="2"/>
    <s v="2.2 - CONTRATACIÓN DE SERVICIOS"/>
    <s v="2.2.9 - OTRAS CONTRATACIONES DE SERVICIOS"/>
    <s v="N"/>
    <s v="00 - N/A"/>
    <s v="20 - FONDOS CON DESTINO ESPECÍFICO"/>
    <s v="99 - MULTIPROVINCIAL"/>
    <s v="(en blanco)"/>
    <n v="200000"/>
    <n v="0"/>
    <n v="0"/>
  </r>
  <r>
    <s v="2026"/>
    <x v="0"/>
    <x v="0"/>
    <x v="0"/>
    <x v="0"/>
    <s v="2 - Poder Ejecutivo"/>
    <s v="0202 - MINISTERIO DE  INTERIOR Y POLICÍA"/>
    <s v="0001 - MINISTERIO DE INTERIOR Y POLICIA"/>
    <x v="0"/>
    <x v="0"/>
    <x v="2"/>
    <s v="2.3 - MATERIALES Y SUMINISTROS"/>
    <s v="2.3.1 - ALIMENTOS Y PRODUCTOS AGROFORESTALES"/>
    <s v="N"/>
    <s v="00 - N/A"/>
    <s v="10 - FONDO GENERAL"/>
    <s v="99 - MULTIPROVINCIAL"/>
    <s v="(en blanco)"/>
    <n v="0"/>
    <n v="2208616"/>
    <n v="0"/>
  </r>
  <r>
    <s v="2026"/>
    <x v="0"/>
    <x v="0"/>
    <x v="0"/>
    <x v="0"/>
    <s v="2 - Poder Ejecutivo"/>
    <s v="0202 - MINISTERIO DE  INTERIOR Y POLICÍA"/>
    <s v="0001 - MINISTERIO DE INTERIOR Y POLICIA"/>
    <x v="0"/>
    <x v="0"/>
    <x v="2"/>
    <s v="2.3 - MATERIALES Y SUMINISTROS"/>
    <s v="2.3.1 - ALIMENTOS Y PRODUCTOS AGROFORESTALES"/>
    <s v="N"/>
    <s v="00 - N/A"/>
    <s v="20 - FONDOS CON DESTINO ESPECÍFICO"/>
    <s v="99 - MULTIPROVINCIAL"/>
    <s v="(en blanco)"/>
    <n v="100000"/>
    <n v="2359692.6"/>
    <n v="1194292.67"/>
  </r>
  <r>
    <s v="2026"/>
    <x v="0"/>
    <x v="0"/>
    <x v="0"/>
    <x v="0"/>
    <s v="2 - Poder Ejecutivo"/>
    <s v="0202 - MINISTERIO DE  INTERIOR Y POLICÍA"/>
    <s v="0001 - MINISTERIO DE INTERIOR Y POLICIA"/>
    <x v="0"/>
    <x v="0"/>
    <x v="2"/>
    <s v="2.3 - MATERIALES Y SUMINISTROS"/>
    <s v="2.3.2 - TEXTILES Y VESTUARIOS"/>
    <s v="N"/>
    <s v="00 - N/A"/>
    <s v="10 - FONDO GENERAL"/>
    <s v="99 - MULTIPROVINCIAL"/>
    <s v="(en blanco)"/>
    <n v="0"/>
    <n v="9810000"/>
    <n v="232224"/>
  </r>
  <r>
    <s v="2026"/>
    <x v="0"/>
    <x v="0"/>
    <x v="0"/>
    <x v="0"/>
    <s v="2 - Poder Ejecutivo"/>
    <s v="0202 - MINISTERIO DE  INTERIOR Y POLICÍA"/>
    <s v="0001 - MINISTERIO DE INTERIOR Y POLICIA"/>
    <x v="0"/>
    <x v="0"/>
    <x v="2"/>
    <s v="2.3 - MATERIALES Y SUMINISTROS"/>
    <s v="2.3.2 - TEXTILES Y VESTUARIOS"/>
    <s v="N"/>
    <s v="00 - N/A"/>
    <s v="20 - FONDOS CON DESTINO ESPECÍFICO"/>
    <s v="99 - MULTIPROVINCIAL"/>
    <s v="(en blanco)"/>
    <n v="200000"/>
    <n v="719498"/>
    <n v="174109"/>
  </r>
  <r>
    <s v="2026"/>
    <x v="0"/>
    <x v="0"/>
    <x v="0"/>
    <x v="0"/>
    <s v="2 - Poder Ejecutivo"/>
    <s v="0202 - MINISTERIO DE  INTERIOR Y POLICÍA"/>
    <s v="0001 - MINISTERIO DE INTERIOR Y POLICIA"/>
    <x v="0"/>
    <x v="0"/>
    <x v="2"/>
    <s v="2.3 - MATERIALES Y SUMINISTROS"/>
    <s v="2.3.3 - PAPEL, CARTÓN E IMPRESOS"/>
    <s v="N"/>
    <s v="00 - N/A"/>
    <s v="10 - FONDO GENERAL"/>
    <s v="99 - MULTIPROVINCIAL"/>
    <s v="(en blanco)"/>
    <n v="0"/>
    <n v="2943577"/>
    <n v="0"/>
  </r>
  <r>
    <s v="2026"/>
    <x v="0"/>
    <x v="0"/>
    <x v="0"/>
    <x v="0"/>
    <s v="2 - Poder Ejecutivo"/>
    <s v="0202 - MINISTERIO DE  INTERIOR Y POLICÍA"/>
    <s v="0001 - MINISTERIO DE INTERIOR Y POLICIA"/>
    <x v="0"/>
    <x v="0"/>
    <x v="2"/>
    <s v="2.3 - MATERIALES Y SUMINISTROS"/>
    <s v="2.3.3 - PAPEL, CARTÓN E IMPRESOS"/>
    <s v="N"/>
    <s v="00 - N/A"/>
    <s v="20 - FONDOS CON DESTINO ESPECÍFICO"/>
    <s v="99 - MULTIPROVINCIAL"/>
    <s v="(en blanco)"/>
    <n v="400000"/>
    <n v="1097120"/>
    <n v="1097120"/>
  </r>
  <r>
    <s v="2026"/>
    <x v="0"/>
    <x v="0"/>
    <x v="0"/>
    <x v="0"/>
    <s v="2 - Poder Ejecutivo"/>
    <s v="0202 - MINISTERIO DE  INTERIOR Y POLICÍA"/>
    <s v="0001 - MINISTERIO DE INTERIOR Y POLICIA"/>
    <x v="0"/>
    <x v="0"/>
    <x v="2"/>
    <s v="2.3 - MATERIALES Y SUMINISTROS"/>
    <s v="2.3.5 - CUERO, CAUCHO Y PLÁSTICO"/>
    <s v="N"/>
    <s v="00 - N/A"/>
    <s v="10 - FONDO GENERAL"/>
    <s v="99 - MULTIPROVINCIAL"/>
    <s v="(en blanco)"/>
    <n v="0"/>
    <n v="264910"/>
    <n v="0"/>
  </r>
  <r>
    <s v="2026"/>
    <x v="0"/>
    <x v="0"/>
    <x v="0"/>
    <x v="0"/>
    <s v="2 - Poder Ejecutivo"/>
    <s v="0202 - MINISTERIO DE  INTERIOR Y POLICÍA"/>
    <s v="0001 - MINISTERIO DE INTERIOR Y POLICIA"/>
    <x v="0"/>
    <x v="0"/>
    <x v="2"/>
    <s v="2.3 - MATERIALES Y SUMINISTROS"/>
    <s v="2.3.5 - CUERO, CAUCHO Y PLÁSTICO"/>
    <s v="N"/>
    <s v="00 - N/A"/>
    <s v="20 - FONDOS CON DESTINO ESPECÍFICO"/>
    <s v="99 - MULTIPROVINCIAL"/>
    <s v="(en blanco)"/>
    <n v="18100000"/>
    <n v="2037354.6099999994"/>
    <n v="1121979.77"/>
  </r>
  <r>
    <s v="2026"/>
    <x v="0"/>
    <x v="0"/>
    <x v="0"/>
    <x v="0"/>
    <s v="2 - Poder Ejecutivo"/>
    <s v="0202 - MINISTERIO DE  INTERIOR Y POLICÍA"/>
    <s v="0001 - MINISTERIO DE INTERIOR Y POLICIA"/>
    <x v="0"/>
    <x v="0"/>
    <x v="2"/>
    <s v="2.3 - MATERIALES Y SUMINISTROS"/>
    <s v="2.3.6 - PRODUCTOS DE MINERALES, METÁLICOS Y NO METÁLICOS"/>
    <s v="N"/>
    <s v="00 - N/A"/>
    <s v="10 - FONDO GENERAL"/>
    <s v="99 - MULTIPROVINCIAL"/>
    <s v="(en blanco)"/>
    <n v="0"/>
    <n v="1003"/>
    <n v="0"/>
  </r>
  <r>
    <s v="2026"/>
    <x v="0"/>
    <x v="0"/>
    <x v="0"/>
    <x v="0"/>
    <s v="2 - Poder Ejecutivo"/>
    <s v="0202 - MINISTERIO DE  INTERIOR Y POLICÍA"/>
    <s v="0001 - MINISTERIO DE INTERIOR Y POLICIA"/>
    <x v="0"/>
    <x v="0"/>
    <x v="2"/>
    <s v="2.3 - MATERIALES Y SUMINISTROS"/>
    <s v="2.3.6 - PRODUCTOS DE MINERALES, METÁLICOS Y NO METÁLICOS"/>
    <s v="N"/>
    <s v="00 - N/A"/>
    <s v="20 - FONDOS CON DESTINO ESPECÍFICO"/>
    <s v="99 - MULTIPROVINCIAL"/>
    <s v="(en blanco)"/>
    <n v="200000"/>
    <n v="29999.97"/>
    <n v="0"/>
  </r>
  <r>
    <s v="2026"/>
    <x v="0"/>
    <x v="0"/>
    <x v="0"/>
    <x v="0"/>
    <s v="2 - Poder Ejecutivo"/>
    <s v="0202 - MINISTERIO DE  INTERIOR Y POLICÍA"/>
    <s v="0001 - MINISTERIO DE INTERIOR Y POLICIA"/>
    <x v="0"/>
    <x v="0"/>
    <x v="2"/>
    <s v="2.3 - MATERIALES Y SUMINISTROS"/>
    <s v="2.3.7 - COMBUSTIBLES, LUBRICANTES, PRODUCTOS QUÍMICOS Y CONEXOS"/>
    <s v="N"/>
    <s v="00 - N/A"/>
    <s v="10 - FONDO GENERAL"/>
    <s v="99 - MULTIPROVINCIAL"/>
    <s v="(en blanco)"/>
    <n v="43000000"/>
    <n v="43900000"/>
    <n v="24850020"/>
  </r>
  <r>
    <s v="2026"/>
    <x v="0"/>
    <x v="0"/>
    <x v="0"/>
    <x v="0"/>
    <s v="2 - Poder Ejecutivo"/>
    <s v="0202 - MINISTERIO DE  INTERIOR Y POLICÍA"/>
    <s v="0001 - MINISTERIO DE INTERIOR Y POLICIA"/>
    <x v="0"/>
    <x v="0"/>
    <x v="2"/>
    <s v="2.3 - MATERIALES Y SUMINISTROS"/>
    <s v="2.3.7 - COMBUSTIBLES, LUBRICANTES, PRODUCTOS QUÍMICOS Y CONEXOS"/>
    <s v="N"/>
    <s v="00 - N/A"/>
    <s v="20 - FONDOS CON DESTINO ESPECÍFICO"/>
    <s v="99 - MULTIPROVINCIAL"/>
    <s v="(en blanco)"/>
    <n v="100000"/>
    <n v="0"/>
    <n v="0"/>
  </r>
  <r>
    <s v="2026"/>
    <x v="0"/>
    <x v="0"/>
    <x v="0"/>
    <x v="0"/>
    <s v="2 - Poder Ejecutivo"/>
    <s v="0202 - MINISTERIO DE  INTERIOR Y POLICÍA"/>
    <s v="0001 - MINISTERIO DE INTERIOR Y POLICIA"/>
    <x v="0"/>
    <x v="0"/>
    <x v="2"/>
    <s v="2.3 - MATERIALES Y SUMINISTROS"/>
    <s v="2.3.9 - PRODUCTOS Y ÚTILES VARIOS"/>
    <s v="N"/>
    <s v="00 - N/A"/>
    <s v="10 - FONDO GENERAL"/>
    <s v="99 - MULTIPROVINCIAL"/>
    <s v="(en blanco)"/>
    <n v="7000000"/>
    <n v="11214720"/>
    <n v="2797571.4599999995"/>
  </r>
  <r>
    <s v="2026"/>
    <x v="0"/>
    <x v="0"/>
    <x v="0"/>
    <x v="0"/>
    <s v="2 - Poder Ejecutivo"/>
    <s v="0202 - MINISTERIO DE  INTERIOR Y POLICÍA"/>
    <s v="0001 - MINISTERIO DE INTERIOR Y POLICIA"/>
    <x v="0"/>
    <x v="0"/>
    <x v="2"/>
    <s v="2.3 - MATERIALES Y SUMINISTROS"/>
    <s v="2.3.9 - PRODUCTOS Y ÚTILES VARIOS"/>
    <s v="N"/>
    <s v="00 - N/A"/>
    <s v="20 - FONDOS CON DESTINO ESPECÍFICO"/>
    <s v="99 - MULTIPROVINCIAL"/>
    <s v="(en blanco)"/>
    <n v="43200000"/>
    <n v="22821213.829999998"/>
    <n v="1010655.3500000001"/>
  </r>
  <r>
    <s v="2026"/>
    <x v="0"/>
    <x v="0"/>
    <x v="0"/>
    <x v="0"/>
    <s v="2 - Poder Ejecutivo"/>
    <s v="0202 - MINISTERIO DE  INTERIOR Y POLICÍA"/>
    <s v="0001 - MINISTERIO DE INTERIOR Y POLICIA"/>
    <x v="0"/>
    <x v="0"/>
    <x v="20"/>
    <s v="2.2 - CONTRATACIÓN DE SERVICIOS"/>
    <s v="2.2.8 - OTROS SERVICIOS NO INCLUIDOS EN CONCEPTOS ANTERIORES"/>
    <s v="N"/>
    <s v="00 - N/A"/>
    <s v="10 - FONDO GENERAL"/>
    <s v="99 - MULTIPROVINCIAL"/>
    <s v="(en blanco)"/>
    <n v="1500000"/>
    <n v="1500000"/>
    <n v="852489.6"/>
  </r>
  <r>
    <s v="2026"/>
    <x v="0"/>
    <x v="0"/>
    <x v="0"/>
    <x v="0"/>
    <s v="2 - Poder Ejecutivo"/>
    <s v="0202 - MINISTERIO DE  INTERIOR Y POLICÍA"/>
    <s v="0001 - MINISTERIO DE INTERIOR Y POLICIA"/>
    <x v="0"/>
    <x v="0"/>
    <x v="20"/>
    <s v="2.2 - CONTRATACIÓN DE SERVICIOS"/>
    <s v="2.2.9 - OTRAS CONTRATACIONES DE SERVICIOS"/>
    <s v="N"/>
    <s v="00 - N/A"/>
    <s v="10 - FONDO GENERAL"/>
    <s v="99 - MULTIPROVINCIAL"/>
    <s v="(en blanco)"/>
    <n v="500000"/>
    <n v="323498"/>
    <n v="323498"/>
  </r>
  <r>
    <s v="2026"/>
    <x v="0"/>
    <x v="0"/>
    <x v="0"/>
    <x v="0"/>
    <s v="2 - Poder Ejecutivo"/>
    <s v="0202 - MINISTERIO DE  INTERIOR Y POLICÍA"/>
    <s v="0001 - MINISTERIO DE INTERIOR Y POLICIA"/>
    <x v="0"/>
    <x v="1"/>
    <x v="21"/>
    <s v="2.1 - REMUNERACIONES Y CONTRIBUCIONES"/>
    <s v="2.1.1 - REMUNERACIONES"/>
    <s v="N"/>
    <s v="00 - N/A"/>
    <s v="10 - FONDO GENERAL"/>
    <s v="02 - AZUA"/>
    <s v="(en blanco)"/>
    <n v="9527600"/>
    <n v="9877600"/>
    <n v="5576457.2199999997"/>
  </r>
  <r>
    <s v="2026"/>
    <x v="0"/>
    <x v="0"/>
    <x v="0"/>
    <x v="0"/>
    <s v="2 - Poder Ejecutivo"/>
    <s v="0202 - MINISTERIO DE  INTERIOR Y POLICÍA"/>
    <s v="0001 - MINISTERIO DE INTERIOR Y POLICIA"/>
    <x v="0"/>
    <x v="1"/>
    <x v="21"/>
    <s v="2.1 - REMUNERACIONES Y CONTRIBUCIONES"/>
    <s v="2.1.1 - REMUNERACIONES"/>
    <s v="N"/>
    <s v="00 - N/A"/>
    <s v="10 - FONDO GENERAL"/>
    <s v="03 - BAHORUCO"/>
    <s v="(en blanco)"/>
    <n v="7398500"/>
    <n v="7398500"/>
    <n v="3556000"/>
  </r>
  <r>
    <s v="2026"/>
    <x v="0"/>
    <x v="0"/>
    <x v="0"/>
    <x v="0"/>
    <s v="2 - Poder Ejecutivo"/>
    <s v="0202 - MINISTERIO DE  INTERIOR Y POLICÍA"/>
    <s v="0001 - MINISTERIO DE INTERIOR Y POLICIA"/>
    <x v="0"/>
    <x v="1"/>
    <x v="21"/>
    <s v="2.1 - REMUNERACIONES Y CONTRIBUCIONES"/>
    <s v="2.1.1 - REMUNERACIONES"/>
    <s v="N"/>
    <s v="00 - N/A"/>
    <s v="10 - FONDO GENERAL"/>
    <s v="04 - BARAHONA"/>
    <s v="(en blanco)"/>
    <n v="7600000"/>
    <n v="8000000"/>
    <n v="4474309.18"/>
  </r>
  <r>
    <s v="2026"/>
    <x v="0"/>
    <x v="0"/>
    <x v="0"/>
    <x v="0"/>
    <s v="2 - Poder Ejecutivo"/>
    <s v="0202 - MINISTERIO DE  INTERIOR Y POLICÍA"/>
    <s v="0001 - MINISTERIO DE INTERIOR Y POLICIA"/>
    <x v="0"/>
    <x v="1"/>
    <x v="21"/>
    <s v="2.1 - REMUNERACIONES Y CONTRIBUCIONES"/>
    <s v="2.1.1 - REMUNERACIONES"/>
    <s v="N"/>
    <s v="00 - N/A"/>
    <s v="10 - FONDO GENERAL"/>
    <s v="05 - DAJABON"/>
    <s v="(en blanco)"/>
    <n v="8369000"/>
    <n v="8469000"/>
    <n v="4695527.46"/>
  </r>
  <r>
    <s v="2026"/>
    <x v="0"/>
    <x v="0"/>
    <x v="0"/>
    <x v="0"/>
    <s v="2 - Poder Ejecutivo"/>
    <s v="0202 - MINISTERIO DE  INTERIOR Y POLICÍA"/>
    <s v="0001 - MINISTERIO DE INTERIOR Y POLICIA"/>
    <x v="0"/>
    <x v="1"/>
    <x v="21"/>
    <s v="2.1 - REMUNERACIONES Y CONTRIBUCIONES"/>
    <s v="2.1.1 - REMUNERACIONES"/>
    <s v="N"/>
    <s v="00 - N/A"/>
    <s v="10 - FONDO GENERAL"/>
    <s v="06 - DUARTE"/>
    <s v="(en blanco)"/>
    <n v="9640100"/>
    <n v="9640100"/>
    <n v="4859600"/>
  </r>
  <r>
    <s v="2026"/>
    <x v="0"/>
    <x v="0"/>
    <x v="0"/>
    <x v="0"/>
    <s v="2 - Poder Ejecutivo"/>
    <s v="0202 - MINISTERIO DE  INTERIOR Y POLICÍA"/>
    <s v="0001 - MINISTERIO DE INTERIOR Y POLICIA"/>
    <x v="0"/>
    <x v="1"/>
    <x v="21"/>
    <s v="2.1 - REMUNERACIONES Y CONTRIBUCIONES"/>
    <s v="2.1.1 - REMUNERACIONES"/>
    <s v="N"/>
    <s v="00 - N/A"/>
    <s v="10 - FONDO GENERAL"/>
    <s v="07 - ELIAS PINA"/>
    <s v="(en blanco)"/>
    <n v="7355000"/>
    <n v="7695000"/>
    <n v="4145619.1399999997"/>
  </r>
  <r>
    <s v="2026"/>
    <x v="0"/>
    <x v="0"/>
    <x v="0"/>
    <x v="0"/>
    <s v="2 - Poder Ejecutivo"/>
    <s v="0202 - MINISTERIO DE  INTERIOR Y POLICÍA"/>
    <s v="0001 - MINISTERIO DE INTERIOR Y POLICIA"/>
    <x v="0"/>
    <x v="1"/>
    <x v="21"/>
    <s v="2.1 - REMUNERACIONES Y CONTRIBUCIONES"/>
    <s v="2.1.1 - REMUNERACIONES"/>
    <s v="N"/>
    <s v="00 - N/A"/>
    <s v="10 - FONDO GENERAL"/>
    <s v="08 - EL SEIBO"/>
    <s v="(en blanco)"/>
    <n v="7144000"/>
    <n v="7444000"/>
    <n v="3939645.59"/>
  </r>
  <r>
    <s v="2026"/>
    <x v="0"/>
    <x v="0"/>
    <x v="0"/>
    <x v="0"/>
    <s v="2 - Poder Ejecutivo"/>
    <s v="0202 - MINISTERIO DE  INTERIOR Y POLICÍA"/>
    <s v="0001 - MINISTERIO DE INTERIOR Y POLICIA"/>
    <x v="0"/>
    <x v="1"/>
    <x v="21"/>
    <s v="2.1 - REMUNERACIONES Y CONTRIBUCIONES"/>
    <s v="2.1.1 - REMUNERACIONES"/>
    <s v="N"/>
    <s v="00 - N/A"/>
    <s v="10 - FONDO GENERAL"/>
    <s v="09 - ESPAILLAT"/>
    <s v="(en blanco)"/>
    <n v="7820000"/>
    <n v="8120000"/>
    <n v="3982333.33"/>
  </r>
  <r>
    <s v="2026"/>
    <x v="0"/>
    <x v="0"/>
    <x v="0"/>
    <x v="0"/>
    <s v="2 - Poder Ejecutivo"/>
    <s v="0202 - MINISTERIO DE  INTERIOR Y POLICÍA"/>
    <s v="0001 - MINISTERIO DE INTERIOR Y POLICIA"/>
    <x v="0"/>
    <x v="1"/>
    <x v="21"/>
    <s v="2.1 - REMUNERACIONES Y CONTRIBUCIONES"/>
    <s v="2.1.1 - REMUNERACIONES"/>
    <s v="N"/>
    <s v="00 - N/A"/>
    <s v="10 - FONDO GENERAL"/>
    <s v="10 - INDEPENDENCIA"/>
    <s v="(en blanco)"/>
    <n v="5500000"/>
    <n v="5700000"/>
    <n v="2996920.86"/>
  </r>
  <r>
    <s v="2026"/>
    <x v="0"/>
    <x v="0"/>
    <x v="0"/>
    <x v="0"/>
    <s v="2 - Poder Ejecutivo"/>
    <s v="0202 - MINISTERIO DE  INTERIOR Y POLICÍA"/>
    <s v="0001 - MINISTERIO DE INTERIOR Y POLICIA"/>
    <x v="0"/>
    <x v="1"/>
    <x v="21"/>
    <s v="2.1 - REMUNERACIONES Y CONTRIBUCIONES"/>
    <s v="2.1.1 - REMUNERACIONES"/>
    <s v="N"/>
    <s v="00 - N/A"/>
    <s v="10 - FONDO GENERAL"/>
    <s v="11 - LA ALTAGRACIA"/>
    <s v="(en blanco)"/>
    <n v="8944332"/>
    <n v="9144332"/>
    <n v="6045690.1400000006"/>
  </r>
  <r>
    <s v="2026"/>
    <x v="0"/>
    <x v="0"/>
    <x v="0"/>
    <x v="0"/>
    <s v="2 - Poder Ejecutivo"/>
    <s v="0202 - MINISTERIO DE  INTERIOR Y POLICÍA"/>
    <s v="0001 - MINISTERIO DE INTERIOR Y POLICIA"/>
    <x v="0"/>
    <x v="1"/>
    <x v="21"/>
    <s v="2.1 - REMUNERACIONES Y CONTRIBUCIONES"/>
    <s v="2.1.1 - REMUNERACIONES"/>
    <s v="N"/>
    <s v="00 - N/A"/>
    <s v="10 - FONDO GENERAL"/>
    <s v="12 - LA ROMANA"/>
    <s v="(en blanco)"/>
    <n v="7674500"/>
    <n v="8074500"/>
    <n v="4284820.9499999993"/>
  </r>
  <r>
    <s v="2026"/>
    <x v="0"/>
    <x v="0"/>
    <x v="0"/>
    <x v="0"/>
    <s v="2 - Poder Ejecutivo"/>
    <s v="0202 - MINISTERIO DE  INTERIOR Y POLICÍA"/>
    <s v="0001 - MINISTERIO DE INTERIOR Y POLICIA"/>
    <x v="0"/>
    <x v="1"/>
    <x v="21"/>
    <s v="2.1 - REMUNERACIONES Y CONTRIBUCIONES"/>
    <s v="2.1.1 - REMUNERACIONES"/>
    <s v="N"/>
    <s v="00 - N/A"/>
    <s v="10 - FONDO GENERAL"/>
    <s v="13 - LA VEGA"/>
    <s v="(en blanco)"/>
    <n v="6966717"/>
    <n v="6966717"/>
    <n v="4172000"/>
  </r>
  <r>
    <s v="2026"/>
    <x v="0"/>
    <x v="0"/>
    <x v="0"/>
    <x v="0"/>
    <s v="2 - Poder Ejecutivo"/>
    <s v="0202 - MINISTERIO DE  INTERIOR Y POLICÍA"/>
    <s v="0001 - MINISTERIO DE INTERIOR Y POLICIA"/>
    <x v="0"/>
    <x v="1"/>
    <x v="21"/>
    <s v="2.1 - REMUNERACIONES Y CONTRIBUCIONES"/>
    <s v="2.1.1 - REMUNERACIONES"/>
    <s v="N"/>
    <s v="00 - N/A"/>
    <s v="10 - FONDO GENERAL"/>
    <s v="14 - MARIA TRINIDAD SANCHEZ"/>
    <s v="(en blanco)"/>
    <n v="9120148"/>
    <n v="9370148"/>
    <n v="6163294.2699999996"/>
  </r>
  <r>
    <s v="2026"/>
    <x v="0"/>
    <x v="0"/>
    <x v="0"/>
    <x v="0"/>
    <s v="2 - Poder Ejecutivo"/>
    <s v="0202 - MINISTERIO DE  INTERIOR Y POLICÍA"/>
    <s v="0001 - MINISTERIO DE INTERIOR Y POLICIA"/>
    <x v="0"/>
    <x v="1"/>
    <x v="21"/>
    <s v="2.1 - REMUNERACIONES Y CONTRIBUCIONES"/>
    <s v="2.1.1 - REMUNERACIONES"/>
    <s v="N"/>
    <s v="00 - N/A"/>
    <s v="10 - FONDO GENERAL"/>
    <s v="15 - MONTE CRISTI"/>
    <s v="(en blanco)"/>
    <n v="6250000"/>
    <n v="6250000"/>
    <n v="3537699.76"/>
  </r>
  <r>
    <s v="2026"/>
    <x v="0"/>
    <x v="0"/>
    <x v="0"/>
    <x v="0"/>
    <s v="2 - Poder Ejecutivo"/>
    <s v="0202 - MINISTERIO DE  INTERIOR Y POLICÍA"/>
    <s v="0001 - MINISTERIO DE INTERIOR Y POLICIA"/>
    <x v="0"/>
    <x v="1"/>
    <x v="21"/>
    <s v="2.1 - REMUNERACIONES Y CONTRIBUCIONES"/>
    <s v="2.1.1 - REMUNERACIONES"/>
    <s v="N"/>
    <s v="00 - N/A"/>
    <s v="10 - FONDO GENERAL"/>
    <s v="16 - PEDERNALES"/>
    <s v="(en blanco)"/>
    <n v="8788000"/>
    <n v="8788000"/>
    <n v="4846000"/>
  </r>
  <r>
    <s v="2026"/>
    <x v="0"/>
    <x v="0"/>
    <x v="0"/>
    <x v="0"/>
    <s v="2 - Poder Ejecutivo"/>
    <s v="0202 - MINISTERIO DE  INTERIOR Y POLICÍA"/>
    <s v="0001 - MINISTERIO DE INTERIOR Y POLICIA"/>
    <x v="0"/>
    <x v="1"/>
    <x v="21"/>
    <s v="2.1 - REMUNERACIONES Y CONTRIBUCIONES"/>
    <s v="2.1.1 - REMUNERACIONES"/>
    <s v="N"/>
    <s v="00 - N/A"/>
    <s v="10 - FONDO GENERAL"/>
    <s v="17 - PERAVIA"/>
    <s v="(en blanco)"/>
    <n v="8714886"/>
    <n v="8714886"/>
    <n v="4873325.05"/>
  </r>
  <r>
    <s v="2026"/>
    <x v="0"/>
    <x v="0"/>
    <x v="0"/>
    <x v="0"/>
    <s v="2 - Poder Ejecutivo"/>
    <s v="0202 - MINISTERIO DE  INTERIOR Y POLICÍA"/>
    <s v="0001 - MINISTERIO DE INTERIOR Y POLICIA"/>
    <x v="0"/>
    <x v="1"/>
    <x v="21"/>
    <s v="2.1 - REMUNERACIONES Y CONTRIBUCIONES"/>
    <s v="2.1.1 - REMUNERACIONES"/>
    <s v="N"/>
    <s v="00 - N/A"/>
    <s v="10 - FONDO GENERAL"/>
    <s v="18 - PUERTO PLATA"/>
    <s v="(en blanco)"/>
    <n v="7906500"/>
    <n v="8146500"/>
    <n v="4963334.34"/>
  </r>
  <r>
    <s v="2026"/>
    <x v="0"/>
    <x v="0"/>
    <x v="0"/>
    <x v="0"/>
    <s v="2 - Poder Ejecutivo"/>
    <s v="0202 - MINISTERIO DE  INTERIOR Y POLICÍA"/>
    <s v="0001 - MINISTERIO DE INTERIOR Y POLICIA"/>
    <x v="0"/>
    <x v="1"/>
    <x v="21"/>
    <s v="2.1 - REMUNERACIONES Y CONTRIBUCIONES"/>
    <s v="2.1.1 - REMUNERACIONES"/>
    <s v="N"/>
    <s v="00 - N/A"/>
    <s v="10 - FONDO GENERAL"/>
    <s v="19 - HERMANAS MIRABAL"/>
    <s v="(en blanco)"/>
    <n v="9395470"/>
    <n v="9795470"/>
    <n v="5471532.0700000003"/>
  </r>
  <r>
    <s v="2026"/>
    <x v="0"/>
    <x v="0"/>
    <x v="0"/>
    <x v="0"/>
    <s v="2 - Poder Ejecutivo"/>
    <s v="0202 - MINISTERIO DE  INTERIOR Y POLICÍA"/>
    <s v="0001 - MINISTERIO DE INTERIOR Y POLICIA"/>
    <x v="0"/>
    <x v="1"/>
    <x v="21"/>
    <s v="2.1 - REMUNERACIONES Y CONTRIBUCIONES"/>
    <s v="2.1.1 - REMUNERACIONES"/>
    <s v="N"/>
    <s v="00 - N/A"/>
    <s v="10 - FONDO GENERAL"/>
    <s v="20 - SAMANA"/>
    <s v="(en blanco)"/>
    <n v="5621900"/>
    <n v="6121900"/>
    <n v="3383625.66"/>
  </r>
  <r>
    <s v="2026"/>
    <x v="0"/>
    <x v="0"/>
    <x v="0"/>
    <x v="0"/>
    <s v="2 - Poder Ejecutivo"/>
    <s v="0202 - MINISTERIO DE  INTERIOR Y POLICÍA"/>
    <s v="0001 - MINISTERIO DE INTERIOR Y POLICIA"/>
    <x v="0"/>
    <x v="1"/>
    <x v="21"/>
    <s v="2.1 - REMUNERACIONES Y CONTRIBUCIONES"/>
    <s v="2.1.1 - REMUNERACIONES"/>
    <s v="N"/>
    <s v="00 - N/A"/>
    <s v="10 - FONDO GENERAL"/>
    <s v="21 - SAN CRISTOBAL"/>
    <s v="(en blanco)"/>
    <n v="7648500"/>
    <n v="7648500"/>
    <n v="4556336.87"/>
  </r>
  <r>
    <s v="2026"/>
    <x v="0"/>
    <x v="0"/>
    <x v="0"/>
    <x v="0"/>
    <s v="2 - Poder Ejecutivo"/>
    <s v="0202 - MINISTERIO DE  INTERIOR Y POLICÍA"/>
    <s v="0001 - MINISTERIO DE INTERIOR Y POLICIA"/>
    <x v="0"/>
    <x v="1"/>
    <x v="21"/>
    <s v="2.1 - REMUNERACIONES Y CONTRIBUCIONES"/>
    <s v="2.1.1 - REMUNERACIONES"/>
    <s v="N"/>
    <s v="00 - N/A"/>
    <s v="10 - FONDO GENERAL"/>
    <s v="22 - SAN JUAN"/>
    <s v="(en blanco)"/>
    <n v="10042000"/>
    <n v="10042000"/>
    <n v="6448205.0399999991"/>
  </r>
  <r>
    <s v="2026"/>
    <x v="0"/>
    <x v="0"/>
    <x v="0"/>
    <x v="0"/>
    <s v="2 - Poder Ejecutivo"/>
    <s v="0202 - MINISTERIO DE  INTERIOR Y POLICÍA"/>
    <s v="0001 - MINISTERIO DE INTERIOR Y POLICIA"/>
    <x v="0"/>
    <x v="1"/>
    <x v="21"/>
    <s v="2.1 - REMUNERACIONES Y CONTRIBUCIONES"/>
    <s v="2.1.1 - REMUNERACIONES"/>
    <s v="N"/>
    <s v="00 - N/A"/>
    <s v="10 - FONDO GENERAL"/>
    <s v="23 - SAN PEDRO DE MACORIS"/>
    <s v="(en blanco)"/>
    <n v="9992400"/>
    <n v="9992400"/>
    <n v="5358639.04"/>
  </r>
  <r>
    <s v="2026"/>
    <x v="0"/>
    <x v="0"/>
    <x v="0"/>
    <x v="0"/>
    <s v="2 - Poder Ejecutivo"/>
    <s v="0202 - MINISTERIO DE  INTERIOR Y POLICÍA"/>
    <s v="0001 - MINISTERIO DE INTERIOR Y POLICIA"/>
    <x v="0"/>
    <x v="1"/>
    <x v="21"/>
    <s v="2.1 - REMUNERACIONES Y CONTRIBUCIONES"/>
    <s v="2.1.1 - REMUNERACIONES"/>
    <s v="N"/>
    <s v="00 - N/A"/>
    <s v="10 - FONDO GENERAL"/>
    <s v="24 - SANCHEZ RAMIREZ"/>
    <s v="(en blanco)"/>
    <n v="8537000"/>
    <n v="8537000"/>
    <n v="4667305.95"/>
  </r>
  <r>
    <s v="2026"/>
    <x v="0"/>
    <x v="0"/>
    <x v="0"/>
    <x v="0"/>
    <s v="2 - Poder Ejecutivo"/>
    <s v="0202 - MINISTERIO DE  INTERIOR Y POLICÍA"/>
    <s v="0001 - MINISTERIO DE INTERIOR Y POLICIA"/>
    <x v="0"/>
    <x v="1"/>
    <x v="21"/>
    <s v="2.1 - REMUNERACIONES Y CONTRIBUCIONES"/>
    <s v="2.1.1 - REMUNERACIONES"/>
    <s v="N"/>
    <s v="00 - N/A"/>
    <s v="10 - FONDO GENERAL"/>
    <s v="25 - SANTIAGO"/>
    <s v="(en blanco)"/>
    <n v="10550000"/>
    <n v="10550000"/>
    <n v="4490856.6500000004"/>
  </r>
  <r>
    <s v="2026"/>
    <x v="0"/>
    <x v="0"/>
    <x v="0"/>
    <x v="0"/>
    <s v="2 - Poder Ejecutivo"/>
    <s v="0202 - MINISTERIO DE  INTERIOR Y POLICÍA"/>
    <s v="0001 - MINISTERIO DE INTERIOR Y POLICIA"/>
    <x v="0"/>
    <x v="1"/>
    <x v="21"/>
    <s v="2.1 - REMUNERACIONES Y CONTRIBUCIONES"/>
    <s v="2.1.1 - REMUNERACIONES"/>
    <s v="N"/>
    <s v="00 - N/A"/>
    <s v="10 - FONDO GENERAL"/>
    <s v="26 - SANTIAGO RODRIGUEZ"/>
    <s v="(en blanco)"/>
    <n v="8650000"/>
    <n v="8650000"/>
    <n v="4737086.07"/>
  </r>
  <r>
    <s v="2026"/>
    <x v="0"/>
    <x v="0"/>
    <x v="0"/>
    <x v="0"/>
    <s v="2 - Poder Ejecutivo"/>
    <s v="0202 - MINISTERIO DE  INTERIOR Y POLICÍA"/>
    <s v="0001 - MINISTERIO DE INTERIOR Y POLICIA"/>
    <x v="0"/>
    <x v="1"/>
    <x v="21"/>
    <s v="2.1 - REMUNERACIONES Y CONTRIBUCIONES"/>
    <s v="2.1.1 - REMUNERACIONES"/>
    <s v="N"/>
    <s v="00 - N/A"/>
    <s v="10 - FONDO GENERAL"/>
    <s v="27 - VALVERDE"/>
    <s v="(en blanco)"/>
    <n v="6500000"/>
    <n v="7200000"/>
    <n v="4065465.5"/>
  </r>
  <r>
    <s v="2026"/>
    <x v="0"/>
    <x v="0"/>
    <x v="0"/>
    <x v="0"/>
    <s v="2 - Poder Ejecutivo"/>
    <s v="0202 - MINISTERIO DE  INTERIOR Y POLICÍA"/>
    <s v="0001 - MINISTERIO DE INTERIOR Y POLICIA"/>
    <x v="0"/>
    <x v="1"/>
    <x v="21"/>
    <s v="2.1 - REMUNERACIONES Y CONTRIBUCIONES"/>
    <s v="2.1.1 - REMUNERACIONES"/>
    <s v="N"/>
    <s v="00 - N/A"/>
    <s v="10 - FONDO GENERAL"/>
    <s v="28 - MONSENOR NOUEL"/>
    <s v="(en blanco)"/>
    <n v="6000000"/>
    <n v="6420000"/>
    <n v="3714088"/>
  </r>
  <r>
    <s v="2026"/>
    <x v="0"/>
    <x v="0"/>
    <x v="0"/>
    <x v="0"/>
    <s v="2 - Poder Ejecutivo"/>
    <s v="0202 - MINISTERIO DE  INTERIOR Y POLICÍA"/>
    <s v="0001 - MINISTERIO DE INTERIOR Y POLICIA"/>
    <x v="0"/>
    <x v="1"/>
    <x v="21"/>
    <s v="2.1 - REMUNERACIONES Y CONTRIBUCIONES"/>
    <s v="2.1.1 - REMUNERACIONES"/>
    <s v="N"/>
    <s v="00 - N/A"/>
    <s v="10 - FONDO GENERAL"/>
    <s v="29 - MONTE PLATA"/>
    <s v="(en blanco)"/>
    <n v="8404500"/>
    <n v="8404500"/>
    <n v="4921130.59"/>
  </r>
  <r>
    <s v="2026"/>
    <x v="0"/>
    <x v="0"/>
    <x v="0"/>
    <x v="0"/>
    <s v="2 - Poder Ejecutivo"/>
    <s v="0202 - MINISTERIO DE  INTERIOR Y POLICÍA"/>
    <s v="0001 - MINISTERIO DE INTERIOR Y POLICIA"/>
    <x v="0"/>
    <x v="1"/>
    <x v="21"/>
    <s v="2.1 - REMUNERACIONES Y CONTRIBUCIONES"/>
    <s v="2.1.1 - REMUNERACIONES"/>
    <s v="N"/>
    <s v="00 - N/A"/>
    <s v="10 - FONDO GENERAL"/>
    <s v="30 - HATO MAYOR"/>
    <s v="(en blanco)"/>
    <n v="7936000"/>
    <n v="8136000"/>
    <n v="4430000"/>
  </r>
  <r>
    <s v="2026"/>
    <x v="0"/>
    <x v="0"/>
    <x v="0"/>
    <x v="0"/>
    <s v="2 - Poder Ejecutivo"/>
    <s v="0202 - MINISTERIO DE  INTERIOR Y POLICÍA"/>
    <s v="0001 - MINISTERIO DE INTERIOR Y POLICIA"/>
    <x v="0"/>
    <x v="1"/>
    <x v="21"/>
    <s v="2.1 - REMUNERACIONES Y CONTRIBUCIONES"/>
    <s v="2.1.1 - REMUNERACIONES"/>
    <s v="N"/>
    <s v="00 - N/A"/>
    <s v="10 - FONDO GENERAL"/>
    <s v="31 - SAN JOSE DE OCOA"/>
    <s v="(en blanco)"/>
    <n v="6868100"/>
    <n v="7168100"/>
    <n v="3870200"/>
  </r>
  <r>
    <s v="2026"/>
    <x v="0"/>
    <x v="0"/>
    <x v="0"/>
    <x v="0"/>
    <s v="2 - Poder Ejecutivo"/>
    <s v="0202 - MINISTERIO DE  INTERIOR Y POLICÍA"/>
    <s v="0001 - MINISTERIO DE INTERIOR Y POLICIA"/>
    <x v="0"/>
    <x v="1"/>
    <x v="21"/>
    <s v="2.1 - REMUNERACIONES Y CONTRIBUCIONES"/>
    <s v="2.1.1 - REMUNERACIONES"/>
    <s v="N"/>
    <s v="00 - N/A"/>
    <s v="10 - FONDO GENERAL"/>
    <s v="32 - SANTO DOMINGO"/>
    <s v="(en blanco)"/>
    <n v="36200000"/>
    <n v="36200000"/>
    <n v="15630361.310000001"/>
  </r>
  <r>
    <s v="2026"/>
    <x v="0"/>
    <x v="0"/>
    <x v="0"/>
    <x v="0"/>
    <s v="2 - Poder Ejecutivo"/>
    <s v="0202 - MINISTERIO DE  INTERIOR Y POLICÍA"/>
    <s v="0001 - MINISTERIO DE INTERIOR Y POLICIA"/>
    <x v="0"/>
    <x v="1"/>
    <x v="21"/>
    <s v="2.1 - REMUNERACIONES Y CONTRIBUCIONES"/>
    <s v="2.1.1 - REMUNERACIONES"/>
    <s v="N"/>
    <s v="00 - N/A"/>
    <s v="10 - FONDO GENERAL"/>
    <s v="99 - MULTIPROVINCIAL"/>
    <s v="(en blanco)"/>
    <n v="886706966"/>
    <n v="909301529"/>
    <n v="494593672.94999987"/>
  </r>
  <r>
    <s v="2026"/>
    <x v="0"/>
    <x v="0"/>
    <x v="0"/>
    <x v="0"/>
    <s v="2 - Poder Ejecutivo"/>
    <s v="0202 - MINISTERIO DE  INTERIOR Y POLICÍA"/>
    <s v="0001 - MINISTERIO DE INTERIOR Y POLICIA"/>
    <x v="0"/>
    <x v="1"/>
    <x v="21"/>
    <s v="2.1 - REMUNERACIONES Y CONTRIBUCIONES"/>
    <s v="2.1.2 - SOBRESUELDOS"/>
    <s v="N"/>
    <s v="00 - N/A"/>
    <s v="10 - FONDO GENERAL"/>
    <s v="02 - AZUA"/>
    <s v="(en blanco)"/>
    <n v="1050000"/>
    <n v="1142717"/>
    <n v="652716.66999999993"/>
  </r>
  <r>
    <s v="2026"/>
    <x v="0"/>
    <x v="0"/>
    <x v="0"/>
    <x v="0"/>
    <s v="2 - Poder Ejecutivo"/>
    <s v="0202 - MINISTERIO DE  INTERIOR Y POLICÍA"/>
    <s v="0001 - MINISTERIO DE INTERIOR Y POLICIA"/>
    <x v="0"/>
    <x v="1"/>
    <x v="21"/>
    <s v="2.1 - REMUNERACIONES Y CONTRIBUCIONES"/>
    <s v="2.1.2 - SOBRESUELDOS"/>
    <s v="N"/>
    <s v="00 - N/A"/>
    <s v="10 - FONDO GENERAL"/>
    <s v="03 - BAHORUCO"/>
    <s v="(en blanco)"/>
    <n v="1360000"/>
    <n v="1593250"/>
    <n v="1073250"/>
  </r>
  <r>
    <s v="2026"/>
    <x v="0"/>
    <x v="0"/>
    <x v="0"/>
    <x v="0"/>
    <s v="2 - Poder Ejecutivo"/>
    <s v="0202 - MINISTERIO DE  INTERIOR Y POLICÍA"/>
    <s v="0001 - MINISTERIO DE INTERIOR Y POLICIA"/>
    <x v="0"/>
    <x v="1"/>
    <x v="21"/>
    <s v="2.1 - REMUNERACIONES Y CONTRIBUCIONES"/>
    <s v="2.1.2 - SOBRESUELDOS"/>
    <s v="N"/>
    <s v="00 - N/A"/>
    <s v="10 - FONDO GENERAL"/>
    <s v="04 - BARAHONA"/>
    <s v="(en blanco)"/>
    <n v="760000"/>
    <n v="860000"/>
    <n v="667500"/>
  </r>
  <r>
    <s v="2026"/>
    <x v="0"/>
    <x v="0"/>
    <x v="0"/>
    <x v="0"/>
    <s v="2 - Poder Ejecutivo"/>
    <s v="0202 - MINISTERIO DE  INTERIOR Y POLICÍA"/>
    <s v="0001 - MINISTERIO DE INTERIOR Y POLICIA"/>
    <x v="0"/>
    <x v="1"/>
    <x v="21"/>
    <s v="2.1 - REMUNERACIONES Y CONTRIBUCIONES"/>
    <s v="2.1.2 - SOBRESUELDOS"/>
    <s v="N"/>
    <s v="00 - N/A"/>
    <s v="10 - FONDO GENERAL"/>
    <s v="05 - DAJABON"/>
    <s v="(en blanco)"/>
    <n v="440000"/>
    <n v="640000"/>
    <n v="477166.67"/>
  </r>
  <r>
    <s v="2026"/>
    <x v="0"/>
    <x v="0"/>
    <x v="0"/>
    <x v="0"/>
    <s v="2 - Poder Ejecutivo"/>
    <s v="0202 - MINISTERIO DE  INTERIOR Y POLICÍA"/>
    <s v="0001 - MINISTERIO DE INTERIOR Y POLICIA"/>
    <x v="0"/>
    <x v="1"/>
    <x v="21"/>
    <s v="2.1 - REMUNERACIONES Y CONTRIBUCIONES"/>
    <s v="2.1.2 - SOBRESUELDOS"/>
    <s v="N"/>
    <s v="00 - N/A"/>
    <s v="10 - FONDO GENERAL"/>
    <s v="06 - DUARTE"/>
    <s v="(en blanco)"/>
    <n v="1412000"/>
    <n v="1746950"/>
    <n v="1192950"/>
  </r>
  <r>
    <s v="2026"/>
    <x v="0"/>
    <x v="0"/>
    <x v="0"/>
    <x v="0"/>
    <s v="2 - Poder Ejecutivo"/>
    <s v="0202 - MINISTERIO DE  INTERIOR Y POLICÍA"/>
    <s v="0001 - MINISTERIO DE INTERIOR Y POLICIA"/>
    <x v="0"/>
    <x v="1"/>
    <x v="21"/>
    <s v="2.1 - REMUNERACIONES Y CONTRIBUCIONES"/>
    <s v="2.1.2 - SOBRESUELDOS"/>
    <s v="N"/>
    <s v="00 - N/A"/>
    <s v="10 - FONDO GENERAL"/>
    <s v="07 - ELIAS PINA"/>
    <s v="(en blanco)"/>
    <n v="520000"/>
    <n v="710417"/>
    <n v="600416.66999999993"/>
  </r>
  <r>
    <s v="2026"/>
    <x v="0"/>
    <x v="0"/>
    <x v="0"/>
    <x v="0"/>
    <s v="2 - Poder Ejecutivo"/>
    <s v="0202 - MINISTERIO DE  INTERIOR Y POLICÍA"/>
    <s v="0001 - MINISTERIO DE INTERIOR Y POLICIA"/>
    <x v="0"/>
    <x v="1"/>
    <x v="21"/>
    <s v="2.1 - REMUNERACIONES Y CONTRIBUCIONES"/>
    <s v="2.1.2 - SOBRESUELDOS"/>
    <s v="N"/>
    <s v="00 - N/A"/>
    <s v="10 - FONDO GENERAL"/>
    <s v="08 - EL SEIBO"/>
    <s v="(en blanco)"/>
    <n v="980000"/>
    <n v="1035209"/>
    <n v="575208.34000000008"/>
  </r>
  <r>
    <s v="2026"/>
    <x v="0"/>
    <x v="0"/>
    <x v="0"/>
    <x v="0"/>
    <s v="2 - Poder Ejecutivo"/>
    <s v="0202 - MINISTERIO DE  INTERIOR Y POLICÍA"/>
    <s v="0001 - MINISTERIO DE INTERIOR Y POLICIA"/>
    <x v="0"/>
    <x v="1"/>
    <x v="21"/>
    <s v="2.1 - REMUNERACIONES Y CONTRIBUCIONES"/>
    <s v="2.1.2 - SOBRESUELDOS"/>
    <s v="N"/>
    <s v="00 - N/A"/>
    <s v="10 - FONDO GENERAL"/>
    <s v="09 - ESPAILLAT"/>
    <s v="(en blanco)"/>
    <n v="640000"/>
    <n v="835834"/>
    <n v="555833.33000000007"/>
  </r>
  <r>
    <s v="2026"/>
    <x v="0"/>
    <x v="0"/>
    <x v="0"/>
    <x v="0"/>
    <s v="2 - Poder Ejecutivo"/>
    <s v="0202 - MINISTERIO DE  INTERIOR Y POLICÍA"/>
    <s v="0001 - MINISTERIO DE INTERIOR Y POLICIA"/>
    <x v="0"/>
    <x v="1"/>
    <x v="21"/>
    <s v="2.1 - REMUNERACIONES Y CONTRIBUCIONES"/>
    <s v="2.1.2 - SOBRESUELDOS"/>
    <s v="N"/>
    <s v="00 - N/A"/>
    <s v="10 - FONDO GENERAL"/>
    <s v="10 - INDEPENDENCIA"/>
    <s v="(en blanco)"/>
    <n v="680000"/>
    <n v="923250"/>
    <n v="663750"/>
  </r>
  <r>
    <s v="2026"/>
    <x v="0"/>
    <x v="0"/>
    <x v="0"/>
    <x v="0"/>
    <s v="2 - Poder Ejecutivo"/>
    <s v="0202 - MINISTERIO DE  INTERIOR Y POLICÍA"/>
    <s v="0001 - MINISTERIO DE INTERIOR Y POLICIA"/>
    <x v="0"/>
    <x v="1"/>
    <x v="21"/>
    <s v="2.1 - REMUNERACIONES Y CONTRIBUCIONES"/>
    <s v="2.1.2 - SOBRESUELDOS"/>
    <s v="N"/>
    <s v="00 - N/A"/>
    <s v="10 - FONDO GENERAL"/>
    <s v="11 - LA ALTAGRACIA"/>
    <s v="(en blanco)"/>
    <n v="1240000"/>
    <n v="1224459"/>
    <n v="784458.34000000008"/>
  </r>
  <r>
    <s v="2026"/>
    <x v="0"/>
    <x v="0"/>
    <x v="0"/>
    <x v="0"/>
    <s v="2 - Poder Ejecutivo"/>
    <s v="0202 - MINISTERIO DE  INTERIOR Y POLICÍA"/>
    <s v="0001 - MINISTERIO DE INTERIOR Y POLICIA"/>
    <x v="0"/>
    <x v="1"/>
    <x v="21"/>
    <s v="2.1 - REMUNERACIONES Y CONTRIBUCIONES"/>
    <s v="2.1.2 - SOBRESUELDOS"/>
    <s v="N"/>
    <s v="00 - N/A"/>
    <s v="10 - FONDO GENERAL"/>
    <s v="12 - LA ROMANA"/>
    <s v="(en blanco)"/>
    <n v="1025500"/>
    <n v="1080792"/>
    <n v="575291.66999999993"/>
  </r>
  <r>
    <s v="2026"/>
    <x v="0"/>
    <x v="0"/>
    <x v="0"/>
    <x v="0"/>
    <s v="2 - Poder Ejecutivo"/>
    <s v="0202 - MINISTERIO DE  INTERIOR Y POLICÍA"/>
    <s v="0001 - MINISTERIO DE INTERIOR Y POLICIA"/>
    <x v="0"/>
    <x v="1"/>
    <x v="21"/>
    <s v="2.1 - REMUNERACIONES Y CONTRIBUCIONES"/>
    <s v="2.1.2 - SOBRESUELDOS"/>
    <s v="N"/>
    <s v="00 - N/A"/>
    <s v="10 - FONDO GENERAL"/>
    <s v="13 - LA VEGA"/>
    <s v="(en blanco)"/>
    <n v="640000"/>
    <n v="916500"/>
    <n v="446500"/>
  </r>
  <r>
    <s v="2026"/>
    <x v="0"/>
    <x v="0"/>
    <x v="0"/>
    <x v="0"/>
    <s v="2 - Poder Ejecutivo"/>
    <s v="0202 - MINISTERIO DE  INTERIOR Y POLICÍA"/>
    <s v="0001 - MINISTERIO DE INTERIOR Y POLICIA"/>
    <x v="0"/>
    <x v="1"/>
    <x v="21"/>
    <s v="2.1 - REMUNERACIONES Y CONTRIBUCIONES"/>
    <s v="2.1.2 - SOBRESUELDOS"/>
    <s v="N"/>
    <s v="00 - N/A"/>
    <s v="10 - FONDO GENERAL"/>
    <s v="14 - MARIA TRINIDAD SANCHEZ"/>
    <s v="(en blanco)"/>
    <n v="720000"/>
    <n v="870000"/>
    <n v="588000"/>
  </r>
  <r>
    <s v="2026"/>
    <x v="0"/>
    <x v="0"/>
    <x v="0"/>
    <x v="0"/>
    <s v="2 - Poder Ejecutivo"/>
    <s v="0202 - MINISTERIO DE  INTERIOR Y POLICÍA"/>
    <s v="0001 - MINISTERIO DE INTERIOR Y POLICIA"/>
    <x v="0"/>
    <x v="1"/>
    <x v="21"/>
    <s v="2.1 - REMUNERACIONES Y CONTRIBUCIONES"/>
    <s v="2.1.2 - SOBRESUELDOS"/>
    <s v="N"/>
    <s v="00 - N/A"/>
    <s v="10 - FONDO GENERAL"/>
    <s v="15 - MONTE CRISTI"/>
    <s v="(en blanco)"/>
    <n v="840000"/>
    <n v="889345"/>
    <n v="509344.83"/>
  </r>
  <r>
    <s v="2026"/>
    <x v="0"/>
    <x v="0"/>
    <x v="0"/>
    <x v="0"/>
    <s v="2 - Poder Ejecutivo"/>
    <s v="0202 - MINISTERIO DE  INTERIOR Y POLICÍA"/>
    <s v="0001 - MINISTERIO DE INTERIOR Y POLICIA"/>
    <x v="0"/>
    <x v="1"/>
    <x v="21"/>
    <s v="2.1 - REMUNERACIONES Y CONTRIBUCIONES"/>
    <s v="2.1.2 - SOBRESUELDOS"/>
    <s v="N"/>
    <s v="00 - N/A"/>
    <s v="10 - FONDO GENERAL"/>
    <s v="16 - PEDERNALES"/>
    <s v="(en blanco)"/>
    <n v="660000"/>
    <n v="1033472"/>
    <n v="827499.99"/>
  </r>
  <r>
    <s v="2026"/>
    <x v="0"/>
    <x v="0"/>
    <x v="0"/>
    <x v="0"/>
    <s v="2 - Poder Ejecutivo"/>
    <s v="0202 - MINISTERIO DE  INTERIOR Y POLICÍA"/>
    <s v="0001 - MINISTERIO DE INTERIOR Y POLICIA"/>
    <x v="0"/>
    <x v="1"/>
    <x v="21"/>
    <s v="2.1 - REMUNERACIONES Y CONTRIBUCIONES"/>
    <s v="2.1.2 - SOBRESUELDOS"/>
    <s v="N"/>
    <s v="00 - N/A"/>
    <s v="10 - FONDO GENERAL"/>
    <s v="17 - PERAVIA"/>
    <s v="(en blanco)"/>
    <n v="440000"/>
    <n v="844516"/>
    <n v="749522"/>
  </r>
  <r>
    <s v="2026"/>
    <x v="0"/>
    <x v="0"/>
    <x v="0"/>
    <x v="0"/>
    <s v="2 - Poder Ejecutivo"/>
    <s v="0202 - MINISTERIO DE  INTERIOR Y POLICÍA"/>
    <s v="0001 - MINISTERIO DE INTERIOR Y POLICIA"/>
    <x v="0"/>
    <x v="1"/>
    <x v="21"/>
    <s v="2.1 - REMUNERACIONES Y CONTRIBUCIONES"/>
    <s v="2.1.2 - SOBRESUELDOS"/>
    <s v="N"/>
    <s v="00 - N/A"/>
    <s v="10 - FONDO GENERAL"/>
    <s v="18 - PUERTO PLATA"/>
    <s v="(en blanco)"/>
    <n v="1800000"/>
    <n v="1800000"/>
    <n v="1017583.3400000001"/>
  </r>
  <r>
    <s v="2026"/>
    <x v="0"/>
    <x v="0"/>
    <x v="0"/>
    <x v="0"/>
    <s v="2 - Poder Ejecutivo"/>
    <s v="0202 - MINISTERIO DE  INTERIOR Y POLICÍA"/>
    <s v="0001 - MINISTERIO DE INTERIOR Y POLICIA"/>
    <x v="0"/>
    <x v="1"/>
    <x v="21"/>
    <s v="2.1 - REMUNERACIONES Y CONTRIBUCIONES"/>
    <s v="2.1.2 - SOBRESUELDOS"/>
    <s v="N"/>
    <s v="00 - N/A"/>
    <s v="10 - FONDO GENERAL"/>
    <s v="19 - HERMANAS MIRABAL"/>
    <s v="(en blanco)"/>
    <n v="900000"/>
    <n v="1000000"/>
    <n v="738250"/>
  </r>
  <r>
    <s v="2026"/>
    <x v="0"/>
    <x v="0"/>
    <x v="0"/>
    <x v="0"/>
    <s v="2 - Poder Ejecutivo"/>
    <s v="0202 - MINISTERIO DE  INTERIOR Y POLICÍA"/>
    <s v="0001 - MINISTERIO DE INTERIOR Y POLICIA"/>
    <x v="0"/>
    <x v="1"/>
    <x v="21"/>
    <s v="2.1 - REMUNERACIONES Y CONTRIBUCIONES"/>
    <s v="2.1.2 - SOBRESUELDOS"/>
    <s v="N"/>
    <s v="00 - N/A"/>
    <s v="10 - FONDO GENERAL"/>
    <s v="20 - SAMANA"/>
    <s v="(en blanco)"/>
    <n v="600000"/>
    <n v="600000"/>
    <n v="319425"/>
  </r>
  <r>
    <s v="2026"/>
    <x v="0"/>
    <x v="0"/>
    <x v="0"/>
    <x v="0"/>
    <s v="2 - Poder Ejecutivo"/>
    <s v="0202 - MINISTERIO DE  INTERIOR Y POLICÍA"/>
    <s v="0001 - MINISTERIO DE INTERIOR Y POLICIA"/>
    <x v="0"/>
    <x v="1"/>
    <x v="21"/>
    <s v="2.1 - REMUNERACIONES Y CONTRIBUCIONES"/>
    <s v="2.1.2 - SOBRESUELDOS"/>
    <s v="N"/>
    <s v="00 - N/A"/>
    <s v="10 - FONDO GENERAL"/>
    <s v="21 - SAN CRISTOBAL"/>
    <s v="(en blanco)"/>
    <n v="740000"/>
    <n v="859501"/>
    <n v="369500.01"/>
  </r>
  <r>
    <s v="2026"/>
    <x v="0"/>
    <x v="0"/>
    <x v="0"/>
    <x v="0"/>
    <s v="2 - Poder Ejecutivo"/>
    <s v="0202 - MINISTERIO DE  INTERIOR Y POLICÍA"/>
    <s v="0001 - MINISTERIO DE INTERIOR Y POLICIA"/>
    <x v="0"/>
    <x v="1"/>
    <x v="21"/>
    <s v="2.1 - REMUNERACIONES Y CONTRIBUCIONES"/>
    <s v="2.1.2 - SOBRESUELDOS"/>
    <s v="N"/>
    <s v="00 - N/A"/>
    <s v="10 - FONDO GENERAL"/>
    <s v="22 - SAN JUAN"/>
    <s v="(en blanco)"/>
    <n v="580000"/>
    <n v="981167"/>
    <n v="721166.67"/>
  </r>
  <r>
    <s v="2026"/>
    <x v="0"/>
    <x v="0"/>
    <x v="0"/>
    <x v="0"/>
    <s v="2 - Poder Ejecutivo"/>
    <s v="0202 - MINISTERIO DE  INTERIOR Y POLICÍA"/>
    <s v="0001 - MINISTERIO DE INTERIOR Y POLICIA"/>
    <x v="0"/>
    <x v="1"/>
    <x v="21"/>
    <s v="2.1 - REMUNERACIONES Y CONTRIBUCIONES"/>
    <s v="2.1.2 - SOBRESUELDOS"/>
    <s v="N"/>
    <s v="00 - N/A"/>
    <s v="10 - FONDO GENERAL"/>
    <s v="23 - SAN PEDRO DE MACORIS"/>
    <s v="(en blanco)"/>
    <n v="1222000"/>
    <n v="1572167"/>
    <n v="981166.67"/>
  </r>
  <r>
    <s v="2026"/>
    <x v="0"/>
    <x v="0"/>
    <x v="0"/>
    <x v="0"/>
    <s v="2 - Poder Ejecutivo"/>
    <s v="0202 - MINISTERIO DE  INTERIOR Y POLICÍA"/>
    <s v="0001 - MINISTERIO DE INTERIOR Y POLICIA"/>
    <x v="0"/>
    <x v="1"/>
    <x v="21"/>
    <s v="2.1 - REMUNERACIONES Y CONTRIBUCIONES"/>
    <s v="2.1.2 - SOBRESUELDOS"/>
    <s v="N"/>
    <s v="00 - N/A"/>
    <s v="10 - FONDO GENERAL"/>
    <s v="24 - SANCHEZ RAMIREZ"/>
    <s v="(en blanco)"/>
    <n v="652000"/>
    <n v="1007209"/>
    <n v="723208.34"/>
  </r>
  <r>
    <s v="2026"/>
    <x v="0"/>
    <x v="0"/>
    <x v="0"/>
    <x v="0"/>
    <s v="2 - Poder Ejecutivo"/>
    <s v="0202 - MINISTERIO DE  INTERIOR Y POLICÍA"/>
    <s v="0001 - MINISTERIO DE INTERIOR Y POLICIA"/>
    <x v="0"/>
    <x v="1"/>
    <x v="21"/>
    <s v="2.1 - REMUNERACIONES Y CONTRIBUCIONES"/>
    <s v="2.1.2 - SOBRESUELDOS"/>
    <s v="N"/>
    <s v="00 - N/A"/>
    <s v="10 - FONDO GENERAL"/>
    <s v="25 - SANTIAGO"/>
    <s v="(en blanco)"/>
    <n v="1800000"/>
    <n v="2044095"/>
    <n v="1064094.83"/>
  </r>
  <r>
    <s v="2026"/>
    <x v="0"/>
    <x v="0"/>
    <x v="0"/>
    <x v="0"/>
    <s v="2 - Poder Ejecutivo"/>
    <s v="0202 - MINISTERIO DE  INTERIOR Y POLICÍA"/>
    <s v="0001 - MINISTERIO DE INTERIOR Y POLICIA"/>
    <x v="0"/>
    <x v="1"/>
    <x v="21"/>
    <s v="2.1 - REMUNERACIONES Y CONTRIBUCIONES"/>
    <s v="2.1.2 - SOBRESUELDOS"/>
    <s v="N"/>
    <s v="00 - N/A"/>
    <s v="10 - FONDO GENERAL"/>
    <s v="26 - SANTIAGO RODRIGUEZ"/>
    <s v="(en blanco)"/>
    <n v="700000"/>
    <n v="996167"/>
    <n v="556166.65999999992"/>
  </r>
  <r>
    <s v="2026"/>
    <x v="0"/>
    <x v="0"/>
    <x v="0"/>
    <x v="0"/>
    <s v="2 - Poder Ejecutivo"/>
    <s v="0202 - MINISTERIO DE  INTERIOR Y POLICÍA"/>
    <s v="0001 - MINISTERIO DE INTERIOR Y POLICIA"/>
    <x v="0"/>
    <x v="1"/>
    <x v="21"/>
    <s v="2.1 - REMUNERACIONES Y CONTRIBUCIONES"/>
    <s v="2.1.2 - SOBRESUELDOS"/>
    <s v="N"/>
    <s v="00 - N/A"/>
    <s v="10 - FONDO GENERAL"/>
    <s v="27 - VALVERDE"/>
    <s v="(en blanco)"/>
    <n v="600000"/>
    <n v="873418"/>
    <n v="110000"/>
  </r>
  <r>
    <s v="2026"/>
    <x v="0"/>
    <x v="0"/>
    <x v="0"/>
    <x v="0"/>
    <s v="2 - Poder Ejecutivo"/>
    <s v="0202 - MINISTERIO DE  INTERIOR Y POLICÍA"/>
    <s v="0001 - MINISTERIO DE INTERIOR Y POLICIA"/>
    <x v="0"/>
    <x v="1"/>
    <x v="21"/>
    <s v="2.1 - REMUNERACIONES Y CONTRIBUCIONES"/>
    <s v="2.1.2 - SOBRESUELDOS"/>
    <s v="N"/>
    <s v="00 - N/A"/>
    <s v="10 - FONDO GENERAL"/>
    <s v="28 - MONSENOR NOUEL"/>
    <s v="(en blanco)"/>
    <n v="840000"/>
    <n v="823345"/>
    <n v="463344.33"/>
  </r>
  <r>
    <s v="2026"/>
    <x v="0"/>
    <x v="0"/>
    <x v="0"/>
    <x v="0"/>
    <s v="2 - Poder Ejecutivo"/>
    <s v="0202 - MINISTERIO DE  INTERIOR Y POLICÍA"/>
    <s v="0001 - MINISTERIO DE INTERIOR Y POLICIA"/>
    <x v="0"/>
    <x v="1"/>
    <x v="21"/>
    <s v="2.1 - REMUNERACIONES Y CONTRIBUCIONES"/>
    <s v="2.1.2 - SOBRESUELDOS"/>
    <s v="N"/>
    <s v="00 - N/A"/>
    <s v="10 - FONDO GENERAL"/>
    <s v="29 - MONTE PLATA"/>
    <s v="(en blanco)"/>
    <n v="840000"/>
    <n v="1024917"/>
    <n v="484916.67"/>
  </r>
  <r>
    <s v="2026"/>
    <x v="0"/>
    <x v="0"/>
    <x v="0"/>
    <x v="0"/>
    <s v="2 - Poder Ejecutivo"/>
    <s v="0202 - MINISTERIO DE  INTERIOR Y POLICÍA"/>
    <s v="0001 - MINISTERIO DE INTERIOR Y POLICIA"/>
    <x v="0"/>
    <x v="1"/>
    <x v="21"/>
    <s v="2.1 - REMUNERACIONES Y CONTRIBUCIONES"/>
    <s v="2.1.2 - SOBRESUELDOS"/>
    <s v="N"/>
    <s v="00 - N/A"/>
    <s v="10 - FONDO GENERAL"/>
    <s v="30 - HATO MAYOR"/>
    <s v="(en blanco)"/>
    <n v="440000"/>
    <n v="640000"/>
    <n v="425750"/>
  </r>
  <r>
    <s v="2026"/>
    <x v="0"/>
    <x v="0"/>
    <x v="0"/>
    <x v="0"/>
    <s v="2 - Poder Ejecutivo"/>
    <s v="0202 - MINISTERIO DE  INTERIOR Y POLICÍA"/>
    <s v="0001 - MINISTERIO DE INTERIOR Y POLICIA"/>
    <x v="0"/>
    <x v="1"/>
    <x v="21"/>
    <s v="2.1 - REMUNERACIONES Y CONTRIBUCIONES"/>
    <s v="2.1.2 - SOBRESUELDOS"/>
    <s v="N"/>
    <s v="00 - N/A"/>
    <s v="10 - FONDO GENERAL"/>
    <s v="31 - SAN JOSE DE OCOA"/>
    <s v="(en blanco)"/>
    <n v="940000"/>
    <n v="1142367"/>
    <n v="492366.67"/>
  </r>
  <r>
    <s v="2026"/>
    <x v="0"/>
    <x v="0"/>
    <x v="0"/>
    <x v="0"/>
    <s v="2 - Poder Ejecutivo"/>
    <s v="0202 - MINISTERIO DE  INTERIOR Y POLICÍA"/>
    <s v="0001 - MINISTERIO DE INTERIOR Y POLICIA"/>
    <x v="0"/>
    <x v="1"/>
    <x v="21"/>
    <s v="2.1 - REMUNERACIONES Y CONTRIBUCIONES"/>
    <s v="2.1.2 - SOBRESUELDOS"/>
    <s v="N"/>
    <s v="00 - N/A"/>
    <s v="10 - FONDO GENERAL"/>
    <s v="32 - SANTO DOMINGO"/>
    <s v="(en blanco)"/>
    <n v="2200000"/>
    <n v="3000000"/>
    <n v="1902583.37"/>
  </r>
  <r>
    <s v="2026"/>
    <x v="0"/>
    <x v="0"/>
    <x v="0"/>
    <x v="0"/>
    <s v="2 - Poder Ejecutivo"/>
    <s v="0202 - MINISTERIO DE  INTERIOR Y POLICÍA"/>
    <s v="0001 - MINISTERIO DE INTERIOR Y POLICIA"/>
    <x v="0"/>
    <x v="1"/>
    <x v="21"/>
    <s v="2.1 - REMUNERACIONES Y CONTRIBUCIONES"/>
    <s v="2.1.2 - SOBRESUELDOS"/>
    <s v="N"/>
    <s v="00 - N/A"/>
    <s v="10 - FONDO GENERAL"/>
    <s v="99 - MULTIPROVINCIAL"/>
    <s v="(en blanco)"/>
    <n v="105175611"/>
    <n v="106373845"/>
    <n v="62226367.060000002"/>
  </r>
  <r>
    <s v="2026"/>
    <x v="0"/>
    <x v="0"/>
    <x v="0"/>
    <x v="0"/>
    <s v="2 - Poder Ejecutivo"/>
    <s v="0202 - MINISTERIO DE  INTERIOR Y POLICÍA"/>
    <s v="0001 - MINISTERIO DE INTERIOR Y POLICIA"/>
    <x v="0"/>
    <x v="1"/>
    <x v="21"/>
    <s v="2.1 - REMUNERACIONES Y CONTRIBUCIONES"/>
    <s v="2.1.3 - DIETAS Y GASTOS DE REPRESENTACIÓN"/>
    <s v="N"/>
    <s v="00 - N/A"/>
    <s v="10 - FONDO GENERAL"/>
    <s v="02 - AZUA"/>
    <s v="(en blanco)"/>
    <n v="2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03 - BAHORUCO"/>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04 - BARAHONA"/>
    <s v="(en blanco)"/>
    <n v="100000"/>
    <n v="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05 - DAJABON"/>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06 - DUARTE"/>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07 - ELIAS PINA"/>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08 - EL SEIBO"/>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09 - ESPAILLAT"/>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10 - INDEPENDENCIA"/>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12 - LA ROMANA"/>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13 - LA VEGA"/>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14 - MARIA TRINIDAD SANCHEZ"/>
    <s v="(en blanco)"/>
    <n v="20000"/>
    <n v="2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15 - MONTE CRISTI"/>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17 - PERAVIA"/>
    <s v="(en blanco)"/>
    <n v="100000"/>
    <n v="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18 - PUERTO PLATA"/>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19 - HERMANAS MIRABAL"/>
    <s v="(en blanco)"/>
    <n v="200000"/>
    <n v="2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20 - SAMANA"/>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21 - SAN CRISTOBAL"/>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22 - SAN JUAN"/>
    <s v="(en blanco)"/>
    <n v="150000"/>
    <n v="15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23 - SAN PEDRO DE MACORIS"/>
    <s v="(en blanco)"/>
    <n v="150000"/>
    <n v="15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24 - SANCHEZ RAMIREZ"/>
    <s v="(en blanco)"/>
    <n v="150000"/>
    <n v="15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25 - SANTIAGO"/>
    <s v="(en blanco)"/>
    <n v="150000"/>
    <n v="15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26 - SANTIAGO RODRIGUEZ"/>
    <s v="(en blanco)"/>
    <n v="150000"/>
    <n v="15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27 - VALVERDE"/>
    <s v="(en blanco)"/>
    <n v="100000"/>
    <n v="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28 - MONSENOR NOUEL"/>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29 - MONTE PLATA"/>
    <s v="(en blanco)"/>
    <n v="100000"/>
    <n v="1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30 - HATO MAYOR"/>
    <s v="(en blanco)"/>
    <n v="100000"/>
    <n v="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31 - SAN JOSE DE OCOA"/>
    <s v="(en blanco)"/>
    <n v="100000"/>
    <n v="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32 - SANTO DOMINGO"/>
    <s v="(en blanco)"/>
    <n v="300000"/>
    <n v="300000"/>
    <n v="0"/>
  </r>
  <r>
    <s v="2026"/>
    <x v="0"/>
    <x v="0"/>
    <x v="0"/>
    <x v="0"/>
    <s v="2 - Poder Ejecutivo"/>
    <s v="0202 - MINISTERIO DE  INTERIOR Y POLICÍA"/>
    <s v="0001 - MINISTERIO DE INTERIOR Y POLICIA"/>
    <x v="0"/>
    <x v="1"/>
    <x v="21"/>
    <s v="2.1 - REMUNERACIONES Y CONTRIBUCIONES"/>
    <s v="2.1.3 - DIETAS Y GASTOS DE REPRESENTACIÓN"/>
    <s v="N"/>
    <s v="00 - N/A"/>
    <s v="10 - FONDO GENERAL"/>
    <s v="99 - MULTIPROVINCIAL"/>
    <s v="(en blanco)"/>
    <n v="1215000"/>
    <n v="1215000"/>
    <n v="18368"/>
  </r>
  <r>
    <s v="2026"/>
    <x v="0"/>
    <x v="0"/>
    <x v="0"/>
    <x v="0"/>
    <s v="2 - Poder Ejecutivo"/>
    <s v="0202 - MINISTERIO DE  INTERIOR Y POLICÍA"/>
    <s v="0001 - MINISTERIO DE INTERIOR Y POLICIA"/>
    <x v="0"/>
    <x v="1"/>
    <x v="21"/>
    <s v="2.1 - REMUNERACIONES Y CONTRIBUCIONES"/>
    <s v="2.1.4 - GRATIFICACIONES Y BONIFICACIONES"/>
    <s v="N"/>
    <s v="00 - N/A"/>
    <s v="10 - FONDO GENERAL"/>
    <s v="02 - AZUA"/>
    <s v="(en blanco)"/>
    <n v="1337540"/>
    <n v="744823"/>
    <n v="10000"/>
  </r>
  <r>
    <s v="2026"/>
    <x v="0"/>
    <x v="0"/>
    <x v="0"/>
    <x v="0"/>
    <s v="2 - Poder Ejecutivo"/>
    <s v="0202 - MINISTERIO DE  INTERIOR Y POLICÍA"/>
    <s v="0001 - MINISTERIO DE INTERIOR Y POLICIA"/>
    <x v="0"/>
    <x v="1"/>
    <x v="21"/>
    <s v="2.1 - REMUNERACIONES Y CONTRIBUCIONES"/>
    <s v="2.1.4 - GRATIFICACIONES Y BONIFICACIONES"/>
    <s v="N"/>
    <s v="00 - N/A"/>
    <s v="10 - FONDO GENERAL"/>
    <s v="03 - BAHORUCO"/>
    <s v="(en blanco)"/>
    <n v="909712"/>
    <n v="426462"/>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04 - BARAHONA"/>
    <s v="(en blanco)"/>
    <n v="400000"/>
    <n v="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05 - DAJABON"/>
    <s v="(en blanco)"/>
    <n v="300000"/>
    <n v="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06 - DUARTE"/>
    <s v="(en blanco)"/>
    <n v="547900"/>
    <n v="21295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07 - ELIAS PINA"/>
    <s v="(en blanco)"/>
    <n v="718456"/>
    <n v="188039"/>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08 - EL SEIBO"/>
    <s v="(en blanco)"/>
    <n v="1056000"/>
    <n v="700791"/>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09 - ESPAILLAT"/>
    <s v="(en blanco)"/>
    <n v="880000"/>
    <n v="384166"/>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10 - INDEPENDENCIA"/>
    <s v="(en blanco)"/>
    <n v="560000"/>
    <n v="11675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11 - LA ALTAGRACIA"/>
    <s v="(en blanco)"/>
    <n v="335000"/>
    <n v="30541"/>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12 - LA ROMANA"/>
    <s v="(en blanco)"/>
    <n v="700000"/>
    <n v="244708"/>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13 - LA VEGA"/>
    <s v="(en blanco)"/>
    <n v="400000"/>
    <n v="12350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14 - MARIA TRINIDAD SANCHEZ"/>
    <s v="(en blanco)"/>
    <n v="400000"/>
    <n v="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15 - MONTE CRISTI"/>
    <s v="(en blanco)"/>
    <n v="500000"/>
    <n v="450655"/>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16 - PEDERNALES"/>
    <s v="(en blanco)"/>
    <n v="373472"/>
    <n v="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17 - PERAVIA"/>
    <s v="(en blanco)"/>
    <n v="404516"/>
    <n v="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18 - PUERTO PLATA"/>
    <s v="(en blanco)"/>
    <n v="550000"/>
    <n v="31000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19 - HERMANAS MIRABAL"/>
    <s v="(en blanco)"/>
    <n v="500000"/>
    <n v="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20 - SAMANA"/>
    <s v="(en blanco)"/>
    <n v="400000"/>
    <n v="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21 - SAN CRISTOBAL"/>
    <s v="(en blanco)"/>
    <n v="350000"/>
    <n v="230499"/>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22 - SAN JUAN"/>
    <s v="(en blanco)"/>
    <n v="800000"/>
    <n v="398833"/>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23 - SAN PEDRO DE MACORIS"/>
    <s v="(en blanco)"/>
    <n v="1043100"/>
    <n v="692933"/>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24 - SANCHEZ RAMIREZ"/>
    <s v="(en blanco)"/>
    <n v="700000"/>
    <n v="344791"/>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25 - SANTIAGO"/>
    <s v="(en blanco)"/>
    <n v="700000"/>
    <n v="455905"/>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26 - SANTIAGO RODRIGUEZ"/>
    <s v="(en blanco)"/>
    <n v="600000"/>
    <n v="303833"/>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27 - VALVERDE"/>
    <s v="(en blanco)"/>
    <n v="600000"/>
    <n v="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28 - MONSENOR NOUEL"/>
    <s v="(en blanco)"/>
    <n v="700000"/>
    <n v="296655"/>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29 - MONTE PLATA"/>
    <s v="(en blanco)"/>
    <n v="500000"/>
    <n v="315083"/>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30 - HATO MAYOR"/>
    <s v="(en blanco)"/>
    <n v="304000"/>
    <n v="400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31 - SAN JOSE DE OCOA"/>
    <s v="(en blanco)"/>
    <n v="550000"/>
    <n v="47633"/>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32 - SANTO DOMINGO"/>
    <s v="(en blanco)"/>
    <n v="1000000"/>
    <n v="200000"/>
    <n v="0"/>
  </r>
  <r>
    <s v="2026"/>
    <x v="0"/>
    <x v="0"/>
    <x v="0"/>
    <x v="0"/>
    <s v="2 - Poder Ejecutivo"/>
    <s v="0202 - MINISTERIO DE  INTERIOR Y POLICÍA"/>
    <s v="0001 - MINISTERIO DE INTERIOR Y POLICIA"/>
    <x v="0"/>
    <x v="1"/>
    <x v="21"/>
    <s v="2.1 - REMUNERACIONES Y CONTRIBUCIONES"/>
    <s v="2.1.4 - GRATIFICACIONES Y BONIFICACIONES"/>
    <s v="N"/>
    <s v="00 - N/A"/>
    <s v="10 - FONDO GENERAL"/>
    <s v="99 - MULTIPROVINCIAL"/>
    <s v="(en blanco)"/>
    <n v="73694303"/>
    <n v="41472718"/>
    <n v="19343831.350000001"/>
  </r>
  <r>
    <s v="2026"/>
    <x v="0"/>
    <x v="0"/>
    <x v="0"/>
    <x v="0"/>
    <s v="2 - Poder Ejecutivo"/>
    <s v="0202 - MINISTERIO DE  INTERIOR Y POLICÍA"/>
    <s v="0001 - MINISTERIO DE INTERIOR Y POLICIA"/>
    <x v="0"/>
    <x v="1"/>
    <x v="21"/>
    <s v="2.1 - REMUNERACIONES Y CONTRIBUCIONES"/>
    <s v="2.1.5 - CONTRIBUCIONES A LA SEGURIDAD SOCIAL"/>
    <s v="N"/>
    <s v="00 - N/A"/>
    <s v="10 - FONDO GENERAL"/>
    <s v="02 - AZUA"/>
    <s v="(en blanco)"/>
    <n v="1112460"/>
    <n v="1362460"/>
    <n v="825257.0499999997"/>
  </r>
  <r>
    <s v="2026"/>
    <x v="0"/>
    <x v="0"/>
    <x v="0"/>
    <x v="0"/>
    <s v="2 - Poder Ejecutivo"/>
    <s v="0202 - MINISTERIO DE  INTERIOR Y POLICÍA"/>
    <s v="0001 - MINISTERIO DE INTERIOR Y POLICIA"/>
    <x v="0"/>
    <x v="1"/>
    <x v="21"/>
    <s v="2.1 - REMUNERACIONES Y CONTRIBUCIONES"/>
    <s v="2.1.5 - CONTRIBUCIONES A LA SEGURIDAD SOCIAL"/>
    <s v="N"/>
    <s v="00 - N/A"/>
    <s v="10 - FONDO GENERAL"/>
    <s v="03 - BAHORUCO"/>
    <s v="(en blanco)"/>
    <n v="811788"/>
    <n v="1061788"/>
    <n v="541711.68999999994"/>
  </r>
  <r>
    <s v="2026"/>
    <x v="0"/>
    <x v="0"/>
    <x v="0"/>
    <x v="0"/>
    <s v="2 - Poder Ejecutivo"/>
    <s v="0202 - MINISTERIO DE  INTERIOR Y POLICÍA"/>
    <s v="0001 - MINISTERIO DE INTERIOR Y POLICIA"/>
    <x v="0"/>
    <x v="1"/>
    <x v="21"/>
    <s v="2.1 - REMUNERACIONES Y CONTRIBUCIONES"/>
    <s v="2.1.5 - CONTRIBUCIONES A LA SEGURIDAD SOCIAL"/>
    <s v="N"/>
    <s v="00 - N/A"/>
    <s v="10 - FONDO GENERAL"/>
    <s v="04 - BARAHONA"/>
    <s v="(en blanco)"/>
    <n v="1400000"/>
    <n v="1400000"/>
    <n v="657598.39"/>
  </r>
  <r>
    <s v="2026"/>
    <x v="0"/>
    <x v="0"/>
    <x v="0"/>
    <x v="0"/>
    <s v="2 - Poder Ejecutivo"/>
    <s v="0202 - MINISTERIO DE  INTERIOR Y POLICÍA"/>
    <s v="0001 - MINISTERIO DE INTERIOR Y POLICIA"/>
    <x v="0"/>
    <x v="1"/>
    <x v="21"/>
    <s v="2.1 - REMUNERACIONES Y CONTRIBUCIONES"/>
    <s v="2.1.5 - CONTRIBUCIONES A LA SEGURIDAD SOCIAL"/>
    <s v="N"/>
    <s v="00 - N/A"/>
    <s v="10 - FONDO GENERAL"/>
    <s v="05 - DAJABON"/>
    <s v="(en blanco)"/>
    <n v="1371000"/>
    <n v="1371000"/>
    <n v="706076.8899999999"/>
  </r>
  <r>
    <s v="2026"/>
    <x v="0"/>
    <x v="0"/>
    <x v="0"/>
    <x v="0"/>
    <s v="2 - Poder Ejecutivo"/>
    <s v="0202 - MINISTERIO DE  INTERIOR Y POLICÍA"/>
    <s v="0001 - MINISTERIO DE INTERIOR Y POLICIA"/>
    <x v="0"/>
    <x v="1"/>
    <x v="21"/>
    <s v="2.1 - REMUNERACIONES Y CONTRIBUCIONES"/>
    <s v="2.1.5 - CONTRIBUCIONES A LA SEGURIDAD SOCIAL"/>
    <s v="N"/>
    <s v="00 - N/A"/>
    <s v="10 - FONDO GENERAL"/>
    <s v="06 - DUARTE"/>
    <s v="(en blanco)"/>
    <n v="1300000"/>
    <n v="1300000"/>
    <n v="742335.72999999986"/>
  </r>
  <r>
    <s v="2026"/>
    <x v="0"/>
    <x v="0"/>
    <x v="0"/>
    <x v="0"/>
    <s v="2 - Poder Ejecutivo"/>
    <s v="0202 - MINISTERIO DE  INTERIOR Y POLICÍA"/>
    <s v="0001 - MINISTERIO DE INTERIOR Y POLICIA"/>
    <x v="0"/>
    <x v="1"/>
    <x v="21"/>
    <s v="2.1 - REMUNERACIONES Y CONTRIBUCIONES"/>
    <s v="2.1.5 - CONTRIBUCIONES A LA SEGURIDAD SOCIAL"/>
    <s v="N"/>
    <s v="00 - N/A"/>
    <s v="10 - FONDO GENERAL"/>
    <s v="07 - ELIAS PINA"/>
    <s v="(en blanco)"/>
    <n v="1200000"/>
    <n v="1200000"/>
    <n v="618764.29"/>
  </r>
  <r>
    <s v="2026"/>
    <x v="0"/>
    <x v="0"/>
    <x v="0"/>
    <x v="0"/>
    <s v="2 - Poder Ejecutivo"/>
    <s v="0202 - MINISTERIO DE  INTERIOR Y POLICÍA"/>
    <s v="0001 - MINISTERIO DE INTERIOR Y POLICIA"/>
    <x v="0"/>
    <x v="1"/>
    <x v="21"/>
    <s v="2.1 - REMUNERACIONES Y CONTRIBUCIONES"/>
    <s v="2.1.5 - CONTRIBUCIONES A LA SEGURIDAD SOCIAL"/>
    <s v="N"/>
    <s v="00 - N/A"/>
    <s v="10 - FONDO GENERAL"/>
    <s v="08 - EL SEIBO"/>
    <s v="(en blanco)"/>
    <n v="1400000"/>
    <n v="1400000"/>
    <n v="583264.68999999994"/>
  </r>
  <r>
    <s v="2026"/>
    <x v="0"/>
    <x v="0"/>
    <x v="0"/>
    <x v="0"/>
    <s v="2 - Poder Ejecutivo"/>
    <s v="0202 - MINISTERIO DE  INTERIOR Y POLICÍA"/>
    <s v="0001 - MINISTERIO DE INTERIOR Y POLICIA"/>
    <x v="0"/>
    <x v="1"/>
    <x v="21"/>
    <s v="2.1 - REMUNERACIONES Y CONTRIBUCIONES"/>
    <s v="2.1.5 - CONTRIBUCIONES A LA SEGURIDAD SOCIAL"/>
    <s v="N"/>
    <s v="00 - N/A"/>
    <s v="10 - FONDO GENERAL"/>
    <s v="09 - ESPAILLAT"/>
    <s v="(en blanco)"/>
    <n v="1400000"/>
    <n v="1400000"/>
    <n v="607324.39"/>
  </r>
  <r>
    <s v="2026"/>
    <x v="0"/>
    <x v="0"/>
    <x v="0"/>
    <x v="0"/>
    <s v="2 - Poder Ejecutivo"/>
    <s v="0202 - MINISTERIO DE  INTERIOR Y POLICÍA"/>
    <s v="0001 - MINISTERIO DE INTERIOR Y POLICIA"/>
    <x v="0"/>
    <x v="1"/>
    <x v="21"/>
    <s v="2.1 - REMUNERACIONES Y CONTRIBUCIONES"/>
    <s v="2.1.5 - CONTRIBUCIONES A LA SEGURIDAD SOCIAL"/>
    <s v="N"/>
    <s v="00 - N/A"/>
    <s v="10 - FONDO GENERAL"/>
    <s v="10 - INDEPENDENCIA"/>
    <s v="(en blanco)"/>
    <n v="1400000"/>
    <n v="1400000"/>
    <n v="443831.29000000004"/>
  </r>
  <r>
    <s v="2026"/>
    <x v="0"/>
    <x v="0"/>
    <x v="0"/>
    <x v="0"/>
    <s v="2 - Poder Ejecutivo"/>
    <s v="0202 - MINISTERIO DE  INTERIOR Y POLICÍA"/>
    <s v="0001 - MINISTERIO DE INTERIOR Y POLICIA"/>
    <x v="0"/>
    <x v="1"/>
    <x v="21"/>
    <s v="2.1 - REMUNERACIONES Y CONTRIBUCIONES"/>
    <s v="2.1.5 - CONTRIBUCIONES A LA SEGURIDAD SOCIAL"/>
    <s v="N"/>
    <s v="00 - N/A"/>
    <s v="10 - FONDO GENERAL"/>
    <s v="11 - LA ALTAGRACIA"/>
    <s v="(en blanco)"/>
    <n v="1150668"/>
    <n v="1270668"/>
    <n v="870749.88999999978"/>
  </r>
  <r>
    <s v="2026"/>
    <x v="0"/>
    <x v="0"/>
    <x v="0"/>
    <x v="0"/>
    <s v="2 - Poder Ejecutivo"/>
    <s v="0202 - MINISTERIO DE  INTERIOR Y POLICÍA"/>
    <s v="0001 - MINISTERIO DE INTERIOR Y POLICIA"/>
    <x v="0"/>
    <x v="1"/>
    <x v="21"/>
    <s v="2.1 - REMUNERACIONES Y CONTRIBUCIONES"/>
    <s v="2.1.5 - CONTRIBUCIONES A LA SEGURIDAD SOCIAL"/>
    <s v="N"/>
    <s v="00 - N/A"/>
    <s v="10 - FONDO GENERAL"/>
    <s v="12 - LA ROMANA"/>
    <s v="(en blanco)"/>
    <n v="1200000"/>
    <n v="1200000"/>
    <n v="636360.19000000006"/>
  </r>
  <r>
    <s v="2026"/>
    <x v="0"/>
    <x v="0"/>
    <x v="0"/>
    <x v="0"/>
    <s v="2 - Poder Ejecutivo"/>
    <s v="0202 - MINISTERIO DE  INTERIOR Y POLICÍA"/>
    <s v="0001 - MINISTERIO DE INTERIOR Y POLICIA"/>
    <x v="0"/>
    <x v="1"/>
    <x v="21"/>
    <s v="2.1 - REMUNERACIONES Y CONTRIBUCIONES"/>
    <s v="2.1.5 - CONTRIBUCIONES A LA SEGURIDAD SOCIAL"/>
    <s v="N"/>
    <s v="00 - N/A"/>
    <s v="10 - FONDO GENERAL"/>
    <s v="13 - LA VEGA"/>
    <s v="(en blanco)"/>
    <n v="1033283"/>
    <n v="1033283"/>
    <n v="636514.08999999962"/>
  </r>
  <r>
    <s v="2026"/>
    <x v="0"/>
    <x v="0"/>
    <x v="0"/>
    <x v="0"/>
    <s v="2 - Poder Ejecutivo"/>
    <s v="0202 - MINISTERIO DE  INTERIOR Y POLICÍA"/>
    <s v="0001 - MINISTERIO DE INTERIOR Y POLICIA"/>
    <x v="0"/>
    <x v="1"/>
    <x v="21"/>
    <s v="2.1 - REMUNERACIONES Y CONTRIBUCIONES"/>
    <s v="2.1.5 - CONTRIBUCIONES A LA SEGURIDAD SOCIAL"/>
    <s v="N"/>
    <s v="00 - N/A"/>
    <s v="10 - FONDO GENERAL"/>
    <s v="14 - MARIA TRINIDAD SANCHEZ"/>
    <s v="(en blanco)"/>
    <n v="1179852"/>
    <n v="1179852"/>
    <n v="810985.39"/>
  </r>
  <r>
    <s v="2026"/>
    <x v="0"/>
    <x v="0"/>
    <x v="0"/>
    <x v="0"/>
    <s v="2 - Poder Ejecutivo"/>
    <s v="0202 - MINISTERIO DE  INTERIOR Y POLICÍA"/>
    <s v="0001 - MINISTERIO DE INTERIOR Y POLICIA"/>
    <x v="0"/>
    <x v="1"/>
    <x v="21"/>
    <s v="2.1 - REMUNERACIONES Y CONTRIBUCIONES"/>
    <s v="2.1.5 - CONTRIBUCIONES A LA SEGURIDAD SOCIAL"/>
    <s v="N"/>
    <s v="00 - N/A"/>
    <s v="10 - FONDO GENERAL"/>
    <s v="15 - MONTE CRISTI"/>
    <s v="(en blanco)"/>
    <n v="1400000"/>
    <n v="1400000"/>
    <n v="514331.73000000004"/>
  </r>
  <r>
    <s v="2026"/>
    <x v="0"/>
    <x v="0"/>
    <x v="0"/>
    <x v="0"/>
    <s v="2 - Poder Ejecutivo"/>
    <s v="0202 - MINISTERIO DE  INTERIOR Y POLICÍA"/>
    <s v="0001 - MINISTERIO DE INTERIOR Y POLICIA"/>
    <x v="0"/>
    <x v="1"/>
    <x v="21"/>
    <s v="2.1 - REMUNERACIONES Y CONTRIBUCIONES"/>
    <s v="2.1.5 - CONTRIBUCIONES A LA SEGURIDAD SOCIAL"/>
    <s v="N"/>
    <s v="00 - N/A"/>
    <s v="10 - FONDO GENERAL"/>
    <s v="16 - PEDERNALES"/>
    <s v="(en blanco)"/>
    <n v="1128528"/>
    <n v="1128528"/>
    <n v="740242.68999999983"/>
  </r>
  <r>
    <s v="2026"/>
    <x v="0"/>
    <x v="0"/>
    <x v="0"/>
    <x v="0"/>
    <s v="2 - Poder Ejecutivo"/>
    <s v="0202 - MINISTERIO DE  INTERIOR Y POLICÍA"/>
    <s v="0001 - MINISTERIO DE INTERIOR Y POLICIA"/>
    <x v="0"/>
    <x v="1"/>
    <x v="21"/>
    <s v="2.1 - REMUNERACIONES Y CONTRIBUCIONES"/>
    <s v="2.1.5 - CONTRIBUCIONES A LA SEGURIDAD SOCIAL"/>
    <s v="N"/>
    <s v="00 - N/A"/>
    <s v="10 - FONDO GENERAL"/>
    <s v="17 - PERAVIA"/>
    <s v="(en blanco)"/>
    <n v="1100000"/>
    <n v="1200000"/>
    <n v="739654.13000000012"/>
  </r>
  <r>
    <s v="2026"/>
    <x v="0"/>
    <x v="0"/>
    <x v="0"/>
    <x v="0"/>
    <s v="2 - Poder Ejecutivo"/>
    <s v="0202 - MINISTERIO DE  INTERIOR Y POLICÍA"/>
    <s v="0001 - MINISTERIO DE INTERIOR Y POLICIA"/>
    <x v="0"/>
    <x v="1"/>
    <x v="21"/>
    <s v="2.1 - REMUNERACIONES Y CONTRIBUCIONES"/>
    <s v="2.1.5 - CONTRIBUCIONES A LA SEGURIDAD SOCIAL"/>
    <s v="N"/>
    <s v="00 - N/A"/>
    <s v="10 - FONDO GENERAL"/>
    <s v="18 - PUERTO PLATA"/>
    <s v="(en blanco)"/>
    <n v="1400000"/>
    <n v="1400000"/>
    <n v="728392.38999999978"/>
  </r>
  <r>
    <s v="2026"/>
    <x v="0"/>
    <x v="0"/>
    <x v="0"/>
    <x v="0"/>
    <s v="2 - Poder Ejecutivo"/>
    <s v="0202 - MINISTERIO DE  INTERIOR Y POLICÍA"/>
    <s v="0001 - MINISTERIO DE INTERIOR Y POLICIA"/>
    <x v="0"/>
    <x v="1"/>
    <x v="21"/>
    <s v="2.1 - REMUNERACIONES Y CONTRIBUCIONES"/>
    <s v="2.1.5 - CONTRIBUCIONES A LA SEGURIDAD SOCIAL"/>
    <s v="N"/>
    <s v="00 - N/A"/>
    <s v="10 - FONDO GENERAL"/>
    <s v="19 - HERMANAS MIRABAL"/>
    <s v="(en blanco)"/>
    <n v="1600000"/>
    <n v="1600000"/>
    <n v="830120.28999999969"/>
  </r>
  <r>
    <s v="2026"/>
    <x v="0"/>
    <x v="0"/>
    <x v="0"/>
    <x v="0"/>
    <s v="2 - Poder Ejecutivo"/>
    <s v="0202 - MINISTERIO DE  INTERIOR Y POLICÍA"/>
    <s v="0001 - MINISTERIO DE INTERIOR Y POLICIA"/>
    <x v="0"/>
    <x v="1"/>
    <x v="21"/>
    <s v="2.1 - REMUNERACIONES Y CONTRIBUCIONES"/>
    <s v="2.1.5 - CONTRIBUCIONES A LA SEGURIDAD SOCIAL"/>
    <s v="N"/>
    <s v="00 - N/A"/>
    <s v="10 - FONDO GENERAL"/>
    <s v="20 - SAMANA"/>
    <s v="(en blanco)"/>
    <n v="1128100"/>
    <n v="1028100"/>
    <n v="485445.8499999998"/>
  </r>
  <r>
    <s v="2026"/>
    <x v="0"/>
    <x v="0"/>
    <x v="0"/>
    <x v="0"/>
    <s v="2 - Poder Ejecutivo"/>
    <s v="0202 - MINISTERIO DE  INTERIOR Y POLICÍA"/>
    <s v="0001 - MINISTERIO DE INTERIOR Y POLICIA"/>
    <x v="0"/>
    <x v="1"/>
    <x v="21"/>
    <s v="2.1 - REMUNERACIONES Y CONTRIBUCIONES"/>
    <s v="2.1.5 - CONTRIBUCIONES A LA SEGURIDAD SOCIAL"/>
    <s v="N"/>
    <s v="00 - N/A"/>
    <s v="10 - FONDO GENERAL"/>
    <s v="21 - SAN CRISTOBAL"/>
    <s v="(en blanco)"/>
    <n v="1101500"/>
    <n v="1101500"/>
    <n v="686377.69000000006"/>
  </r>
  <r>
    <s v="2026"/>
    <x v="0"/>
    <x v="0"/>
    <x v="0"/>
    <x v="0"/>
    <s v="2 - Poder Ejecutivo"/>
    <s v="0202 - MINISTERIO DE  INTERIOR Y POLICÍA"/>
    <s v="0001 - MINISTERIO DE INTERIOR Y POLICIA"/>
    <x v="0"/>
    <x v="1"/>
    <x v="21"/>
    <s v="2.1 - REMUNERACIONES Y CONTRIBUCIONES"/>
    <s v="2.1.5 - CONTRIBUCIONES A LA SEGURIDAD SOCIAL"/>
    <s v="N"/>
    <s v="00 - N/A"/>
    <s v="10 - FONDO GENERAL"/>
    <s v="22 - SAN JUAN"/>
    <s v="(en blanco)"/>
    <n v="1300000"/>
    <n v="1300000"/>
    <n v="904010.23999999987"/>
  </r>
  <r>
    <s v="2026"/>
    <x v="0"/>
    <x v="0"/>
    <x v="0"/>
    <x v="0"/>
    <s v="2 - Poder Ejecutivo"/>
    <s v="0202 - MINISTERIO DE  INTERIOR Y POLICÍA"/>
    <s v="0001 - MINISTERIO DE INTERIOR Y POLICIA"/>
    <x v="0"/>
    <x v="1"/>
    <x v="21"/>
    <s v="2.1 - REMUNERACIONES Y CONTRIBUCIONES"/>
    <s v="2.1.5 - CONTRIBUCIONES A LA SEGURIDAD SOCIAL"/>
    <s v="N"/>
    <s v="00 - N/A"/>
    <s v="10 - FONDO GENERAL"/>
    <s v="23 - SAN PEDRO DE MACORIS"/>
    <s v="(en blanco)"/>
    <n v="1300000"/>
    <n v="1300000"/>
    <n v="812021.65000000026"/>
  </r>
  <r>
    <s v="2026"/>
    <x v="0"/>
    <x v="0"/>
    <x v="0"/>
    <x v="0"/>
    <s v="2 - Poder Ejecutivo"/>
    <s v="0202 - MINISTERIO DE  INTERIOR Y POLICÍA"/>
    <s v="0001 - MINISTERIO DE INTERIOR Y POLICIA"/>
    <x v="0"/>
    <x v="1"/>
    <x v="21"/>
    <s v="2.1 - REMUNERACIONES Y CONTRIBUCIONES"/>
    <s v="2.1.5 - CONTRIBUCIONES A LA SEGURIDAD SOCIAL"/>
    <s v="N"/>
    <s v="00 - N/A"/>
    <s v="10 - FONDO GENERAL"/>
    <s v="24 - SANCHEZ RAMIREZ"/>
    <s v="(en blanco)"/>
    <n v="1100000"/>
    <n v="1100000"/>
    <n v="711001.69000000018"/>
  </r>
  <r>
    <s v="2026"/>
    <x v="0"/>
    <x v="0"/>
    <x v="0"/>
    <x v="0"/>
    <s v="2 - Poder Ejecutivo"/>
    <s v="0202 - MINISTERIO DE  INTERIOR Y POLICÍA"/>
    <s v="0001 - MINISTERIO DE INTERIOR Y POLICIA"/>
    <x v="0"/>
    <x v="1"/>
    <x v="21"/>
    <s v="2.1 - REMUNERACIONES Y CONTRIBUCIONES"/>
    <s v="2.1.5 - CONTRIBUCIONES A LA SEGURIDAD SOCIAL"/>
    <s v="N"/>
    <s v="00 - N/A"/>
    <s v="10 - FONDO GENERAL"/>
    <s v="25 - SANTIAGO"/>
    <s v="(en blanco)"/>
    <n v="1800000"/>
    <n v="1800000"/>
    <n v="681005.42999999982"/>
  </r>
  <r>
    <s v="2026"/>
    <x v="0"/>
    <x v="0"/>
    <x v="0"/>
    <x v="0"/>
    <s v="2 - Poder Ejecutivo"/>
    <s v="0202 - MINISTERIO DE  INTERIOR Y POLICÍA"/>
    <s v="0001 - MINISTERIO DE INTERIOR Y POLICIA"/>
    <x v="0"/>
    <x v="1"/>
    <x v="21"/>
    <s v="2.1 - REMUNERACIONES Y CONTRIBUCIONES"/>
    <s v="2.1.5 - CONTRIBUCIONES A LA SEGURIDAD SOCIAL"/>
    <s v="N"/>
    <s v="00 - N/A"/>
    <s v="10 - FONDO GENERAL"/>
    <s v="26 - SANTIAGO RODRIGUEZ"/>
    <s v="(en blanco)"/>
    <n v="1400000"/>
    <n v="1400000"/>
    <n v="678759.64"/>
  </r>
  <r>
    <s v="2026"/>
    <x v="0"/>
    <x v="0"/>
    <x v="0"/>
    <x v="0"/>
    <s v="2 - Poder Ejecutivo"/>
    <s v="0202 - MINISTERIO DE  INTERIOR Y POLICÍA"/>
    <s v="0001 - MINISTERIO DE INTERIOR Y POLICIA"/>
    <x v="0"/>
    <x v="1"/>
    <x v="21"/>
    <s v="2.1 - REMUNERACIONES Y CONTRIBUCIONES"/>
    <s v="2.1.5 - CONTRIBUCIONES A LA SEGURIDAD SOCIAL"/>
    <s v="N"/>
    <s v="00 - N/A"/>
    <s v="10 - FONDO GENERAL"/>
    <s v="27 - VALVERDE"/>
    <s v="(en blanco)"/>
    <n v="900000"/>
    <n v="900000"/>
    <n v="620118.39999999979"/>
  </r>
  <r>
    <s v="2026"/>
    <x v="0"/>
    <x v="0"/>
    <x v="0"/>
    <x v="0"/>
    <s v="2 - Poder Ejecutivo"/>
    <s v="0202 - MINISTERIO DE  INTERIOR Y POLICÍA"/>
    <s v="0001 - MINISTERIO DE INTERIOR Y POLICIA"/>
    <x v="0"/>
    <x v="1"/>
    <x v="21"/>
    <s v="2.1 - REMUNERACIONES Y CONTRIBUCIONES"/>
    <s v="2.1.5 - CONTRIBUCIONES A LA SEGURIDAD SOCIAL"/>
    <s v="N"/>
    <s v="00 - N/A"/>
    <s v="10 - FONDO GENERAL"/>
    <s v="28 - MONSENOR NOUEL"/>
    <s v="(en blanco)"/>
    <n v="1100000"/>
    <n v="1100000"/>
    <n v="566041.41"/>
  </r>
  <r>
    <s v="2026"/>
    <x v="0"/>
    <x v="0"/>
    <x v="0"/>
    <x v="0"/>
    <s v="2 - Poder Ejecutivo"/>
    <s v="0202 - MINISTERIO DE  INTERIOR Y POLICÍA"/>
    <s v="0001 - MINISTERIO DE INTERIOR Y POLICIA"/>
    <x v="0"/>
    <x v="1"/>
    <x v="21"/>
    <s v="2.1 - REMUNERACIONES Y CONTRIBUCIONES"/>
    <s v="2.1.5 - CONTRIBUCIONES A LA SEGURIDAD SOCIAL"/>
    <s v="N"/>
    <s v="00 - N/A"/>
    <s v="10 - FONDO GENERAL"/>
    <s v="29 - MONTE PLATA"/>
    <s v="(en blanco)"/>
    <n v="1400000"/>
    <n v="1400000"/>
    <n v="743936.29"/>
  </r>
  <r>
    <s v="2026"/>
    <x v="0"/>
    <x v="0"/>
    <x v="0"/>
    <x v="0"/>
    <s v="2 - Poder Ejecutivo"/>
    <s v="0202 - MINISTERIO DE  INTERIOR Y POLICÍA"/>
    <s v="0001 - MINISTERIO DE INTERIOR Y POLICIA"/>
    <x v="0"/>
    <x v="1"/>
    <x v="21"/>
    <s v="2.1 - REMUNERACIONES Y CONTRIBUCIONES"/>
    <s v="2.1.5 - CONTRIBUCIONES A LA SEGURIDAD SOCIAL"/>
    <s v="N"/>
    <s v="00 - N/A"/>
    <s v="10 - FONDO GENERAL"/>
    <s v="30 - HATO MAYOR"/>
    <s v="(en blanco)"/>
    <n v="1400000"/>
    <n v="1400000"/>
    <n v="676220.29"/>
  </r>
  <r>
    <s v="2026"/>
    <x v="0"/>
    <x v="0"/>
    <x v="0"/>
    <x v="0"/>
    <s v="2 - Poder Ejecutivo"/>
    <s v="0202 - MINISTERIO DE  INTERIOR Y POLICÍA"/>
    <s v="0001 - MINISTERIO DE INTERIOR Y POLICIA"/>
    <x v="0"/>
    <x v="1"/>
    <x v="21"/>
    <s v="2.1 - REMUNERACIONES Y CONTRIBUCIONES"/>
    <s v="2.1.5 - CONTRIBUCIONES A LA SEGURIDAD SOCIAL"/>
    <s v="N"/>
    <s v="00 - N/A"/>
    <s v="10 - FONDO GENERAL"/>
    <s v="31 - SAN JOSE DE OCOA"/>
    <s v="(en blanco)"/>
    <n v="972560"/>
    <n v="1072560"/>
    <n v="590067.06999999983"/>
  </r>
  <r>
    <s v="2026"/>
    <x v="0"/>
    <x v="0"/>
    <x v="0"/>
    <x v="0"/>
    <s v="2 - Poder Ejecutivo"/>
    <s v="0202 - MINISTERIO DE  INTERIOR Y POLICÍA"/>
    <s v="0001 - MINISTERIO DE INTERIOR Y POLICIA"/>
    <x v="0"/>
    <x v="1"/>
    <x v="21"/>
    <s v="2.1 - REMUNERACIONES Y CONTRIBUCIONES"/>
    <s v="2.1.5 - CONTRIBUCIONES A LA SEGURIDAD SOCIAL"/>
    <s v="N"/>
    <s v="00 - N/A"/>
    <s v="10 - FONDO GENERAL"/>
    <s v="32 - SANTO DOMINGO"/>
    <s v="(en blanco)"/>
    <n v="5600000"/>
    <n v="5600000"/>
    <n v="2375122.3899999997"/>
  </r>
  <r>
    <s v="2026"/>
    <x v="0"/>
    <x v="0"/>
    <x v="0"/>
    <x v="0"/>
    <s v="2 - Poder Ejecutivo"/>
    <s v="0202 - MINISTERIO DE  INTERIOR Y POLICÍA"/>
    <s v="0001 - MINISTERIO DE INTERIOR Y POLICIA"/>
    <x v="0"/>
    <x v="1"/>
    <x v="21"/>
    <s v="2.1 - REMUNERACIONES Y CONTRIBUCIONES"/>
    <s v="2.1.5 - CONTRIBUCIONES A LA SEGURIDAD SOCIAL"/>
    <s v="N"/>
    <s v="00 - N/A"/>
    <s v="10 - FONDO GENERAL"/>
    <s v="99 - MULTIPROVINCIAL"/>
    <s v="(en blanco)"/>
    <n v="127681864"/>
    <n v="137887885"/>
    <n v="74611774.329999983"/>
  </r>
  <r>
    <s v="2026"/>
    <x v="0"/>
    <x v="0"/>
    <x v="0"/>
    <x v="0"/>
    <s v="2 - Poder Ejecutivo"/>
    <s v="0202 - MINISTERIO DE  INTERIOR Y POLICÍA"/>
    <s v="0001 - MINISTERIO DE INTERIOR Y POLICIA"/>
    <x v="0"/>
    <x v="1"/>
    <x v="21"/>
    <s v="2.2 - CONTRATACIÓN DE SERVICIOS"/>
    <s v="2.2.1 - SERVICIOS BÁSICOS"/>
    <s v="N"/>
    <s v="00 - N/A"/>
    <s v="10 - FONDO GENERAL"/>
    <s v="02 - AZUA"/>
    <s v="(en blanco)"/>
    <n v="1400000"/>
    <n v="1400000"/>
    <n v="1370217.6399999997"/>
  </r>
  <r>
    <s v="2026"/>
    <x v="0"/>
    <x v="0"/>
    <x v="0"/>
    <x v="0"/>
    <s v="2 - Poder Ejecutivo"/>
    <s v="0202 - MINISTERIO DE  INTERIOR Y POLICÍA"/>
    <s v="0001 - MINISTERIO DE INTERIOR Y POLICIA"/>
    <x v="0"/>
    <x v="1"/>
    <x v="21"/>
    <s v="2.2 - CONTRATACIÓN DE SERVICIOS"/>
    <s v="2.2.1 - SERVICIOS BÁSICOS"/>
    <s v="N"/>
    <s v="00 - N/A"/>
    <s v="10 - FONDO GENERAL"/>
    <s v="03 - BAHORUCO"/>
    <s v="(en blanco)"/>
    <n v="1450982"/>
    <n v="1450982"/>
    <n v="278833.86"/>
  </r>
  <r>
    <s v="2026"/>
    <x v="0"/>
    <x v="0"/>
    <x v="0"/>
    <x v="0"/>
    <s v="2 - Poder Ejecutivo"/>
    <s v="0202 - MINISTERIO DE  INTERIOR Y POLICÍA"/>
    <s v="0001 - MINISTERIO DE INTERIOR Y POLICIA"/>
    <x v="0"/>
    <x v="1"/>
    <x v="21"/>
    <s v="2.2 - CONTRATACIÓN DE SERVICIOS"/>
    <s v="2.2.1 - SERVICIOS BÁSICOS"/>
    <s v="N"/>
    <s v="00 - N/A"/>
    <s v="10 - FONDO GENERAL"/>
    <s v="04 - BARAHONA"/>
    <s v="(en blanco)"/>
    <n v="930250"/>
    <n v="930250"/>
    <n v="479201.70999999996"/>
  </r>
  <r>
    <s v="2026"/>
    <x v="0"/>
    <x v="0"/>
    <x v="0"/>
    <x v="0"/>
    <s v="2 - Poder Ejecutivo"/>
    <s v="0202 - MINISTERIO DE  INTERIOR Y POLICÍA"/>
    <s v="0001 - MINISTERIO DE INTERIOR Y POLICIA"/>
    <x v="0"/>
    <x v="1"/>
    <x v="21"/>
    <s v="2.2 - CONTRATACIÓN DE SERVICIOS"/>
    <s v="2.2.1 - SERVICIOS BÁSICOS"/>
    <s v="N"/>
    <s v="00 - N/A"/>
    <s v="10 - FONDO GENERAL"/>
    <s v="05 - DAJABON"/>
    <s v="(en blanco)"/>
    <n v="950000"/>
    <n v="950000"/>
    <n v="315678.31"/>
  </r>
  <r>
    <s v="2026"/>
    <x v="0"/>
    <x v="0"/>
    <x v="0"/>
    <x v="0"/>
    <s v="2 - Poder Ejecutivo"/>
    <s v="0202 - MINISTERIO DE  INTERIOR Y POLICÍA"/>
    <s v="0001 - MINISTERIO DE INTERIOR Y POLICIA"/>
    <x v="0"/>
    <x v="1"/>
    <x v="21"/>
    <s v="2.2 - CONTRATACIÓN DE SERVICIOS"/>
    <s v="2.2.1 - SERVICIOS BÁSICOS"/>
    <s v="N"/>
    <s v="00 - N/A"/>
    <s v="10 - FONDO GENERAL"/>
    <s v="06 - DUARTE"/>
    <s v="(en blanco)"/>
    <n v="1100000"/>
    <n v="332070"/>
    <n v="298479.05000000005"/>
  </r>
  <r>
    <s v="2026"/>
    <x v="0"/>
    <x v="0"/>
    <x v="0"/>
    <x v="0"/>
    <s v="2 - Poder Ejecutivo"/>
    <s v="0202 - MINISTERIO DE  INTERIOR Y POLICÍA"/>
    <s v="0001 - MINISTERIO DE INTERIOR Y POLICIA"/>
    <x v="0"/>
    <x v="1"/>
    <x v="21"/>
    <s v="2.2 - CONTRATACIÓN DE SERVICIOS"/>
    <s v="2.2.1 - SERVICIOS BÁSICOS"/>
    <s v="N"/>
    <s v="00 - N/A"/>
    <s v="10 - FONDO GENERAL"/>
    <s v="07 - ELIAS PINA"/>
    <s v="(en blanco)"/>
    <n v="550000"/>
    <n v="450000"/>
    <n v="56158.009999999995"/>
  </r>
  <r>
    <s v="2026"/>
    <x v="0"/>
    <x v="0"/>
    <x v="0"/>
    <x v="0"/>
    <s v="2 - Poder Ejecutivo"/>
    <s v="0202 - MINISTERIO DE  INTERIOR Y POLICÍA"/>
    <s v="0001 - MINISTERIO DE INTERIOR Y POLICIA"/>
    <x v="0"/>
    <x v="1"/>
    <x v="21"/>
    <s v="2.2 - CONTRATACIÓN DE SERVICIOS"/>
    <s v="2.2.1 - SERVICIOS BÁSICOS"/>
    <s v="N"/>
    <s v="00 - N/A"/>
    <s v="10 - FONDO GENERAL"/>
    <s v="08 - EL SEIBO"/>
    <s v="(en blanco)"/>
    <n v="1000000"/>
    <n v="800000"/>
    <n v="218609.97"/>
  </r>
  <r>
    <s v="2026"/>
    <x v="0"/>
    <x v="0"/>
    <x v="0"/>
    <x v="0"/>
    <s v="2 - Poder Ejecutivo"/>
    <s v="0202 - MINISTERIO DE  INTERIOR Y POLICÍA"/>
    <s v="0001 - MINISTERIO DE INTERIOR Y POLICIA"/>
    <x v="0"/>
    <x v="1"/>
    <x v="21"/>
    <s v="2.2 - CONTRATACIÓN DE SERVICIOS"/>
    <s v="2.2.1 - SERVICIOS BÁSICOS"/>
    <s v="N"/>
    <s v="00 - N/A"/>
    <s v="10 - FONDO GENERAL"/>
    <s v="09 - ESPAILLAT"/>
    <s v="(en blanco)"/>
    <n v="2250000"/>
    <n v="2250000"/>
    <n v="460928.56"/>
  </r>
  <r>
    <s v="2026"/>
    <x v="0"/>
    <x v="0"/>
    <x v="0"/>
    <x v="0"/>
    <s v="2 - Poder Ejecutivo"/>
    <s v="0202 - MINISTERIO DE  INTERIOR Y POLICÍA"/>
    <s v="0001 - MINISTERIO DE INTERIOR Y POLICIA"/>
    <x v="0"/>
    <x v="1"/>
    <x v="21"/>
    <s v="2.2 - CONTRATACIÓN DE SERVICIOS"/>
    <s v="2.2.1 - SERVICIOS BÁSICOS"/>
    <s v="N"/>
    <s v="00 - N/A"/>
    <s v="10 - FONDO GENERAL"/>
    <s v="10 - INDEPENDENCIA"/>
    <s v="(en blanco)"/>
    <n v="1000000"/>
    <n v="1000000"/>
    <n v="87161.61"/>
  </r>
  <r>
    <s v="2026"/>
    <x v="0"/>
    <x v="0"/>
    <x v="0"/>
    <x v="0"/>
    <s v="2 - Poder Ejecutivo"/>
    <s v="0202 - MINISTERIO DE  INTERIOR Y POLICÍA"/>
    <s v="0001 - MINISTERIO DE INTERIOR Y POLICIA"/>
    <x v="0"/>
    <x v="1"/>
    <x v="21"/>
    <s v="2.2 - CONTRATACIÓN DE SERVICIOS"/>
    <s v="2.2.1 - SERVICIOS BÁSICOS"/>
    <s v="N"/>
    <s v="00 - N/A"/>
    <s v="10 - FONDO GENERAL"/>
    <s v="11 - LA ALTAGRACIA"/>
    <s v="(en blanco)"/>
    <n v="850000"/>
    <n v="850000"/>
    <n v="358484.49000000005"/>
  </r>
  <r>
    <s v="2026"/>
    <x v="0"/>
    <x v="0"/>
    <x v="0"/>
    <x v="0"/>
    <s v="2 - Poder Ejecutivo"/>
    <s v="0202 - MINISTERIO DE  INTERIOR Y POLICÍA"/>
    <s v="0001 - MINISTERIO DE INTERIOR Y POLICIA"/>
    <x v="0"/>
    <x v="1"/>
    <x v="21"/>
    <s v="2.2 - CONTRATACIÓN DE SERVICIOS"/>
    <s v="2.2.1 - SERVICIOS BÁSICOS"/>
    <s v="N"/>
    <s v="00 - N/A"/>
    <s v="10 - FONDO GENERAL"/>
    <s v="12 - LA ROMANA"/>
    <s v="(en blanco)"/>
    <n v="1150000"/>
    <n v="1150000"/>
    <n v="356209.51"/>
  </r>
  <r>
    <s v="2026"/>
    <x v="0"/>
    <x v="0"/>
    <x v="0"/>
    <x v="0"/>
    <s v="2 - Poder Ejecutivo"/>
    <s v="0202 - MINISTERIO DE  INTERIOR Y POLICÍA"/>
    <s v="0001 - MINISTERIO DE INTERIOR Y POLICIA"/>
    <x v="0"/>
    <x v="1"/>
    <x v="21"/>
    <s v="2.2 - CONTRATACIÓN DE SERVICIOS"/>
    <s v="2.2.1 - SERVICIOS BÁSICOS"/>
    <s v="N"/>
    <s v="00 - N/A"/>
    <s v="10 - FONDO GENERAL"/>
    <s v="13 - LA VEGA"/>
    <s v="(en blanco)"/>
    <n v="1350000"/>
    <n v="1350000"/>
    <n v="903299.69000000006"/>
  </r>
  <r>
    <s v="2026"/>
    <x v="0"/>
    <x v="0"/>
    <x v="0"/>
    <x v="0"/>
    <s v="2 - Poder Ejecutivo"/>
    <s v="0202 - MINISTERIO DE  INTERIOR Y POLICÍA"/>
    <s v="0001 - MINISTERIO DE INTERIOR Y POLICIA"/>
    <x v="0"/>
    <x v="1"/>
    <x v="21"/>
    <s v="2.2 - CONTRATACIÓN DE SERVICIOS"/>
    <s v="2.2.1 - SERVICIOS BÁSICOS"/>
    <s v="N"/>
    <s v="00 - N/A"/>
    <s v="10 - FONDO GENERAL"/>
    <s v="14 - MARIA TRINIDAD SANCHEZ"/>
    <s v="(en blanco)"/>
    <n v="650000"/>
    <n v="650000"/>
    <n v="449648.56000000006"/>
  </r>
  <r>
    <s v="2026"/>
    <x v="0"/>
    <x v="0"/>
    <x v="0"/>
    <x v="0"/>
    <s v="2 - Poder Ejecutivo"/>
    <s v="0202 - MINISTERIO DE  INTERIOR Y POLICÍA"/>
    <s v="0001 - MINISTERIO DE INTERIOR Y POLICIA"/>
    <x v="0"/>
    <x v="1"/>
    <x v="21"/>
    <s v="2.2 - CONTRATACIÓN DE SERVICIOS"/>
    <s v="2.2.1 - SERVICIOS BÁSICOS"/>
    <s v="N"/>
    <s v="00 - N/A"/>
    <s v="10 - FONDO GENERAL"/>
    <s v="15 - MONTE CRISTI"/>
    <s v="(en blanco)"/>
    <n v="1150000"/>
    <n v="1150000"/>
    <n v="461524.38999999996"/>
  </r>
  <r>
    <s v="2026"/>
    <x v="0"/>
    <x v="0"/>
    <x v="0"/>
    <x v="0"/>
    <s v="2 - Poder Ejecutivo"/>
    <s v="0202 - MINISTERIO DE  INTERIOR Y POLICÍA"/>
    <s v="0001 - MINISTERIO DE INTERIOR Y POLICIA"/>
    <x v="0"/>
    <x v="1"/>
    <x v="21"/>
    <s v="2.2 - CONTRATACIÓN DE SERVICIOS"/>
    <s v="2.2.1 - SERVICIOS BÁSICOS"/>
    <s v="N"/>
    <s v="00 - N/A"/>
    <s v="10 - FONDO GENERAL"/>
    <s v="16 - PEDERNALES"/>
    <s v="(en blanco)"/>
    <n v="1250000"/>
    <n v="1250000"/>
    <n v="385736.08999999997"/>
  </r>
  <r>
    <s v="2026"/>
    <x v="0"/>
    <x v="0"/>
    <x v="0"/>
    <x v="0"/>
    <s v="2 - Poder Ejecutivo"/>
    <s v="0202 - MINISTERIO DE  INTERIOR Y POLICÍA"/>
    <s v="0001 - MINISTERIO DE INTERIOR Y POLICIA"/>
    <x v="0"/>
    <x v="1"/>
    <x v="21"/>
    <s v="2.2 - CONTRATACIÓN DE SERVICIOS"/>
    <s v="2.2.1 - SERVICIOS BÁSICOS"/>
    <s v="N"/>
    <s v="00 - N/A"/>
    <s v="10 - FONDO GENERAL"/>
    <s v="17 - PERAVIA"/>
    <s v="(en blanco)"/>
    <n v="1000000"/>
    <n v="1000000"/>
    <n v="423094.75999999995"/>
  </r>
  <r>
    <s v="2026"/>
    <x v="0"/>
    <x v="0"/>
    <x v="0"/>
    <x v="0"/>
    <s v="2 - Poder Ejecutivo"/>
    <s v="0202 - MINISTERIO DE  INTERIOR Y POLICÍA"/>
    <s v="0001 - MINISTERIO DE INTERIOR Y POLICIA"/>
    <x v="0"/>
    <x v="1"/>
    <x v="21"/>
    <s v="2.2 - CONTRATACIÓN DE SERVICIOS"/>
    <s v="2.2.1 - SERVICIOS BÁSICOS"/>
    <s v="N"/>
    <s v="00 - N/A"/>
    <s v="10 - FONDO GENERAL"/>
    <s v="18 - PUERTO PLATA"/>
    <s v="(en blanco)"/>
    <n v="590277"/>
    <n v="590277"/>
    <n v="109978.68"/>
  </r>
  <r>
    <s v="2026"/>
    <x v="0"/>
    <x v="0"/>
    <x v="0"/>
    <x v="0"/>
    <s v="2 - Poder Ejecutivo"/>
    <s v="0202 - MINISTERIO DE  INTERIOR Y POLICÍA"/>
    <s v="0001 - MINISTERIO DE INTERIOR Y POLICIA"/>
    <x v="0"/>
    <x v="1"/>
    <x v="21"/>
    <s v="2.2 - CONTRATACIÓN DE SERVICIOS"/>
    <s v="2.2.1 - SERVICIOS BÁSICOS"/>
    <s v="N"/>
    <s v="00 - N/A"/>
    <s v="10 - FONDO GENERAL"/>
    <s v="19 - HERMANAS MIRABAL"/>
    <s v="(en blanco)"/>
    <n v="850000"/>
    <n v="850000"/>
    <n v="341382.13"/>
  </r>
  <r>
    <s v="2026"/>
    <x v="0"/>
    <x v="0"/>
    <x v="0"/>
    <x v="0"/>
    <s v="2 - Poder Ejecutivo"/>
    <s v="0202 - MINISTERIO DE  INTERIOR Y POLICÍA"/>
    <s v="0001 - MINISTERIO DE INTERIOR Y POLICIA"/>
    <x v="0"/>
    <x v="1"/>
    <x v="21"/>
    <s v="2.2 - CONTRATACIÓN DE SERVICIOS"/>
    <s v="2.2.1 - SERVICIOS BÁSICOS"/>
    <s v="N"/>
    <s v="00 - N/A"/>
    <s v="10 - FONDO GENERAL"/>
    <s v="20 - SAMANA"/>
    <s v="(en blanco)"/>
    <n v="600000"/>
    <n v="600000"/>
    <n v="456258.92"/>
  </r>
  <r>
    <s v="2026"/>
    <x v="0"/>
    <x v="0"/>
    <x v="0"/>
    <x v="0"/>
    <s v="2 - Poder Ejecutivo"/>
    <s v="0202 - MINISTERIO DE  INTERIOR Y POLICÍA"/>
    <s v="0001 - MINISTERIO DE INTERIOR Y POLICIA"/>
    <x v="0"/>
    <x v="1"/>
    <x v="21"/>
    <s v="2.2 - CONTRATACIÓN DE SERVICIOS"/>
    <s v="2.2.1 - SERVICIOS BÁSICOS"/>
    <s v="N"/>
    <s v="00 - N/A"/>
    <s v="10 - FONDO GENERAL"/>
    <s v="21 - SAN CRISTOBAL"/>
    <s v="(en blanco)"/>
    <n v="1250000"/>
    <n v="1250000"/>
    <n v="865823.3"/>
  </r>
  <r>
    <s v="2026"/>
    <x v="0"/>
    <x v="0"/>
    <x v="0"/>
    <x v="0"/>
    <s v="2 - Poder Ejecutivo"/>
    <s v="0202 - MINISTERIO DE  INTERIOR Y POLICÍA"/>
    <s v="0001 - MINISTERIO DE INTERIOR Y POLICIA"/>
    <x v="0"/>
    <x v="1"/>
    <x v="21"/>
    <s v="2.2 - CONTRATACIÓN DE SERVICIOS"/>
    <s v="2.2.1 - SERVICIOS BÁSICOS"/>
    <s v="N"/>
    <s v="00 - N/A"/>
    <s v="10 - FONDO GENERAL"/>
    <s v="22 - SAN JUAN"/>
    <s v="(en blanco)"/>
    <n v="850000"/>
    <n v="850000"/>
    <n v="462029.13999999996"/>
  </r>
  <r>
    <s v="2026"/>
    <x v="0"/>
    <x v="0"/>
    <x v="0"/>
    <x v="0"/>
    <s v="2 - Poder Ejecutivo"/>
    <s v="0202 - MINISTERIO DE  INTERIOR Y POLICÍA"/>
    <s v="0001 - MINISTERIO DE INTERIOR Y POLICIA"/>
    <x v="0"/>
    <x v="1"/>
    <x v="21"/>
    <s v="2.2 - CONTRATACIÓN DE SERVICIOS"/>
    <s v="2.2.1 - SERVICIOS BÁSICOS"/>
    <s v="N"/>
    <s v="00 - N/A"/>
    <s v="10 - FONDO GENERAL"/>
    <s v="23 - SAN PEDRO DE MACORIS"/>
    <s v="(en blanco)"/>
    <n v="850000"/>
    <n v="850000"/>
    <n v="288600.89000000007"/>
  </r>
  <r>
    <s v="2026"/>
    <x v="0"/>
    <x v="0"/>
    <x v="0"/>
    <x v="0"/>
    <s v="2 - Poder Ejecutivo"/>
    <s v="0202 - MINISTERIO DE  INTERIOR Y POLICÍA"/>
    <s v="0001 - MINISTERIO DE INTERIOR Y POLICIA"/>
    <x v="0"/>
    <x v="1"/>
    <x v="21"/>
    <s v="2.2 - CONTRATACIÓN DE SERVICIOS"/>
    <s v="2.2.1 - SERVICIOS BÁSICOS"/>
    <s v="N"/>
    <s v="00 - N/A"/>
    <s v="10 - FONDO GENERAL"/>
    <s v="24 - SANCHEZ RAMIREZ"/>
    <s v="(en blanco)"/>
    <n v="700000"/>
    <n v="700000"/>
    <n v="135823.46"/>
  </r>
  <r>
    <s v="2026"/>
    <x v="0"/>
    <x v="0"/>
    <x v="0"/>
    <x v="0"/>
    <s v="2 - Poder Ejecutivo"/>
    <s v="0202 - MINISTERIO DE  INTERIOR Y POLICÍA"/>
    <s v="0001 - MINISTERIO DE INTERIOR Y POLICIA"/>
    <x v="0"/>
    <x v="1"/>
    <x v="21"/>
    <s v="2.2 - CONTRATACIÓN DE SERVICIOS"/>
    <s v="2.2.1 - SERVICIOS BÁSICOS"/>
    <s v="N"/>
    <s v="00 - N/A"/>
    <s v="10 - FONDO GENERAL"/>
    <s v="25 - SANTIAGO"/>
    <s v="(en blanco)"/>
    <n v="2350000"/>
    <n v="2350000"/>
    <n v="417149.32999999996"/>
  </r>
  <r>
    <s v="2026"/>
    <x v="0"/>
    <x v="0"/>
    <x v="0"/>
    <x v="0"/>
    <s v="2 - Poder Ejecutivo"/>
    <s v="0202 - MINISTERIO DE  INTERIOR Y POLICÍA"/>
    <s v="0001 - MINISTERIO DE INTERIOR Y POLICIA"/>
    <x v="0"/>
    <x v="1"/>
    <x v="21"/>
    <s v="2.2 - CONTRATACIÓN DE SERVICIOS"/>
    <s v="2.2.1 - SERVICIOS BÁSICOS"/>
    <s v="N"/>
    <s v="00 - N/A"/>
    <s v="10 - FONDO GENERAL"/>
    <s v="26 - SANTIAGO RODRIGUEZ"/>
    <s v="(en blanco)"/>
    <n v="850000"/>
    <n v="780000"/>
    <n v="359854.39"/>
  </r>
  <r>
    <s v="2026"/>
    <x v="0"/>
    <x v="0"/>
    <x v="0"/>
    <x v="0"/>
    <s v="2 - Poder Ejecutivo"/>
    <s v="0202 - MINISTERIO DE  INTERIOR Y POLICÍA"/>
    <s v="0001 - MINISTERIO DE INTERIOR Y POLICIA"/>
    <x v="0"/>
    <x v="1"/>
    <x v="21"/>
    <s v="2.2 - CONTRATACIÓN DE SERVICIOS"/>
    <s v="2.2.1 - SERVICIOS BÁSICOS"/>
    <s v="N"/>
    <s v="00 - N/A"/>
    <s v="10 - FONDO GENERAL"/>
    <s v="27 - VALVERDE"/>
    <s v="(en blanco)"/>
    <n v="500000"/>
    <n v="500000"/>
    <n v="350514.81"/>
  </r>
  <r>
    <s v="2026"/>
    <x v="0"/>
    <x v="0"/>
    <x v="0"/>
    <x v="0"/>
    <s v="2 - Poder Ejecutivo"/>
    <s v="0202 - MINISTERIO DE  INTERIOR Y POLICÍA"/>
    <s v="0001 - MINISTERIO DE INTERIOR Y POLICIA"/>
    <x v="0"/>
    <x v="1"/>
    <x v="21"/>
    <s v="2.2 - CONTRATACIÓN DE SERVICIOS"/>
    <s v="2.2.1 - SERVICIOS BÁSICOS"/>
    <s v="N"/>
    <s v="00 - N/A"/>
    <s v="10 - FONDO GENERAL"/>
    <s v="28 - MONSENOR NOUEL"/>
    <s v="(en blanco)"/>
    <n v="750000"/>
    <n v="700000"/>
    <n v="264846.57"/>
  </r>
  <r>
    <s v="2026"/>
    <x v="0"/>
    <x v="0"/>
    <x v="0"/>
    <x v="0"/>
    <s v="2 - Poder Ejecutivo"/>
    <s v="0202 - MINISTERIO DE  INTERIOR Y POLICÍA"/>
    <s v="0001 - MINISTERIO DE INTERIOR Y POLICIA"/>
    <x v="0"/>
    <x v="1"/>
    <x v="21"/>
    <s v="2.2 - CONTRATACIÓN DE SERVICIOS"/>
    <s v="2.2.1 - SERVICIOS BÁSICOS"/>
    <s v="N"/>
    <s v="00 - N/A"/>
    <s v="10 - FONDO GENERAL"/>
    <s v="29 - MONTE PLATA"/>
    <s v="(en blanco)"/>
    <n v="1100000"/>
    <n v="1100000"/>
    <n v="296421.25"/>
  </r>
  <r>
    <s v="2026"/>
    <x v="0"/>
    <x v="0"/>
    <x v="0"/>
    <x v="0"/>
    <s v="2 - Poder Ejecutivo"/>
    <s v="0202 - MINISTERIO DE  INTERIOR Y POLICÍA"/>
    <s v="0001 - MINISTERIO DE INTERIOR Y POLICIA"/>
    <x v="0"/>
    <x v="1"/>
    <x v="21"/>
    <s v="2.2 - CONTRATACIÓN DE SERVICIOS"/>
    <s v="2.2.1 - SERVICIOS BÁSICOS"/>
    <s v="N"/>
    <s v="00 - N/A"/>
    <s v="10 - FONDO GENERAL"/>
    <s v="30 - HATO MAYOR"/>
    <s v="(en blanco)"/>
    <n v="750000"/>
    <n v="700000"/>
    <n v="275701.55000000005"/>
  </r>
  <r>
    <s v="2026"/>
    <x v="0"/>
    <x v="0"/>
    <x v="0"/>
    <x v="0"/>
    <s v="2 - Poder Ejecutivo"/>
    <s v="0202 - MINISTERIO DE  INTERIOR Y POLICÍA"/>
    <s v="0001 - MINISTERIO DE INTERIOR Y POLICIA"/>
    <x v="0"/>
    <x v="1"/>
    <x v="21"/>
    <s v="2.2 - CONTRATACIÓN DE SERVICIOS"/>
    <s v="2.2.1 - SERVICIOS BÁSICOS"/>
    <s v="N"/>
    <s v="00 - N/A"/>
    <s v="10 - FONDO GENERAL"/>
    <s v="31 - SAN JOSE DE OCOA"/>
    <s v="(en blanco)"/>
    <n v="720000"/>
    <n v="720000"/>
    <n v="58029.240000000013"/>
  </r>
  <r>
    <s v="2026"/>
    <x v="0"/>
    <x v="0"/>
    <x v="0"/>
    <x v="0"/>
    <s v="2 - Poder Ejecutivo"/>
    <s v="0202 - MINISTERIO DE  INTERIOR Y POLICÍA"/>
    <s v="0001 - MINISTERIO DE INTERIOR Y POLICIA"/>
    <x v="0"/>
    <x v="1"/>
    <x v="21"/>
    <s v="2.2 - CONTRATACIÓN DE SERVICIOS"/>
    <s v="2.2.1 - SERVICIOS BÁSICOS"/>
    <s v="N"/>
    <s v="00 - N/A"/>
    <s v="10 - FONDO GENERAL"/>
    <s v="32 - SANTO DOMINGO"/>
    <s v="(en blanco)"/>
    <n v="1450000"/>
    <n v="1450000"/>
    <n v="1343387.71"/>
  </r>
  <r>
    <s v="2026"/>
    <x v="0"/>
    <x v="0"/>
    <x v="0"/>
    <x v="0"/>
    <s v="2 - Poder Ejecutivo"/>
    <s v="0202 - MINISTERIO DE  INTERIOR Y POLICÍA"/>
    <s v="0001 - MINISTERIO DE INTERIOR Y POLICIA"/>
    <x v="0"/>
    <x v="1"/>
    <x v="21"/>
    <s v="2.2 - CONTRATACIÓN DE SERVICIOS"/>
    <s v="2.2.1 - SERVICIOS BÁSICOS"/>
    <s v="N"/>
    <s v="00 - N/A"/>
    <s v="10 - FONDO GENERAL"/>
    <s v="99 - MULTIPROVINCIAL"/>
    <s v="(en blanco)"/>
    <n v="49554588"/>
    <n v="60154588.000000007"/>
    <n v="54189024.330000028"/>
  </r>
  <r>
    <s v="2026"/>
    <x v="0"/>
    <x v="0"/>
    <x v="0"/>
    <x v="0"/>
    <s v="2 - Poder Ejecutivo"/>
    <s v="0202 - MINISTERIO DE  INTERIOR Y POLICÍA"/>
    <s v="0001 - MINISTERIO DE INTERIOR Y POLICIA"/>
    <x v="0"/>
    <x v="1"/>
    <x v="21"/>
    <s v="2.2 - CONTRATACIÓN DE SERVICIOS"/>
    <s v="2.2.2 - PUBLICIDAD, IMPRESIÓN Y ENCUADERNACIÓN"/>
    <s v="N"/>
    <s v="00 - N/A"/>
    <s v="10 - FONDO GENERAL"/>
    <s v="02 - AZUA"/>
    <s v="(en blanco)"/>
    <n v="200000"/>
    <n v="20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03 - BAHORUCO"/>
    <s v="(en blanco)"/>
    <n v="100000"/>
    <n v="10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04 - BARAHONA"/>
    <s v="(en blanco)"/>
    <n v="100000"/>
    <n v="150000"/>
    <n v="75420"/>
  </r>
  <r>
    <s v="2026"/>
    <x v="0"/>
    <x v="0"/>
    <x v="0"/>
    <x v="0"/>
    <s v="2 - Poder Ejecutivo"/>
    <s v="0202 - MINISTERIO DE  INTERIOR Y POLICÍA"/>
    <s v="0001 - MINISTERIO DE INTERIOR Y POLICIA"/>
    <x v="0"/>
    <x v="1"/>
    <x v="21"/>
    <s v="2.2 - CONTRATACIÓN DE SERVICIOS"/>
    <s v="2.2.2 - PUBLICIDAD, IMPRESIÓN Y ENCUADERNACIÓN"/>
    <s v="N"/>
    <s v="00 - N/A"/>
    <s v="10 - FONDO GENERAL"/>
    <s v="05 - DAJABON"/>
    <s v="(en blanco)"/>
    <n v="100000"/>
    <n v="100000"/>
    <n v="20086.440000000002"/>
  </r>
  <r>
    <s v="2026"/>
    <x v="0"/>
    <x v="0"/>
    <x v="0"/>
    <x v="0"/>
    <s v="2 - Poder Ejecutivo"/>
    <s v="0202 - MINISTERIO DE  INTERIOR Y POLICÍA"/>
    <s v="0001 - MINISTERIO DE INTERIOR Y POLICIA"/>
    <x v="0"/>
    <x v="1"/>
    <x v="21"/>
    <s v="2.2 - CONTRATACIÓN DE SERVICIOS"/>
    <s v="2.2.2 - PUBLICIDAD, IMPRESIÓN Y ENCUADERNACIÓN"/>
    <s v="N"/>
    <s v="00 - N/A"/>
    <s v="10 - FONDO GENERAL"/>
    <s v="06 - DUARTE"/>
    <s v="(en blanco)"/>
    <n v="70000"/>
    <n v="7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07 - ELIAS PINA"/>
    <s v="(en blanco)"/>
    <n v="300000"/>
    <n v="300000"/>
    <n v="52000"/>
  </r>
  <r>
    <s v="2026"/>
    <x v="0"/>
    <x v="0"/>
    <x v="0"/>
    <x v="0"/>
    <s v="2 - Poder Ejecutivo"/>
    <s v="0202 - MINISTERIO DE  INTERIOR Y POLICÍA"/>
    <s v="0001 - MINISTERIO DE INTERIOR Y POLICIA"/>
    <x v="0"/>
    <x v="1"/>
    <x v="21"/>
    <s v="2.2 - CONTRATACIÓN DE SERVICIOS"/>
    <s v="2.2.2 - PUBLICIDAD, IMPRESIÓN Y ENCUADERNACIÓN"/>
    <s v="N"/>
    <s v="00 - N/A"/>
    <s v="10 - FONDO GENERAL"/>
    <s v="08 - EL SEIBO"/>
    <s v="(en blanco)"/>
    <n v="100000"/>
    <n v="100000"/>
    <n v="49285"/>
  </r>
  <r>
    <s v="2026"/>
    <x v="0"/>
    <x v="0"/>
    <x v="0"/>
    <x v="0"/>
    <s v="2 - Poder Ejecutivo"/>
    <s v="0202 - MINISTERIO DE  INTERIOR Y POLICÍA"/>
    <s v="0001 - MINISTERIO DE INTERIOR Y POLICIA"/>
    <x v="0"/>
    <x v="1"/>
    <x v="21"/>
    <s v="2.2 - CONTRATACIÓN DE SERVICIOS"/>
    <s v="2.2.2 - PUBLICIDAD, IMPRESIÓN Y ENCUADERNACIÓN"/>
    <s v="N"/>
    <s v="00 - N/A"/>
    <s v="10 - FONDO GENERAL"/>
    <s v="09 - ESPAILLAT"/>
    <s v="(en blanco)"/>
    <n v="100000"/>
    <n v="100000"/>
    <n v="20340"/>
  </r>
  <r>
    <s v="2026"/>
    <x v="0"/>
    <x v="0"/>
    <x v="0"/>
    <x v="0"/>
    <s v="2 - Poder Ejecutivo"/>
    <s v="0202 - MINISTERIO DE  INTERIOR Y POLICÍA"/>
    <s v="0001 - MINISTERIO DE INTERIOR Y POLICIA"/>
    <x v="0"/>
    <x v="1"/>
    <x v="21"/>
    <s v="2.2 - CONTRATACIÓN DE SERVICIOS"/>
    <s v="2.2.2 - PUBLICIDAD, IMPRESIÓN Y ENCUADERNACIÓN"/>
    <s v="N"/>
    <s v="00 - N/A"/>
    <s v="10 - FONDO GENERAL"/>
    <s v="10 - INDEPENDENCIA"/>
    <s v="(en blanco)"/>
    <n v="100000"/>
    <n v="10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11 - LA ALTAGRACIA"/>
    <s v="(en blanco)"/>
    <n v="0"/>
    <n v="62299"/>
    <n v="62298.5"/>
  </r>
  <r>
    <s v="2026"/>
    <x v="0"/>
    <x v="0"/>
    <x v="0"/>
    <x v="0"/>
    <s v="2 - Poder Ejecutivo"/>
    <s v="0202 - MINISTERIO DE  INTERIOR Y POLICÍA"/>
    <s v="0001 - MINISTERIO DE INTERIOR Y POLICIA"/>
    <x v="0"/>
    <x v="1"/>
    <x v="21"/>
    <s v="2.2 - CONTRATACIÓN DE SERVICIOS"/>
    <s v="2.2.2 - PUBLICIDAD, IMPRESIÓN Y ENCUADERNACIÓN"/>
    <s v="N"/>
    <s v="00 - N/A"/>
    <s v="10 - FONDO GENERAL"/>
    <s v="12 - LA ROMANA"/>
    <s v="(en blanco)"/>
    <n v="200000"/>
    <n v="200000"/>
    <n v="39111"/>
  </r>
  <r>
    <s v="2026"/>
    <x v="0"/>
    <x v="0"/>
    <x v="0"/>
    <x v="0"/>
    <s v="2 - Poder Ejecutivo"/>
    <s v="0202 - MINISTERIO DE  INTERIOR Y POLICÍA"/>
    <s v="0001 - MINISTERIO DE INTERIOR Y POLICIA"/>
    <x v="0"/>
    <x v="1"/>
    <x v="21"/>
    <s v="2.2 - CONTRATACIÓN DE SERVICIOS"/>
    <s v="2.2.2 - PUBLICIDAD, IMPRESIÓN Y ENCUADERNACIÓN"/>
    <s v="N"/>
    <s v="00 - N/A"/>
    <s v="10 - FONDO GENERAL"/>
    <s v="13 - LA VEGA"/>
    <s v="(en blanco)"/>
    <n v="200000"/>
    <n v="200000"/>
    <n v="20000"/>
  </r>
  <r>
    <s v="2026"/>
    <x v="0"/>
    <x v="0"/>
    <x v="0"/>
    <x v="0"/>
    <s v="2 - Poder Ejecutivo"/>
    <s v="0202 - MINISTERIO DE  INTERIOR Y POLICÍA"/>
    <s v="0001 - MINISTERIO DE INTERIOR Y POLICIA"/>
    <x v="0"/>
    <x v="1"/>
    <x v="21"/>
    <s v="2.2 - CONTRATACIÓN DE SERVICIOS"/>
    <s v="2.2.2 - PUBLICIDAD, IMPRESIÓN Y ENCUADERNACIÓN"/>
    <s v="N"/>
    <s v="00 - N/A"/>
    <s v="10 - FONDO GENERAL"/>
    <s v="14 - MARIA TRINIDAD SANCHEZ"/>
    <s v="(en blanco)"/>
    <n v="100000"/>
    <n v="10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15 - MONTE CRISTI"/>
    <s v="(en blanco)"/>
    <n v="200000"/>
    <n v="20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18 - PUERTO PLATA"/>
    <s v="(en blanco)"/>
    <n v="50000"/>
    <n v="5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19 - HERMANAS MIRABAL"/>
    <s v="(en blanco)"/>
    <n v="100000"/>
    <n v="10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20 - SAMANA"/>
    <s v="(en blanco)"/>
    <n v="50000"/>
    <n v="5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21 - SAN CRISTOBAL"/>
    <s v="(en blanco)"/>
    <n v="150000"/>
    <n v="15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22 - SAN JUAN"/>
    <s v="(en blanco)"/>
    <n v="300000"/>
    <n v="310000"/>
    <n v="53983.710000000006"/>
  </r>
  <r>
    <s v="2026"/>
    <x v="0"/>
    <x v="0"/>
    <x v="0"/>
    <x v="0"/>
    <s v="2 - Poder Ejecutivo"/>
    <s v="0202 - MINISTERIO DE  INTERIOR Y POLICÍA"/>
    <s v="0001 - MINISTERIO DE INTERIOR Y POLICIA"/>
    <x v="0"/>
    <x v="1"/>
    <x v="21"/>
    <s v="2.2 - CONTRATACIÓN DE SERVICIOS"/>
    <s v="2.2.2 - PUBLICIDAD, IMPRESIÓN Y ENCUADERNACIÓN"/>
    <s v="N"/>
    <s v="00 - N/A"/>
    <s v="10 - FONDO GENERAL"/>
    <s v="23 - SAN PEDRO DE MACORIS"/>
    <s v="(en blanco)"/>
    <n v="200000"/>
    <n v="200000"/>
    <n v="56400"/>
  </r>
  <r>
    <s v="2026"/>
    <x v="0"/>
    <x v="0"/>
    <x v="0"/>
    <x v="0"/>
    <s v="2 - Poder Ejecutivo"/>
    <s v="0202 - MINISTERIO DE  INTERIOR Y POLICÍA"/>
    <s v="0001 - MINISTERIO DE INTERIOR Y POLICIA"/>
    <x v="0"/>
    <x v="1"/>
    <x v="21"/>
    <s v="2.2 - CONTRATACIÓN DE SERVICIOS"/>
    <s v="2.2.2 - PUBLICIDAD, IMPRESIÓN Y ENCUADERNACIÓN"/>
    <s v="N"/>
    <s v="00 - N/A"/>
    <s v="10 - FONDO GENERAL"/>
    <s v="24 - SANCHEZ RAMIREZ"/>
    <s v="(en blanco)"/>
    <n v="50000"/>
    <n v="68112"/>
    <n v="18111.98"/>
  </r>
  <r>
    <s v="2026"/>
    <x v="0"/>
    <x v="0"/>
    <x v="0"/>
    <x v="0"/>
    <s v="2 - Poder Ejecutivo"/>
    <s v="0202 - MINISTERIO DE  INTERIOR Y POLICÍA"/>
    <s v="0001 - MINISTERIO DE INTERIOR Y POLICIA"/>
    <x v="0"/>
    <x v="1"/>
    <x v="21"/>
    <s v="2.2 - CONTRATACIÓN DE SERVICIOS"/>
    <s v="2.2.2 - PUBLICIDAD, IMPRESIÓN Y ENCUADERNACIÓN"/>
    <s v="N"/>
    <s v="00 - N/A"/>
    <s v="10 - FONDO GENERAL"/>
    <s v="25 - SANTIAGO"/>
    <s v="(en blanco)"/>
    <n v="500000"/>
    <n v="50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26 - SANTIAGO RODRIGUEZ"/>
    <s v="(en blanco)"/>
    <n v="110000"/>
    <n v="110000"/>
    <n v="52538.67"/>
  </r>
  <r>
    <s v="2026"/>
    <x v="0"/>
    <x v="0"/>
    <x v="0"/>
    <x v="0"/>
    <s v="2 - Poder Ejecutivo"/>
    <s v="0202 - MINISTERIO DE  INTERIOR Y POLICÍA"/>
    <s v="0001 - MINISTERIO DE INTERIOR Y POLICIA"/>
    <x v="0"/>
    <x v="1"/>
    <x v="21"/>
    <s v="2.2 - CONTRATACIÓN DE SERVICIOS"/>
    <s v="2.2.2 - PUBLICIDAD, IMPRESIÓN Y ENCUADERNACIÓN"/>
    <s v="N"/>
    <s v="00 - N/A"/>
    <s v="10 - FONDO GENERAL"/>
    <s v="27 - VALVERDE"/>
    <s v="(en blanco)"/>
    <n v="0"/>
    <n v="70500"/>
    <n v="70432.709999999992"/>
  </r>
  <r>
    <s v="2026"/>
    <x v="0"/>
    <x v="0"/>
    <x v="0"/>
    <x v="0"/>
    <s v="2 - Poder Ejecutivo"/>
    <s v="0202 - MINISTERIO DE  INTERIOR Y POLICÍA"/>
    <s v="0001 - MINISTERIO DE INTERIOR Y POLICIA"/>
    <x v="0"/>
    <x v="1"/>
    <x v="21"/>
    <s v="2.2 - CONTRATACIÓN DE SERVICIOS"/>
    <s v="2.2.2 - PUBLICIDAD, IMPRESIÓN Y ENCUADERNACIÓN"/>
    <s v="N"/>
    <s v="00 - N/A"/>
    <s v="10 - FONDO GENERAL"/>
    <s v="28 - MONSENOR NOUEL"/>
    <s v="(en blanco)"/>
    <n v="200367"/>
    <n v="200367"/>
    <n v="120472.34999999999"/>
  </r>
  <r>
    <s v="2026"/>
    <x v="0"/>
    <x v="0"/>
    <x v="0"/>
    <x v="0"/>
    <s v="2 - Poder Ejecutivo"/>
    <s v="0202 - MINISTERIO DE  INTERIOR Y POLICÍA"/>
    <s v="0001 - MINISTERIO DE INTERIOR Y POLICIA"/>
    <x v="0"/>
    <x v="1"/>
    <x v="21"/>
    <s v="2.2 - CONTRATACIÓN DE SERVICIOS"/>
    <s v="2.2.2 - PUBLICIDAD, IMPRESIÓN Y ENCUADERNACIÓN"/>
    <s v="N"/>
    <s v="00 - N/A"/>
    <s v="10 - FONDO GENERAL"/>
    <s v="29 - MONTE PLATA"/>
    <s v="(en blanco)"/>
    <n v="300000"/>
    <n v="360000"/>
    <n v="158155.12"/>
  </r>
  <r>
    <s v="2026"/>
    <x v="0"/>
    <x v="0"/>
    <x v="0"/>
    <x v="0"/>
    <s v="2 - Poder Ejecutivo"/>
    <s v="0202 - MINISTERIO DE  INTERIOR Y POLICÍA"/>
    <s v="0001 - MINISTERIO DE INTERIOR Y POLICIA"/>
    <x v="0"/>
    <x v="1"/>
    <x v="21"/>
    <s v="2.2 - CONTRATACIÓN DE SERVICIOS"/>
    <s v="2.2.2 - PUBLICIDAD, IMPRESIÓN Y ENCUADERNACIÓN"/>
    <s v="N"/>
    <s v="00 - N/A"/>
    <s v="10 - FONDO GENERAL"/>
    <s v="30 - HATO MAYOR"/>
    <s v="(en blanco)"/>
    <n v="100000"/>
    <n v="10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31 - SAN JOSE DE OCOA"/>
    <s v="(en blanco)"/>
    <n v="150000"/>
    <n v="150000"/>
    <n v="0"/>
  </r>
  <r>
    <s v="2026"/>
    <x v="0"/>
    <x v="0"/>
    <x v="0"/>
    <x v="0"/>
    <s v="2 - Poder Ejecutivo"/>
    <s v="0202 - MINISTERIO DE  INTERIOR Y POLICÍA"/>
    <s v="0001 - MINISTERIO DE INTERIOR Y POLICIA"/>
    <x v="0"/>
    <x v="1"/>
    <x v="21"/>
    <s v="2.2 - CONTRATACIÓN DE SERVICIOS"/>
    <s v="2.2.2 - PUBLICIDAD, IMPRESIÓN Y ENCUADERNACIÓN"/>
    <s v="N"/>
    <s v="00 - N/A"/>
    <s v="10 - FONDO GENERAL"/>
    <s v="32 - SANTO DOMINGO"/>
    <s v="(en blanco)"/>
    <n v="100000"/>
    <n v="389956"/>
    <n v="386133.11"/>
  </r>
  <r>
    <s v="2026"/>
    <x v="0"/>
    <x v="0"/>
    <x v="0"/>
    <x v="0"/>
    <s v="2 - Poder Ejecutivo"/>
    <s v="0202 - MINISTERIO DE  INTERIOR Y POLICÍA"/>
    <s v="0001 - MINISTERIO DE INTERIOR Y POLICIA"/>
    <x v="0"/>
    <x v="1"/>
    <x v="21"/>
    <s v="2.2 - CONTRATACIÓN DE SERVICIOS"/>
    <s v="2.2.2 - PUBLICIDAD, IMPRESIÓN Y ENCUADERNACIÓN"/>
    <s v="N"/>
    <s v="00 - N/A"/>
    <s v="10 - FONDO GENERAL"/>
    <s v="99 - MULTIPROVINCIAL"/>
    <s v="(en blanco)"/>
    <n v="170724568"/>
    <n v="107866070"/>
    <n v="29203287.429999996"/>
  </r>
  <r>
    <s v="2026"/>
    <x v="0"/>
    <x v="0"/>
    <x v="0"/>
    <x v="0"/>
    <s v="2 - Poder Ejecutivo"/>
    <s v="0202 - MINISTERIO DE  INTERIOR Y POLICÍA"/>
    <s v="0001 - MINISTERIO DE INTERIOR Y POLICIA"/>
    <x v="0"/>
    <x v="1"/>
    <x v="21"/>
    <s v="2.2 - CONTRATACIÓN DE SERVICIOS"/>
    <s v="2.2.3 - VIÁTICOS"/>
    <s v="N"/>
    <s v="00 - N/A"/>
    <s v="10 - FONDO GENERAL"/>
    <s v="02 - AZUA"/>
    <s v="(en blanco)"/>
    <n v="500000"/>
    <n v="500000"/>
    <n v="75503"/>
  </r>
  <r>
    <s v="2026"/>
    <x v="0"/>
    <x v="0"/>
    <x v="0"/>
    <x v="0"/>
    <s v="2 - Poder Ejecutivo"/>
    <s v="0202 - MINISTERIO DE  INTERIOR Y POLICÍA"/>
    <s v="0001 - MINISTERIO DE INTERIOR Y POLICIA"/>
    <x v="0"/>
    <x v="1"/>
    <x v="21"/>
    <s v="2.2 - CONTRATACIÓN DE SERVICIOS"/>
    <s v="2.2.3 - VIÁTICOS"/>
    <s v="N"/>
    <s v="00 - N/A"/>
    <s v="10 - FONDO GENERAL"/>
    <s v="03 - BAHORUCO"/>
    <s v="(en blanco)"/>
    <n v="300000"/>
    <n v="300000"/>
    <n v="29850"/>
  </r>
  <r>
    <s v="2026"/>
    <x v="0"/>
    <x v="0"/>
    <x v="0"/>
    <x v="0"/>
    <s v="2 - Poder Ejecutivo"/>
    <s v="0202 - MINISTERIO DE  INTERIOR Y POLICÍA"/>
    <s v="0001 - MINISTERIO DE INTERIOR Y POLICIA"/>
    <x v="0"/>
    <x v="1"/>
    <x v="21"/>
    <s v="2.2 - CONTRATACIÓN DE SERVICIOS"/>
    <s v="2.2.3 - VIÁTICOS"/>
    <s v="N"/>
    <s v="00 - N/A"/>
    <s v="10 - FONDO GENERAL"/>
    <s v="04 - BARAHONA"/>
    <s v="(en blanco)"/>
    <n v="400000"/>
    <n v="400000"/>
    <n v="121267.5"/>
  </r>
  <r>
    <s v="2026"/>
    <x v="0"/>
    <x v="0"/>
    <x v="0"/>
    <x v="0"/>
    <s v="2 - Poder Ejecutivo"/>
    <s v="0202 - MINISTERIO DE  INTERIOR Y POLICÍA"/>
    <s v="0001 - MINISTERIO DE INTERIOR Y POLICIA"/>
    <x v="0"/>
    <x v="1"/>
    <x v="21"/>
    <s v="2.2 - CONTRATACIÓN DE SERVICIOS"/>
    <s v="2.2.3 - VIÁTICOS"/>
    <s v="N"/>
    <s v="00 - N/A"/>
    <s v="10 - FONDO GENERAL"/>
    <s v="05 - DAJABON"/>
    <s v="(en blanco)"/>
    <n v="200000"/>
    <n v="379000"/>
    <n v="300101.01"/>
  </r>
  <r>
    <s v="2026"/>
    <x v="0"/>
    <x v="0"/>
    <x v="0"/>
    <x v="0"/>
    <s v="2 - Poder Ejecutivo"/>
    <s v="0202 - MINISTERIO DE  INTERIOR Y POLICÍA"/>
    <s v="0001 - MINISTERIO DE INTERIOR Y POLICIA"/>
    <x v="0"/>
    <x v="1"/>
    <x v="21"/>
    <s v="2.2 - CONTRATACIÓN DE SERVICIOS"/>
    <s v="2.2.3 - VIÁTICOS"/>
    <s v="N"/>
    <s v="00 - N/A"/>
    <s v="10 - FONDO GENERAL"/>
    <s v="06 - DUARTE"/>
    <s v="(en blanco)"/>
    <n v="400000"/>
    <n v="161500"/>
    <n v="61450"/>
  </r>
  <r>
    <s v="2026"/>
    <x v="0"/>
    <x v="0"/>
    <x v="0"/>
    <x v="0"/>
    <s v="2 - Poder Ejecutivo"/>
    <s v="0202 - MINISTERIO DE  INTERIOR Y POLICÍA"/>
    <s v="0001 - MINISTERIO DE INTERIOR Y POLICIA"/>
    <x v="0"/>
    <x v="1"/>
    <x v="21"/>
    <s v="2.2 - CONTRATACIÓN DE SERVICIOS"/>
    <s v="2.2.3 - VIÁTICOS"/>
    <s v="N"/>
    <s v="00 - N/A"/>
    <s v="10 - FONDO GENERAL"/>
    <s v="07 - ELIAS PINA"/>
    <s v="(en blanco)"/>
    <n v="300000"/>
    <n v="200000"/>
    <n v="0"/>
  </r>
  <r>
    <s v="2026"/>
    <x v="0"/>
    <x v="0"/>
    <x v="0"/>
    <x v="0"/>
    <s v="2 - Poder Ejecutivo"/>
    <s v="0202 - MINISTERIO DE  INTERIOR Y POLICÍA"/>
    <s v="0001 - MINISTERIO DE INTERIOR Y POLICIA"/>
    <x v="0"/>
    <x v="1"/>
    <x v="21"/>
    <s v="2.2 - CONTRATACIÓN DE SERVICIOS"/>
    <s v="2.2.3 - VIÁTICOS"/>
    <s v="N"/>
    <s v="00 - N/A"/>
    <s v="10 - FONDO GENERAL"/>
    <s v="08 - EL SEIBO"/>
    <s v="(en blanco)"/>
    <n v="400000"/>
    <n v="300000"/>
    <n v="107167.5"/>
  </r>
  <r>
    <s v="2026"/>
    <x v="0"/>
    <x v="0"/>
    <x v="0"/>
    <x v="0"/>
    <s v="2 - Poder Ejecutivo"/>
    <s v="0202 - MINISTERIO DE  INTERIOR Y POLICÍA"/>
    <s v="0001 - MINISTERIO DE INTERIOR Y POLICIA"/>
    <x v="0"/>
    <x v="1"/>
    <x v="21"/>
    <s v="2.2 - CONTRATACIÓN DE SERVICIOS"/>
    <s v="2.2.3 - VIÁTICOS"/>
    <s v="N"/>
    <s v="00 - N/A"/>
    <s v="10 - FONDO GENERAL"/>
    <s v="09 - ESPAILLAT"/>
    <s v="(en blanco)"/>
    <n v="500000"/>
    <n v="500000"/>
    <n v="191207"/>
  </r>
  <r>
    <s v="2026"/>
    <x v="0"/>
    <x v="0"/>
    <x v="0"/>
    <x v="0"/>
    <s v="2 - Poder Ejecutivo"/>
    <s v="0202 - MINISTERIO DE  INTERIOR Y POLICÍA"/>
    <s v="0001 - MINISTERIO DE INTERIOR Y POLICIA"/>
    <x v="0"/>
    <x v="1"/>
    <x v="21"/>
    <s v="2.2 - CONTRATACIÓN DE SERVICIOS"/>
    <s v="2.2.3 - VIÁTICOS"/>
    <s v="N"/>
    <s v="00 - N/A"/>
    <s v="10 - FONDO GENERAL"/>
    <s v="10 - INDEPENDENCIA"/>
    <s v="(en blanco)"/>
    <n v="300000"/>
    <n v="240000"/>
    <n v="154845"/>
  </r>
  <r>
    <s v="2026"/>
    <x v="0"/>
    <x v="0"/>
    <x v="0"/>
    <x v="0"/>
    <s v="2 - Poder Ejecutivo"/>
    <s v="0202 - MINISTERIO DE  INTERIOR Y POLICÍA"/>
    <s v="0001 - MINISTERIO DE INTERIOR Y POLICIA"/>
    <x v="0"/>
    <x v="1"/>
    <x v="21"/>
    <s v="2.2 - CONTRATACIÓN DE SERVICIOS"/>
    <s v="2.2.3 - VIÁTICOS"/>
    <s v="N"/>
    <s v="00 - N/A"/>
    <s v="10 - FONDO GENERAL"/>
    <s v="11 - LA ALTAGRACIA"/>
    <s v="(en blanco)"/>
    <n v="300000"/>
    <n v="300000"/>
    <n v="45266.020000000004"/>
  </r>
  <r>
    <s v="2026"/>
    <x v="0"/>
    <x v="0"/>
    <x v="0"/>
    <x v="0"/>
    <s v="2 - Poder Ejecutivo"/>
    <s v="0202 - MINISTERIO DE  INTERIOR Y POLICÍA"/>
    <s v="0001 - MINISTERIO DE INTERIOR Y POLICIA"/>
    <x v="0"/>
    <x v="1"/>
    <x v="21"/>
    <s v="2.2 - CONTRATACIÓN DE SERVICIOS"/>
    <s v="2.2.3 - VIÁTICOS"/>
    <s v="N"/>
    <s v="00 - N/A"/>
    <s v="10 - FONDO GENERAL"/>
    <s v="12 - LA ROMANA"/>
    <s v="(en blanco)"/>
    <n v="300000"/>
    <n v="300000"/>
    <n v="1725"/>
  </r>
  <r>
    <s v="2026"/>
    <x v="0"/>
    <x v="0"/>
    <x v="0"/>
    <x v="0"/>
    <s v="2 - Poder Ejecutivo"/>
    <s v="0202 - MINISTERIO DE  INTERIOR Y POLICÍA"/>
    <s v="0001 - MINISTERIO DE INTERIOR Y POLICIA"/>
    <x v="0"/>
    <x v="1"/>
    <x v="21"/>
    <s v="2.2 - CONTRATACIÓN DE SERVICIOS"/>
    <s v="2.2.3 - VIÁTICOS"/>
    <s v="N"/>
    <s v="00 - N/A"/>
    <s v="10 - FONDO GENERAL"/>
    <s v="13 - LA VEGA"/>
    <s v="(en blanco)"/>
    <n v="300000"/>
    <n v="300000"/>
    <n v="0"/>
  </r>
  <r>
    <s v="2026"/>
    <x v="0"/>
    <x v="0"/>
    <x v="0"/>
    <x v="0"/>
    <s v="2 - Poder Ejecutivo"/>
    <s v="0202 - MINISTERIO DE  INTERIOR Y POLICÍA"/>
    <s v="0001 - MINISTERIO DE INTERIOR Y POLICIA"/>
    <x v="0"/>
    <x v="1"/>
    <x v="21"/>
    <s v="2.2 - CONTRATACIÓN DE SERVICIOS"/>
    <s v="2.2.3 - VIÁTICOS"/>
    <s v="N"/>
    <s v="00 - N/A"/>
    <s v="10 - FONDO GENERAL"/>
    <s v="14 - MARIA TRINIDAD SANCHEZ"/>
    <s v="(en blanco)"/>
    <n v="400000"/>
    <n v="279000"/>
    <n v="0"/>
  </r>
  <r>
    <s v="2026"/>
    <x v="0"/>
    <x v="0"/>
    <x v="0"/>
    <x v="0"/>
    <s v="2 - Poder Ejecutivo"/>
    <s v="0202 - MINISTERIO DE  INTERIOR Y POLICÍA"/>
    <s v="0001 - MINISTERIO DE INTERIOR Y POLICIA"/>
    <x v="0"/>
    <x v="1"/>
    <x v="21"/>
    <s v="2.2 - CONTRATACIÓN DE SERVICIOS"/>
    <s v="2.2.3 - VIÁTICOS"/>
    <s v="N"/>
    <s v="00 - N/A"/>
    <s v="10 - FONDO GENERAL"/>
    <s v="15 - MONTE CRISTI"/>
    <s v="(en blanco)"/>
    <n v="373139"/>
    <n v="373139"/>
    <n v="141450"/>
  </r>
  <r>
    <s v="2026"/>
    <x v="0"/>
    <x v="0"/>
    <x v="0"/>
    <x v="0"/>
    <s v="2 - Poder Ejecutivo"/>
    <s v="0202 - MINISTERIO DE  INTERIOR Y POLICÍA"/>
    <s v="0001 - MINISTERIO DE INTERIOR Y POLICIA"/>
    <x v="0"/>
    <x v="1"/>
    <x v="21"/>
    <s v="2.2 - CONTRATACIÓN DE SERVICIOS"/>
    <s v="2.2.3 - VIÁTICOS"/>
    <s v="N"/>
    <s v="00 - N/A"/>
    <s v="10 - FONDO GENERAL"/>
    <s v="16 - PEDERNALES"/>
    <s v="(en blanco)"/>
    <n v="300000"/>
    <n v="200000"/>
    <n v="87400"/>
  </r>
  <r>
    <s v="2026"/>
    <x v="0"/>
    <x v="0"/>
    <x v="0"/>
    <x v="0"/>
    <s v="2 - Poder Ejecutivo"/>
    <s v="0202 - MINISTERIO DE  INTERIOR Y POLICÍA"/>
    <s v="0001 - MINISTERIO DE INTERIOR Y POLICIA"/>
    <x v="0"/>
    <x v="1"/>
    <x v="21"/>
    <s v="2.2 - CONTRATACIÓN DE SERVICIOS"/>
    <s v="2.2.3 - VIÁTICOS"/>
    <s v="N"/>
    <s v="00 - N/A"/>
    <s v="10 - FONDO GENERAL"/>
    <s v="17 - PERAVIA"/>
    <s v="(en blanco)"/>
    <n v="300000"/>
    <n v="325000"/>
    <n v="153217.5"/>
  </r>
  <r>
    <s v="2026"/>
    <x v="0"/>
    <x v="0"/>
    <x v="0"/>
    <x v="0"/>
    <s v="2 - Poder Ejecutivo"/>
    <s v="0202 - MINISTERIO DE  INTERIOR Y POLICÍA"/>
    <s v="0001 - MINISTERIO DE INTERIOR Y POLICIA"/>
    <x v="0"/>
    <x v="1"/>
    <x v="21"/>
    <s v="2.2 - CONTRATACIÓN DE SERVICIOS"/>
    <s v="2.2.3 - VIÁTICOS"/>
    <s v="N"/>
    <s v="00 - N/A"/>
    <s v="10 - FONDO GENERAL"/>
    <s v="18 - PUERTO PLATA"/>
    <s v="(en blanco)"/>
    <n v="300000"/>
    <n v="286000"/>
    <n v="65795"/>
  </r>
  <r>
    <s v="2026"/>
    <x v="0"/>
    <x v="0"/>
    <x v="0"/>
    <x v="0"/>
    <s v="2 - Poder Ejecutivo"/>
    <s v="0202 - MINISTERIO DE  INTERIOR Y POLICÍA"/>
    <s v="0001 - MINISTERIO DE INTERIOR Y POLICIA"/>
    <x v="0"/>
    <x v="1"/>
    <x v="21"/>
    <s v="2.2 - CONTRATACIÓN DE SERVICIOS"/>
    <s v="2.2.3 - VIÁTICOS"/>
    <s v="N"/>
    <s v="00 - N/A"/>
    <s v="10 - FONDO GENERAL"/>
    <s v="19 - HERMANAS MIRABAL"/>
    <s v="(en blanco)"/>
    <n v="300000"/>
    <n v="250000"/>
    <n v="24750"/>
  </r>
  <r>
    <s v="2026"/>
    <x v="0"/>
    <x v="0"/>
    <x v="0"/>
    <x v="0"/>
    <s v="2 - Poder Ejecutivo"/>
    <s v="0202 - MINISTERIO DE  INTERIOR Y POLICÍA"/>
    <s v="0001 - MINISTERIO DE INTERIOR Y POLICIA"/>
    <x v="0"/>
    <x v="1"/>
    <x v="21"/>
    <s v="2.2 - CONTRATACIÓN DE SERVICIOS"/>
    <s v="2.2.3 - VIÁTICOS"/>
    <s v="N"/>
    <s v="00 - N/A"/>
    <s v="10 - FONDO GENERAL"/>
    <s v="20 - SAMANA"/>
    <s v="(en blanco)"/>
    <n v="300000"/>
    <n v="238000"/>
    <n v="0"/>
  </r>
  <r>
    <s v="2026"/>
    <x v="0"/>
    <x v="0"/>
    <x v="0"/>
    <x v="0"/>
    <s v="2 - Poder Ejecutivo"/>
    <s v="0202 - MINISTERIO DE  INTERIOR Y POLICÍA"/>
    <s v="0001 - MINISTERIO DE INTERIOR Y POLICIA"/>
    <x v="0"/>
    <x v="1"/>
    <x v="21"/>
    <s v="2.2 - CONTRATACIÓN DE SERVICIOS"/>
    <s v="2.2.3 - VIÁTICOS"/>
    <s v="N"/>
    <s v="00 - N/A"/>
    <s v="10 - FONDO GENERAL"/>
    <s v="22 - SAN JUAN"/>
    <s v="(en blanco)"/>
    <n v="300000"/>
    <n v="300000"/>
    <n v="156929.5"/>
  </r>
  <r>
    <s v="2026"/>
    <x v="0"/>
    <x v="0"/>
    <x v="0"/>
    <x v="0"/>
    <s v="2 - Poder Ejecutivo"/>
    <s v="0202 - MINISTERIO DE  INTERIOR Y POLICÍA"/>
    <s v="0001 - MINISTERIO DE INTERIOR Y POLICIA"/>
    <x v="0"/>
    <x v="1"/>
    <x v="21"/>
    <s v="2.2 - CONTRATACIÓN DE SERVICIOS"/>
    <s v="2.2.3 - VIÁTICOS"/>
    <s v="N"/>
    <s v="00 - N/A"/>
    <s v="10 - FONDO GENERAL"/>
    <s v="23 - SAN PEDRO DE MACORIS"/>
    <s v="(en blanco)"/>
    <n v="300000"/>
    <n v="300000"/>
    <n v="36472.5"/>
  </r>
  <r>
    <s v="2026"/>
    <x v="0"/>
    <x v="0"/>
    <x v="0"/>
    <x v="0"/>
    <s v="2 - Poder Ejecutivo"/>
    <s v="0202 - MINISTERIO DE  INTERIOR Y POLICÍA"/>
    <s v="0001 - MINISTERIO DE INTERIOR Y POLICIA"/>
    <x v="0"/>
    <x v="1"/>
    <x v="21"/>
    <s v="2.2 - CONTRATACIÓN DE SERVICIOS"/>
    <s v="2.2.3 - VIÁTICOS"/>
    <s v="N"/>
    <s v="00 - N/A"/>
    <s v="10 - FONDO GENERAL"/>
    <s v="25 - SANTIAGO"/>
    <s v="(en blanco)"/>
    <n v="400000"/>
    <n v="130000"/>
    <n v="4650"/>
  </r>
  <r>
    <s v="2026"/>
    <x v="0"/>
    <x v="0"/>
    <x v="0"/>
    <x v="0"/>
    <s v="2 - Poder Ejecutivo"/>
    <s v="0202 - MINISTERIO DE  INTERIOR Y POLICÍA"/>
    <s v="0001 - MINISTERIO DE INTERIOR Y POLICIA"/>
    <x v="0"/>
    <x v="1"/>
    <x v="21"/>
    <s v="2.2 - CONTRATACIÓN DE SERVICIOS"/>
    <s v="2.2.3 - VIÁTICOS"/>
    <s v="N"/>
    <s v="00 - N/A"/>
    <s v="10 - FONDO GENERAL"/>
    <s v="26 - SANTIAGO RODRIGUEZ"/>
    <s v="(en blanco)"/>
    <n v="300000"/>
    <n v="221000"/>
    <n v="92087.5"/>
  </r>
  <r>
    <s v="2026"/>
    <x v="0"/>
    <x v="0"/>
    <x v="0"/>
    <x v="0"/>
    <s v="2 - Poder Ejecutivo"/>
    <s v="0202 - MINISTERIO DE  INTERIOR Y POLICÍA"/>
    <s v="0001 - MINISTERIO DE INTERIOR Y POLICIA"/>
    <x v="0"/>
    <x v="1"/>
    <x v="21"/>
    <s v="2.2 - CONTRATACIÓN DE SERVICIOS"/>
    <s v="2.2.3 - VIÁTICOS"/>
    <s v="N"/>
    <s v="00 - N/A"/>
    <s v="10 - FONDO GENERAL"/>
    <s v="27 - VALVERDE"/>
    <s v="(en blanco)"/>
    <n v="200000"/>
    <n v="120000"/>
    <n v="0"/>
  </r>
  <r>
    <s v="2026"/>
    <x v="0"/>
    <x v="0"/>
    <x v="0"/>
    <x v="0"/>
    <s v="2 - Poder Ejecutivo"/>
    <s v="0202 - MINISTERIO DE  INTERIOR Y POLICÍA"/>
    <s v="0001 - MINISTERIO DE INTERIOR Y POLICIA"/>
    <x v="0"/>
    <x v="1"/>
    <x v="21"/>
    <s v="2.2 - CONTRATACIÓN DE SERVICIOS"/>
    <s v="2.2.3 - VIÁTICOS"/>
    <s v="N"/>
    <s v="00 - N/A"/>
    <s v="10 - FONDO GENERAL"/>
    <s v="28 - MONSENOR NOUEL"/>
    <s v="(en blanco)"/>
    <n v="200000"/>
    <n v="162630"/>
    <n v="89565"/>
  </r>
  <r>
    <s v="2026"/>
    <x v="0"/>
    <x v="0"/>
    <x v="0"/>
    <x v="0"/>
    <s v="2 - Poder Ejecutivo"/>
    <s v="0202 - MINISTERIO DE  INTERIOR Y POLICÍA"/>
    <s v="0001 - MINISTERIO DE INTERIOR Y POLICIA"/>
    <x v="0"/>
    <x v="1"/>
    <x v="21"/>
    <s v="2.2 - CONTRATACIÓN DE SERVICIOS"/>
    <s v="2.2.3 - VIÁTICOS"/>
    <s v="N"/>
    <s v="00 - N/A"/>
    <s v="10 - FONDO GENERAL"/>
    <s v="29 - MONTE PLATA"/>
    <s v="(en blanco)"/>
    <n v="0"/>
    <n v="60000"/>
    <n v="37145"/>
  </r>
  <r>
    <s v="2026"/>
    <x v="0"/>
    <x v="0"/>
    <x v="0"/>
    <x v="0"/>
    <s v="2 - Poder Ejecutivo"/>
    <s v="0202 - MINISTERIO DE  INTERIOR Y POLICÍA"/>
    <s v="0001 - MINISTERIO DE INTERIOR Y POLICIA"/>
    <x v="0"/>
    <x v="1"/>
    <x v="21"/>
    <s v="2.2 - CONTRATACIÓN DE SERVICIOS"/>
    <s v="2.2.3 - VIÁTICOS"/>
    <s v="N"/>
    <s v="00 - N/A"/>
    <s v="10 - FONDO GENERAL"/>
    <s v="30 - HATO MAYOR"/>
    <s v="(en blanco)"/>
    <n v="200000"/>
    <n v="200000"/>
    <n v="0"/>
  </r>
  <r>
    <s v="2026"/>
    <x v="0"/>
    <x v="0"/>
    <x v="0"/>
    <x v="0"/>
    <s v="2 - Poder Ejecutivo"/>
    <s v="0202 - MINISTERIO DE  INTERIOR Y POLICÍA"/>
    <s v="0001 - MINISTERIO DE INTERIOR Y POLICIA"/>
    <x v="0"/>
    <x v="1"/>
    <x v="21"/>
    <s v="2.2 - CONTRATACIÓN DE SERVICIOS"/>
    <s v="2.2.3 - VIÁTICOS"/>
    <s v="N"/>
    <s v="00 - N/A"/>
    <s v="10 - FONDO GENERAL"/>
    <s v="31 - SAN JOSE DE OCOA"/>
    <s v="(en blanco)"/>
    <n v="250000"/>
    <n v="250000"/>
    <n v="63750"/>
  </r>
  <r>
    <s v="2026"/>
    <x v="0"/>
    <x v="0"/>
    <x v="0"/>
    <x v="0"/>
    <s v="2 - Poder Ejecutivo"/>
    <s v="0202 - MINISTERIO DE  INTERIOR Y POLICÍA"/>
    <s v="0001 - MINISTERIO DE INTERIOR Y POLICIA"/>
    <x v="0"/>
    <x v="1"/>
    <x v="21"/>
    <s v="2.2 - CONTRATACIÓN DE SERVICIOS"/>
    <s v="2.2.3 - VIÁTICOS"/>
    <s v="N"/>
    <s v="00 - N/A"/>
    <s v="10 - FONDO GENERAL"/>
    <s v="32 - SANTO DOMINGO"/>
    <s v="(en blanco)"/>
    <n v="500000"/>
    <n v="450000"/>
    <n v="0"/>
  </r>
  <r>
    <s v="2026"/>
    <x v="0"/>
    <x v="0"/>
    <x v="0"/>
    <x v="0"/>
    <s v="2 - Poder Ejecutivo"/>
    <s v="0202 - MINISTERIO DE  INTERIOR Y POLICÍA"/>
    <s v="0001 - MINISTERIO DE INTERIOR Y POLICIA"/>
    <x v="0"/>
    <x v="1"/>
    <x v="21"/>
    <s v="2.2 - CONTRATACIÓN DE SERVICIOS"/>
    <s v="2.2.3 - VIÁTICOS"/>
    <s v="N"/>
    <s v="00 - N/A"/>
    <s v="10 - FONDO GENERAL"/>
    <s v="99 - MULTIPROVINCIAL"/>
    <s v="(en blanco)"/>
    <n v="13581435"/>
    <n v="13178935"/>
    <n v="8857989.1399999969"/>
  </r>
  <r>
    <s v="2026"/>
    <x v="0"/>
    <x v="0"/>
    <x v="0"/>
    <x v="0"/>
    <s v="2 - Poder Ejecutivo"/>
    <s v="0202 - MINISTERIO DE  INTERIOR Y POLICÍA"/>
    <s v="0001 - MINISTERIO DE INTERIOR Y POLICIA"/>
    <x v="0"/>
    <x v="1"/>
    <x v="21"/>
    <s v="2.2 - CONTRATACIÓN DE SERVICIOS"/>
    <s v="2.2.4 - TRANSPORTE Y ALMACENAJE"/>
    <s v="N"/>
    <s v="00 - N/A"/>
    <s v="10 - FONDO GENERAL"/>
    <s v="02 - AZUA"/>
    <s v="(en blanco)"/>
    <n v="100000"/>
    <n v="100000"/>
    <n v="0"/>
  </r>
  <r>
    <s v="2026"/>
    <x v="0"/>
    <x v="0"/>
    <x v="0"/>
    <x v="0"/>
    <s v="2 - Poder Ejecutivo"/>
    <s v="0202 - MINISTERIO DE  INTERIOR Y POLICÍA"/>
    <s v="0001 - MINISTERIO DE INTERIOR Y POLICIA"/>
    <x v="0"/>
    <x v="1"/>
    <x v="21"/>
    <s v="2.2 - CONTRATACIÓN DE SERVICIOS"/>
    <s v="2.2.4 - TRANSPORTE Y ALMACENAJE"/>
    <s v="N"/>
    <s v="00 - N/A"/>
    <s v="10 - FONDO GENERAL"/>
    <s v="08 - EL SEIBO"/>
    <s v="(en blanco)"/>
    <n v="50000"/>
    <n v="50000"/>
    <n v="0"/>
  </r>
  <r>
    <s v="2026"/>
    <x v="0"/>
    <x v="0"/>
    <x v="0"/>
    <x v="0"/>
    <s v="2 - Poder Ejecutivo"/>
    <s v="0202 - MINISTERIO DE  INTERIOR Y POLICÍA"/>
    <s v="0001 - MINISTERIO DE INTERIOR Y POLICIA"/>
    <x v="0"/>
    <x v="1"/>
    <x v="21"/>
    <s v="2.2 - CONTRATACIÓN DE SERVICIOS"/>
    <s v="2.2.4 - TRANSPORTE Y ALMACENAJE"/>
    <s v="N"/>
    <s v="00 - N/A"/>
    <s v="10 - FONDO GENERAL"/>
    <s v="14 - MARIA TRINIDAD SANCHEZ"/>
    <s v="(en blanco)"/>
    <n v="50000"/>
    <n v="50000"/>
    <n v="0"/>
  </r>
  <r>
    <s v="2026"/>
    <x v="0"/>
    <x v="0"/>
    <x v="0"/>
    <x v="0"/>
    <s v="2 - Poder Ejecutivo"/>
    <s v="0202 - MINISTERIO DE  INTERIOR Y POLICÍA"/>
    <s v="0001 - MINISTERIO DE INTERIOR Y POLICIA"/>
    <x v="0"/>
    <x v="1"/>
    <x v="21"/>
    <s v="2.2 - CONTRATACIÓN DE SERVICIOS"/>
    <s v="2.2.4 - TRANSPORTE Y ALMACENAJE"/>
    <s v="N"/>
    <s v="00 - N/A"/>
    <s v="10 - FONDO GENERAL"/>
    <s v="15 - MONTE CRISTI"/>
    <s v="(en blanco)"/>
    <n v="100000"/>
    <n v="100000"/>
    <n v="0"/>
  </r>
  <r>
    <s v="2026"/>
    <x v="0"/>
    <x v="0"/>
    <x v="0"/>
    <x v="0"/>
    <s v="2 - Poder Ejecutivo"/>
    <s v="0202 - MINISTERIO DE  INTERIOR Y POLICÍA"/>
    <s v="0001 - MINISTERIO DE INTERIOR Y POLICIA"/>
    <x v="0"/>
    <x v="1"/>
    <x v="21"/>
    <s v="2.2 - CONTRATACIÓN DE SERVICIOS"/>
    <s v="2.2.4 - TRANSPORTE Y ALMACENAJE"/>
    <s v="N"/>
    <s v="00 - N/A"/>
    <s v="10 - FONDO GENERAL"/>
    <s v="20 - SAMANA"/>
    <s v="(en blanco)"/>
    <n v="0"/>
    <n v="62000"/>
    <n v="61750"/>
  </r>
  <r>
    <s v="2026"/>
    <x v="0"/>
    <x v="0"/>
    <x v="0"/>
    <x v="0"/>
    <s v="2 - Poder Ejecutivo"/>
    <s v="0202 - MINISTERIO DE  INTERIOR Y POLICÍA"/>
    <s v="0001 - MINISTERIO DE INTERIOR Y POLICIA"/>
    <x v="0"/>
    <x v="1"/>
    <x v="21"/>
    <s v="2.2 - CONTRATACIÓN DE SERVICIOS"/>
    <s v="2.2.4 - TRANSPORTE Y ALMACENAJE"/>
    <s v="N"/>
    <s v="00 - N/A"/>
    <s v="10 - FONDO GENERAL"/>
    <s v="22 - SAN JUAN"/>
    <s v="(en blanco)"/>
    <n v="150000"/>
    <n v="150000"/>
    <n v="0"/>
  </r>
  <r>
    <s v="2026"/>
    <x v="0"/>
    <x v="0"/>
    <x v="0"/>
    <x v="0"/>
    <s v="2 - Poder Ejecutivo"/>
    <s v="0202 - MINISTERIO DE  INTERIOR Y POLICÍA"/>
    <s v="0001 - MINISTERIO DE INTERIOR Y POLICIA"/>
    <x v="0"/>
    <x v="1"/>
    <x v="21"/>
    <s v="2.2 - CONTRATACIÓN DE SERVICIOS"/>
    <s v="2.2.4 - TRANSPORTE Y ALMACENAJE"/>
    <s v="N"/>
    <s v="00 - N/A"/>
    <s v="10 - FONDO GENERAL"/>
    <s v="25 - SANTIAGO"/>
    <s v="(en blanco)"/>
    <n v="100000"/>
    <n v="100000"/>
    <n v="38950"/>
  </r>
  <r>
    <s v="2026"/>
    <x v="0"/>
    <x v="0"/>
    <x v="0"/>
    <x v="0"/>
    <s v="2 - Poder Ejecutivo"/>
    <s v="0202 - MINISTERIO DE  INTERIOR Y POLICÍA"/>
    <s v="0001 - MINISTERIO DE INTERIOR Y POLICIA"/>
    <x v="0"/>
    <x v="1"/>
    <x v="21"/>
    <s v="2.2 - CONTRATACIÓN DE SERVICIOS"/>
    <s v="2.2.4 - TRANSPORTE Y ALMACENAJE"/>
    <s v="N"/>
    <s v="00 - N/A"/>
    <s v="10 - FONDO GENERAL"/>
    <s v="30 - HATO MAYOR"/>
    <s v="(en blanco)"/>
    <n v="50000"/>
    <n v="50000"/>
    <n v="0"/>
  </r>
  <r>
    <s v="2026"/>
    <x v="0"/>
    <x v="0"/>
    <x v="0"/>
    <x v="0"/>
    <s v="2 - Poder Ejecutivo"/>
    <s v="0202 - MINISTERIO DE  INTERIOR Y POLICÍA"/>
    <s v="0001 - MINISTERIO DE INTERIOR Y POLICIA"/>
    <x v="0"/>
    <x v="1"/>
    <x v="21"/>
    <s v="2.2 - CONTRATACIÓN DE SERVICIOS"/>
    <s v="2.2.4 - TRANSPORTE Y ALMACENAJE"/>
    <s v="N"/>
    <s v="00 - N/A"/>
    <s v="10 - FONDO GENERAL"/>
    <s v="32 - SANTO DOMINGO"/>
    <s v="(en blanco)"/>
    <n v="0"/>
    <n v="50000"/>
    <n v="30100"/>
  </r>
  <r>
    <s v="2026"/>
    <x v="0"/>
    <x v="0"/>
    <x v="0"/>
    <x v="0"/>
    <s v="2 - Poder Ejecutivo"/>
    <s v="0202 - MINISTERIO DE  INTERIOR Y POLICÍA"/>
    <s v="0001 - MINISTERIO DE INTERIOR Y POLICIA"/>
    <x v="0"/>
    <x v="1"/>
    <x v="21"/>
    <s v="2.2 - CONTRATACIÓN DE SERVICIOS"/>
    <s v="2.2.4 - TRANSPORTE Y ALMACENAJE"/>
    <s v="N"/>
    <s v="00 - N/A"/>
    <s v="10 - FONDO GENERAL"/>
    <s v="99 - MULTIPROVINCIAL"/>
    <s v="(en blanco)"/>
    <n v="1711924"/>
    <n v="200000"/>
    <n v="0"/>
  </r>
  <r>
    <s v="2026"/>
    <x v="0"/>
    <x v="0"/>
    <x v="0"/>
    <x v="0"/>
    <s v="2 - Poder Ejecutivo"/>
    <s v="0202 - MINISTERIO DE  INTERIOR Y POLICÍA"/>
    <s v="0001 - MINISTERIO DE INTERIOR Y POLICIA"/>
    <x v="0"/>
    <x v="1"/>
    <x v="21"/>
    <s v="2.2 - CONTRATACIÓN DE SERVICIOS"/>
    <s v="2.2.5 - ALQUILERES Y RENTAS"/>
    <s v="N"/>
    <s v="00 - N/A"/>
    <s v="10 - FONDO GENERAL"/>
    <s v="02 - AZUA"/>
    <s v="(en blanco)"/>
    <n v="100000"/>
    <n v="100000"/>
    <n v="54240"/>
  </r>
  <r>
    <s v="2026"/>
    <x v="0"/>
    <x v="0"/>
    <x v="0"/>
    <x v="0"/>
    <s v="2 - Poder Ejecutivo"/>
    <s v="0202 - MINISTERIO DE  INTERIOR Y POLICÍA"/>
    <s v="0001 - MINISTERIO DE INTERIOR Y POLICIA"/>
    <x v="0"/>
    <x v="1"/>
    <x v="21"/>
    <s v="2.2 - CONTRATACIÓN DE SERVICIOS"/>
    <s v="2.2.5 - ALQUILERES Y RENTAS"/>
    <s v="N"/>
    <s v="00 - N/A"/>
    <s v="10 - FONDO GENERAL"/>
    <s v="03 - BAHORUCO"/>
    <s v="(en blanco)"/>
    <n v="300000"/>
    <n v="300000"/>
    <n v="299040"/>
  </r>
  <r>
    <s v="2026"/>
    <x v="0"/>
    <x v="0"/>
    <x v="0"/>
    <x v="0"/>
    <s v="2 - Poder Ejecutivo"/>
    <s v="0202 - MINISTERIO DE  INTERIOR Y POLICÍA"/>
    <s v="0001 - MINISTERIO DE INTERIOR Y POLICIA"/>
    <x v="0"/>
    <x v="1"/>
    <x v="21"/>
    <s v="2.2 - CONTRATACIÓN DE SERVICIOS"/>
    <s v="2.2.5 - ALQUILERES Y RENTAS"/>
    <s v="N"/>
    <s v="00 - N/A"/>
    <s v="10 - FONDO GENERAL"/>
    <s v="04 - BARAHONA"/>
    <s v="(en blanco)"/>
    <n v="200000"/>
    <n v="200000"/>
    <n v="52295"/>
  </r>
  <r>
    <s v="2026"/>
    <x v="0"/>
    <x v="0"/>
    <x v="0"/>
    <x v="0"/>
    <s v="2 - Poder Ejecutivo"/>
    <s v="0202 - MINISTERIO DE  INTERIOR Y POLICÍA"/>
    <s v="0001 - MINISTERIO DE INTERIOR Y POLICIA"/>
    <x v="0"/>
    <x v="1"/>
    <x v="21"/>
    <s v="2.2 - CONTRATACIÓN DE SERVICIOS"/>
    <s v="2.2.5 - ALQUILERES Y RENTAS"/>
    <s v="N"/>
    <s v="00 - N/A"/>
    <s v="10 - FONDO GENERAL"/>
    <s v="06 - DUARTE"/>
    <s v="(en blanco)"/>
    <n v="0"/>
    <n v="14000"/>
    <n v="7650"/>
  </r>
  <r>
    <s v="2026"/>
    <x v="0"/>
    <x v="0"/>
    <x v="0"/>
    <x v="0"/>
    <s v="2 - Poder Ejecutivo"/>
    <s v="0202 - MINISTERIO DE  INTERIOR Y POLICÍA"/>
    <s v="0001 - MINISTERIO DE INTERIOR Y POLICIA"/>
    <x v="0"/>
    <x v="1"/>
    <x v="21"/>
    <s v="2.2 - CONTRATACIÓN DE SERVICIOS"/>
    <s v="2.2.5 - ALQUILERES Y RENTAS"/>
    <s v="N"/>
    <s v="00 - N/A"/>
    <s v="10 - FONDO GENERAL"/>
    <s v="08 - EL SEIBO"/>
    <s v="(en blanco)"/>
    <n v="50000"/>
    <n v="50000"/>
    <n v="0"/>
  </r>
  <r>
    <s v="2026"/>
    <x v="0"/>
    <x v="0"/>
    <x v="0"/>
    <x v="0"/>
    <s v="2 - Poder Ejecutivo"/>
    <s v="0202 - MINISTERIO DE  INTERIOR Y POLICÍA"/>
    <s v="0001 - MINISTERIO DE INTERIOR Y POLICIA"/>
    <x v="0"/>
    <x v="1"/>
    <x v="21"/>
    <s v="2.2 - CONTRATACIÓN DE SERVICIOS"/>
    <s v="2.2.5 - ALQUILERES Y RENTAS"/>
    <s v="N"/>
    <s v="00 - N/A"/>
    <s v="10 - FONDO GENERAL"/>
    <s v="09 - ESPAILLAT"/>
    <s v="(en blanco)"/>
    <n v="400000"/>
    <n v="450000"/>
    <n v="411421.3"/>
  </r>
  <r>
    <s v="2026"/>
    <x v="0"/>
    <x v="0"/>
    <x v="0"/>
    <x v="0"/>
    <s v="2 - Poder Ejecutivo"/>
    <s v="0202 - MINISTERIO DE  INTERIOR Y POLICÍA"/>
    <s v="0001 - MINISTERIO DE INTERIOR Y POLICIA"/>
    <x v="0"/>
    <x v="1"/>
    <x v="21"/>
    <s v="2.2 - CONTRATACIÓN DE SERVICIOS"/>
    <s v="2.2.5 - ALQUILERES Y RENTAS"/>
    <s v="N"/>
    <s v="00 - N/A"/>
    <s v="10 - FONDO GENERAL"/>
    <s v="10 - INDEPENDENCIA"/>
    <s v="(en blanco)"/>
    <n v="50000"/>
    <n v="116660"/>
    <n v="65250"/>
  </r>
  <r>
    <s v="2026"/>
    <x v="0"/>
    <x v="0"/>
    <x v="0"/>
    <x v="0"/>
    <s v="2 - Poder Ejecutivo"/>
    <s v="0202 - MINISTERIO DE  INTERIOR Y POLICÍA"/>
    <s v="0001 - MINISTERIO DE INTERIOR Y POLICIA"/>
    <x v="0"/>
    <x v="1"/>
    <x v="21"/>
    <s v="2.2 - CONTRATACIÓN DE SERVICIOS"/>
    <s v="2.2.5 - ALQUILERES Y RENTAS"/>
    <s v="N"/>
    <s v="00 - N/A"/>
    <s v="10 - FONDO GENERAL"/>
    <s v="12 - LA ROMANA"/>
    <s v="(en blanco)"/>
    <n v="0"/>
    <n v="90000"/>
    <n v="89496"/>
  </r>
  <r>
    <s v="2026"/>
    <x v="0"/>
    <x v="0"/>
    <x v="0"/>
    <x v="0"/>
    <s v="2 - Poder Ejecutivo"/>
    <s v="0202 - MINISTERIO DE  INTERIOR Y POLICÍA"/>
    <s v="0001 - MINISTERIO DE INTERIOR Y POLICIA"/>
    <x v="0"/>
    <x v="1"/>
    <x v="21"/>
    <s v="2.2 - CONTRATACIÓN DE SERVICIOS"/>
    <s v="2.2.5 - ALQUILERES Y RENTAS"/>
    <s v="N"/>
    <s v="00 - N/A"/>
    <s v="10 - FONDO GENERAL"/>
    <s v="13 - LA VEGA"/>
    <s v="(en blanco)"/>
    <n v="100000"/>
    <n v="100000"/>
    <n v="0"/>
  </r>
  <r>
    <s v="2026"/>
    <x v="0"/>
    <x v="0"/>
    <x v="0"/>
    <x v="0"/>
    <s v="2 - Poder Ejecutivo"/>
    <s v="0202 - MINISTERIO DE  INTERIOR Y POLICÍA"/>
    <s v="0001 - MINISTERIO DE INTERIOR Y POLICIA"/>
    <x v="0"/>
    <x v="1"/>
    <x v="21"/>
    <s v="2.2 - CONTRATACIÓN DE SERVICIOS"/>
    <s v="2.2.5 - ALQUILERES Y RENTAS"/>
    <s v="N"/>
    <s v="00 - N/A"/>
    <s v="10 - FONDO GENERAL"/>
    <s v="14 - MARIA TRINIDAD SANCHEZ"/>
    <s v="(en blanco)"/>
    <n v="250000"/>
    <n v="250000"/>
    <n v="0"/>
  </r>
  <r>
    <s v="2026"/>
    <x v="0"/>
    <x v="0"/>
    <x v="0"/>
    <x v="0"/>
    <s v="2 - Poder Ejecutivo"/>
    <s v="0202 - MINISTERIO DE  INTERIOR Y POLICÍA"/>
    <s v="0001 - MINISTERIO DE INTERIOR Y POLICIA"/>
    <x v="0"/>
    <x v="1"/>
    <x v="21"/>
    <s v="2.2 - CONTRATACIÓN DE SERVICIOS"/>
    <s v="2.2.5 - ALQUILERES Y RENTAS"/>
    <s v="N"/>
    <s v="00 - N/A"/>
    <s v="10 - FONDO GENERAL"/>
    <s v="17 - PERAVIA"/>
    <s v="(en blanco)"/>
    <n v="50000"/>
    <n v="50000"/>
    <n v="0"/>
  </r>
  <r>
    <s v="2026"/>
    <x v="0"/>
    <x v="0"/>
    <x v="0"/>
    <x v="0"/>
    <s v="2 - Poder Ejecutivo"/>
    <s v="0202 - MINISTERIO DE  INTERIOR Y POLICÍA"/>
    <s v="0001 - MINISTERIO DE INTERIOR Y POLICIA"/>
    <x v="0"/>
    <x v="1"/>
    <x v="21"/>
    <s v="2.2 - CONTRATACIÓN DE SERVICIOS"/>
    <s v="2.2.5 - ALQUILERES Y RENTAS"/>
    <s v="N"/>
    <s v="00 - N/A"/>
    <s v="10 - FONDO GENERAL"/>
    <s v="18 - PUERTO PLATA"/>
    <s v="(en blanco)"/>
    <n v="100000"/>
    <n v="100000"/>
    <n v="26595"/>
  </r>
  <r>
    <s v="2026"/>
    <x v="0"/>
    <x v="0"/>
    <x v="0"/>
    <x v="0"/>
    <s v="2 - Poder Ejecutivo"/>
    <s v="0202 - MINISTERIO DE  INTERIOR Y POLICÍA"/>
    <s v="0001 - MINISTERIO DE INTERIOR Y POLICIA"/>
    <x v="0"/>
    <x v="1"/>
    <x v="21"/>
    <s v="2.2 - CONTRATACIÓN DE SERVICIOS"/>
    <s v="2.2.5 - ALQUILERES Y RENTAS"/>
    <s v="N"/>
    <s v="00 - N/A"/>
    <s v="10 - FONDO GENERAL"/>
    <s v="19 - HERMANAS MIRABAL"/>
    <s v="(en blanco)"/>
    <n v="150000"/>
    <n v="150000"/>
    <n v="54716.66"/>
  </r>
  <r>
    <s v="2026"/>
    <x v="0"/>
    <x v="0"/>
    <x v="0"/>
    <x v="0"/>
    <s v="2 - Poder Ejecutivo"/>
    <s v="0202 - MINISTERIO DE  INTERIOR Y POLICÍA"/>
    <s v="0001 - MINISTERIO DE INTERIOR Y POLICIA"/>
    <x v="0"/>
    <x v="1"/>
    <x v="21"/>
    <s v="2.2 - CONTRATACIÓN DE SERVICIOS"/>
    <s v="2.2.5 - ALQUILERES Y RENTAS"/>
    <s v="N"/>
    <s v="00 - N/A"/>
    <s v="10 - FONDO GENERAL"/>
    <s v="21 - SAN CRISTOBAL"/>
    <s v="(en blanco)"/>
    <n v="50000"/>
    <n v="50000"/>
    <n v="0"/>
  </r>
  <r>
    <s v="2026"/>
    <x v="0"/>
    <x v="0"/>
    <x v="0"/>
    <x v="0"/>
    <s v="2 - Poder Ejecutivo"/>
    <s v="0202 - MINISTERIO DE  INTERIOR Y POLICÍA"/>
    <s v="0001 - MINISTERIO DE INTERIOR Y POLICIA"/>
    <x v="0"/>
    <x v="1"/>
    <x v="21"/>
    <s v="2.2 - CONTRATACIÓN DE SERVICIOS"/>
    <s v="2.2.5 - ALQUILERES Y RENTAS"/>
    <s v="N"/>
    <s v="00 - N/A"/>
    <s v="10 - FONDO GENERAL"/>
    <s v="22 - SAN JUAN"/>
    <s v="(en blanco)"/>
    <n v="700000"/>
    <n v="710000"/>
    <n v="110695.67999999999"/>
  </r>
  <r>
    <s v="2026"/>
    <x v="0"/>
    <x v="0"/>
    <x v="0"/>
    <x v="0"/>
    <s v="2 - Poder Ejecutivo"/>
    <s v="0202 - MINISTERIO DE  INTERIOR Y POLICÍA"/>
    <s v="0001 - MINISTERIO DE INTERIOR Y POLICIA"/>
    <x v="0"/>
    <x v="1"/>
    <x v="21"/>
    <s v="2.2 - CONTRATACIÓN DE SERVICIOS"/>
    <s v="2.2.5 - ALQUILERES Y RENTAS"/>
    <s v="N"/>
    <s v="00 - N/A"/>
    <s v="10 - FONDO GENERAL"/>
    <s v="24 - SANCHEZ RAMIREZ"/>
    <s v="(en blanco)"/>
    <n v="50000"/>
    <n v="250000"/>
    <n v="200000"/>
  </r>
  <r>
    <s v="2026"/>
    <x v="0"/>
    <x v="0"/>
    <x v="0"/>
    <x v="0"/>
    <s v="2 - Poder Ejecutivo"/>
    <s v="0202 - MINISTERIO DE  INTERIOR Y POLICÍA"/>
    <s v="0001 - MINISTERIO DE INTERIOR Y POLICIA"/>
    <x v="0"/>
    <x v="1"/>
    <x v="21"/>
    <s v="2.2 - CONTRATACIÓN DE SERVICIOS"/>
    <s v="2.2.5 - ALQUILERES Y RENTAS"/>
    <s v="N"/>
    <s v="00 - N/A"/>
    <s v="10 - FONDO GENERAL"/>
    <s v="25 - SANTIAGO"/>
    <s v="(en blanco)"/>
    <n v="1400000"/>
    <n v="1400000"/>
    <n v="59627.060000000005"/>
  </r>
  <r>
    <s v="2026"/>
    <x v="0"/>
    <x v="0"/>
    <x v="0"/>
    <x v="0"/>
    <s v="2 - Poder Ejecutivo"/>
    <s v="0202 - MINISTERIO DE  INTERIOR Y POLICÍA"/>
    <s v="0001 - MINISTERIO DE INTERIOR Y POLICIA"/>
    <x v="0"/>
    <x v="1"/>
    <x v="21"/>
    <s v="2.2 - CONTRATACIÓN DE SERVICIOS"/>
    <s v="2.2.5 - ALQUILERES Y RENTAS"/>
    <s v="N"/>
    <s v="00 - N/A"/>
    <s v="10 - FONDO GENERAL"/>
    <s v="26 - SANTIAGO RODRIGUEZ"/>
    <s v="(en blanco)"/>
    <n v="100000"/>
    <n v="145000"/>
    <n v="0"/>
  </r>
  <r>
    <s v="2026"/>
    <x v="0"/>
    <x v="0"/>
    <x v="0"/>
    <x v="0"/>
    <s v="2 - Poder Ejecutivo"/>
    <s v="0202 - MINISTERIO DE  INTERIOR Y POLICÍA"/>
    <s v="0001 - MINISTERIO DE INTERIOR Y POLICIA"/>
    <x v="0"/>
    <x v="1"/>
    <x v="21"/>
    <s v="2.2 - CONTRATACIÓN DE SERVICIOS"/>
    <s v="2.2.5 - ALQUILERES Y RENTAS"/>
    <s v="N"/>
    <s v="00 - N/A"/>
    <s v="10 - FONDO GENERAL"/>
    <s v="27 - VALVERDE"/>
    <s v="(en blanco)"/>
    <n v="0"/>
    <n v="41700"/>
    <n v="41550"/>
  </r>
  <r>
    <s v="2026"/>
    <x v="0"/>
    <x v="0"/>
    <x v="0"/>
    <x v="0"/>
    <s v="2 - Poder Ejecutivo"/>
    <s v="0202 - MINISTERIO DE  INTERIOR Y POLICÍA"/>
    <s v="0001 - MINISTERIO DE INTERIOR Y POLICIA"/>
    <x v="0"/>
    <x v="1"/>
    <x v="21"/>
    <s v="2.2 - CONTRATACIÓN DE SERVICIOS"/>
    <s v="2.2.5 - ALQUILERES Y RENTAS"/>
    <s v="N"/>
    <s v="00 - N/A"/>
    <s v="10 - FONDO GENERAL"/>
    <s v="29 - MONTE PLATA"/>
    <s v="(en blanco)"/>
    <n v="200000"/>
    <n v="334901"/>
    <n v="134900.22"/>
  </r>
  <r>
    <s v="2026"/>
    <x v="0"/>
    <x v="0"/>
    <x v="0"/>
    <x v="0"/>
    <s v="2 - Poder Ejecutivo"/>
    <s v="0202 - MINISTERIO DE  INTERIOR Y POLICÍA"/>
    <s v="0001 - MINISTERIO DE INTERIOR Y POLICIA"/>
    <x v="0"/>
    <x v="1"/>
    <x v="21"/>
    <s v="2.2 - CONTRATACIÓN DE SERVICIOS"/>
    <s v="2.2.5 - ALQUILERES Y RENTAS"/>
    <s v="N"/>
    <s v="00 - N/A"/>
    <s v="10 - FONDO GENERAL"/>
    <s v="31 - SAN JOSE DE OCOA"/>
    <s v="(en blanco)"/>
    <n v="297782"/>
    <n v="697782"/>
    <n v="424800"/>
  </r>
  <r>
    <s v="2026"/>
    <x v="0"/>
    <x v="0"/>
    <x v="0"/>
    <x v="0"/>
    <s v="2 - Poder Ejecutivo"/>
    <s v="0202 - MINISTERIO DE  INTERIOR Y POLICÍA"/>
    <s v="0001 - MINISTERIO DE INTERIOR Y POLICIA"/>
    <x v="0"/>
    <x v="1"/>
    <x v="21"/>
    <s v="2.2 - CONTRATACIÓN DE SERVICIOS"/>
    <s v="2.2.5 - ALQUILERES Y RENTAS"/>
    <s v="N"/>
    <s v="00 - N/A"/>
    <s v="10 - FONDO GENERAL"/>
    <s v="32 - SANTO DOMINGO"/>
    <s v="(en blanco)"/>
    <n v="6542400"/>
    <n v="6560033"/>
    <n v="5255259.2799999993"/>
  </r>
  <r>
    <s v="2026"/>
    <x v="0"/>
    <x v="0"/>
    <x v="0"/>
    <x v="0"/>
    <s v="2 - Poder Ejecutivo"/>
    <s v="0202 - MINISTERIO DE  INTERIOR Y POLICÍA"/>
    <s v="0001 - MINISTERIO DE INTERIOR Y POLICIA"/>
    <x v="0"/>
    <x v="1"/>
    <x v="21"/>
    <s v="2.2 - CONTRATACIÓN DE SERVICIOS"/>
    <s v="2.2.5 - ALQUILERES Y RENTAS"/>
    <s v="N"/>
    <s v="00 - N/A"/>
    <s v="10 - FONDO GENERAL"/>
    <s v="99 - MULTIPROVINCIAL"/>
    <s v="(en blanco)"/>
    <n v="36900652"/>
    <n v="33125572"/>
    <n v="9721236.4499999993"/>
  </r>
  <r>
    <s v="2026"/>
    <x v="0"/>
    <x v="0"/>
    <x v="0"/>
    <x v="0"/>
    <s v="2 - Poder Ejecutivo"/>
    <s v="0202 - MINISTERIO DE  INTERIOR Y POLICÍA"/>
    <s v="0001 - MINISTERIO DE INTERIOR Y POLICIA"/>
    <x v="0"/>
    <x v="1"/>
    <x v="21"/>
    <s v="2.2 - CONTRATACIÓN DE SERVICIOS"/>
    <s v="2.2.6 - SEGUROS"/>
    <s v="N"/>
    <s v="00 - N/A"/>
    <s v="10 - FONDO GENERAL"/>
    <s v="99 - MULTIPROVINCIAL"/>
    <s v="(en blanco)"/>
    <n v="39317276"/>
    <n v="60717276"/>
    <n v="57532746.709999993"/>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02 - AZUA"/>
    <s v="(en blanco)"/>
    <n v="300000"/>
    <n v="285000"/>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03 - BAHORUCO"/>
    <s v="(en blanco)"/>
    <n v="100000"/>
    <n v="100000"/>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04 - BARAHONA"/>
    <s v="(en blanco)"/>
    <n v="100000"/>
    <n v="100000"/>
    <n v="12317.11"/>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05 - DAJABON"/>
    <s v="(en blanco)"/>
    <n v="100000"/>
    <n v="100000"/>
    <n v="43978.14"/>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06 - DUARTE"/>
    <s v="(en blanco)"/>
    <n v="50000"/>
    <n v="50000"/>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08 - EL SEIBO"/>
    <s v="(en blanco)"/>
    <n v="108814"/>
    <n v="108814"/>
    <n v="29274.39"/>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09 - ESPAILLAT"/>
    <s v="(en blanco)"/>
    <n v="500000"/>
    <n v="500000"/>
    <n v="957.63"/>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10 - INDEPENDENCIA"/>
    <s v="(en blanco)"/>
    <n v="100000"/>
    <n v="100000"/>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11 - LA ALTAGRACIA"/>
    <s v="(en blanco)"/>
    <n v="100000"/>
    <n v="100000"/>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12 - LA ROMANA"/>
    <s v="(en blanco)"/>
    <n v="272958"/>
    <n v="272958"/>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13 - LA VEGA"/>
    <s v="(en blanco)"/>
    <n v="200000"/>
    <n v="200000"/>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15 - MONTE CRISTI"/>
    <s v="(en blanco)"/>
    <n v="0"/>
    <n v="50000"/>
    <n v="4798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16 - PEDERNALES"/>
    <s v="(en blanco)"/>
    <n v="50000"/>
    <n v="50000"/>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17 - PERAVIA"/>
    <s v="(en blanco)"/>
    <n v="790598"/>
    <n v="750598"/>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18 - PUERTO PLATA"/>
    <s v="(en blanco)"/>
    <n v="693500"/>
    <n v="581500"/>
    <n v="73992.25"/>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20 - SAMANA"/>
    <s v="(en blanco)"/>
    <n v="50000"/>
    <n v="38000"/>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21 - SAN CRISTOBAL"/>
    <s v="(en blanco)"/>
    <n v="550000"/>
    <n v="550000"/>
    <n v="3502.71"/>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22 - SAN JUAN"/>
    <s v="(en blanco)"/>
    <n v="1422239"/>
    <n v="1422239"/>
    <n v="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23 - SAN PEDRO DE MACORIS"/>
    <s v="(en blanco)"/>
    <n v="192500"/>
    <n v="192500"/>
    <n v="2291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24 - SANCHEZ RAMIREZ"/>
    <s v="(en blanco)"/>
    <n v="1161000"/>
    <n v="643280"/>
    <n v="360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25 - SANTIAGO"/>
    <s v="(en blanco)"/>
    <n v="520000"/>
    <n v="760000"/>
    <n v="2698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26 - SANTIAGO RODRIGUEZ"/>
    <s v="(en blanco)"/>
    <n v="0"/>
    <n v="85000"/>
    <n v="82412.160000000003"/>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27 - VALVERDE"/>
    <s v="(en blanco)"/>
    <n v="113396"/>
    <n v="18196"/>
    <n v="6847"/>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28 - MONSENOR NOUEL"/>
    <s v="(en blanco)"/>
    <n v="100000"/>
    <n v="113330"/>
    <n v="11760"/>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29 - MONTE PLATA"/>
    <s v="(en blanco)"/>
    <n v="1245500"/>
    <n v="1050599"/>
    <n v="182854.7"/>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31 - SAN JOSE DE OCOA"/>
    <s v="(en blanco)"/>
    <n v="1759340"/>
    <n v="1359340"/>
    <n v="20250.72"/>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32 - SANTO DOMINGO"/>
    <s v="(en blanco)"/>
    <n v="300000"/>
    <n v="367051"/>
    <n v="181233.19"/>
  </r>
  <r>
    <s v="2026"/>
    <x v="0"/>
    <x v="0"/>
    <x v="0"/>
    <x v="0"/>
    <s v="2 - Poder Ejecutivo"/>
    <s v="0202 - MINISTERIO DE  INTERIOR Y POLICÍA"/>
    <s v="0001 - MINISTERIO DE INTERIOR Y POLICIA"/>
    <x v="0"/>
    <x v="1"/>
    <x v="21"/>
    <s v="2.2 - CONTRATACIÓN DE SERVICIOS"/>
    <s v="2.2.7 - SERVICIOS DE CONSERVACIÓN, REPARACIONES MENORES E INSTALACIONES TEMPORALES"/>
    <s v="N"/>
    <s v="00 - N/A"/>
    <s v="10 - FONDO GENERAL"/>
    <s v="99 - MULTIPROVINCIAL"/>
    <s v="(en blanco)"/>
    <n v="8934347"/>
    <n v="31554496"/>
    <n v="5857704.0899999999"/>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02 - AZUA"/>
    <s v="(en blanco)"/>
    <n v="1100000"/>
    <n v="1100000"/>
    <n v="52842.04"/>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03 - BAHORUCO"/>
    <s v="(en blanco)"/>
    <n v="400000"/>
    <n v="400000"/>
    <n v="28929.97"/>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04 - BARAHONA"/>
    <s v="(en blanco)"/>
    <n v="200000"/>
    <n v="174000"/>
    <n v="24154.58"/>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05 - DAJABON"/>
    <s v="(en blanco)"/>
    <n v="300000"/>
    <n v="254500"/>
    <n v="32782.460000000006"/>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06 - DUARTE"/>
    <s v="(en blanco)"/>
    <n v="155856"/>
    <n v="150936"/>
    <n v="22892.85"/>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07 - ELIAS PINA"/>
    <s v="(en blanco)"/>
    <n v="200000"/>
    <n v="150000"/>
    <n v="36071.730000000003"/>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08 - EL SEIBO"/>
    <s v="(en blanco)"/>
    <n v="250000"/>
    <n v="250000"/>
    <n v="2000.28"/>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09 - ESPAILLAT"/>
    <s v="(en blanco)"/>
    <n v="611607"/>
    <n v="611607"/>
    <n v="1791.08"/>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10 - INDEPENDENCIA"/>
    <s v="(en blanco)"/>
    <n v="200000"/>
    <n v="200000"/>
    <n v="3191.8"/>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11 - LA ALTAGRACIA"/>
    <s v="(en blanco)"/>
    <n v="1000000"/>
    <n v="1000000"/>
    <n v="62701.4"/>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12 - LA ROMANA"/>
    <s v="(en blanco)"/>
    <n v="350000"/>
    <n v="350000"/>
    <n v="203025.07"/>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13 - LA VEGA"/>
    <s v="(en blanco)"/>
    <n v="382442"/>
    <n v="382442"/>
    <n v="1281.42"/>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14 - MARIA TRINIDAD SANCHEZ"/>
    <s v="(en blanco)"/>
    <n v="100000"/>
    <n v="100000"/>
    <n v="1712.72"/>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15 - MONTE CRISTI"/>
    <s v="(en blanco)"/>
    <n v="400000"/>
    <n v="350000"/>
    <n v="3370.1099999999997"/>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16 - PEDERNALES"/>
    <s v="(en blanco)"/>
    <n v="350000"/>
    <n v="350000"/>
    <n v="2554.35"/>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17 - PERAVIA"/>
    <s v="(en blanco)"/>
    <n v="150000"/>
    <n v="150000"/>
    <n v="11228.91"/>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18 - PUERTO PLATA"/>
    <s v="(en blanco)"/>
    <n v="200000"/>
    <n v="200000"/>
    <n v="157542.26"/>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19 - HERMANAS MIRABAL"/>
    <s v="(en blanco)"/>
    <n v="400000"/>
    <n v="343000"/>
    <n v="149268.12"/>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20 - SAMANA"/>
    <s v="(en blanco)"/>
    <n v="50000"/>
    <n v="16000"/>
    <n v="13578.54"/>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21 - SAN CRISTOBAL"/>
    <s v="(en blanco)"/>
    <n v="251674"/>
    <n v="251674"/>
    <n v="958.26"/>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22 - SAN JUAN"/>
    <s v="(en blanco)"/>
    <n v="300000"/>
    <n v="300000"/>
    <n v="39382.81"/>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23 - SAN PEDRO DE MACORIS"/>
    <s v="(en blanco)"/>
    <n v="400000"/>
    <n v="400000"/>
    <n v="1437.69"/>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24 - SANCHEZ RAMIREZ"/>
    <s v="(en blanco)"/>
    <n v="200000"/>
    <n v="326138"/>
    <n v="126136.49"/>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25 - SANTIAGO"/>
    <s v="(en blanco)"/>
    <n v="400000"/>
    <n v="400000"/>
    <n v="89838.04"/>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26 - SANTIAGO RODRIGUEZ"/>
    <s v="(en blanco)"/>
    <n v="300000"/>
    <n v="184000"/>
    <n v="101752.12"/>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27 - VALVERDE"/>
    <s v="(en blanco)"/>
    <n v="200000"/>
    <n v="100000"/>
    <n v="79406.51999999999"/>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28 - MONSENOR NOUEL"/>
    <s v="(en blanco)"/>
    <n v="150000"/>
    <n v="150000"/>
    <n v="1935.17"/>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29 - MONTE PLATA"/>
    <s v="(en blanco)"/>
    <n v="1200000"/>
    <n v="1200000"/>
    <n v="665495.32000000007"/>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30 - HATO MAYOR"/>
    <s v="(en blanco)"/>
    <n v="325456"/>
    <n v="125456"/>
    <n v="1282.22"/>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31 - SAN JOSE DE OCOA"/>
    <s v="(en blanco)"/>
    <n v="200000"/>
    <n v="278472"/>
    <n v="80202.89"/>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32 - SANTO DOMINGO"/>
    <s v="(en blanco)"/>
    <n v="400000"/>
    <n v="400000"/>
    <n v="72281.87"/>
  </r>
  <r>
    <s v="2026"/>
    <x v="0"/>
    <x v="0"/>
    <x v="0"/>
    <x v="0"/>
    <s v="2 - Poder Ejecutivo"/>
    <s v="0202 - MINISTERIO DE  INTERIOR Y POLICÍA"/>
    <s v="0001 - MINISTERIO DE INTERIOR Y POLICIA"/>
    <x v="0"/>
    <x v="1"/>
    <x v="21"/>
    <s v="2.2 - CONTRATACIÓN DE SERVICIOS"/>
    <s v="2.2.8 - OTROS SERVICIOS NO INCLUIDOS EN CONCEPTOS ANTERIORES"/>
    <s v="N"/>
    <s v="00 - N/A"/>
    <s v="10 - FONDO GENERAL"/>
    <s v="99 - MULTIPROVINCIAL"/>
    <s v="(en blanco)"/>
    <n v="7076598"/>
    <n v="57737087"/>
    <n v="31629632.330000006"/>
  </r>
  <r>
    <s v="2026"/>
    <x v="0"/>
    <x v="0"/>
    <x v="0"/>
    <x v="0"/>
    <s v="2 - Poder Ejecutivo"/>
    <s v="0202 - MINISTERIO DE  INTERIOR Y POLICÍA"/>
    <s v="0001 - MINISTERIO DE INTERIOR Y POLICIA"/>
    <x v="0"/>
    <x v="1"/>
    <x v="21"/>
    <s v="2.2 - CONTRATACIÓN DE SERVICIOS"/>
    <s v="2.2.9 - OTRAS CONTRATACIONES DE SERVICIOS"/>
    <s v="N"/>
    <s v="00 - N/A"/>
    <s v="10 - FONDO GENERAL"/>
    <s v="02 - AZUA"/>
    <s v="(en blanco)"/>
    <n v="700000"/>
    <n v="700000"/>
    <n v="86132.5"/>
  </r>
  <r>
    <s v="2026"/>
    <x v="0"/>
    <x v="0"/>
    <x v="0"/>
    <x v="0"/>
    <s v="2 - Poder Ejecutivo"/>
    <s v="0202 - MINISTERIO DE  INTERIOR Y POLICÍA"/>
    <s v="0001 - MINISTERIO DE INTERIOR Y POLICIA"/>
    <x v="0"/>
    <x v="1"/>
    <x v="21"/>
    <s v="2.2 - CONTRATACIÓN DE SERVICIOS"/>
    <s v="2.2.9 - OTRAS CONTRATACIONES DE SERVICIOS"/>
    <s v="N"/>
    <s v="00 - N/A"/>
    <s v="10 - FONDO GENERAL"/>
    <s v="03 - BAHORUCO"/>
    <s v="(en blanco)"/>
    <n v="300000"/>
    <n v="279000"/>
    <n v="0"/>
  </r>
  <r>
    <s v="2026"/>
    <x v="0"/>
    <x v="0"/>
    <x v="0"/>
    <x v="0"/>
    <s v="2 - Poder Ejecutivo"/>
    <s v="0202 - MINISTERIO DE  INTERIOR Y POLICÍA"/>
    <s v="0001 - MINISTERIO DE INTERIOR Y POLICIA"/>
    <x v="0"/>
    <x v="1"/>
    <x v="21"/>
    <s v="2.2 - CONTRATACIÓN DE SERVICIOS"/>
    <s v="2.2.9 - OTRAS CONTRATACIONES DE SERVICIOS"/>
    <s v="N"/>
    <s v="00 - N/A"/>
    <s v="10 - FONDO GENERAL"/>
    <s v="04 - BARAHONA"/>
    <s v="(en blanco)"/>
    <n v="100000"/>
    <n v="104000"/>
    <n v="102806.38"/>
  </r>
  <r>
    <s v="2026"/>
    <x v="0"/>
    <x v="0"/>
    <x v="0"/>
    <x v="0"/>
    <s v="2 - Poder Ejecutivo"/>
    <s v="0202 - MINISTERIO DE  INTERIOR Y POLICÍA"/>
    <s v="0001 - MINISTERIO DE INTERIOR Y POLICIA"/>
    <x v="0"/>
    <x v="1"/>
    <x v="21"/>
    <s v="2.2 - CONTRATACIÓN DE SERVICIOS"/>
    <s v="2.2.9 - OTRAS CONTRATACIONES DE SERVICIOS"/>
    <s v="N"/>
    <s v="00 - N/A"/>
    <s v="10 - FONDO GENERAL"/>
    <s v="07 - ELIAS PINA"/>
    <s v="(en blanco)"/>
    <n v="350000"/>
    <n v="147000"/>
    <n v="67913"/>
  </r>
  <r>
    <s v="2026"/>
    <x v="0"/>
    <x v="0"/>
    <x v="0"/>
    <x v="0"/>
    <s v="2 - Poder Ejecutivo"/>
    <s v="0202 - MINISTERIO DE  INTERIOR Y POLICÍA"/>
    <s v="0001 - MINISTERIO DE INTERIOR Y POLICIA"/>
    <x v="0"/>
    <x v="1"/>
    <x v="21"/>
    <s v="2.2 - CONTRATACIÓN DE SERVICIOS"/>
    <s v="2.2.9 - OTRAS CONTRATACIONES DE SERVICIOS"/>
    <s v="N"/>
    <s v="00 - N/A"/>
    <s v="10 - FONDO GENERAL"/>
    <s v="08 - EL SEIBO"/>
    <s v="(en blanco)"/>
    <n v="200000"/>
    <n v="100000"/>
    <n v="62332.600000000006"/>
  </r>
  <r>
    <s v="2026"/>
    <x v="0"/>
    <x v="0"/>
    <x v="0"/>
    <x v="0"/>
    <s v="2 - Poder Ejecutivo"/>
    <s v="0202 - MINISTERIO DE  INTERIOR Y POLICÍA"/>
    <s v="0001 - MINISTERIO DE INTERIOR Y POLICIA"/>
    <x v="0"/>
    <x v="1"/>
    <x v="21"/>
    <s v="2.2 - CONTRATACIÓN DE SERVICIOS"/>
    <s v="2.2.9 - OTRAS CONTRATACIONES DE SERVICIOS"/>
    <s v="N"/>
    <s v="00 - N/A"/>
    <s v="10 - FONDO GENERAL"/>
    <s v="09 - ESPAILLAT"/>
    <s v="(en blanco)"/>
    <n v="500000"/>
    <n v="450000"/>
    <n v="0"/>
  </r>
  <r>
    <s v="2026"/>
    <x v="0"/>
    <x v="0"/>
    <x v="0"/>
    <x v="0"/>
    <s v="2 - Poder Ejecutivo"/>
    <s v="0202 - MINISTERIO DE  INTERIOR Y POLICÍA"/>
    <s v="0001 - MINISTERIO DE INTERIOR Y POLICIA"/>
    <x v="0"/>
    <x v="1"/>
    <x v="21"/>
    <s v="2.2 - CONTRATACIÓN DE SERVICIOS"/>
    <s v="2.2.9 - OTRAS CONTRATACIONES DE SERVICIOS"/>
    <s v="N"/>
    <s v="00 - N/A"/>
    <s v="10 - FONDO GENERAL"/>
    <s v="10 - INDEPENDENCIA"/>
    <s v="(en blanco)"/>
    <n v="100000"/>
    <n v="130000"/>
    <n v="63562.5"/>
  </r>
  <r>
    <s v="2026"/>
    <x v="0"/>
    <x v="0"/>
    <x v="0"/>
    <x v="0"/>
    <s v="2 - Poder Ejecutivo"/>
    <s v="0202 - MINISTERIO DE  INTERIOR Y POLICÍA"/>
    <s v="0001 - MINISTERIO DE INTERIOR Y POLICIA"/>
    <x v="0"/>
    <x v="1"/>
    <x v="21"/>
    <s v="2.2 - CONTRATACIÓN DE SERVICIOS"/>
    <s v="2.2.9 - OTRAS CONTRATACIONES DE SERVICIOS"/>
    <s v="N"/>
    <s v="00 - N/A"/>
    <s v="10 - FONDO GENERAL"/>
    <s v="11 - LA ALTAGRACIA"/>
    <s v="(en blanco)"/>
    <n v="200000"/>
    <n v="200000"/>
    <n v="0"/>
  </r>
  <r>
    <s v="2026"/>
    <x v="0"/>
    <x v="0"/>
    <x v="0"/>
    <x v="0"/>
    <s v="2 - Poder Ejecutivo"/>
    <s v="0202 - MINISTERIO DE  INTERIOR Y POLICÍA"/>
    <s v="0001 - MINISTERIO DE INTERIOR Y POLICIA"/>
    <x v="0"/>
    <x v="1"/>
    <x v="21"/>
    <s v="2.2 - CONTRATACIÓN DE SERVICIOS"/>
    <s v="2.2.9 - OTRAS CONTRATACIONES DE SERVICIOS"/>
    <s v="N"/>
    <s v="00 - N/A"/>
    <s v="10 - FONDO GENERAL"/>
    <s v="12 - LA ROMANA"/>
    <s v="(en blanco)"/>
    <n v="200000"/>
    <n v="200000"/>
    <n v="0"/>
  </r>
  <r>
    <s v="2026"/>
    <x v="0"/>
    <x v="0"/>
    <x v="0"/>
    <x v="0"/>
    <s v="2 - Poder Ejecutivo"/>
    <s v="0202 - MINISTERIO DE  INTERIOR Y POLICÍA"/>
    <s v="0001 - MINISTERIO DE INTERIOR Y POLICIA"/>
    <x v="0"/>
    <x v="1"/>
    <x v="21"/>
    <s v="2.2 - CONTRATACIÓN DE SERVICIOS"/>
    <s v="2.2.9 - OTRAS CONTRATACIONES DE SERVICIOS"/>
    <s v="N"/>
    <s v="00 - N/A"/>
    <s v="10 - FONDO GENERAL"/>
    <s v="14 - MARIA TRINIDAD SANCHEZ"/>
    <s v="(en blanco)"/>
    <n v="100000"/>
    <n v="196000"/>
    <n v="117520"/>
  </r>
  <r>
    <s v="2026"/>
    <x v="0"/>
    <x v="0"/>
    <x v="0"/>
    <x v="0"/>
    <s v="2 - Poder Ejecutivo"/>
    <s v="0202 - MINISTERIO DE  INTERIOR Y POLICÍA"/>
    <s v="0001 - MINISTERIO DE INTERIOR Y POLICIA"/>
    <x v="0"/>
    <x v="1"/>
    <x v="21"/>
    <s v="2.2 - CONTRATACIÓN DE SERVICIOS"/>
    <s v="2.2.9 - OTRAS CONTRATACIONES DE SERVICIOS"/>
    <s v="N"/>
    <s v="00 - N/A"/>
    <s v="10 - FONDO GENERAL"/>
    <s v="15 - MONTE CRISTI"/>
    <s v="(en blanco)"/>
    <n v="100000"/>
    <n v="100000"/>
    <n v="0"/>
  </r>
  <r>
    <s v="2026"/>
    <x v="0"/>
    <x v="0"/>
    <x v="0"/>
    <x v="0"/>
    <s v="2 - Poder Ejecutivo"/>
    <s v="0202 - MINISTERIO DE  INTERIOR Y POLICÍA"/>
    <s v="0001 - MINISTERIO DE INTERIOR Y POLICIA"/>
    <x v="0"/>
    <x v="1"/>
    <x v="21"/>
    <s v="2.2 - CONTRATACIÓN DE SERVICIOS"/>
    <s v="2.2.9 - OTRAS CONTRATACIONES DE SERVICIOS"/>
    <s v="N"/>
    <s v="00 - N/A"/>
    <s v="10 - FONDO GENERAL"/>
    <s v="17 - PERAVIA"/>
    <s v="(en blanco)"/>
    <n v="15307"/>
    <n v="59878"/>
    <n v="59578.53"/>
  </r>
  <r>
    <s v="2026"/>
    <x v="0"/>
    <x v="0"/>
    <x v="0"/>
    <x v="0"/>
    <s v="2 - Poder Ejecutivo"/>
    <s v="0202 - MINISTERIO DE  INTERIOR Y POLICÍA"/>
    <s v="0001 - MINISTERIO DE INTERIOR Y POLICIA"/>
    <x v="0"/>
    <x v="1"/>
    <x v="21"/>
    <s v="2.2 - CONTRATACIÓN DE SERVICIOS"/>
    <s v="2.2.9 - OTRAS CONTRATACIONES DE SERVICIOS"/>
    <s v="N"/>
    <s v="00 - N/A"/>
    <s v="10 - FONDO GENERAL"/>
    <s v="18 - PUERTO PLATA"/>
    <s v="(en blanco)"/>
    <n v="0"/>
    <n v="14000"/>
    <n v="13702.5"/>
  </r>
  <r>
    <s v="2026"/>
    <x v="0"/>
    <x v="0"/>
    <x v="0"/>
    <x v="0"/>
    <s v="2 - Poder Ejecutivo"/>
    <s v="0202 - MINISTERIO DE  INTERIOR Y POLICÍA"/>
    <s v="0001 - MINISTERIO DE INTERIOR Y POLICIA"/>
    <x v="0"/>
    <x v="1"/>
    <x v="21"/>
    <s v="2.2 - CONTRATACIÓN DE SERVICIOS"/>
    <s v="2.2.9 - OTRAS CONTRATACIONES DE SERVICIOS"/>
    <s v="N"/>
    <s v="00 - N/A"/>
    <s v="10 - FONDO GENERAL"/>
    <s v="19 - HERMANAS MIRABAL"/>
    <s v="(en blanco)"/>
    <n v="300000"/>
    <n v="210000"/>
    <n v="0"/>
  </r>
  <r>
    <s v="2026"/>
    <x v="0"/>
    <x v="0"/>
    <x v="0"/>
    <x v="0"/>
    <s v="2 - Poder Ejecutivo"/>
    <s v="0202 - MINISTERIO DE  INTERIOR Y POLICÍA"/>
    <s v="0001 - MINISTERIO DE INTERIOR Y POLICIA"/>
    <x v="0"/>
    <x v="1"/>
    <x v="21"/>
    <s v="2.2 - CONTRATACIÓN DE SERVICIOS"/>
    <s v="2.2.9 - OTRAS CONTRATACIONES DE SERVICIOS"/>
    <s v="N"/>
    <s v="00 - N/A"/>
    <s v="10 - FONDO GENERAL"/>
    <s v="21 - SAN CRISTOBAL"/>
    <s v="(en blanco)"/>
    <n v="100000"/>
    <n v="100000"/>
    <n v="0"/>
  </r>
  <r>
    <s v="2026"/>
    <x v="0"/>
    <x v="0"/>
    <x v="0"/>
    <x v="0"/>
    <s v="2 - Poder Ejecutivo"/>
    <s v="0202 - MINISTERIO DE  INTERIOR Y POLICÍA"/>
    <s v="0001 - MINISTERIO DE INTERIOR Y POLICIA"/>
    <x v="0"/>
    <x v="1"/>
    <x v="21"/>
    <s v="2.2 - CONTRATACIÓN DE SERVICIOS"/>
    <s v="2.2.9 - OTRAS CONTRATACIONES DE SERVICIOS"/>
    <s v="N"/>
    <s v="00 - N/A"/>
    <s v="10 - FONDO GENERAL"/>
    <s v="22 - SAN JUAN"/>
    <s v="(en blanco)"/>
    <n v="200000"/>
    <n v="175000"/>
    <n v="24404.25"/>
  </r>
  <r>
    <s v="2026"/>
    <x v="0"/>
    <x v="0"/>
    <x v="0"/>
    <x v="0"/>
    <s v="2 - Poder Ejecutivo"/>
    <s v="0202 - MINISTERIO DE  INTERIOR Y POLICÍA"/>
    <s v="0001 - MINISTERIO DE INTERIOR Y POLICIA"/>
    <x v="0"/>
    <x v="1"/>
    <x v="21"/>
    <s v="2.2 - CONTRATACIÓN DE SERVICIOS"/>
    <s v="2.2.9 - OTRAS CONTRATACIONES DE SERVICIOS"/>
    <s v="N"/>
    <s v="00 - N/A"/>
    <s v="10 - FONDO GENERAL"/>
    <s v="23 - SAN PEDRO DE MACORIS"/>
    <s v="(en blanco)"/>
    <n v="50000"/>
    <n v="123000"/>
    <n v="69156"/>
  </r>
  <r>
    <s v="2026"/>
    <x v="0"/>
    <x v="0"/>
    <x v="0"/>
    <x v="0"/>
    <s v="2 - Poder Ejecutivo"/>
    <s v="0202 - MINISTERIO DE  INTERIOR Y POLICÍA"/>
    <s v="0001 - MINISTERIO DE INTERIOR Y POLICIA"/>
    <x v="0"/>
    <x v="1"/>
    <x v="21"/>
    <s v="2.2 - CONTRATACIÓN DE SERVICIOS"/>
    <s v="2.2.9 - OTRAS CONTRATACIONES DE SERVICIOS"/>
    <s v="N"/>
    <s v="00 - N/A"/>
    <s v="10 - FONDO GENERAL"/>
    <s v="24 - SANCHEZ RAMIREZ"/>
    <s v="(en blanco)"/>
    <n v="0"/>
    <n v="10261"/>
    <n v="10260.83"/>
  </r>
  <r>
    <s v="2026"/>
    <x v="0"/>
    <x v="0"/>
    <x v="0"/>
    <x v="0"/>
    <s v="2 - Poder Ejecutivo"/>
    <s v="0202 - MINISTERIO DE  INTERIOR Y POLICÍA"/>
    <s v="0001 - MINISTERIO DE INTERIOR Y POLICIA"/>
    <x v="0"/>
    <x v="1"/>
    <x v="21"/>
    <s v="2.2 - CONTRATACIÓN DE SERVICIOS"/>
    <s v="2.2.9 - OTRAS CONTRATACIONES DE SERVICIOS"/>
    <s v="N"/>
    <s v="00 - N/A"/>
    <s v="10 - FONDO GENERAL"/>
    <s v="25 - SANTIAGO"/>
    <s v="(en blanco)"/>
    <n v="400000"/>
    <n v="400000"/>
    <n v="0"/>
  </r>
  <r>
    <s v="2026"/>
    <x v="0"/>
    <x v="0"/>
    <x v="0"/>
    <x v="0"/>
    <s v="2 - Poder Ejecutivo"/>
    <s v="0202 - MINISTERIO DE  INTERIOR Y POLICÍA"/>
    <s v="0001 - MINISTERIO DE INTERIOR Y POLICIA"/>
    <x v="0"/>
    <x v="1"/>
    <x v="21"/>
    <s v="2.2 - CONTRATACIÓN DE SERVICIOS"/>
    <s v="2.2.9 - OTRAS CONTRATACIONES DE SERVICIOS"/>
    <s v="N"/>
    <s v="00 - N/A"/>
    <s v="10 - FONDO GENERAL"/>
    <s v="27 - VALVERDE"/>
    <s v="(en blanco)"/>
    <n v="50000"/>
    <n v="24500"/>
    <n v="7618.64"/>
  </r>
  <r>
    <s v="2026"/>
    <x v="0"/>
    <x v="0"/>
    <x v="0"/>
    <x v="0"/>
    <s v="2 - Poder Ejecutivo"/>
    <s v="0202 - MINISTERIO DE  INTERIOR Y POLICÍA"/>
    <s v="0001 - MINISTERIO DE INTERIOR Y POLICIA"/>
    <x v="0"/>
    <x v="1"/>
    <x v="21"/>
    <s v="2.2 - CONTRATACIÓN DE SERVICIOS"/>
    <s v="2.2.9 - OTRAS CONTRATACIONES DE SERVICIOS"/>
    <s v="N"/>
    <s v="00 - N/A"/>
    <s v="10 - FONDO GENERAL"/>
    <s v="28 - MONSENOR NOUEL"/>
    <s v="(en blanco)"/>
    <n v="100000"/>
    <n v="50000"/>
    <n v="0"/>
  </r>
  <r>
    <s v="2026"/>
    <x v="0"/>
    <x v="0"/>
    <x v="0"/>
    <x v="0"/>
    <s v="2 - Poder Ejecutivo"/>
    <s v="0202 - MINISTERIO DE  INTERIOR Y POLICÍA"/>
    <s v="0001 - MINISTERIO DE INTERIOR Y POLICIA"/>
    <x v="0"/>
    <x v="1"/>
    <x v="21"/>
    <s v="2.2 - CONTRATACIÓN DE SERVICIOS"/>
    <s v="2.2.9 - OTRAS CONTRATACIONES DE SERVICIOS"/>
    <s v="N"/>
    <s v="00 - N/A"/>
    <s v="10 - FONDO GENERAL"/>
    <s v="29 - MONTE PLATA"/>
    <s v="(en blanco)"/>
    <n v="400000"/>
    <n v="400000"/>
    <n v="0"/>
  </r>
  <r>
    <s v="2026"/>
    <x v="0"/>
    <x v="0"/>
    <x v="0"/>
    <x v="0"/>
    <s v="2 - Poder Ejecutivo"/>
    <s v="0202 - MINISTERIO DE  INTERIOR Y POLICÍA"/>
    <s v="0001 - MINISTERIO DE INTERIOR Y POLICIA"/>
    <x v="0"/>
    <x v="1"/>
    <x v="21"/>
    <s v="2.2 - CONTRATACIÓN DE SERVICIOS"/>
    <s v="2.2.9 - OTRAS CONTRATACIONES DE SERVICIOS"/>
    <s v="N"/>
    <s v="00 - N/A"/>
    <s v="10 - FONDO GENERAL"/>
    <s v="30 - HATO MAYOR"/>
    <s v="(en blanco)"/>
    <n v="100000"/>
    <n v="0"/>
    <n v="0"/>
  </r>
  <r>
    <s v="2026"/>
    <x v="0"/>
    <x v="0"/>
    <x v="0"/>
    <x v="0"/>
    <s v="2 - Poder Ejecutivo"/>
    <s v="0202 - MINISTERIO DE  INTERIOR Y POLICÍA"/>
    <s v="0001 - MINISTERIO DE INTERIOR Y POLICIA"/>
    <x v="0"/>
    <x v="1"/>
    <x v="21"/>
    <s v="2.2 - CONTRATACIÓN DE SERVICIOS"/>
    <s v="2.2.9 - OTRAS CONTRATACIONES DE SERVICIOS"/>
    <s v="N"/>
    <s v="00 - N/A"/>
    <s v="10 - FONDO GENERAL"/>
    <s v="32 - SANTO DOMINGO"/>
    <s v="(en blanco)"/>
    <n v="300000"/>
    <n v="300000"/>
    <n v="57098.9"/>
  </r>
  <r>
    <s v="2026"/>
    <x v="0"/>
    <x v="0"/>
    <x v="0"/>
    <x v="0"/>
    <s v="2 - Poder Ejecutivo"/>
    <s v="0202 - MINISTERIO DE  INTERIOR Y POLICÍA"/>
    <s v="0001 - MINISTERIO DE INTERIOR Y POLICIA"/>
    <x v="0"/>
    <x v="1"/>
    <x v="21"/>
    <s v="2.2 - CONTRATACIÓN DE SERVICIOS"/>
    <s v="2.2.9 - OTRAS CONTRATACIONES DE SERVICIOS"/>
    <s v="N"/>
    <s v="00 - N/A"/>
    <s v="10 - FONDO GENERAL"/>
    <s v="99 - MULTIPROVINCIAL"/>
    <s v="(en blanco)"/>
    <n v="1600000"/>
    <n v="23200000"/>
    <n v="14942193.789999997"/>
  </r>
  <r>
    <s v="2026"/>
    <x v="0"/>
    <x v="0"/>
    <x v="0"/>
    <x v="0"/>
    <s v="2 - Poder Ejecutivo"/>
    <s v="0202 - MINISTERIO DE  INTERIOR Y POLICÍA"/>
    <s v="0001 - MINISTERIO DE INTERIOR Y POLICIA"/>
    <x v="0"/>
    <x v="1"/>
    <x v="21"/>
    <s v="2.3 - MATERIALES Y SUMINISTROS"/>
    <s v="2.3.1 - ALIMENTOS Y PRODUCTOS AGROFORESTALES"/>
    <s v="N"/>
    <s v="00 - N/A"/>
    <s v="10 - FONDO GENERAL"/>
    <s v="02 - AZUA"/>
    <s v="(en blanco)"/>
    <n v="525344"/>
    <n v="525344"/>
    <n v="64681.53"/>
  </r>
  <r>
    <s v="2026"/>
    <x v="0"/>
    <x v="0"/>
    <x v="0"/>
    <x v="0"/>
    <s v="2 - Poder Ejecutivo"/>
    <s v="0202 - MINISTERIO DE  INTERIOR Y POLICÍA"/>
    <s v="0001 - MINISTERIO DE INTERIOR Y POLICIA"/>
    <x v="0"/>
    <x v="1"/>
    <x v="21"/>
    <s v="2.3 - MATERIALES Y SUMINISTROS"/>
    <s v="2.3.1 - ALIMENTOS Y PRODUCTOS AGROFORESTALES"/>
    <s v="N"/>
    <s v="00 - N/A"/>
    <s v="10 - FONDO GENERAL"/>
    <s v="03 - BAHORUCO"/>
    <s v="(en blanco)"/>
    <n v="300000"/>
    <n v="300000"/>
    <n v="8550"/>
  </r>
  <r>
    <s v="2026"/>
    <x v="0"/>
    <x v="0"/>
    <x v="0"/>
    <x v="0"/>
    <s v="2 - Poder Ejecutivo"/>
    <s v="0202 - MINISTERIO DE  INTERIOR Y POLICÍA"/>
    <s v="0001 - MINISTERIO DE INTERIOR Y POLICIA"/>
    <x v="0"/>
    <x v="1"/>
    <x v="21"/>
    <s v="2.3 - MATERIALES Y SUMINISTROS"/>
    <s v="2.3.1 - ALIMENTOS Y PRODUCTOS AGROFORESTALES"/>
    <s v="N"/>
    <s v="00 - N/A"/>
    <s v="10 - FONDO GENERAL"/>
    <s v="04 - BARAHONA"/>
    <s v="(en blanco)"/>
    <n v="100000"/>
    <n v="120000"/>
    <n v="118608.81"/>
  </r>
  <r>
    <s v="2026"/>
    <x v="0"/>
    <x v="0"/>
    <x v="0"/>
    <x v="0"/>
    <s v="2 - Poder Ejecutivo"/>
    <s v="0202 - MINISTERIO DE  INTERIOR Y POLICÍA"/>
    <s v="0001 - MINISTERIO DE INTERIOR Y POLICIA"/>
    <x v="0"/>
    <x v="1"/>
    <x v="21"/>
    <s v="2.3 - MATERIALES Y SUMINISTROS"/>
    <s v="2.3.1 - ALIMENTOS Y PRODUCTOS AGROFORESTALES"/>
    <s v="N"/>
    <s v="00 - N/A"/>
    <s v="10 - FONDO GENERAL"/>
    <s v="05 - DAJABON"/>
    <s v="(en blanco)"/>
    <n v="200000"/>
    <n v="200000"/>
    <n v="98803.35"/>
  </r>
  <r>
    <s v="2026"/>
    <x v="0"/>
    <x v="0"/>
    <x v="0"/>
    <x v="0"/>
    <s v="2 - Poder Ejecutivo"/>
    <s v="0202 - MINISTERIO DE  INTERIOR Y POLICÍA"/>
    <s v="0001 - MINISTERIO DE INTERIOR Y POLICIA"/>
    <x v="0"/>
    <x v="1"/>
    <x v="21"/>
    <s v="2.3 - MATERIALES Y SUMINISTROS"/>
    <s v="2.3.1 - ALIMENTOS Y PRODUCTOS AGROFORESTALES"/>
    <s v="N"/>
    <s v="00 - N/A"/>
    <s v="10 - FONDO GENERAL"/>
    <s v="06 - DUARTE"/>
    <s v="(en blanco)"/>
    <n v="100000"/>
    <n v="141000"/>
    <n v="78868"/>
  </r>
  <r>
    <s v="2026"/>
    <x v="0"/>
    <x v="0"/>
    <x v="0"/>
    <x v="0"/>
    <s v="2 - Poder Ejecutivo"/>
    <s v="0202 - MINISTERIO DE  INTERIOR Y POLICÍA"/>
    <s v="0001 - MINISTERIO DE INTERIOR Y POLICIA"/>
    <x v="0"/>
    <x v="1"/>
    <x v="21"/>
    <s v="2.3 - MATERIALES Y SUMINISTROS"/>
    <s v="2.3.1 - ALIMENTOS Y PRODUCTOS AGROFORESTALES"/>
    <s v="N"/>
    <s v="00 - N/A"/>
    <s v="10 - FONDO GENERAL"/>
    <s v="07 - ELIAS PINA"/>
    <s v="(en blanco)"/>
    <n v="150000"/>
    <n v="353000"/>
    <n v="295317.5"/>
  </r>
  <r>
    <s v="2026"/>
    <x v="0"/>
    <x v="0"/>
    <x v="0"/>
    <x v="0"/>
    <s v="2 - Poder Ejecutivo"/>
    <s v="0202 - MINISTERIO DE  INTERIOR Y POLICÍA"/>
    <s v="0001 - MINISTERIO DE INTERIOR Y POLICIA"/>
    <x v="0"/>
    <x v="1"/>
    <x v="21"/>
    <s v="2.3 - MATERIALES Y SUMINISTROS"/>
    <s v="2.3.1 - ALIMENTOS Y PRODUCTOS AGROFORESTALES"/>
    <s v="N"/>
    <s v="00 - N/A"/>
    <s v="10 - FONDO GENERAL"/>
    <s v="08 - EL SEIBO"/>
    <s v="(en blanco)"/>
    <n v="100000"/>
    <n v="100000"/>
    <n v="29097.82"/>
  </r>
  <r>
    <s v="2026"/>
    <x v="0"/>
    <x v="0"/>
    <x v="0"/>
    <x v="0"/>
    <s v="2 - Poder Ejecutivo"/>
    <s v="0202 - MINISTERIO DE  INTERIOR Y POLICÍA"/>
    <s v="0001 - MINISTERIO DE INTERIOR Y POLICIA"/>
    <x v="0"/>
    <x v="1"/>
    <x v="21"/>
    <s v="2.3 - MATERIALES Y SUMINISTROS"/>
    <s v="2.3.1 - ALIMENTOS Y PRODUCTOS AGROFORESTALES"/>
    <s v="N"/>
    <s v="00 - N/A"/>
    <s v="10 - FONDO GENERAL"/>
    <s v="09 - ESPAILLAT"/>
    <s v="(en blanco)"/>
    <n v="400000"/>
    <n v="400000"/>
    <n v="0"/>
  </r>
  <r>
    <s v="2026"/>
    <x v="0"/>
    <x v="0"/>
    <x v="0"/>
    <x v="0"/>
    <s v="2 - Poder Ejecutivo"/>
    <s v="0202 - MINISTERIO DE  INTERIOR Y POLICÍA"/>
    <s v="0001 - MINISTERIO DE INTERIOR Y POLICIA"/>
    <x v="0"/>
    <x v="1"/>
    <x v="21"/>
    <s v="2.3 - MATERIALES Y SUMINISTROS"/>
    <s v="2.3.1 - ALIMENTOS Y PRODUCTOS AGROFORESTALES"/>
    <s v="N"/>
    <s v="00 - N/A"/>
    <s v="10 - FONDO GENERAL"/>
    <s v="10 - INDEPENDENCIA"/>
    <s v="(en blanco)"/>
    <n v="100000"/>
    <n v="245300"/>
    <n v="119168.25"/>
  </r>
  <r>
    <s v="2026"/>
    <x v="0"/>
    <x v="0"/>
    <x v="0"/>
    <x v="0"/>
    <s v="2 - Poder Ejecutivo"/>
    <s v="0202 - MINISTERIO DE  INTERIOR Y POLICÍA"/>
    <s v="0001 - MINISTERIO DE INTERIOR Y POLICIA"/>
    <x v="0"/>
    <x v="1"/>
    <x v="21"/>
    <s v="2.3 - MATERIALES Y SUMINISTROS"/>
    <s v="2.3.1 - ALIMENTOS Y PRODUCTOS AGROFORESTALES"/>
    <s v="N"/>
    <s v="00 - N/A"/>
    <s v="10 - FONDO GENERAL"/>
    <s v="11 - LA ALTAGRACIA"/>
    <s v="(en blanco)"/>
    <n v="100000"/>
    <n v="164800"/>
    <n v="146612.37"/>
  </r>
  <r>
    <s v="2026"/>
    <x v="0"/>
    <x v="0"/>
    <x v="0"/>
    <x v="0"/>
    <s v="2 - Poder Ejecutivo"/>
    <s v="0202 - MINISTERIO DE  INTERIOR Y POLICÍA"/>
    <s v="0001 - MINISTERIO DE INTERIOR Y POLICIA"/>
    <x v="0"/>
    <x v="1"/>
    <x v="21"/>
    <s v="2.3 - MATERIALES Y SUMINISTROS"/>
    <s v="2.3.1 - ALIMENTOS Y PRODUCTOS AGROFORESTALES"/>
    <s v="N"/>
    <s v="00 - N/A"/>
    <s v="10 - FONDO GENERAL"/>
    <s v="12 - LA ROMANA"/>
    <s v="(en blanco)"/>
    <n v="100000"/>
    <n v="100000"/>
    <n v="0"/>
  </r>
  <r>
    <s v="2026"/>
    <x v="0"/>
    <x v="0"/>
    <x v="0"/>
    <x v="0"/>
    <s v="2 - Poder Ejecutivo"/>
    <s v="0202 - MINISTERIO DE  INTERIOR Y POLICÍA"/>
    <s v="0001 - MINISTERIO DE INTERIOR Y POLICIA"/>
    <x v="0"/>
    <x v="1"/>
    <x v="21"/>
    <s v="2.3 - MATERIALES Y SUMINISTROS"/>
    <s v="2.3.1 - ALIMENTOS Y PRODUCTOS AGROFORESTALES"/>
    <s v="N"/>
    <s v="00 - N/A"/>
    <s v="10 - FONDO GENERAL"/>
    <s v="13 - LA VEGA"/>
    <s v="(en blanco)"/>
    <n v="100000"/>
    <n v="100000"/>
    <n v="5996.4"/>
  </r>
  <r>
    <s v="2026"/>
    <x v="0"/>
    <x v="0"/>
    <x v="0"/>
    <x v="0"/>
    <s v="2 - Poder Ejecutivo"/>
    <s v="0202 - MINISTERIO DE  INTERIOR Y POLICÍA"/>
    <s v="0001 - MINISTERIO DE INTERIOR Y POLICIA"/>
    <x v="0"/>
    <x v="1"/>
    <x v="21"/>
    <s v="2.3 - MATERIALES Y SUMINISTROS"/>
    <s v="2.3.1 - ALIMENTOS Y PRODUCTOS AGROFORESTALES"/>
    <s v="N"/>
    <s v="00 - N/A"/>
    <s v="10 - FONDO GENERAL"/>
    <s v="14 - MARIA TRINIDAD SANCHEZ"/>
    <s v="(en blanco)"/>
    <n v="450000"/>
    <n v="82000"/>
    <n v="54349.25"/>
  </r>
  <r>
    <s v="2026"/>
    <x v="0"/>
    <x v="0"/>
    <x v="0"/>
    <x v="0"/>
    <s v="2 - Poder Ejecutivo"/>
    <s v="0202 - MINISTERIO DE  INTERIOR Y POLICÍA"/>
    <s v="0001 - MINISTERIO DE INTERIOR Y POLICIA"/>
    <x v="0"/>
    <x v="1"/>
    <x v="21"/>
    <s v="2.3 - MATERIALES Y SUMINISTROS"/>
    <s v="2.3.1 - ALIMENTOS Y PRODUCTOS AGROFORESTALES"/>
    <s v="N"/>
    <s v="00 - N/A"/>
    <s v="10 - FONDO GENERAL"/>
    <s v="15 - MONTE CRISTI"/>
    <s v="(en blanco)"/>
    <n v="50000"/>
    <n v="50000"/>
    <n v="0"/>
  </r>
  <r>
    <s v="2026"/>
    <x v="0"/>
    <x v="0"/>
    <x v="0"/>
    <x v="0"/>
    <s v="2 - Poder Ejecutivo"/>
    <s v="0202 - MINISTERIO DE  INTERIOR Y POLICÍA"/>
    <s v="0001 - MINISTERIO DE INTERIOR Y POLICIA"/>
    <x v="0"/>
    <x v="1"/>
    <x v="21"/>
    <s v="2.3 - MATERIALES Y SUMINISTROS"/>
    <s v="2.3.1 - ALIMENTOS Y PRODUCTOS AGROFORESTALES"/>
    <s v="N"/>
    <s v="00 - N/A"/>
    <s v="10 - FONDO GENERAL"/>
    <s v="16 - PEDERNALES"/>
    <s v="(en blanco)"/>
    <n v="72139"/>
    <n v="72139"/>
    <n v="0"/>
  </r>
  <r>
    <s v="2026"/>
    <x v="0"/>
    <x v="0"/>
    <x v="0"/>
    <x v="0"/>
    <s v="2 - Poder Ejecutivo"/>
    <s v="0202 - MINISTERIO DE  INTERIOR Y POLICÍA"/>
    <s v="0001 - MINISTERIO DE INTERIOR Y POLICIA"/>
    <x v="0"/>
    <x v="1"/>
    <x v="21"/>
    <s v="2.3 - MATERIALES Y SUMINISTROS"/>
    <s v="2.3.1 - ALIMENTOS Y PRODUCTOS AGROFORESTALES"/>
    <s v="N"/>
    <s v="00 - N/A"/>
    <s v="10 - FONDO GENERAL"/>
    <s v="17 - PERAVIA"/>
    <s v="(en blanco)"/>
    <n v="50000"/>
    <n v="92590"/>
    <n v="87109.35"/>
  </r>
  <r>
    <s v="2026"/>
    <x v="0"/>
    <x v="0"/>
    <x v="0"/>
    <x v="0"/>
    <s v="2 - Poder Ejecutivo"/>
    <s v="0202 - MINISTERIO DE  INTERIOR Y POLICÍA"/>
    <s v="0001 - MINISTERIO DE INTERIOR Y POLICIA"/>
    <x v="0"/>
    <x v="1"/>
    <x v="21"/>
    <s v="2.3 - MATERIALES Y SUMINISTROS"/>
    <s v="2.3.1 - ALIMENTOS Y PRODUCTOS AGROFORESTALES"/>
    <s v="N"/>
    <s v="00 - N/A"/>
    <s v="10 - FONDO GENERAL"/>
    <s v="18 - PUERTO PLATA"/>
    <s v="(en blanco)"/>
    <n v="50000"/>
    <n v="100000"/>
    <n v="51597.869999999995"/>
  </r>
  <r>
    <s v="2026"/>
    <x v="0"/>
    <x v="0"/>
    <x v="0"/>
    <x v="0"/>
    <s v="2 - Poder Ejecutivo"/>
    <s v="0202 - MINISTERIO DE  INTERIOR Y POLICÍA"/>
    <s v="0001 - MINISTERIO DE INTERIOR Y POLICIA"/>
    <x v="0"/>
    <x v="1"/>
    <x v="21"/>
    <s v="2.3 - MATERIALES Y SUMINISTROS"/>
    <s v="2.3.1 - ALIMENTOS Y PRODUCTOS AGROFORESTALES"/>
    <s v="N"/>
    <s v="00 - N/A"/>
    <s v="10 - FONDO GENERAL"/>
    <s v="19 - HERMANAS MIRABAL"/>
    <s v="(en blanco)"/>
    <n v="0"/>
    <n v="107000"/>
    <n v="106271.16999999998"/>
  </r>
  <r>
    <s v="2026"/>
    <x v="0"/>
    <x v="0"/>
    <x v="0"/>
    <x v="0"/>
    <s v="2 - Poder Ejecutivo"/>
    <s v="0202 - MINISTERIO DE  INTERIOR Y POLICÍA"/>
    <s v="0001 - MINISTERIO DE INTERIOR Y POLICIA"/>
    <x v="0"/>
    <x v="1"/>
    <x v="21"/>
    <s v="2.3 - MATERIALES Y SUMINISTROS"/>
    <s v="2.3.1 - ALIMENTOS Y PRODUCTOS AGROFORESTALES"/>
    <s v="N"/>
    <s v="00 - N/A"/>
    <s v="10 - FONDO GENERAL"/>
    <s v="20 - SAMANA"/>
    <s v="(en blanco)"/>
    <n v="50000"/>
    <n v="50000"/>
    <n v="0"/>
  </r>
  <r>
    <s v="2026"/>
    <x v="0"/>
    <x v="0"/>
    <x v="0"/>
    <x v="0"/>
    <s v="2 - Poder Ejecutivo"/>
    <s v="0202 - MINISTERIO DE  INTERIOR Y POLICÍA"/>
    <s v="0001 - MINISTERIO DE INTERIOR Y POLICIA"/>
    <x v="0"/>
    <x v="1"/>
    <x v="21"/>
    <s v="2.3 - MATERIALES Y SUMINISTROS"/>
    <s v="2.3.1 - ALIMENTOS Y PRODUCTOS AGROFORESTALES"/>
    <s v="N"/>
    <s v="00 - N/A"/>
    <s v="10 - FONDO GENERAL"/>
    <s v="21 - SAN CRISTOBAL"/>
    <s v="(en blanco)"/>
    <n v="200000"/>
    <n v="200000"/>
    <n v="24437.8"/>
  </r>
  <r>
    <s v="2026"/>
    <x v="0"/>
    <x v="0"/>
    <x v="0"/>
    <x v="0"/>
    <s v="2 - Poder Ejecutivo"/>
    <s v="0202 - MINISTERIO DE  INTERIOR Y POLICÍA"/>
    <s v="0001 - MINISTERIO DE INTERIOR Y POLICIA"/>
    <x v="0"/>
    <x v="1"/>
    <x v="21"/>
    <s v="2.3 - MATERIALES Y SUMINISTROS"/>
    <s v="2.3.1 - ALIMENTOS Y PRODUCTOS AGROFORESTALES"/>
    <s v="N"/>
    <s v="00 - N/A"/>
    <s v="10 - FONDO GENERAL"/>
    <s v="22 - SAN JUAN"/>
    <s v="(en blanco)"/>
    <n v="150000"/>
    <n v="150000"/>
    <n v="84773.209999999992"/>
  </r>
  <r>
    <s v="2026"/>
    <x v="0"/>
    <x v="0"/>
    <x v="0"/>
    <x v="0"/>
    <s v="2 - Poder Ejecutivo"/>
    <s v="0202 - MINISTERIO DE  INTERIOR Y POLICÍA"/>
    <s v="0001 - MINISTERIO DE INTERIOR Y POLICIA"/>
    <x v="0"/>
    <x v="1"/>
    <x v="21"/>
    <s v="2.3 - MATERIALES Y SUMINISTROS"/>
    <s v="2.3.1 - ALIMENTOS Y PRODUCTOS AGROFORESTALES"/>
    <s v="N"/>
    <s v="00 - N/A"/>
    <s v="10 - FONDO GENERAL"/>
    <s v="23 - SAN PEDRO DE MACORIS"/>
    <s v="(en blanco)"/>
    <n v="100000"/>
    <n v="100000"/>
    <n v="31886.75"/>
  </r>
  <r>
    <s v="2026"/>
    <x v="0"/>
    <x v="0"/>
    <x v="0"/>
    <x v="0"/>
    <s v="2 - Poder Ejecutivo"/>
    <s v="0202 - MINISTERIO DE  INTERIOR Y POLICÍA"/>
    <s v="0001 - MINISTERIO DE INTERIOR Y POLICIA"/>
    <x v="0"/>
    <x v="1"/>
    <x v="21"/>
    <s v="2.3 - MATERIALES Y SUMINISTROS"/>
    <s v="2.3.1 - ALIMENTOS Y PRODUCTOS AGROFORESTALES"/>
    <s v="N"/>
    <s v="00 - N/A"/>
    <s v="10 - FONDO GENERAL"/>
    <s v="24 - SANCHEZ RAMIREZ"/>
    <s v="(en blanco)"/>
    <n v="100000"/>
    <n v="133009"/>
    <n v="33008.47"/>
  </r>
  <r>
    <s v="2026"/>
    <x v="0"/>
    <x v="0"/>
    <x v="0"/>
    <x v="0"/>
    <s v="2 - Poder Ejecutivo"/>
    <s v="0202 - MINISTERIO DE  INTERIOR Y POLICÍA"/>
    <s v="0001 - MINISTERIO DE INTERIOR Y POLICIA"/>
    <x v="0"/>
    <x v="1"/>
    <x v="21"/>
    <s v="2.3 - MATERIALES Y SUMINISTROS"/>
    <s v="2.3.1 - ALIMENTOS Y PRODUCTOS AGROFORESTALES"/>
    <s v="N"/>
    <s v="00 - N/A"/>
    <s v="10 - FONDO GENERAL"/>
    <s v="25 - SANTIAGO"/>
    <s v="(en blanco)"/>
    <n v="500000"/>
    <n v="610000"/>
    <n v="433353.5"/>
  </r>
  <r>
    <s v="2026"/>
    <x v="0"/>
    <x v="0"/>
    <x v="0"/>
    <x v="0"/>
    <s v="2 - Poder Ejecutivo"/>
    <s v="0202 - MINISTERIO DE  INTERIOR Y POLICÍA"/>
    <s v="0001 - MINISTERIO DE INTERIOR Y POLICIA"/>
    <x v="0"/>
    <x v="1"/>
    <x v="21"/>
    <s v="2.3 - MATERIALES Y SUMINISTROS"/>
    <s v="2.3.1 - ALIMENTOS Y PRODUCTOS AGROFORESTALES"/>
    <s v="N"/>
    <s v="00 - N/A"/>
    <s v="10 - FONDO GENERAL"/>
    <s v="26 - SANTIAGO RODRIGUEZ"/>
    <s v="(en blanco)"/>
    <n v="100000"/>
    <n v="141000"/>
    <n v="90783.38"/>
  </r>
  <r>
    <s v="2026"/>
    <x v="0"/>
    <x v="0"/>
    <x v="0"/>
    <x v="0"/>
    <s v="2 - Poder Ejecutivo"/>
    <s v="0202 - MINISTERIO DE  INTERIOR Y POLICÍA"/>
    <s v="0001 - MINISTERIO DE INTERIOR Y POLICIA"/>
    <x v="0"/>
    <x v="1"/>
    <x v="21"/>
    <s v="2.3 - MATERIALES Y SUMINISTROS"/>
    <s v="2.3.1 - ALIMENTOS Y PRODUCTOS AGROFORESTALES"/>
    <s v="N"/>
    <s v="00 - N/A"/>
    <s v="10 - FONDO GENERAL"/>
    <s v="27 - VALVERDE"/>
    <s v="(en blanco)"/>
    <n v="0"/>
    <n v="97700"/>
    <n v="97652.27"/>
  </r>
  <r>
    <s v="2026"/>
    <x v="0"/>
    <x v="0"/>
    <x v="0"/>
    <x v="0"/>
    <s v="2 - Poder Ejecutivo"/>
    <s v="0202 - MINISTERIO DE  INTERIOR Y POLICÍA"/>
    <s v="0001 - MINISTERIO DE INTERIOR Y POLICIA"/>
    <x v="0"/>
    <x v="1"/>
    <x v="21"/>
    <s v="2.3 - MATERIALES Y SUMINISTROS"/>
    <s v="2.3.1 - ALIMENTOS Y PRODUCTOS AGROFORESTALES"/>
    <s v="N"/>
    <s v="00 - N/A"/>
    <s v="10 - FONDO GENERAL"/>
    <s v="28 - MONSENOR NOUEL"/>
    <s v="(en blanco)"/>
    <n v="100000"/>
    <n v="100000"/>
    <n v="30277.5"/>
  </r>
  <r>
    <s v="2026"/>
    <x v="0"/>
    <x v="0"/>
    <x v="0"/>
    <x v="0"/>
    <s v="2 - Poder Ejecutivo"/>
    <s v="0202 - MINISTERIO DE  INTERIOR Y POLICÍA"/>
    <s v="0001 - MINISTERIO DE INTERIOR Y POLICIA"/>
    <x v="0"/>
    <x v="1"/>
    <x v="21"/>
    <s v="2.3 - MATERIALES Y SUMINISTROS"/>
    <s v="2.3.1 - ALIMENTOS Y PRODUCTOS AGROFORESTALES"/>
    <s v="N"/>
    <s v="00 - N/A"/>
    <s v="10 - FONDO GENERAL"/>
    <s v="29 - MONTE PLATA"/>
    <s v="(en blanco)"/>
    <n v="500000"/>
    <n v="500000"/>
    <n v="161899.09000000003"/>
  </r>
  <r>
    <s v="2026"/>
    <x v="0"/>
    <x v="0"/>
    <x v="0"/>
    <x v="0"/>
    <s v="2 - Poder Ejecutivo"/>
    <s v="0202 - MINISTERIO DE  INTERIOR Y POLICÍA"/>
    <s v="0001 - MINISTERIO DE INTERIOR Y POLICIA"/>
    <x v="0"/>
    <x v="1"/>
    <x v="21"/>
    <s v="2.3 - MATERIALES Y SUMINISTROS"/>
    <s v="2.3.1 - ALIMENTOS Y PRODUCTOS AGROFORESTALES"/>
    <s v="N"/>
    <s v="00 - N/A"/>
    <s v="10 - FONDO GENERAL"/>
    <s v="30 - HATO MAYOR"/>
    <s v="(en blanco)"/>
    <n v="100000"/>
    <n v="130625"/>
    <n v="68867"/>
  </r>
  <r>
    <s v="2026"/>
    <x v="0"/>
    <x v="0"/>
    <x v="0"/>
    <x v="0"/>
    <s v="2 - Poder Ejecutivo"/>
    <s v="0202 - MINISTERIO DE  INTERIOR Y POLICÍA"/>
    <s v="0001 - MINISTERIO DE INTERIOR Y POLICIA"/>
    <x v="0"/>
    <x v="1"/>
    <x v="21"/>
    <s v="2.3 - MATERIALES Y SUMINISTROS"/>
    <s v="2.3.1 - ALIMENTOS Y PRODUCTOS AGROFORESTALES"/>
    <s v="N"/>
    <s v="00 - N/A"/>
    <s v="10 - FONDO GENERAL"/>
    <s v="31 - SAN JOSE DE OCOA"/>
    <s v="(en blanco)"/>
    <n v="100000"/>
    <n v="157925"/>
    <n v="57924.5"/>
  </r>
  <r>
    <s v="2026"/>
    <x v="0"/>
    <x v="0"/>
    <x v="0"/>
    <x v="0"/>
    <s v="2 - Poder Ejecutivo"/>
    <s v="0202 - MINISTERIO DE  INTERIOR Y POLICÍA"/>
    <s v="0001 - MINISTERIO DE INTERIOR Y POLICIA"/>
    <x v="0"/>
    <x v="1"/>
    <x v="21"/>
    <s v="2.3 - MATERIALES Y SUMINISTROS"/>
    <s v="2.3.1 - ALIMENTOS Y PRODUCTOS AGROFORESTALES"/>
    <s v="N"/>
    <s v="00 - N/A"/>
    <s v="10 - FONDO GENERAL"/>
    <s v="32 - SANTO DOMINGO"/>
    <s v="(en blanco)"/>
    <n v="300000"/>
    <n v="300000"/>
    <n v="63961.78"/>
  </r>
  <r>
    <s v="2026"/>
    <x v="0"/>
    <x v="0"/>
    <x v="0"/>
    <x v="0"/>
    <s v="2 - Poder Ejecutivo"/>
    <s v="0202 - MINISTERIO DE  INTERIOR Y POLICÍA"/>
    <s v="0001 - MINISTERIO DE INTERIOR Y POLICIA"/>
    <x v="0"/>
    <x v="1"/>
    <x v="21"/>
    <s v="2.3 - MATERIALES Y SUMINISTROS"/>
    <s v="2.3.1 - ALIMENTOS Y PRODUCTOS AGROFORESTALES"/>
    <s v="N"/>
    <s v="00 - N/A"/>
    <s v="10 - FONDO GENERAL"/>
    <s v="99 - MULTIPROVINCIAL"/>
    <s v="(en blanco)"/>
    <n v="1665000"/>
    <n v="3394800"/>
    <n v="768700"/>
  </r>
  <r>
    <s v="2026"/>
    <x v="0"/>
    <x v="0"/>
    <x v="0"/>
    <x v="0"/>
    <s v="2 - Poder Ejecutivo"/>
    <s v="0202 - MINISTERIO DE  INTERIOR Y POLICÍA"/>
    <s v="0001 - MINISTERIO DE INTERIOR Y POLICIA"/>
    <x v="0"/>
    <x v="1"/>
    <x v="21"/>
    <s v="2.3 - MATERIALES Y SUMINISTROS"/>
    <s v="2.3.2 - TEXTILES Y VESTUARIOS"/>
    <s v="N"/>
    <s v="00 - N/A"/>
    <s v="10 - FONDO GENERAL"/>
    <s v="03 - BAHORUCO"/>
    <s v="(en blanco)"/>
    <n v="0"/>
    <n v="21000"/>
    <n v="20436.78"/>
  </r>
  <r>
    <s v="2026"/>
    <x v="0"/>
    <x v="0"/>
    <x v="0"/>
    <x v="0"/>
    <s v="2 - Poder Ejecutivo"/>
    <s v="0202 - MINISTERIO DE  INTERIOR Y POLICÍA"/>
    <s v="0001 - MINISTERIO DE INTERIOR Y POLICIA"/>
    <x v="0"/>
    <x v="1"/>
    <x v="21"/>
    <s v="2.3 - MATERIALES Y SUMINISTROS"/>
    <s v="2.3.2 - TEXTILES Y VESTUARIOS"/>
    <s v="N"/>
    <s v="00 - N/A"/>
    <s v="10 - FONDO GENERAL"/>
    <s v="04 - BARAHONA"/>
    <s v="(en blanco)"/>
    <n v="0"/>
    <n v="1000"/>
    <n v="315"/>
  </r>
  <r>
    <s v="2026"/>
    <x v="0"/>
    <x v="0"/>
    <x v="0"/>
    <x v="0"/>
    <s v="2 - Poder Ejecutivo"/>
    <s v="0202 - MINISTERIO DE  INTERIOR Y POLICÍA"/>
    <s v="0001 - MINISTERIO DE INTERIOR Y POLICIA"/>
    <x v="0"/>
    <x v="1"/>
    <x v="21"/>
    <s v="2.3 - MATERIALES Y SUMINISTROS"/>
    <s v="2.3.2 - TEXTILES Y VESTUARIOS"/>
    <s v="N"/>
    <s v="00 - N/A"/>
    <s v="10 - FONDO GENERAL"/>
    <s v="06 - DUARTE"/>
    <s v="(en blanco)"/>
    <n v="50000"/>
    <n v="50000"/>
    <n v="0"/>
  </r>
  <r>
    <s v="2026"/>
    <x v="0"/>
    <x v="0"/>
    <x v="0"/>
    <x v="0"/>
    <s v="2 - Poder Ejecutivo"/>
    <s v="0202 - MINISTERIO DE  INTERIOR Y POLICÍA"/>
    <s v="0001 - MINISTERIO DE INTERIOR Y POLICIA"/>
    <x v="0"/>
    <x v="1"/>
    <x v="21"/>
    <s v="2.3 - MATERIALES Y SUMINISTROS"/>
    <s v="2.3.2 - TEXTILES Y VESTUARIOS"/>
    <s v="N"/>
    <s v="00 - N/A"/>
    <s v="10 - FONDO GENERAL"/>
    <s v="09 - ESPAILLAT"/>
    <s v="(en blanco)"/>
    <n v="50000"/>
    <n v="50000"/>
    <n v="23910"/>
  </r>
  <r>
    <s v="2026"/>
    <x v="0"/>
    <x v="0"/>
    <x v="0"/>
    <x v="0"/>
    <s v="2 - Poder Ejecutivo"/>
    <s v="0202 - MINISTERIO DE  INTERIOR Y POLICÍA"/>
    <s v="0001 - MINISTERIO DE INTERIOR Y POLICIA"/>
    <x v="0"/>
    <x v="1"/>
    <x v="21"/>
    <s v="2.3 - MATERIALES Y SUMINISTROS"/>
    <s v="2.3.2 - TEXTILES Y VESTUARIOS"/>
    <s v="N"/>
    <s v="00 - N/A"/>
    <s v="10 - FONDO GENERAL"/>
    <s v="12 - LA ROMANA"/>
    <s v="(en blanco)"/>
    <n v="100000"/>
    <n v="100000"/>
    <n v="0"/>
  </r>
  <r>
    <s v="2026"/>
    <x v="0"/>
    <x v="0"/>
    <x v="0"/>
    <x v="0"/>
    <s v="2 - Poder Ejecutivo"/>
    <s v="0202 - MINISTERIO DE  INTERIOR Y POLICÍA"/>
    <s v="0001 - MINISTERIO DE INTERIOR Y POLICIA"/>
    <x v="0"/>
    <x v="1"/>
    <x v="21"/>
    <s v="2.3 - MATERIALES Y SUMINISTROS"/>
    <s v="2.3.2 - TEXTILES Y VESTUARIOS"/>
    <s v="N"/>
    <s v="00 - N/A"/>
    <s v="10 - FONDO GENERAL"/>
    <s v="14 - MARIA TRINIDAD SANCHEZ"/>
    <s v="(en blanco)"/>
    <n v="0"/>
    <n v="4000"/>
    <n v="1904.4"/>
  </r>
  <r>
    <s v="2026"/>
    <x v="0"/>
    <x v="0"/>
    <x v="0"/>
    <x v="0"/>
    <s v="2 - Poder Ejecutivo"/>
    <s v="0202 - MINISTERIO DE  INTERIOR Y POLICÍA"/>
    <s v="0001 - MINISTERIO DE INTERIOR Y POLICIA"/>
    <x v="0"/>
    <x v="1"/>
    <x v="21"/>
    <s v="2.3 - MATERIALES Y SUMINISTROS"/>
    <s v="2.3.2 - TEXTILES Y VESTUARIOS"/>
    <s v="N"/>
    <s v="00 - N/A"/>
    <s v="10 - FONDO GENERAL"/>
    <s v="22 - SAN JUAN"/>
    <s v="(en blanco)"/>
    <n v="50000"/>
    <n v="30000"/>
    <n v="0"/>
  </r>
  <r>
    <s v="2026"/>
    <x v="0"/>
    <x v="0"/>
    <x v="0"/>
    <x v="0"/>
    <s v="2 - Poder Ejecutivo"/>
    <s v="0202 - MINISTERIO DE  INTERIOR Y POLICÍA"/>
    <s v="0001 - MINISTERIO DE INTERIOR Y POLICIA"/>
    <x v="0"/>
    <x v="1"/>
    <x v="21"/>
    <s v="2.3 - MATERIALES Y SUMINISTROS"/>
    <s v="2.3.2 - TEXTILES Y VESTUARIOS"/>
    <s v="N"/>
    <s v="00 - N/A"/>
    <s v="10 - FONDO GENERAL"/>
    <s v="24 - SANCHEZ RAMIREZ"/>
    <s v="(en blanco)"/>
    <n v="0"/>
    <n v="12235"/>
    <n v="12234.11"/>
  </r>
  <r>
    <s v="2026"/>
    <x v="0"/>
    <x v="0"/>
    <x v="0"/>
    <x v="0"/>
    <s v="2 - Poder Ejecutivo"/>
    <s v="0202 - MINISTERIO DE  INTERIOR Y POLICÍA"/>
    <s v="0001 - MINISTERIO DE INTERIOR Y POLICIA"/>
    <x v="0"/>
    <x v="1"/>
    <x v="21"/>
    <s v="2.3 - MATERIALES Y SUMINISTROS"/>
    <s v="2.3.2 - TEXTILES Y VESTUARIOS"/>
    <s v="N"/>
    <s v="00 - N/A"/>
    <s v="10 - FONDO GENERAL"/>
    <s v="25 - SANTIAGO"/>
    <s v="(en blanco)"/>
    <n v="682214"/>
    <n v="572214"/>
    <n v="0"/>
  </r>
  <r>
    <s v="2026"/>
    <x v="0"/>
    <x v="0"/>
    <x v="0"/>
    <x v="0"/>
    <s v="2 - Poder Ejecutivo"/>
    <s v="0202 - MINISTERIO DE  INTERIOR Y POLICÍA"/>
    <s v="0001 - MINISTERIO DE INTERIOR Y POLICIA"/>
    <x v="0"/>
    <x v="1"/>
    <x v="21"/>
    <s v="2.3 - MATERIALES Y SUMINISTROS"/>
    <s v="2.3.2 - TEXTILES Y VESTUARIOS"/>
    <s v="N"/>
    <s v="00 - N/A"/>
    <s v="10 - FONDO GENERAL"/>
    <s v="26 - SANTIAGO RODRIGUEZ"/>
    <s v="(en blanco)"/>
    <n v="0"/>
    <n v="15500"/>
    <n v="15105"/>
  </r>
  <r>
    <s v="2026"/>
    <x v="0"/>
    <x v="0"/>
    <x v="0"/>
    <x v="0"/>
    <s v="2 - Poder Ejecutivo"/>
    <s v="0202 - MINISTERIO DE  INTERIOR Y POLICÍA"/>
    <s v="0001 - MINISTERIO DE INTERIOR Y POLICIA"/>
    <x v="0"/>
    <x v="1"/>
    <x v="21"/>
    <s v="2.3 - MATERIALES Y SUMINISTROS"/>
    <s v="2.3.2 - TEXTILES Y VESTUARIOS"/>
    <s v="N"/>
    <s v="00 - N/A"/>
    <s v="10 - FONDO GENERAL"/>
    <s v="27 - VALVERDE"/>
    <s v="(en blanco)"/>
    <n v="50000"/>
    <n v="4200"/>
    <n v="0"/>
  </r>
  <r>
    <s v="2026"/>
    <x v="0"/>
    <x v="0"/>
    <x v="0"/>
    <x v="0"/>
    <s v="2 - Poder Ejecutivo"/>
    <s v="0202 - MINISTERIO DE  INTERIOR Y POLICÍA"/>
    <s v="0001 - MINISTERIO DE INTERIOR Y POLICIA"/>
    <x v="0"/>
    <x v="1"/>
    <x v="21"/>
    <s v="2.3 - MATERIALES Y SUMINISTROS"/>
    <s v="2.3.2 - TEXTILES Y VESTUARIOS"/>
    <s v="N"/>
    <s v="00 - N/A"/>
    <s v="10 - FONDO GENERAL"/>
    <s v="28 - MONSENOR NOUEL"/>
    <s v="(en blanco)"/>
    <n v="0"/>
    <n v="11040"/>
    <n v="9215"/>
  </r>
  <r>
    <s v="2026"/>
    <x v="0"/>
    <x v="0"/>
    <x v="0"/>
    <x v="0"/>
    <s v="2 - Poder Ejecutivo"/>
    <s v="0202 - MINISTERIO DE  INTERIOR Y POLICÍA"/>
    <s v="0001 - MINISTERIO DE INTERIOR Y POLICIA"/>
    <x v="0"/>
    <x v="1"/>
    <x v="21"/>
    <s v="2.3 - MATERIALES Y SUMINISTROS"/>
    <s v="2.3.2 - TEXTILES Y VESTUARIOS"/>
    <s v="N"/>
    <s v="00 - N/A"/>
    <s v="10 - FONDO GENERAL"/>
    <s v="29 - MONTE PLATA"/>
    <s v="(en blanco)"/>
    <n v="227967"/>
    <n v="227967"/>
    <n v="0"/>
  </r>
  <r>
    <s v="2026"/>
    <x v="0"/>
    <x v="0"/>
    <x v="0"/>
    <x v="0"/>
    <s v="2 - Poder Ejecutivo"/>
    <s v="0202 - MINISTERIO DE  INTERIOR Y POLICÍA"/>
    <s v="0001 - MINISTERIO DE INTERIOR Y POLICIA"/>
    <x v="0"/>
    <x v="1"/>
    <x v="21"/>
    <s v="2.3 - MATERIALES Y SUMINISTROS"/>
    <s v="2.3.2 - TEXTILES Y VESTUARIOS"/>
    <s v="N"/>
    <s v="00 - N/A"/>
    <s v="10 - FONDO GENERAL"/>
    <s v="30 - HATO MAYOR"/>
    <s v="(en blanco)"/>
    <n v="50000"/>
    <n v="0"/>
    <n v="0"/>
  </r>
  <r>
    <s v="2026"/>
    <x v="0"/>
    <x v="0"/>
    <x v="0"/>
    <x v="0"/>
    <s v="2 - Poder Ejecutivo"/>
    <s v="0202 - MINISTERIO DE  INTERIOR Y POLICÍA"/>
    <s v="0001 - MINISTERIO DE INTERIOR Y POLICIA"/>
    <x v="0"/>
    <x v="1"/>
    <x v="21"/>
    <s v="2.3 - MATERIALES Y SUMINISTROS"/>
    <s v="2.3.2 - TEXTILES Y VESTUARIOS"/>
    <s v="N"/>
    <s v="00 - N/A"/>
    <s v="10 - FONDO GENERAL"/>
    <s v="31 - SAN JOSE DE OCOA"/>
    <s v="(en blanco)"/>
    <n v="0"/>
    <n v="76953"/>
    <n v="76953"/>
  </r>
  <r>
    <s v="2026"/>
    <x v="0"/>
    <x v="0"/>
    <x v="0"/>
    <x v="0"/>
    <s v="2 - Poder Ejecutivo"/>
    <s v="0202 - MINISTERIO DE  INTERIOR Y POLICÍA"/>
    <s v="0001 - MINISTERIO DE INTERIOR Y POLICIA"/>
    <x v="0"/>
    <x v="1"/>
    <x v="21"/>
    <s v="2.3 - MATERIALES Y SUMINISTROS"/>
    <s v="2.3.2 - TEXTILES Y VESTUARIOS"/>
    <s v="N"/>
    <s v="00 - N/A"/>
    <s v="10 - FONDO GENERAL"/>
    <s v="32 - SANTO DOMINGO"/>
    <s v="(en blanco)"/>
    <n v="357595"/>
    <n v="357595"/>
    <n v="3776"/>
  </r>
  <r>
    <s v="2026"/>
    <x v="0"/>
    <x v="0"/>
    <x v="0"/>
    <x v="0"/>
    <s v="2 - Poder Ejecutivo"/>
    <s v="0202 - MINISTERIO DE  INTERIOR Y POLICÍA"/>
    <s v="0001 - MINISTERIO DE INTERIOR Y POLICIA"/>
    <x v="0"/>
    <x v="1"/>
    <x v="21"/>
    <s v="2.3 - MATERIALES Y SUMINISTROS"/>
    <s v="2.3.2 - TEXTILES Y VESTUARIOS"/>
    <s v="N"/>
    <s v="00 - N/A"/>
    <s v="10 - FONDO GENERAL"/>
    <s v="99 - MULTIPROVINCIAL"/>
    <s v="(en blanco)"/>
    <n v="9219800"/>
    <n v="5261000"/>
    <n v="255907.78"/>
  </r>
  <r>
    <s v="2026"/>
    <x v="0"/>
    <x v="0"/>
    <x v="0"/>
    <x v="0"/>
    <s v="2 - Poder Ejecutivo"/>
    <s v="0202 - MINISTERIO DE  INTERIOR Y POLICÍA"/>
    <s v="0001 - MINISTERIO DE INTERIOR Y POLICIA"/>
    <x v="0"/>
    <x v="1"/>
    <x v="21"/>
    <s v="2.3 - MATERIALES Y SUMINISTROS"/>
    <s v="2.3.3 - PAPEL, CARTÓN E IMPRESOS"/>
    <s v="N"/>
    <s v="00 - N/A"/>
    <s v="10 - FONDO GENERAL"/>
    <s v="03 - BAHORUCO"/>
    <s v="(en blanco)"/>
    <n v="200000"/>
    <n v="200000"/>
    <n v="0"/>
  </r>
  <r>
    <s v="2026"/>
    <x v="0"/>
    <x v="0"/>
    <x v="0"/>
    <x v="0"/>
    <s v="2 - Poder Ejecutivo"/>
    <s v="0202 - MINISTERIO DE  INTERIOR Y POLICÍA"/>
    <s v="0001 - MINISTERIO DE INTERIOR Y POLICIA"/>
    <x v="0"/>
    <x v="1"/>
    <x v="21"/>
    <s v="2.3 - MATERIALES Y SUMINISTROS"/>
    <s v="2.3.3 - PAPEL, CARTÓN E IMPRESOS"/>
    <s v="N"/>
    <s v="00 - N/A"/>
    <s v="10 - FONDO GENERAL"/>
    <s v="04 - BARAHONA"/>
    <s v="(en blanco)"/>
    <n v="150000"/>
    <n v="150000"/>
    <n v="3211.32"/>
  </r>
  <r>
    <s v="2026"/>
    <x v="0"/>
    <x v="0"/>
    <x v="0"/>
    <x v="0"/>
    <s v="2 - Poder Ejecutivo"/>
    <s v="0202 - MINISTERIO DE  INTERIOR Y POLICÍA"/>
    <s v="0001 - MINISTERIO DE INTERIOR Y POLICIA"/>
    <x v="0"/>
    <x v="1"/>
    <x v="21"/>
    <s v="2.3 - MATERIALES Y SUMINISTROS"/>
    <s v="2.3.3 - PAPEL, CARTÓN E IMPRESOS"/>
    <s v="N"/>
    <s v="00 - N/A"/>
    <s v="10 - FONDO GENERAL"/>
    <s v="05 - DAJABON"/>
    <s v="(en blanco)"/>
    <n v="0"/>
    <n v="5500"/>
    <n v="615"/>
  </r>
  <r>
    <s v="2026"/>
    <x v="0"/>
    <x v="0"/>
    <x v="0"/>
    <x v="0"/>
    <s v="2 - Poder Ejecutivo"/>
    <s v="0202 - MINISTERIO DE  INTERIOR Y POLICÍA"/>
    <s v="0001 - MINISTERIO DE INTERIOR Y POLICIA"/>
    <x v="0"/>
    <x v="1"/>
    <x v="21"/>
    <s v="2.3 - MATERIALES Y SUMINISTROS"/>
    <s v="2.3.3 - PAPEL, CARTÓN E IMPRESOS"/>
    <s v="N"/>
    <s v="00 - N/A"/>
    <s v="10 - FONDO GENERAL"/>
    <s v="07 - ELIAS PINA"/>
    <s v="(en blanco)"/>
    <n v="200000"/>
    <n v="200000"/>
    <n v="44070"/>
  </r>
  <r>
    <s v="2026"/>
    <x v="0"/>
    <x v="0"/>
    <x v="0"/>
    <x v="0"/>
    <s v="2 - Poder Ejecutivo"/>
    <s v="0202 - MINISTERIO DE  INTERIOR Y POLICÍA"/>
    <s v="0001 - MINISTERIO DE INTERIOR Y POLICIA"/>
    <x v="0"/>
    <x v="1"/>
    <x v="21"/>
    <s v="2.3 - MATERIALES Y SUMINISTROS"/>
    <s v="2.3.3 - PAPEL, CARTÓN E IMPRESOS"/>
    <s v="N"/>
    <s v="00 - N/A"/>
    <s v="10 - FONDO GENERAL"/>
    <s v="10 - INDEPENDENCIA"/>
    <s v="(en blanco)"/>
    <n v="400000"/>
    <n v="475031"/>
    <n v="436142"/>
  </r>
  <r>
    <s v="2026"/>
    <x v="0"/>
    <x v="0"/>
    <x v="0"/>
    <x v="0"/>
    <s v="2 - Poder Ejecutivo"/>
    <s v="0202 - MINISTERIO DE  INTERIOR Y POLICÍA"/>
    <s v="0001 - MINISTERIO DE INTERIOR Y POLICIA"/>
    <x v="0"/>
    <x v="1"/>
    <x v="21"/>
    <s v="2.3 - MATERIALES Y SUMINISTROS"/>
    <s v="2.3.3 - PAPEL, CARTÓN E IMPRESOS"/>
    <s v="N"/>
    <s v="00 - N/A"/>
    <s v="10 - FONDO GENERAL"/>
    <s v="11 - LA ALTAGRACIA"/>
    <s v="(en blanco)"/>
    <n v="100000"/>
    <n v="100000"/>
    <n v="1180"/>
  </r>
  <r>
    <s v="2026"/>
    <x v="0"/>
    <x v="0"/>
    <x v="0"/>
    <x v="0"/>
    <s v="2 - Poder Ejecutivo"/>
    <s v="0202 - MINISTERIO DE  INTERIOR Y POLICÍA"/>
    <s v="0001 - MINISTERIO DE INTERIOR Y POLICIA"/>
    <x v="0"/>
    <x v="1"/>
    <x v="21"/>
    <s v="2.3 - MATERIALES Y SUMINISTROS"/>
    <s v="2.3.3 - PAPEL, CARTÓN E IMPRESOS"/>
    <s v="N"/>
    <s v="00 - N/A"/>
    <s v="10 - FONDO GENERAL"/>
    <s v="13 - LA VEGA"/>
    <s v="(en blanco)"/>
    <n v="100000"/>
    <n v="100000"/>
    <n v="0"/>
  </r>
  <r>
    <s v="2026"/>
    <x v="0"/>
    <x v="0"/>
    <x v="0"/>
    <x v="0"/>
    <s v="2 - Poder Ejecutivo"/>
    <s v="0202 - MINISTERIO DE  INTERIOR Y POLICÍA"/>
    <s v="0001 - MINISTERIO DE INTERIOR Y POLICIA"/>
    <x v="0"/>
    <x v="1"/>
    <x v="21"/>
    <s v="2.3 - MATERIALES Y SUMINISTROS"/>
    <s v="2.3.3 - PAPEL, CARTÓN E IMPRESOS"/>
    <s v="N"/>
    <s v="00 - N/A"/>
    <s v="10 - FONDO GENERAL"/>
    <s v="14 - MARIA TRINIDAD SANCHEZ"/>
    <s v="(en blanco)"/>
    <n v="50000"/>
    <n v="50000"/>
    <n v="1380"/>
  </r>
  <r>
    <s v="2026"/>
    <x v="0"/>
    <x v="0"/>
    <x v="0"/>
    <x v="0"/>
    <s v="2 - Poder Ejecutivo"/>
    <s v="0202 - MINISTERIO DE  INTERIOR Y POLICÍA"/>
    <s v="0001 - MINISTERIO DE INTERIOR Y POLICIA"/>
    <x v="0"/>
    <x v="1"/>
    <x v="21"/>
    <s v="2.3 - MATERIALES Y SUMINISTROS"/>
    <s v="2.3.3 - PAPEL, CARTÓN E IMPRESOS"/>
    <s v="N"/>
    <s v="00 - N/A"/>
    <s v="10 - FONDO GENERAL"/>
    <s v="17 - PERAVIA"/>
    <s v="(en blanco)"/>
    <n v="50000"/>
    <n v="53231"/>
    <n v="3230.09"/>
  </r>
  <r>
    <s v="2026"/>
    <x v="0"/>
    <x v="0"/>
    <x v="0"/>
    <x v="0"/>
    <s v="2 - Poder Ejecutivo"/>
    <s v="0202 - MINISTERIO DE  INTERIOR Y POLICÍA"/>
    <s v="0001 - MINISTERIO DE INTERIOR Y POLICIA"/>
    <x v="0"/>
    <x v="1"/>
    <x v="21"/>
    <s v="2.3 - MATERIALES Y SUMINISTROS"/>
    <s v="2.3.3 - PAPEL, CARTÓN E IMPRESOS"/>
    <s v="N"/>
    <s v="00 - N/A"/>
    <s v="10 - FONDO GENERAL"/>
    <s v="18 - PUERTO PLATA"/>
    <s v="(en blanco)"/>
    <n v="0"/>
    <n v="11000"/>
    <n v="7757"/>
  </r>
  <r>
    <s v="2026"/>
    <x v="0"/>
    <x v="0"/>
    <x v="0"/>
    <x v="0"/>
    <s v="2 - Poder Ejecutivo"/>
    <s v="0202 - MINISTERIO DE  INTERIOR Y POLICÍA"/>
    <s v="0001 - MINISTERIO DE INTERIOR Y POLICIA"/>
    <x v="0"/>
    <x v="1"/>
    <x v="21"/>
    <s v="2.3 - MATERIALES Y SUMINISTROS"/>
    <s v="2.3.3 - PAPEL, CARTÓN E IMPRESOS"/>
    <s v="N"/>
    <s v="00 - N/A"/>
    <s v="10 - FONDO GENERAL"/>
    <s v="21 - SAN CRISTOBAL"/>
    <s v="(en blanco)"/>
    <n v="50000"/>
    <n v="50000"/>
    <n v="30821.61"/>
  </r>
  <r>
    <s v="2026"/>
    <x v="0"/>
    <x v="0"/>
    <x v="0"/>
    <x v="0"/>
    <s v="2 - Poder Ejecutivo"/>
    <s v="0202 - MINISTERIO DE  INTERIOR Y POLICÍA"/>
    <s v="0001 - MINISTERIO DE INTERIOR Y POLICIA"/>
    <x v="0"/>
    <x v="1"/>
    <x v="21"/>
    <s v="2.3 - MATERIALES Y SUMINISTROS"/>
    <s v="2.3.3 - PAPEL, CARTÓN E IMPRESOS"/>
    <s v="N"/>
    <s v="00 - N/A"/>
    <s v="10 - FONDO GENERAL"/>
    <s v="22 - SAN JUAN"/>
    <s v="(en blanco)"/>
    <n v="100000"/>
    <n v="100000"/>
    <n v="2052"/>
  </r>
  <r>
    <s v="2026"/>
    <x v="0"/>
    <x v="0"/>
    <x v="0"/>
    <x v="0"/>
    <s v="2 - Poder Ejecutivo"/>
    <s v="0202 - MINISTERIO DE  INTERIOR Y POLICÍA"/>
    <s v="0001 - MINISTERIO DE INTERIOR Y POLICIA"/>
    <x v="0"/>
    <x v="1"/>
    <x v="21"/>
    <s v="2.3 - MATERIALES Y SUMINISTROS"/>
    <s v="2.3.3 - PAPEL, CARTÓN E IMPRESOS"/>
    <s v="N"/>
    <s v="00 - N/A"/>
    <s v="10 - FONDO GENERAL"/>
    <s v="24 - SANCHEZ RAMIREZ"/>
    <s v="(en blanco)"/>
    <n v="16359"/>
    <n v="112144"/>
    <n v="95784.46"/>
  </r>
  <r>
    <s v="2026"/>
    <x v="0"/>
    <x v="0"/>
    <x v="0"/>
    <x v="0"/>
    <s v="2 - Poder Ejecutivo"/>
    <s v="0202 - MINISTERIO DE  INTERIOR Y POLICÍA"/>
    <s v="0001 - MINISTERIO DE INTERIOR Y POLICIA"/>
    <x v="0"/>
    <x v="1"/>
    <x v="21"/>
    <s v="2.3 - MATERIALES Y SUMINISTROS"/>
    <s v="2.3.3 - PAPEL, CARTÓN E IMPRESOS"/>
    <s v="N"/>
    <s v="00 - N/A"/>
    <s v="10 - FONDO GENERAL"/>
    <s v="25 - SANTIAGO"/>
    <s v="(en blanco)"/>
    <n v="300000"/>
    <n v="300000"/>
    <n v="16141.95"/>
  </r>
  <r>
    <s v="2026"/>
    <x v="0"/>
    <x v="0"/>
    <x v="0"/>
    <x v="0"/>
    <s v="2 - Poder Ejecutivo"/>
    <s v="0202 - MINISTERIO DE  INTERIOR Y POLICÍA"/>
    <s v="0001 - MINISTERIO DE INTERIOR Y POLICIA"/>
    <x v="0"/>
    <x v="1"/>
    <x v="21"/>
    <s v="2.3 - MATERIALES Y SUMINISTROS"/>
    <s v="2.3.3 - PAPEL, CARTÓN E IMPRESOS"/>
    <s v="N"/>
    <s v="00 - N/A"/>
    <s v="10 - FONDO GENERAL"/>
    <s v="26 - SANTIAGO RODRIGUEZ"/>
    <s v="(en blanco)"/>
    <n v="0"/>
    <n v="4000"/>
    <n v="2957.9"/>
  </r>
  <r>
    <s v="2026"/>
    <x v="0"/>
    <x v="0"/>
    <x v="0"/>
    <x v="0"/>
    <s v="2 - Poder Ejecutivo"/>
    <s v="0202 - MINISTERIO DE  INTERIOR Y POLICÍA"/>
    <s v="0001 - MINISTERIO DE INTERIOR Y POLICIA"/>
    <x v="0"/>
    <x v="1"/>
    <x v="21"/>
    <s v="2.3 - MATERIALES Y SUMINISTROS"/>
    <s v="2.3.3 - PAPEL, CARTÓN E IMPRESOS"/>
    <s v="N"/>
    <s v="00 - N/A"/>
    <s v="10 - FONDO GENERAL"/>
    <s v="27 - VALVERDE"/>
    <s v="(en blanco)"/>
    <n v="0"/>
    <n v="1000"/>
    <n v="434.70000000000005"/>
  </r>
  <r>
    <s v="2026"/>
    <x v="0"/>
    <x v="0"/>
    <x v="0"/>
    <x v="0"/>
    <s v="2 - Poder Ejecutivo"/>
    <s v="0202 - MINISTERIO DE  INTERIOR Y POLICÍA"/>
    <s v="0001 - MINISTERIO DE INTERIOR Y POLICIA"/>
    <x v="0"/>
    <x v="1"/>
    <x v="21"/>
    <s v="2.3 - MATERIALES Y SUMINISTROS"/>
    <s v="2.3.3 - PAPEL, CARTÓN E IMPRESOS"/>
    <s v="N"/>
    <s v="00 - N/A"/>
    <s v="10 - FONDO GENERAL"/>
    <s v="28 - MONSENOR NOUEL"/>
    <s v="(en blanco)"/>
    <n v="100000"/>
    <n v="100000"/>
    <n v="0"/>
  </r>
  <r>
    <s v="2026"/>
    <x v="0"/>
    <x v="0"/>
    <x v="0"/>
    <x v="0"/>
    <s v="2 - Poder Ejecutivo"/>
    <s v="0202 - MINISTERIO DE  INTERIOR Y POLICÍA"/>
    <s v="0001 - MINISTERIO DE INTERIOR Y POLICIA"/>
    <x v="0"/>
    <x v="1"/>
    <x v="21"/>
    <s v="2.3 - MATERIALES Y SUMINISTROS"/>
    <s v="2.3.3 - PAPEL, CARTÓN E IMPRESOS"/>
    <s v="N"/>
    <s v="00 - N/A"/>
    <s v="10 - FONDO GENERAL"/>
    <s v="30 - HATO MAYOR"/>
    <s v="(en blanco)"/>
    <n v="50000"/>
    <n v="50000"/>
    <n v="0"/>
  </r>
  <r>
    <s v="2026"/>
    <x v="0"/>
    <x v="0"/>
    <x v="0"/>
    <x v="0"/>
    <s v="2 - Poder Ejecutivo"/>
    <s v="0202 - MINISTERIO DE  INTERIOR Y POLICÍA"/>
    <s v="0001 - MINISTERIO DE INTERIOR Y POLICIA"/>
    <x v="0"/>
    <x v="1"/>
    <x v="21"/>
    <s v="2.3 - MATERIALES Y SUMINISTROS"/>
    <s v="2.3.3 - PAPEL, CARTÓN E IMPRESOS"/>
    <s v="N"/>
    <s v="00 - N/A"/>
    <s v="10 - FONDO GENERAL"/>
    <s v="99 - MULTIPROVINCIAL"/>
    <s v="(en blanco)"/>
    <n v="2030358"/>
    <n v="4666592"/>
    <n v="215593.19"/>
  </r>
  <r>
    <s v="2026"/>
    <x v="0"/>
    <x v="0"/>
    <x v="0"/>
    <x v="0"/>
    <s v="2 - Poder Ejecutivo"/>
    <s v="0202 - MINISTERIO DE  INTERIOR Y POLICÍA"/>
    <s v="0001 - MINISTERIO DE INTERIOR Y POLICIA"/>
    <x v="0"/>
    <x v="1"/>
    <x v="21"/>
    <s v="2.3 - MATERIALES Y SUMINISTROS"/>
    <s v="2.3.4 - PRODUCTOS FARMACÉUTICOS"/>
    <s v="N"/>
    <s v="00 - N/A"/>
    <s v="10 - FONDO GENERAL"/>
    <s v="99 - MULTIPROVINCIAL"/>
    <s v="(en blanco)"/>
    <n v="0"/>
    <n v="269300"/>
    <n v="0"/>
  </r>
  <r>
    <s v="2026"/>
    <x v="0"/>
    <x v="0"/>
    <x v="0"/>
    <x v="0"/>
    <s v="2 - Poder Ejecutivo"/>
    <s v="0202 - MINISTERIO DE  INTERIOR Y POLICÍA"/>
    <s v="0001 - MINISTERIO DE INTERIOR Y POLICIA"/>
    <x v="0"/>
    <x v="1"/>
    <x v="21"/>
    <s v="2.3 - MATERIALES Y SUMINISTROS"/>
    <s v="2.3.5 - CUERO, CAUCHO Y PLÁSTICO"/>
    <s v="N"/>
    <s v="00 - N/A"/>
    <s v="10 - FONDO GENERAL"/>
    <s v="02 - AZUA"/>
    <s v="(en blanco)"/>
    <n v="0"/>
    <n v="15000"/>
    <n v="6286.93"/>
  </r>
  <r>
    <s v="2026"/>
    <x v="0"/>
    <x v="0"/>
    <x v="0"/>
    <x v="0"/>
    <s v="2 - Poder Ejecutivo"/>
    <s v="0202 - MINISTERIO DE  INTERIOR Y POLICÍA"/>
    <s v="0001 - MINISTERIO DE INTERIOR Y POLICIA"/>
    <x v="0"/>
    <x v="1"/>
    <x v="21"/>
    <s v="2.3 - MATERIALES Y SUMINISTROS"/>
    <s v="2.3.5 - CUERO, CAUCHO Y PLÁSTICO"/>
    <s v="N"/>
    <s v="00 - N/A"/>
    <s v="10 - FONDO GENERAL"/>
    <s v="03 - BAHORUCO"/>
    <s v="(en blanco)"/>
    <n v="100000"/>
    <n v="100000"/>
    <n v="18194.93"/>
  </r>
  <r>
    <s v="2026"/>
    <x v="0"/>
    <x v="0"/>
    <x v="0"/>
    <x v="0"/>
    <s v="2 - Poder Ejecutivo"/>
    <s v="0202 - MINISTERIO DE  INTERIOR Y POLICÍA"/>
    <s v="0001 - MINISTERIO DE INTERIOR Y POLICIA"/>
    <x v="0"/>
    <x v="1"/>
    <x v="21"/>
    <s v="2.3 - MATERIALES Y SUMINISTROS"/>
    <s v="2.3.5 - CUERO, CAUCHO Y PLÁSTICO"/>
    <s v="N"/>
    <s v="00 - N/A"/>
    <s v="10 - FONDO GENERAL"/>
    <s v="04 - BARAHONA"/>
    <s v="(en blanco)"/>
    <n v="50000"/>
    <n v="50000"/>
    <n v="13974.029999999999"/>
  </r>
  <r>
    <s v="2026"/>
    <x v="0"/>
    <x v="0"/>
    <x v="0"/>
    <x v="0"/>
    <s v="2 - Poder Ejecutivo"/>
    <s v="0202 - MINISTERIO DE  INTERIOR Y POLICÍA"/>
    <s v="0001 - MINISTERIO DE INTERIOR Y POLICIA"/>
    <x v="0"/>
    <x v="1"/>
    <x v="21"/>
    <s v="2.3 - MATERIALES Y SUMINISTROS"/>
    <s v="2.3.5 - CUERO, CAUCHO Y PLÁSTICO"/>
    <s v="N"/>
    <s v="00 - N/A"/>
    <s v="10 - FONDO GENERAL"/>
    <s v="05 - DAJABON"/>
    <s v="(en blanco)"/>
    <n v="50000"/>
    <n v="50000"/>
    <n v="15074.61"/>
  </r>
  <r>
    <s v="2026"/>
    <x v="0"/>
    <x v="0"/>
    <x v="0"/>
    <x v="0"/>
    <s v="2 - Poder Ejecutivo"/>
    <s v="0202 - MINISTERIO DE  INTERIOR Y POLICÍA"/>
    <s v="0001 - MINISTERIO DE INTERIOR Y POLICIA"/>
    <x v="0"/>
    <x v="1"/>
    <x v="21"/>
    <s v="2.3 - MATERIALES Y SUMINISTROS"/>
    <s v="2.3.5 - CUERO, CAUCHO Y PLÁSTICO"/>
    <s v="N"/>
    <s v="00 - N/A"/>
    <s v="10 - FONDO GENERAL"/>
    <s v="07 - ELIAS PINA"/>
    <s v="(en blanco)"/>
    <n v="50000"/>
    <n v="40000"/>
    <n v="0"/>
  </r>
  <r>
    <s v="2026"/>
    <x v="0"/>
    <x v="0"/>
    <x v="0"/>
    <x v="0"/>
    <s v="2 - Poder Ejecutivo"/>
    <s v="0202 - MINISTERIO DE  INTERIOR Y POLICÍA"/>
    <s v="0001 - MINISTERIO DE INTERIOR Y POLICIA"/>
    <x v="0"/>
    <x v="1"/>
    <x v="21"/>
    <s v="2.3 - MATERIALES Y SUMINISTROS"/>
    <s v="2.3.5 - CUERO, CAUCHO Y PLÁSTICO"/>
    <s v="N"/>
    <s v="00 - N/A"/>
    <s v="10 - FONDO GENERAL"/>
    <s v="09 - ESPAILLAT"/>
    <s v="(en blanco)"/>
    <n v="50000"/>
    <n v="50000"/>
    <n v="0"/>
  </r>
  <r>
    <s v="2026"/>
    <x v="0"/>
    <x v="0"/>
    <x v="0"/>
    <x v="0"/>
    <s v="2 - Poder Ejecutivo"/>
    <s v="0202 - MINISTERIO DE  INTERIOR Y POLICÍA"/>
    <s v="0001 - MINISTERIO DE INTERIOR Y POLICIA"/>
    <x v="0"/>
    <x v="1"/>
    <x v="21"/>
    <s v="2.3 - MATERIALES Y SUMINISTROS"/>
    <s v="2.3.5 - CUERO, CAUCHO Y PLÁSTICO"/>
    <s v="N"/>
    <s v="00 - N/A"/>
    <s v="10 - FONDO GENERAL"/>
    <s v="10 - INDEPENDENCIA"/>
    <s v="(en blanco)"/>
    <n v="50000"/>
    <n v="50000"/>
    <n v="9576"/>
  </r>
  <r>
    <s v="2026"/>
    <x v="0"/>
    <x v="0"/>
    <x v="0"/>
    <x v="0"/>
    <s v="2 - Poder Ejecutivo"/>
    <s v="0202 - MINISTERIO DE  INTERIOR Y POLICÍA"/>
    <s v="0001 - MINISTERIO DE INTERIOR Y POLICIA"/>
    <x v="0"/>
    <x v="1"/>
    <x v="21"/>
    <s v="2.3 - MATERIALES Y SUMINISTROS"/>
    <s v="2.3.5 - CUERO, CAUCHO Y PLÁSTICO"/>
    <s v="N"/>
    <s v="00 - N/A"/>
    <s v="10 - FONDO GENERAL"/>
    <s v="11 - LA ALTAGRACIA"/>
    <s v="(en blanco)"/>
    <n v="135075"/>
    <n v="135075"/>
    <n v="0"/>
  </r>
  <r>
    <s v="2026"/>
    <x v="0"/>
    <x v="0"/>
    <x v="0"/>
    <x v="0"/>
    <s v="2 - Poder Ejecutivo"/>
    <s v="0202 - MINISTERIO DE  INTERIOR Y POLICÍA"/>
    <s v="0001 - MINISTERIO DE INTERIOR Y POLICIA"/>
    <x v="0"/>
    <x v="1"/>
    <x v="21"/>
    <s v="2.3 - MATERIALES Y SUMINISTROS"/>
    <s v="2.3.5 - CUERO, CAUCHO Y PLÁSTICO"/>
    <s v="N"/>
    <s v="00 - N/A"/>
    <s v="10 - FONDO GENERAL"/>
    <s v="13 - LA VEGA"/>
    <s v="(en blanco)"/>
    <n v="100000"/>
    <n v="100000"/>
    <n v="0"/>
  </r>
  <r>
    <s v="2026"/>
    <x v="0"/>
    <x v="0"/>
    <x v="0"/>
    <x v="0"/>
    <s v="2 - Poder Ejecutivo"/>
    <s v="0202 - MINISTERIO DE  INTERIOR Y POLICÍA"/>
    <s v="0001 - MINISTERIO DE INTERIOR Y POLICIA"/>
    <x v="0"/>
    <x v="1"/>
    <x v="21"/>
    <s v="2.3 - MATERIALES Y SUMINISTROS"/>
    <s v="2.3.5 - CUERO, CAUCHO Y PLÁSTICO"/>
    <s v="N"/>
    <s v="00 - N/A"/>
    <s v="10 - FONDO GENERAL"/>
    <s v="14 - MARIA TRINIDAD SANCHEZ"/>
    <s v="(en blanco)"/>
    <n v="50000"/>
    <n v="50000"/>
    <n v="0"/>
  </r>
  <r>
    <s v="2026"/>
    <x v="0"/>
    <x v="0"/>
    <x v="0"/>
    <x v="0"/>
    <s v="2 - Poder Ejecutivo"/>
    <s v="0202 - MINISTERIO DE  INTERIOR Y POLICÍA"/>
    <s v="0001 - MINISTERIO DE INTERIOR Y POLICIA"/>
    <x v="0"/>
    <x v="1"/>
    <x v="21"/>
    <s v="2.3 - MATERIALES Y SUMINISTROS"/>
    <s v="2.3.5 - CUERO, CAUCHO Y PLÁSTICO"/>
    <s v="N"/>
    <s v="00 - N/A"/>
    <s v="10 - FONDO GENERAL"/>
    <s v="17 - PERAVIA"/>
    <s v="(en blanco)"/>
    <n v="0"/>
    <n v="11882"/>
    <n v="11357.49"/>
  </r>
  <r>
    <s v="2026"/>
    <x v="0"/>
    <x v="0"/>
    <x v="0"/>
    <x v="0"/>
    <s v="2 - Poder Ejecutivo"/>
    <s v="0202 - MINISTERIO DE  INTERIOR Y POLICÍA"/>
    <s v="0001 - MINISTERIO DE INTERIOR Y POLICIA"/>
    <x v="0"/>
    <x v="1"/>
    <x v="21"/>
    <s v="2.3 - MATERIALES Y SUMINISTROS"/>
    <s v="2.3.5 - CUERO, CAUCHO Y PLÁSTICO"/>
    <s v="N"/>
    <s v="00 - N/A"/>
    <s v="10 - FONDO GENERAL"/>
    <s v="18 - PUERTO PLATA"/>
    <s v="(en blanco)"/>
    <n v="0"/>
    <n v="1000"/>
    <n v="55"/>
  </r>
  <r>
    <s v="2026"/>
    <x v="0"/>
    <x v="0"/>
    <x v="0"/>
    <x v="0"/>
    <s v="2 - Poder Ejecutivo"/>
    <s v="0202 - MINISTERIO DE  INTERIOR Y POLICÍA"/>
    <s v="0001 - MINISTERIO DE INTERIOR Y POLICIA"/>
    <x v="0"/>
    <x v="1"/>
    <x v="21"/>
    <s v="2.3 - MATERIALES Y SUMINISTROS"/>
    <s v="2.3.5 - CUERO, CAUCHO Y PLÁSTICO"/>
    <s v="N"/>
    <s v="00 - N/A"/>
    <s v="10 - FONDO GENERAL"/>
    <s v="21 - SAN CRISTOBAL"/>
    <s v="(en blanco)"/>
    <n v="50000"/>
    <n v="50000"/>
    <n v="0"/>
  </r>
  <r>
    <s v="2026"/>
    <x v="0"/>
    <x v="0"/>
    <x v="0"/>
    <x v="0"/>
    <s v="2 - Poder Ejecutivo"/>
    <s v="0202 - MINISTERIO DE  INTERIOR Y POLICÍA"/>
    <s v="0001 - MINISTERIO DE INTERIOR Y POLICIA"/>
    <x v="0"/>
    <x v="1"/>
    <x v="21"/>
    <s v="2.3 - MATERIALES Y SUMINISTROS"/>
    <s v="2.3.5 - CUERO, CAUCHO Y PLÁSTICO"/>
    <s v="N"/>
    <s v="00 - N/A"/>
    <s v="10 - FONDO GENERAL"/>
    <s v="22 - SAN JUAN"/>
    <s v="(en blanco)"/>
    <n v="0"/>
    <n v="25000"/>
    <n v="2348.1999999999998"/>
  </r>
  <r>
    <s v="2026"/>
    <x v="0"/>
    <x v="0"/>
    <x v="0"/>
    <x v="0"/>
    <s v="2 - Poder Ejecutivo"/>
    <s v="0202 - MINISTERIO DE  INTERIOR Y POLICÍA"/>
    <s v="0001 - MINISTERIO DE INTERIOR Y POLICIA"/>
    <x v="0"/>
    <x v="1"/>
    <x v="21"/>
    <s v="2.3 - MATERIALES Y SUMINISTROS"/>
    <s v="2.3.5 - CUERO, CAUCHO Y PLÁSTICO"/>
    <s v="N"/>
    <s v="00 - N/A"/>
    <s v="10 - FONDO GENERAL"/>
    <s v="25 - SANTIAGO"/>
    <s v="(en blanco)"/>
    <n v="200000"/>
    <n v="200000"/>
    <n v="0"/>
  </r>
  <r>
    <s v="2026"/>
    <x v="0"/>
    <x v="0"/>
    <x v="0"/>
    <x v="0"/>
    <s v="2 - Poder Ejecutivo"/>
    <s v="0202 - MINISTERIO DE  INTERIOR Y POLICÍA"/>
    <s v="0001 - MINISTERIO DE INTERIOR Y POLICIA"/>
    <x v="0"/>
    <x v="1"/>
    <x v="21"/>
    <s v="2.3 - MATERIALES Y SUMINISTROS"/>
    <s v="2.3.5 - CUERO, CAUCHO Y PLÁSTICO"/>
    <s v="N"/>
    <s v="00 - N/A"/>
    <s v="10 - FONDO GENERAL"/>
    <s v="26 - SANTIAGO RODRIGUEZ"/>
    <s v="(en blanco)"/>
    <n v="0"/>
    <n v="11000"/>
    <n v="9434.35"/>
  </r>
  <r>
    <s v="2026"/>
    <x v="0"/>
    <x v="0"/>
    <x v="0"/>
    <x v="0"/>
    <s v="2 - Poder Ejecutivo"/>
    <s v="0202 - MINISTERIO DE  INTERIOR Y POLICÍA"/>
    <s v="0001 - MINISTERIO DE INTERIOR Y POLICIA"/>
    <x v="0"/>
    <x v="1"/>
    <x v="21"/>
    <s v="2.3 - MATERIALES Y SUMINISTROS"/>
    <s v="2.3.5 - CUERO, CAUCHO Y PLÁSTICO"/>
    <s v="N"/>
    <s v="00 - N/A"/>
    <s v="10 - FONDO GENERAL"/>
    <s v="27 - VALVERDE"/>
    <s v="(en blanco)"/>
    <n v="0"/>
    <n v="3000"/>
    <n v="1453.55"/>
  </r>
  <r>
    <s v="2026"/>
    <x v="0"/>
    <x v="0"/>
    <x v="0"/>
    <x v="0"/>
    <s v="2 - Poder Ejecutivo"/>
    <s v="0202 - MINISTERIO DE  INTERIOR Y POLICÍA"/>
    <s v="0001 - MINISTERIO DE INTERIOR Y POLICIA"/>
    <x v="0"/>
    <x v="1"/>
    <x v="21"/>
    <s v="2.3 - MATERIALES Y SUMINISTROS"/>
    <s v="2.3.5 - CUERO, CAUCHO Y PLÁSTICO"/>
    <s v="N"/>
    <s v="00 - N/A"/>
    <s v="10 - FONDO GENERAL"/>
    <s v="28 - MONSENOR NOUEL"/>
    <s v="(en blanco)"/>
    <n v="50000"/>
    <n v="50000"/>
    <n v="0"/>
  </r>
  <r>
    <s v="2026"/>
    <x v="0"/>
    <x v="0"/>
    <x v="0"/>
    <x v="0"/>
    <s v="2 - Poder Ejecutivo"/>
    <s v="0202 - MINISTERIO DE  INTERIOR Y POLICÍA"/>
    <s v="0001 - MINISTERIO DE INTERIOR Y POLICIA"/>
    <x v="0"/>
    <x v="1"/>
    <x v="21"/>
    <s v="2.3 - MATERIALES Y SUMINISTROS"/>
    <s v="2.3.5 - CUERO, CAUCHO Y PLÁSTICO"/>
    <s v="N"/>
    <s v="00 - N/A"/>
    <s v="10 - FONDO GENERAL"/>
    <s v="29 - MONTE PLATA"/>
    <s v="(en blanco)"/>
    <n v="0"/>
    <n v="10000"/>
    <n v="181.22"/>
  </r>
  <r>
    <s v="2026"/>
    <x v="0"/>
    <x v="0"/>
    <x v="0"/>
    <x v="0"/>
    <s v="2 - Poder Ejecutivo"/>
    <s v="0202 - MINISTERIO DE  INTERIOR Y POLICÍA"/>
    <s v="0001 - MINISTERIO DE INTERIOR Y POLICIA"/>
    <x v="0"/>
    <x v="1"/>
    <x v="21"/>
    <s v="2.3 - MATERIALES Y SUMINISTROS"/>
    <s v="2.3.5 - CUERO, CAUCHO Y PLÁSTICO"/>
    <s v="N"/>
    <s v="00 - N/A"/>
    <s v="10 - FONDO GENERAL"/>
    <s v="31 - SAN JOSE DE OCOA"/>
    <s v="(en blanco)"/>
    <n v="50000"/>
    <n v="50000"/>
    <n v="0"/>
  </r>
  <r>
    <s v="2026"/>
    <x v="0"/>
    <x v="0"/>
    <x v="0"/>
    <x v="0"/>
    <s v="2 - Poder Ejecutivo"/>
    <s v="0202 - MINISTERIO DE  INTERIOR Y POLICÍA"/>
    <s v="0001 - MINISTERIO DE INTERIOR Y POLICIA"/>
    <x v="0"/>
    <x v="1"/>
    <x v="21"/>
    <s v="2.3 - MATERIALES Y SUMINISTROS"/>
    <s v="2.3.5 - CUERO, CAUCHO Y PLÁSTICO"/>
    <s v="N"/>
    <s v="00 - N/A"/>
    <s v="10 - FONDO GENERAL"/>
    <s v="99 - MULTIPROVINCIAL"/>
    <s v="(en blanco)"/>
    <n v="885000"/>
    <n v="655000"/>
    <n v="0"/>
  </r>
  <r>
    <s v="2026"/>
    <x v="0"/>
    <x v="0"/>
    <x v="0"/>
    <x v="0"/>
    <s v="2 - Poder Ejecutivo"/>
    <s v="0202 - MINISTERIO DE  INTERIOR Y POLICÍA"/>
    <s v="0001 - MINISTERIO DE INTERIOR Y POLICIA"/>
    <x v="0"/>
    <x v="1"/>
    <x v="21"/>
    <s v="2.3 - MATERIALES Y SUMINISTROS"/>
    <s v="2.3.6 - PRODUCTOS DE MINERALES, METÁLICOS Y NO METÁLICOS"/>
    <s v="N"/>
    <s v="00 - N/A"/>
    <s v="10 - FONDO GENERAL"/>
    <s v="02 - AZUA"/>
    <s v="(en blanco)"/>
    <n v="50000"/>
    <n v="50000"/>
    <n v="570"/>
  </r>
  <r>
    <s v="2026"/>
    <x v="0"/>
    <x v="0"/>
    <x v="0"/>
    <x v="0"/>
    <s v="2 - Poder Ejecutivo"/>
    <s v="0202 - MINISTERIO DE  INTERIOR Y POLICÍA"/>
    <s v="0001 - MINISTERIO DE INTERIOR Y POLICIA"/>
    <x v="0"/>
    <x v="1"/>
    <x v="21"/>
    <s v="2.3 - MATERIALES Y SUMINISTROS"/>
    <s v="2.3.6 - PRODUCTOS DE MINERALES, METÁLICOS Y NO METÁLICOS"/>
    <s v="N"/>
    <s v="00 - N/A"/>
    <s v="10 - FONDO GENERAL"/>
    <s v="03 - BAHORUCO"/>
    <s v="(en blanco)"/>
    <n v="50000"/>
    <n v="50000"/>
    <n v="0"/>
  </r>
  <r>
    <s v="2026"/>
    <x v="0"/>
    <x v="0"/>
    <x v="0"/>
    <x v="0"/>
    <s v="2 - Poder Ejecutivo"/>
    <s v="0202 - MINISTERIO DE  INTERIOR Y POLICÍA"/>
    <s v="0001 - MINISTERIO DE INTERIOR Y POLICIA"/>
    <x v="0"/>
    <x v="1"/>
    <x v="21"/>
    <s v="2.3 - MATERIALES Y SUMINISTROS"/>
    <s v="2.3.6 - PRODUCTOS DE MINERALES, METÁLICOS Y NO METÁLICOS"/>
    <s v="N"/>
    <s v="00 - N/A"/>
    <s v="10 - FONDO GENERAL"/>
    <s v="06 - DUARTE"/>
    <s v="(en blanco)"/>
    <n v="50000"/>
    <n v="50000"/>
    <n v="0"/>
  </r>
  <r>
    <s v="2026"/>
    <x v="0"/>
    <x v="0"/>
    <x v="0"/>
    <x v="0"/>
    <s v="2 - Poder Ejecutivo"/>
    <s v="0202 - MINISTERIO DE  INTERIOR Y POLICÍA"/>
    <s v="0001 - MINISTERIO DE INTERIOR Y POLICIA"/>
    <x v="0"/>
    <x v="1"/>
    <x v="21"/>
    <s v="2.3 - MATERIALES Y SUMINISTROS"/>
    <s v="2.3.6 - PRODUCTOS DE MINERALES, METÁLICOS Y NO METÁLICOS"/>
    <s v="N"/>
    <s v="00 - N/A"/>
    <s v="10 - FONDO GENERAL"/>
    <s v="09 - ESPAILLAT"/>
    <s v="(en blanco)"/>
    <n v="50000"/>
    <n v="50000"/>
    <n v="564.99"/>
  </r>
  <r>
    <s v="2026"/>
    <x v="0"/>
    <x v="0"/>
    <x v="0"/>
    <x v="0"/>
    <s v="2 - Poder Ejecutivo"/>
    <s v="0202 - MINISTERIO DE  INTERIOR Y POLICÍA"/>
    <s v="0001 - MINISTERIO DE INTERIOR Y POLICIA"/>
    <x v="0"/>
    <x v="1"/>
    <x v="21"/>
    <s v="2.3 - MATERIALES Y SUMINISTROS"/>
    <s v="2.3.6 - PRODUCTOS DE MINERALES, METÁLICOS Y NO METÁLICOS"/>
    <s v="N"/>
    <s v="00 - N/A"/>
    <s v="10 - FONDO GENERAL"/>
    <s v="14 - MARIA TRINIDAD SANCHEZ"/>
    <s v="(en blanco)"/>
    <n v="100000"/>
    <n v="100000"/>
    <n v="2000"/>
  </r>
  <r>
    <s v="2026"/>
    <x v="0"/>
    <x v="0"/>
    <x v="0"/>
    <x v="0"/>
    <s v="2 - Poder Ejecutivo"/>
    <s v="0202 - MINISTERIO DE  INTERIOR Y POLICÍA"/>
    <s v="0001 - MINISTERIO DE INTERIOR Y POLICIA"/>
    <x v="0"/>
    <x v="1"/>
    <x v="21"/>
    <s v="2.3 - MATERIALES Y SUMINISTROS"/>
    <s v="2.3.6 - PRODUCTOS DE MINERALES, METÁLICOS Y NO METÁLICOS"/>
    <s v="N"/>
    <s v="00 - N/A"/>
    <s v="10 - FONDO GENERAL"/>
    <s v="21 - SAN CRISTOBAL"/>
    <s v="(en blanco)"/>
    <n v="50000"/>
    <n v="50000"/>
    <n v="0"/>
  </r>
  <r>
    <s v="2026"/>
    <x v="0"/>
    <x v="0"/>
    <x v="0"/>
    <x v="0"/>
    <s v="2 - Poder Ejecutivo"/>
    <s v="0202 - MINISTERIO DE  INTERIOR Y POLICÍA"/>
    <s v="0001 - MINISTERIO DE INTERIOR Y POLICIA"/>
    <x v="0"/>
    <x v="1"/>
    <x v="21"/>
    <s v="2.3 - MATERIALES Y SUMINISTROS"/>
    <s v="2.3.6 - PRODUCTOS DE MINERALES, METÁLICOS Y NO METÁLICOS"/>
    <s v="N"/>
    <s v="00 - N/A"/>
    <s v="10 - FONDO GENERAL"/>
    <s v="25 - SANTIAGO"/>
    <s v="(en blanco)"/>
    <n v="0"/>
    <n v="5000"/>
    <n v="825"/>
  </r>
  <r>
    <s v="2026"/>
    <x v="0"/>
    <x v="0"/>
    <x v="0"/>
    <x v="0"/>
    <s v="2 - Poder Ejecutivo"/>
    <s v="0202 - MINISTERIO DE  INTERIOR Y POLICÍA"/>
    <s v="0001 - MINISTERIO DE INTERIOR Y POLICIA"/>
    <x v="0"/>
    <x v="1"/>
    <x v="21"/>
    <s v="2.3 - MATERIALES Y SUMINISTROS"/>
    <s v="2.3.6 - PRODUCTOS DE MINERALES, METÁLICOS Y NO METÁLICOS"/>
    <s v="N"/>
    <s v="00 - N/A"/>
    <s v="10 - FONDO GENERAL"/>
    <s v="26 - SANTIAGO RODRIGUEZ"/>
    <s v="(en blanco)"/>
    <n v="0"/>
    <n v="2000"/>
    <n v="1412.5"/>
  </r>
  <r>
    <s v="2026"/>
    <x v="0"/>
    <x v="0"/>
    <x v="0"/>
    <x v="0"/>
    <s v="2 - Poder Ejecutivo"/>
    <s v="0202 - MINISTERIO DE  INTERIOR Y POLICÍA"/>
    <s v="0001 - MINISTERIO DE INTERIOR Y POLICIA"/>
    <x v="0"/>
    <x v="1"/>
    <x v="21"/>
    <s v="2.3 - MATERIALES Y SUMINISTROS"/>
    <s v="2.3.6 - PRODUCTOS DE MINERALES, METÁLICOS Y NO METÁLICOS"/>
    <s v="N"/>
    <s v="00 - N/A"/>
    <s v="10 - FONDO GENERAL"/>
    <s v="28 - MONSENOR NOUEL"/>
    <s v="(en blanco)"/>
    <n v="0"/>
    <n v="5000"/>
    <n v="1044"/>
  </r>
  <r>
    <s v="2026"/>
    <x v="0"/>
    <x v="0"/>
    <x v="0"/>
    <x v="0"/>
    <s v="2 - Poder Ejecutivo"/>
    <s v="0202 - MINISTERIO DE  INTERIOR Y POLICÍA"/>
    <s v="0001 - MINISTERIO DE INTERIOR Y POLICIA"/>
    <x v="0"/>
    <x v="1"/>
    <x v="21"/>
    <s v="2.3 - MATERIALES Y SUMINISTROS"/>
    <s v="2.3.6 - PRODUCTOS DE MINERALES, METÁLICOS Y NO METÁLICOS"/>
    <s v="N"/>
    <s v="00 - N/A"/>
    <s v="10 - FONDO GENERAL"/>
    <s v="99 - MULTIPROVINCIAL"/>
    <s v="(en blanco)"/>
    <n v="504910"/>
    <n v="862288"/>
    <n v="241469.3"/>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02 - AZUA"/>
    <s v="(en blanco)"/>
    <n v="2650000"/>
    <n v="2650000"/>
    <n v="743824"/>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03 - BAHORUCO"/>
    <s v="(en blanco)"/>
    <n v="1500000"/>
    <n v="1500000"/>
    <n v="710651"/>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04 - BARAHONA"/>
    <s v="(en blanco)"/>
    <n v="1050000"/>
    <n v="1050000"/>
    <n v="1044633.3900000001"/>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05 - DAJABON"/>
    <s v="(en blanco)"/>
    <n v="1098054"/>
    <n v="959054"/>
    <n v="603031.4"/>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06 - DUARTE"/>
    <s v="(en blanco)"/>
    <n v="950000"/>
    <n v="950000"/>
    <n v="918774.53"/>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07 - ELIAS PINA"/>
    <s v="(en blanco)"/>
    <n v="1200000"/>
    <n v="1460000"/>
    <n v="1379923.4000000001"/>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08 - EL SEIBO"/>
    <s v="(en blanco)"/>
    <n v="800000"/>
    <n v="1100000"/>
    <n v="984477.90000000014"/>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09 - ESPAILLAT"/>
    <s v="(en blanco)"/>
    <n v="2300000"/>
    <n v="2300000"/>
    <n v="1351269.73"/>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10 - INDEPENDENCIA"/>
    <s v="(en blanco)"/>
    <n v="1443043"/>
    <n v="1443043"/>
    <n v="1242800"/>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11 - LA ALTAGRACIA"/>
    <s v="(en blanco)"/>
    <n v="1650000"/>
    <n v="1522901"/>
    <n v="1141006"/>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12 - LA ROMANA"/>
    <s v="(en blanco)"/>
    <n v="1250000"/>
    <n v="1250000"/>
    <n v="1057804.68"/>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13 - LA VEGA"/>
    <s v="(en blanco)"/>
    <n v="900000"/>
    <n v="900000"/>
    <n v="485000"/>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14 - MARIA TRINIDAD SANCHEZ"/>
    <s v="(en blanco)"/>
    <n v="1300000"/>
    <n v="1289000"/>
    <n v="556914.28"/>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15 - MONTE CRISTI"/>
    <s v="(en blanco)"/>
    <n v="1300000"/>
    <n v="1300000"/>
    <n v="410000"/>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16 - PEDERNALES"/>
    <s v="(en blanco)"/>
    <n v="1500000"/>
    <n v="1500000"/>
    <n v="647314.07999999996"/>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17 - PERAVIA"/>
    <s v="(en blanco)"/>
    <n v="1000000"/>
    <n v="1001000"/>
    <n v="837829.91000000015"/>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18 - PUERTO PLATA"/>
    <s v="(en blanco)"/>
    <n v="1200000"/>
    <n v="1200000"/>
    <n v="766500.58000000007"/>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19 - HERMANAS MIRABAL"/>
    <s v="(en blanco)"/>
    <n v="1300000"/>
    <n v="1390000"/>
    <n v="1377892.3400000003"/>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20 - SAMANA"/>
    <s v="(en blanco)"/>
    <n v="600000"/>
    <n v="690000"/>
    <n v="487277.6"/>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21 - SAN CRISTOBAL"/>
    <s v="(en blanco)"/>
    <n v="1000000"/>
    <n v="1000000"/>
    <n v="669570.19999999995"/>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22 - SAN JUAN"/>
    <s v="(en blanco)"/>
    <n v="2250000"/>
    <n v="2250000"/>
    <n v="694150.52999999991"/>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23 - SAN PEDRO DE MACORIS"/>
    <s v="(en blanco)"/>
    <n v="800000"/>
    <n v="802000"/>
    <n v="410700"/>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24 - SANCHEZ RAMIREZ"/>
    <s v="(en blanco)"/>
    <n v="1000000"/>
    <n v="1000000"/>
    <n v="770000"/>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25 - SANTIAGO"/>
    <s v="(en blanco)"/>
    <n v="1300000"/>
    <n v="1325000"/>
    <n v="493430.52"/>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26 - SANTIAGO RODRIGUEZ"/>
    <s v="(en blanco)"/>
    <n v="1200000"/>
    <n v="1191676"/>
    <n v="1104765"/>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27 - VALVERDE"/>
    <s v="(en blanco)"/>
    <n v="700000"/>
    <n v="992800"/>
    <n v="859700"/>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28 - MONSENOR NOUEL"/>
    <s v="(en blanco)"/>
    <n v="1000000"/>
    <n v="1108000"/>
    <n v="892494.83"/>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29 - MONTE PLATA"/>
    <s v="(en blanco)"/>
    <n v="1500004"/>
    <n v="1500004"/>
    <n v="998025.35999999987"/>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30 - HATO MAYOR"/>
    <s v="(en blanco)"/>
    <n v="900000"/>
    <n v="1269375"/>
    <n v="1233675"/>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31 - SAN JOSE DE OCOA"/>
    <s v="(en blanco)"/>
    <n v="800000"/>
    <n v="800000"/>
    <n v="697115.32000000007"/>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32 - SANTO DOMINGO"/>
    <s v="(en blanco)"/>
    <n v="2000000"/>
    <n v="2000000"/>
    <n v="1060000"/>
  </r>
  <r>
    <s v="2026"/>
    <x v="0"/>
    <x v="0"/>
    <x v="0"/>
    <x v="0"/>
    <s v="2 - Poder Ejecutivo"/>
    <s v="0202 - MINISTERIO DE  INTERIOR Y POLICÍA"/>
    <s v="0001 - MINISTERIO DE INTERIOR Y POLICIA"/>
    <x v="0"/>
    <x v="1"/>
    <x v="21"/>
    <s v="2.3 - MATERIALES Y SUMINISTROS"/>
    <s v="2.3.7 - COMBUSTIBLES, LUBRICANTES, PRODUCTOS QUÍMICOS Y CONEXOS"/>
    <s v="N"/>
    <s v="00 - N/A"/>
    <s v="10 - FONDO GENERAL"/>
    <s v="99 - MULTIPROVINCIAL"/>
    <s v="(en blanco)"/>
    <n v="45995000"/>
    <n v="25690310"/>
    <n v="19600880.329999998"/>
  </r>
  <r>
    <s v="2026"/>
    <x v="0"/>
    <x v="0"/>
    <x v="0"/>
    <x v="0"/>
    <s v="2 - Poder Ejecutivo"/>
    <s v="0202 - MINISTERIO DE  INTERIOR Y POLICÍA"/>
    <s v="0001 - MINISTERIO DE INTERIOR Y POLICIA"/>
    <x v="0"/>
    <x v="1"/>
    <x v="21"/>
    <s v="2.3 - MATERIALES Y SUMINISTROS"/>
    <s v="2.3.9 - PRODUCTOS Y ÚTILES VARIOS"/>
    <s v="N"/>
    <s v="00 - N/A"/>
    <s v="10 - FONDO GENERAL"/>
    <s v="02 - AZUA"/>
    <s v="(en blanco)"/>
    <n v="900000"/>
    <n v="900000"/>
    <n v="34812.340000000004"/>
  </r>
  <r>
    <s v="2026"/>
    <x v="0"/>
    <x v="0"/>
    <x v="0"/>
    <x v="0"/>
    <s v="2 - Poder Ejecutivo"/>
    <s v="0202 - MINISTERIO DE  INTERIOR Y POLICÍA"/>
    <s v="0001 - MINISTERIO DE INTERIOR Y POLICIA"/>
    <x v="0"/>
    <x v="1"/>
    <x v="21"/>
    <s v="2.3 - MATERIALES Y SUMINISTROS"/>
    <s v="2.3.9 - PRODUCTOS Y ÚTILES VARIOS"/>
    <s v="N"/>
    <s v="00 - N/A"/>
    <s v="10 - FONDO GENERAL"/>
    <s v="03 - BAHORUCO"/>
    <s v="(en blanco)"/>
    <n v="400000"/>
    <n v="400000"/>
    <n v="26046.5"/>
  </r>
  <r>
    <s v="2026"/>
    <x v="0"/>
    <x v="0"/>
    <x v="0"/>
    <x v="0"/>
    <s v="2 - Poder Ejecutivo"/>
    <s v="0202 - MINISTERIO DE  INTERIOR Y POLICÍA"/>
    <s v="0001 - MINISTERIO DE INTERIOR Y POLICIA"/>
    <x v="0"/>
    <x v="1"/>
    <x v="21"/>
    <s v="2.3 - MATERIALES Y SUMINISTROS"/>
    <s v="2.3.9 - PRODUCTOS Y ÚTILES VARIOS"/>
    <s v="N"/>
    <s v="00 - N/A"/>
    <s v="10 - FONDO GENERAL"/>
    <s v="04 - BARAHONA"/>
    <s v="(en blanco)"/>
    <n v="300000"/>
    <n v="251000"/>
    <n v="118310.65"/>
  </r>
  <r>
    <s v="2026"/>
    <x v="0"/>
    <x v="0"/>
    <x v="0"/>
    <x v="0"/>
    <s v="2 - Poder Ejecutivo"/>
    <s v="0202 - MINISTERIO DE  INTERIOR Y POLICÍA"/>
    <s v="0001 - MINISTERIO DE INTERIOR Y POLICIA"/>
    <x v="0"/>
    <x v="1"/>
    <x v="21"/>
    <s v="2.3 - MATERIALES Y SUMINISTROS"/>
    <s v="2.3.9 - PRODUCTOS Y ÚTILES VARIOS"/>
    <s v="N"/>
    <s v="00 - N/A"/>
    <s v="10 - FONDO GENERAL"/>
    <s v="05 - DAJABON"/>
    <s v="(en blanco)"/>
    <n v="200000"/>
    <n v="200000"/>
    <n v="63647.960000000006"/>
  </r>
  <r>
    <s v="2026"/>
    <x v="0"/>
    <x v="0"/>
    <x v="0"/>
    <x v="0"/>
    <s v="2 - Poder Ejecutivo"/>
    <s v="0202 - MINISTERIO DE  INTERIOR Y POLICÍA"/>
    <s v="0001 - MINISTERIO DE INTERIOR Y POLICIA"/>
    <x v="0"/>
    <x v="1"/>
    <x v="21"/>
    <s v="2.3 - MATERIALES Y SUMINISTROS"/>
    <s v="2.3.9 - PRODUCTOS Y ÚTILES VARIOS"/>
    <s v="N"/>
    <s v="00 - N/A"/>
    <s v="10 - FONDO GENERAL"/>
    <s v="06 - DUARTE"/>
    <s v="(en blanco)"/>
    <n v="150000"/>
    <n v="106350"/>
    <n v="0"/>
  </r>
  <r>
    <s v="2026"/>
    <x v="0"/>
    <x v="0"/>
    <x v="0"/>
    <x v="0"/>
    <s v="2 - Poder Ejecutivo"/>
    <s v="0202 - MINISTERIO DE  INTERIOR Y POLICÍA"/>
    <s v="0001 - MINISTERIO DE INTERIOR Y POLICIA"/>
    <x v="0"/>
    <x v="1"/>
    <x v="21"/>
    <s v="2.3 - MATERIALES Y SUMINISTROS"/>
    <s v="2.3.9 - PRODUCTOS Y ÚTILES VARIOS"/>
    <s v="N"/>
    <s v="00 - N/A"/>
    <s v="10 - FONDO GENERAL"/>
    <s v="07 - ELIAS PINA"/>
    <s v="(en blanco)"/>
    <n v="300000"/>
    <n v="300000"/>
    <n v="189523.6"/>
  </r>
  <r>
    <s v="2026"/>
    <x v="0"/>
    <x v="0"/>
    <x v="0"/>
    <x v="0"/>
    <s v="2 - Poder Ejecutivo"/>
    <s v="0202 - MINISTERIO DE  INTERIOR Y POLICÍA"/>
    <s v="0001 - MINISTERIO DE INTERIOR Y POLICIA"/>
    <x v="0"/>
    <x v="1"/>
    <x v="21"/>
    <s v="2.3 - MATERIALES Y SUMINISTROS"/>
    <s v="2.3.9 - PRODUCTOS Y ÚTILES VARIOS"/>
    <s v="N"/>
    <s v="00 - N/A"/>
    <s v="10 - FONDO GENERAL"/>
    <s v="08 - EL SEIBO"/>
    <s v="(en blanco)"/>
    <n v="100000"/>
    <n v="200000"/>
    <n v="78403.740000000005"/>
  </r>
  <r>
    <s v="2026"/>
    <x v="0"/>
    <x v="0"/>
    <x v="0"/>
    <x v="0"/>
    <s v="2 - Poder Ejecutivo"/>
    <s v="0202 - MINISTERIO DE  INTERIOR Y POLICÍA"/>
    <s v="0001 - MINISTERIO DE INTERIOR Y POLICIA"/>
    <x v="0"/>
    <x v="1"/>
    <x v="21"/>
    <s v="2.3 - MATERIALES Y SUMINISTROS"/>
    <s v="2.3.9 - PRODUCTOS Y ÚTILES VARIOS"/>
    <s v="N"/>
    <s v="00 - N/A"/>
    <s v="10 - FONDO GENERAL"/>
    <s v="09 - ESPAILLAT"/>
    <s v="(en blanco)"/>
    <n v="350000"/>
    <n v="350000"/>
    <n v="12382.16"/>
  </r>
  <r>
    <s v="2026"/>
    <x v="0"/>
    <x v="0"/>
    <x v="0"/>
    <x v="0"/>
    <s v="2 - Poder Ejecutivo"/>
    <s v="0202 - MINISTERIO DE  INTERIOR Y POLICÍA"/>
    <s v="0001 - MINISTERIO DE INTERIOR Y POLICIA"/>
    <x v="0"/>
    <x v="1"/>
    <x v="21"/>
    <s v="2.3 - MATERIALES Y SUMINISTROS"/>
    <s v="2.3.9 - PRODUCTOS Y ÚTILES VARIOS"/>
    <s v="N"/>
    <s v="00 - N/A"/>
    <s v="10 - FONDO GENERAL"/>
    <s v="10 - INDEPENDENCIA"/>
    <s v="(en blanco)"/>
    <n v="650000"/>
    <n v="393009"/>
    <n v="24089.059999999998"/>
  </r>
  <r>
    <s v="2026"/>
    <x v="0"/>
    <x v="0"/>
    <x v="0"/>
    <x v="0"/>
    <s v="2 - Poder Ejecutivo"/>
    <s v="0202 - MINISTERIO DE  INTERIOR Y POLICÍA"/>
    <s v="0001 - MINISTERIO DE INTERIOR Y POLICIA"/>
    <x v="0"/>
    <x v="1"/>
    <x v="21"/>
    <s v="2.3 - MATERIALES Y SUMINISTROS"/>
    <s v="2.3.9 - PRODUCTOS Y ÚTILES VARIOS"/>
    <s v="N"/>
    <s v="00 - N/A"/>
    <s v="10 - FONDO GENERAL"/>
    <s v="11 - LA ALTAGRACIA"/>
    <s v="(en blanco)"/>
    <n v="500000"/>
    <n v="500000"/>
    <n v="158418.35000000003"/>
  </r>
  <r>
    <s v="2026"/>
    <x v="0"/>
    <x v="0"/>
    <x v="0"/>
    <x v="0"/>
    <s v="2 - Poder Ejecutivo"/>
    <s v="0202 - MINISTERIO DE  INTERIOR Y POLICÍA"/>
    <s v="0001 - MINISTERIO DE INTERIOR Y POLICIA"/>
    <x v="0"/>
    <x v="1"/>
    <x v="21"/>
    <s v="2.3 - MATERIALES Y SUMINISTROS"/>
    <s v="2.3.9 - PRODUCTOS Y ÚTILES VARIOS"/>
    <s v="N"/>
    <s v="00 - N/A"/>
    <s v="10 - FONDO GENERAL"/>
    <s v="12 - LA ROMANA"/>
    <s v="(en blanco)"/>
    <n v="300000"/>
    <n v="210000"/>
    <n v="4845.01"/>
  </r>
  <r>
    <s v="2026"/>
    <x v="0"/>
    <x v="0"/>
    <x v="0"/>
    <x v="0"/>
    <s v="2 - Poder Ejecutivo"/>
    <s v="0202 - MINISTERIO DE  INTERIOR Y POLICÍA"/>
    <s v="0001 - MINISTERIO DE INTERIOR Y POLICIA"/>
    <x v="0"/>
    <x v="1"/>
    <x v="21"/>
    <s v="2.3 - MATERIALES Y SUMINISTROS"/>
    <s v="2.3.9 - PRODUCTOS Y ÚTILES VARIOS"/>
    <s v="N"/>
    <s v="00 - N/A"/>
    <s v="10 - FONDO GENERAL"/>
    <s v="13 - LA VEGA"/>
    <s v="(en blanco)"/>
    <n v="200000"/>
    <n v="200000"/>
    <n v="4950"/>
  </r>
  <r>
    <s v="2026"/>
    <x v="0"/>
    <x v="0"/>
    <x v="0"/>
    <x v="0"/>
    <s v="2 - Poder Ejecutivo"/>
    <s v="0202 - MINISTERIO DE  INTERIOR Y POLICÍA"/>
    <s v="0001 - MINISTERIO DE INTERIOR Y POLICIA"/>
    <x v="0"/>
    <x v="1"/>
    <x v="21"/>
    <s v="2.3 - MATERIALES Y SUMINISTROS"/>
    <s v="2.3.9 - PRODUCTOS Y ÚTILES VARIOS"/>
    <s v="N"/>
    <s v="00 - N/A"/>
    <s v="10 - FONDO GENERAL"/>
    <s v="14 - MARIA TRINIDAD SANCHEZ"/>
    <s v="(en blanco)"/>
    <n v="180567"/>
    <n v="180567"/>
    <n v="101105.26"/>
  </r>
  <r>
    <s v="2026"/>
    <x v="0"/>
    <x v="0"/>
    <x v="0"/>
    <x v="0"/>
    <s v="2 - Poder Ejecutivo"/>
    <s v="0202 - MINISTERIO DE  INTERIOR Y POLICÍA"/>
    <s v="0001 - MINISTERIO DE INTERIOR Y POLICIA"/>
    <x v="0"/>
    <x v="1"/>
    <x v="21"/>
    <s v="2.3 - MATERIALES Y SUMINISTROS"/>
    <s v="2.3.9 - PRODUCTOS Y ÚTILES VARIOS"/>
    <s v="N"/>
    <s v="00 - N/A"/>
    <s v="10 - FONDO GENERAL"/>
    <s v="15 - MONTE CRISTI"/>
    <s v="(en blanco)"/>
    <n v="300000"/>
    <n v="300000"/>
    <n v="60596.090000000004"/>
  </r>
  <r>
    <s v="2026"/>
    <x v="0"/>
    <x v="0"/>
    <x v="0"/>
    <x v="0"/>
    <s v="2 - Poder Ejecutivo"/>
    <s v="0202 - MINISTERIO DE  INTERIOR Y POLICÍA"/>
    <s v="0001 - MINISTERIO DE INTERIOR Y POLICIA"/>
    <x v="0"/>
    <x v="1"/>
    <x v="21"/>
    <s v="2.3 - MATERIALES Y SUMINISTROS"/>
    <s v="2.3.9 - PRODUCTOS Y ÚTILES VARIOS"/>
    <s v="N"/>
    <s v="00 - N/A"/>
    <s v="10 - FONDO GENERAL"/>
    <s v="16 - PEDERNALES"/>
    <s v="(en blanco)"/>
    <n v="450000"/>
    <n v="350000"/>
    <n v="138828.85999999999"/>
  </r>
  <r>
    <s v="2026"/>
    <x v="0"/>
    <x v="0"/>
    <x v="0"/>
    <x v="0"/>
    <s v="2 - Poder Ejecutivo"/>
    <s v="0202 - MINISTERIO DE  INTERIOR Y POLICÍA"/>
    <s v="0001 - MINISTERIO DE INTERIOR Y POLICIA"/>
    <x v="0"/>
    <x v="1"/>
    <x v="21"/>
    <s v="2.3 - MATERIALES Y SUMINISTROS"/>
    <s v="2.3.9 - PRODUCTOS Y ÚTILES VARIOS"/>
    <s v="N"/>
    <s v="00 - N/A"/>
    <s v="10 - FONDO GENERAL"/>
    <s v="17 - PERAVIA"/>
    <s v="(en blanco)"/>
    <n v="640277"/>
    <n v="552003"/>
    <n v="73407.360000000001"/>
  </r>
  <r>
    <s v="2026"/>
    <x v="0"/>
    <x v="0"/>
    <x v="0"/>
    <x v="0"/>
    <s v="2 - Poder Ejecutivo"/>
    <s v="0202 - MINISTERIO DE  INTERIOR Y POLICÍA"/>
    <s v="0001 - MINISTERIO DE INTERIOR Y POLICIA"/>
    <x v="0"/>
    <x v="1"/>
    <x v="21"/>
    <s v="2.3 - MATERIALES Y SUMINISTROS"/>
    <s v="2.3.9 - PRODUCTOS Y ÚTILES VARIOS"/>
    <s v="N"/>
    <s v="00 - N/A"/>
    <s v="10 - FONDO GENERAL"/>
    <s v="18 - PUERTO PLATA"/>
    <s v="(en blanco)"/>
    <n v="100000"/>
    <n v="150000"/>
    <n v="62156.689999999995"/>
  </r>
  <r>
    <s v="2026"/>
    <x v="0"/>
    <x v="0"/>
    <x v="0"/>
    <x v="0"/>
    <s v="2 - Poder Ejecutivo"/>
    <s v="0202 - MINISTERIO DE  INTERIOR Y POLICÍA"/>
    <s v="0001 - MINISTERIO DE INTERIOR Y POLICIA"/>
    <x v="0"/>
    <x v="1"/>
    <x v="21"/>
    <s v="2.3 - MATERIALES Y SUMINISTROS"/>
    <s v="2.3.9 - PRODUCTOS Y ÚTILES VARIOS"/>
    <s v="N"/>
    <s v="00 - N/A"/>
    <s v="10 - FONDO GENERAL"/>
    <s v="19 - HERMANAS MIRABAL"/>
    <s v="(en blanco)"/>
    <n v="100000"/>
    <n v="100000"/>
    <n v="59514.07"/>
  </r>
  <r>
    <s v="2026"/>
    <x v="0"/>
    <x v="0"/>
    <x v="0"/>
    <x v="0"/>
    <s v="2 - Poder Ejecutivo"/>
    <s v="0202 - MINISTERIO DE  INTERIOR Y POLICÍA"/>
    <s v="0001 - MINISTERIO DE INTERIOR Y POLICIA"/>
    <x v="0"/>
    <x v="1"/>
    <x v="21"/>
    <s v="2.3 - MATERIALES Y SUMINISTROS"/>
    <s v="2.3.9 - PRODUCTOS Y ÚTILES VARIOS"/>
    <s v="N"/>
    <s v="00 - N/A"/>
    <s v="10 - FONDO GENERAL"/>
    <s v="20 - SAMANA"/>
    <s v="(en blanco)"/>
    <n v="93624"/>
    <n v="49624"/>
    <n v="45371.38"/>
  </r>
  <r>
    <s v="2026"/>
    <x v="0"/>
    <x v="0"/>
    <x v="0"/>
    <x v="0"/>
    <s v="2 - Poder Ejecutivo"/>
    <s v="0202 - MINISTERIO DE  INTERIOR Y POLICÍA"/>
    <s v="0001 - MINISTERIO DE INTERIOR Y POLICIA"/>
    <x v="0"/>
    <x v="1"/>
    <x v="21"/>
    <s v="2.3 - MATERIALES Y SUMINISTROS"/>
    <s v="2.3.9 - PRODUCTOS Y ÚTILES VARIOS"/>
    <s v="N"/>
    <s v="00 - N/A"/>
    <s v="10 - FONDO GENERAL"/>
    <s v="21 - SAN CRISTOBAL"/>
    <s v="(en blanco)"/>
    <n v="950000"/>
    <n v="950000"/>
    <n v="113404.01"/>
  </r>
  <r>
    <s v="2026"/>
    <x v="0"/>
    <x v="0"/>
    <x v="0"/>
    <x v="0"/>
    <s v="2 - Poder Ejecutivo"/>
    <s v="0202 - MINISTERIO DE  INTERIOR Y POLICÍA"/>
    <s v="0001 - MINISTERIO DE INTERIOR Y POLICIA"/>
    <x v="0"/>
    <x v="1"/>
    <x v="21"/>
    <s v="2.3 - MATERIALES Y SUMINISTROS"/>
    <s v="2.3.9 - PRODUCTOS Y ÚTILES VARIOS"/>
    <s v="N"/>
    <s v="00 - N/A"/>
    <s v="10 - FONDO GENERAL"/>
    <s v="22 - SAN JUAN"/>
    <s v="(en blanco)"/>
    <n v="400000"/>
    <n v="400000"/>
    <n v="35140.86"/>
  </r>
  <r>
    <s v="2026"/>
    <x v="0"/>
    <x v="0"/>
    <x v="0"/>
    <x v="0"/>
    <s v="2 - Poder Ejecutivo"/>
    <s v="0202 - MINISTERIO DE  INTERIOR Y POLICÍA"/>
    <s v="0001 - MINISTERIO DE INTERIOR Y POLICIA"/>
    <x v="0"/>
    <x v="1"/>
    <x v="21"/>
    <s v="2.3 - MATERIALES Y SUMINISTROS"/>
    <s v="2.3.9 - PRODUCTOS Y ÚTILES VARIOS"/>
    <s v="N"/>
    <s v="00 - N/A"/>
    <s v="10 - FONDO GENERAL"/>
    <s v="23 - SAN PEDRO DE MACORIS"/>
    <s v="(en blanco)"/>
    <n v="1006239"/>
    <n v="931239"/>
    <n v="24255.45"/>
  </r>
  <r>
    <s v="2026"/>
    <x v="0"/>
    <x v="0"/>
    <x v="0"/>
    <x v="0"/>
    <s v="2 - Poder Ejecutivo"/>
    <s v="0202 - MINISTERIO DE  INTERIOR Y POLICÍA"/>
    <s v="0001 - MINISTERIO DE INTERIOR Y POLICIA"/>
    <x v="0"/>
    <x v="1"/>
    <x v="21"/>
    <s v="2.3 - MATERIALES Y SUMINISTROS"/>
    <s v="2.3.9 - PRODUCTOS Y ÚTILES VARIOS"/>
    <s v="N"/>
    <s v="00 - N/A"/>
    <s v="10 - FONDO GENERAL"/>
    <s v="24 - SANCHEZ RAMIREZ"/>
    <s v="(en blanco)"/>
    <n v="600000"/>
    <n v="622180"/>
    <n v="22178.799999999999"/>
  </r>
  <r>
    <s v="2026"/>
    <x v="0"/>
    <x v="0"/>
    <x v="0"/>
    <x v="0"/>
    <s v="2 - Poder Ejecutivo"/>
    <s v="0202 - MINISTERIO DE  INTERIOR Y POLICÍA"/>
    <s v="0001 - MINISTERIO DE INTERIOR Y POLICIA"/>
    <x v="0"/>
    <x v="1"/>
    <x v="21"/>
    <s v="2.3 - MATERIALES Y SUMINISTROS"/>
    <s v="2.3.9 - PRODUCTOS Y ÚTILES VARIOS"/>
    <s v="N"/>
    <s v="00 - N/A"/>
    <s v="10 - FONDO GENERAL"/>
    <s v="25 - SANTIAGO"/>
    <s v="(en blanco)"/>
    <n v="3000000"/>
    <n v="3000000"/>
    <n v="526915.41"/>
  </r>
  <r>
    <s v="2026"/>
    <x v="0"/>
    <x v="0"/>
    <x v="0"/>
    <x v="0"/>
    <s v="2 - Poder Ejecutivo"/>
    <s v="0202 - MINISTERIO DE  INTERIOR Y POLICÍA"/>
    <s v="0001 - MINISTERIO DE INTERIOR Y POLICIA"/>
    <x v="0"/>
    <x v="1"/>
    <x v="21"/>
    <s v="2.3 - MATERIALES Y SUMINISTROS"/>
    <s v="2.3.9 - PRODUCTOS Y ÚTILES VARIOS"/>
    <s v="N"/>
    <s v="00 - N/A"/>
    <s v="10 - FONDO GENERAL"/>
    <s v="26 - SANTIAGO RODRIGUEZ"/>
    <s v="(en blanco)"/>
    <n v="117049"/>
    <n v="186873"/>
    <n v="126883.28"/>
  </r>
  <r>
    <s v="2026"/>
    <x v="0"/>
    <x v="0"/>
    <x v="0"/>
    <x v="0"/>
    <s v="2 - Poder Ejecutivo"/>
    <s v="0202 - MINISTERIO DE  INTERIOR Y POLICÍA"/>
    <s v="0001 - MINISTERIO DE INTERIOR Y POLICIA"/>
    <x v="0"/>
    <x v="1"/>
    <x v="21"/>
    <s v="2.3 - MATERIALES Y SUMINISTROS"/>
    <s v="2.3.9 - PRODUCTOS Y ÚTILES VARIOS"/>
    <s v="N"/>
    <s v="00 - N/A"/>
    <s v="10 - FONDO GENERAL"/>
    <s v="27 - VALVERDE"/>
    <s v="(en blanco)"/>
    <n v="250000"/>
    <n v="89800"/>
    <n v="59618.36"/>
  </r>
  <r>
    <s v="2026"/>
    <x v="0"/>
    <x v="0"/>
    <x v="0"/>
    <x v="0"/>
    <s v="2 - Poder Ejecutivo"/>
    <s v="0202 - MINISTERIO DE  INTERIOR Y POLICÍA"/>
    <s v="0001 - MINISTERIO DE INTERIOR Y POLICIA"/>
    <x v="0"/>
    <x v="1"/>
    <x v="21"/>
    <s v="2.3 - MATERIALES Y SUMINISTROS"/>
    <s v="2.3.9 - PRODUCTOS Y ÚTILES VARIOS"/>
    <s v="N"/>
    <s v="00 - N/A"/>
    <s v="10 - FONDO GENERAL"/>
    <s v="28 - MONSENOR NOUEL"/>
    <s v="(en blanco)"/>
    <n v="100000"/>
    <n v="100000"/>
    <n v="97250.69"/>
  </r>
  <r>
    <s v="2026"/>
    <x v="0"/>
    <x v="0"/>
    <x v="0"/>
    <x v="0"/>
    <s v="2 - Poder Ejecutivo"/>
    <s v="0202 - MINISTERIO DE  INTERIOR Y POLICÍA"/>
    <s v="0001 - MINISTERIO DE INTERIOR Y POLICIA"/>
    <x v="0"/>
    <x v="1"/>
    <x v="21"/>
    <s v="2.3 - MATERIALES Y SUMINISTROS"/>
    <s v="2.3.9 - PRODUCTOS Y ÚTILES VARIOS"/>
    <s v="N"/>
    <s v="00 - N/A"/>
    <s v="10 - FONDO GENERAL"/>
    <s v="29 - MONTE PLATA"/>
    <s v="(en blanco)"/>
    <n v="1699996"/>
    <n v="1629996"/>
    <n v="198212.15"/>
  </r>
  <r>
    <s v="2026"/>
    <x v="0"/>
    <x v="0"/>
    <x v="0"/>
    <x v="0"/>
    <s v="2 - Poder Ejecutivo"/>
    <s v="0202 - MINISTERIO DE  INTERIOR Y POLICÍA"/>
    <s v="0001 - MINISTERIO DE INTERIOR Y POLICIA"/>
    <x v="0"/>
    <x v="1"/>
    <x v="21"/>
    <s v="2.3 - MATERIALES Y SUMINISTROS"/>
    <s v="2.3.9 - PRODUCTOS Y ÚTILES VARIOS"/>
    <s v="N"/>
    <s v="00 - N/A"/>
    <s v="10 - FONDO GENERAL"/>
    <s v="30 - HATO MAYOR"/>
    <s v="(en blanco)"/>
    <n v="50000"/>
    <n v="50000"/>
    <n v="24803.5"/>
  </r>
  <r>
    <s v="2026"/>
    <x v="0"/>
    <x v="0"/>
    <x v="0"/>
    <x v="0"/>
    <s v="2 - Poder Ejecutivo"/>
    <s v="0202 - MINISTERIO DE  INTERIOR Y POLICÍA"/>
    <s v="0001 - MINISTERIO DE INTERIOR Y POLICIA"/>
    <x v="0"/>
    <x v="1"/>
    <x v="21"/>
    <s v="2.3 - MATERIALES Y SUMINISTROS"/>
    <s v="2.3.9 - PRODUCTOS Y ÚTILES VARIOS"/>
    <s v="N"/>
    <s v="00 - N/A"/>
    <s v="10 - FONDO GENERAL"/>
    <s v="31 - SAN JOSE DE OCOA"/>
    <s v="(en blanco)"/>
    <n v="650000"/>
    <n v="436650"/>
    <n v="2660"/>
  </r>
  <r>
    <s v="2026"/>
    <x v="0"/>
    <x v="0"/>
    <x v="0"/>
    <x v="0"/>
    <s v="2 - Poder Ejecutivo"/>
    <s v="0202 - MINISTERIO DE  INTERIOR Y POLICÍA"/>
    <s v="0001 - MINISTERIO DE INTERIOR Y POLICIA"/>
    <x v="0"/>
    <x v="1"/>
    <x v="21"/>
    <s v="2.3 - MATERIALES Y SUMINISTROS"/>
    <s v="2.3.9 - PRODUCTOS Y ÚTILES VARIOS"/>
    <s v="N"/>
    <s v="00 - N/A"/>
    <s v="10 - FONDO GENERAL"/>
    <s v="32 - SANTO DOMINGO"/>
    <s v="(en blanco)"/>
    <n v="1600000"/>
    <n v="1225360"/>
    <n v="262793.40999999997"/>
  </r>
  <r>
    <s v="2026"/>
    <x v="0"/>
    <x v="0"/>
    <x v="0"/>
    <x v="0"/>
    <s v="2 - Poder Ejecutivo"/>
    <s v="0202 - MINISTERIO DE  INTERIOR Y POLICÍA"/>
    <s v="0001 - MINISTERIO DE INTERIOR Y POLICIA"/>
    <x v="0"/>
    <x v="1"/>
    <x v="21"/>
    <s v="2.3 - MATERIALES Y SUMINISTROS"/>
    <s v="2.3.9 - PRODUCTOS Y ÚTILES VARIOS"/>
    <s v="N"/>
    <s v="00 - N/A"/>
    <s v="10 - FONDO GENERAL"/>
    <s v="99 - MULTIPROVINCIAL"/>
    <s v="(en blanco)"/>
    <n v="120003050"/>
    <n v="39945084"/>
    <n v="13347149.939999999"/>
  </r>
  <r>
    <s v="2026"/>
    <x v="0"/>
    <x v="0"/>
    <x v="0"/>
    <x v="0"/>
    <s v="2 - Poder Ejecutivo"/>
    <s v="0202 - MINISTERIO DE  INTERIOR Y POLICÍA"/>
    <s v="0001 - MINISTERIO DE INTERIOR Y POLICIA"/>
    <x v="0"/>
    <x v="1"/>
    <x v="22"/>
    <s v="2.1 - REMUNERACIONES Y CONTRIBUCIONES"/>
    <s v="2.1.1 - REMUNERACIONES"/>
    <s v="N"/>
    <s v="00 - N/A"/>
    <s v="10 - FONDO GENERAL"/>
    <s v="99 - MULTIPROVINCIAL"/>
    <s v="(en blanco)"/>
    <n v="26806000"/>
    <n v="26646000"/>
    <n v="19130000"/>
  </r>
  <r>
    <s v="2026"/>
    <x v="0"/>
    <x v="0"/>
    <x v="0"/>
    <x v="0"/>
    <s v="2 - Poder Ejecutivo"/>
    <s v="0202 - MINISTERIO DE  INTERIOR Y POLICÍA"/>
    <s v="0001 - MINISTERIO DE INTERIOR Y POLICIA"/>
    <x v="0"/>
    <x v="1"/>
    <x v="22"/>
    <s v="2.1 - REMUNERACIONES Y CONTRIBUCIONES"/>
    <s v="2.1.1 - REMUNERACIONES"/>
    <s v="N"/>
    <s v="00 - N/A"/>
    <s v="20 - FONDOS CON DESTINO ESPECÍFICO"/>
    <s v="99 - MULTIPROVINCIAL"/>
    <s v="(en blanco)"/>
    <n v="26306404"/>
    <n v="26306404"/>
    <n v="0"/>
  </r>
  <r>
    <s v="2026"/>
    <x v="0"/>
    <x v="0"/>
    <x v="0"/>
    <x v="0"/>
    <s v="2 - Poder Ejecutivo"/>
    <s v="0202 - MINISTERIO DE  INTERIOR Y POLICÍA"/>
    <s v="0001 - MINISTERIO DE INTERIOR Y POLICIA"/>
    <x v="0"/>
    <x v="1"/>
    <x v="22"/>
    <s v="2.1 - REMUNERACIONES Y CONTRIBUCIONES"/>
    <s v="2.1.2 - SOBRESUELDOS"/>
    <s v="N"/>
    <s v="00 - N/A"/>
    <s v="10 - FONDO GENERAL"/>
    <s v="99 - MULTIPROVINCIAL"/>
    <s v="(en blanco)"/>
    <n v="4280000"/>
    <n v="4280000"/>
    <n v="2132666.67"/>
  </r>
  <r>
    <s v="2026"/>
    <x v="0"/>
    <x v="0"/>
    <x v="0"/>
    <x v="0"/>
    <s v="2 - Poder Ejecutivo"/>
    <s v="0202 - MINISTERIO DE  INTERIOR Y POLICÍA"/>
    <s v="0001 - MINISTERIO DE INTERIOR Y POLICIA"/>
    <x v="0"/>
    <x v="1"/>
    <x v="22"/>
    <s v="2.1 - REMUNERACIONES Y CONTRIBUCIONES"/>
    <s v="2.1.3 - DIETAS Y GASTOS DE REPRESENTACIÓN"/>
    <s v="N"/>
    <s v="00 - N/A"/>
    <s v="10 - FONDO GENERAL"/>
    <s v="99 - MULTIPROVINCIAL"/>
    <s v="(en blanco)"/>
    <n v="405000"/>
    <n v="405000"/>
    <n v="0"/>
  </r>
  <r>
    <s v="2026"/>
    <x v="0"/>
    <x v="0"/>
    <x v="0"/>
    <x v="0"/>
    <s v="2 - Poder Ejecutivo"/>
    <s v="0202 - MINISTERIO DE  INTERIOR Y POLICÍA"/>
    <s v="0001 - MINISTERIO DE INTERIOR Y POLICIA"/>
    <x v="0"/>
    <x v="1"/>
    <x v="22"/>
    <s v="2.1 - REMUNERACIONES Y CONTRIBUCIONES"/>
    <s v="2.1.4 - GRATIFICACIONES Y BONIFICACIONES"/>
    <s v="N"/>
    <s v="00 - N/A"/>
    <s v="10 - FONDO GENERAL"/>
    <s v="99 - MULTIPROVINCIAL"/>
    <s v="(en blanco)"/>
    <n v="4062000"/>
    <n v="3192000"/>
    <n v="2000000"/>
  </r>
  <r>
    <s v="2026"/>
    <x v="0"/>
    <x v="0"/>
    <x v="0"/>
    <x v="0"/>
    <s v="2 - Poder Ejecutivo"/>
    <s v="0202 - MINISTERIO DE  INTERIOR Y POLICÍA"/>
    <s v="0001 - MINISTERIO DE INTERIOR Y POLICIA"/>
    <x v="0"/>
    <x v="1"/>
    <x v="22"/>
    <s v="2.1 - REMUNERACIONES Y CONTRIBUCIONES"/>
    <s v="2.1.5 - CONTRIBUCIONES A LA SEGURIDAD SOCIAL"/>
    <s v="N"/>
    <s v="00 - N/A"/>
    <s v="10 - FONDO GENERAL"/>
    <s v="99 - MULTIPROVINCIAL"/>
    <s v="(en blanco)"/>
    <n v="3784538"/>
    <n v="4814538"/>
    <n v="2892476.7600000002"/>
  </r>
  <r>
    <s v="2026"/>
    <x v="0"/>
    <x v="0"/>
    <x v="0"/>
    <x v="0"/>
    <s v="2 - Poder Ejecutivo"/>
    <s v="0202 - MINISTERIO DE  INTERIOR Y POLICÍA"/>
    <s v="0001 - MINISTERIO DE INTERIOR Y POLICIA"/>
    <x v="0"/>
    <x v="1"/>
    <x v="22"/>
    <s v="2.1 - REMUNERACIONES Y CONTRIBUCIONES"/>
    <s v="2.1.5 - CONTRIBUCIONES A LA SEGURIDAD SOCIAL"/>
    <s v="N"/>
    <s v="00 - N/A"/>
    <s v="20 - FONDOS CON DESTINO ESPECÍFICO"/>
    <s v="99 - MULTIPROVINCIAL"/>
    <s v="(en blanco)"/>
    <n v="3693600"/>
    <n v="3693600"/>
    <n v="0"/>
  </r>
  <r>
    <s v="2026"/>
    <x v="0"/>
    <x v="0"/>
    <x v="0"/>
    <x v="0"/>
    <s v="2 - Poder Ejecutivo"/>
    <s v="0202 - MINISTERIO DE  INTERIOR Y POLICÍA"/>
    <s v="0001 - MINISTERIO DE INTERIOR Y POLICIA"/>
    <x v="0"/>
    <x v="1"/>
    <x v="22"/>
    <s v="2.2 - CONTRATACIÓN DE SERVICIOS"/>
    <s v="2.2.2 - PUBLICIDAD, IMPRESIÓN Y ENCUADERNACIÓN"/>
    <s v="N"/>
    <s v="00 - N/A"/>
    <s v="10 - FONDO GENERAL"/>
    <s v="99 - MULTIPROVINCIAL"/>
    <s v="(en blanco)"/>
    <n v="597379"/>
    <n v="0"/>
    <n v="0"/>
  </r>
  <r>
    <s v="2026"/>
    <x v="0"/>
    <x v="0"/>
    <x v="0"/>
    <x v="0"/>
    <s v="2 - Poder Ejecutivo"/>
    <s v="0202 - MINISTERIO DE  INTERIOR Y POLICÍA"/>
    <s v="0001 - MINISTERIO DE INTERIOR Y POLICIA"/>
    <x v="0"/>
    <x v="1"/>
    <x v="22"/>
    <s v="2.2 - CONTRATACIÓN DE SERVICIOS"/>
    <s v="2.2.3 - VIÁTICOS"/>
    <s v="N"/>
    <s v="00 - N/A"/>
    <s v="10 - FONDO GENERAL"/>
    <s v="99 - MULTIPROVINCIAL"/>
    <s v="(en blanco)"/>
    <n v="32621"/>
    <n v="32621"/>
    <n v="2113.13"/>
  </r>
  <r>
    <s v="2026"/>
    <x v="0"/>
    <x v="0"/>
    <x v="0"/>
    <x v="0"/>
    <s v="2 - Poder Ejecutivo"/>
    <s v="0202 - MINISTERIO DE  INTERIOR Y POLICÍA"/>
    <s v="0001 - MINISTERIO DE INTERIOR Y POLICIA"/>
    <x v="0"/>
    <x v="1"/>
    <x v="22"/>
    <s v="2.2 - CONTRATACIÓN DE SERVICIOS"/>
    <s v="2.2.5 - ALQUILERES Y RENTAS"/>
    <s v="N"/>
    <s v="00 - N/A"/>
    <s v="10 - FONDO GENERAL"/>
    <s v="99 - MULTIPROVINCIAL"/>
    <s v="(en blanco)"/>
    <n v="2556444"/>
    <n v="2556444"/>
    <n v="208565"/>
  </r>
  <r>
    <s v="2026"/>
    <x v="0"/>
    <x v="0"/>
    <x v="0"/>
    <x v="0"/>
    <s v="2 - Poder Ejecutivo"/>
    <s v="0202 - MINISTERIO DE  INTERIOR Y POLICÍA"/>
    <s v="0001 - MINISTERIO DE INTERIOR Y POLICIA"/>
    <x v="0"/>
    <x v="1"/>
    <x v="22"/>
    <s v="2.2 - CONTRATACIÓN DE SERVICIOS"/>
    <s v="2.2.7 - SERVICIOS DE CONSERVACIÓN, REPARACIONES MENORES E INSTALACIONES TEMPORALES"/>
    <s v="N"/>
    <s v="00 - N/A"/>
    <s v="10 - FONDO GENERAL"/>
    <s v="99 - MULTIPROVINCIAL"/>
    <s v="(en blanco)"/>
    <n v="75000"/>
    <n v="75000"/>
    <n v="0"/>
  </r>
  <r>
    <s v="2026"/>
    <x v="0"/>
    <x v="0"/>
    <x v="0"/>
    <x v="0"/>
    <s v="2 - Poder Ejecutivo"/>
    <s v="0202 - MINISTERIO DE  INTERIOR Y POLICÍA"/>
    <s v="0001 - MINISTERIO DE INTERIOR Y POLICIA"/>
    <x v="0"/>
    <x v="1"/>
    <x v="22"/>
    <s v="2.2 - CONTRATACIÓN DE SERVICIOS"/>
    <s v="2.2.8 - OTROS SERVICIOS NO INCLUIDOS EN CONCEPTOS ANTERIORES"/>
    <s v="N"/>
    <s v="00 - N/A"/>
    <s v="10 - FONDO GENERAL"/>
    <s v="99 - MULTIPROVINCIAL"/>
    <s v="(en blanco)"/>
    <n v="2140571"/>
    <n v="2140571"/>
    <n v="1424920"/>
  </r>
  <r>
    <s v="2026"/>
    <x v="0"/>
    <x v="0"/>
    <x v="0"/>
    <x v="0"/>
    <s v="2 - Poder Ejecutivo"/>
    <s v="0202 - MINISTERIO DE  INTERIOR Y POLICÍA"/>
    <s v="0001 - MINISTERIO DE INTERIOR Y POLICIA"/>
    <x v="0"/>
    <x v="1"/>
    <x v="22"/>
    <s v="2.2 - CONTRATACIÓN DE SERVICIOS"/>
    <s v="2.2.9 - OTRAS CONTRATACIONES DE SERVICIOS"/>
    <s v="N"/>
    <s v="00 - N/A"/>
    <s v="10 - FONDO GENERAL"/>
    <s v="99 - MULTIPROVINCIAL"/>
    <s v="(en blanco)"/>
    <n v="100000"/>
    <n v="100000"/>
    <n v="0"/>
  </r>
  <r>
    <s v="2026"/>
    <x v="0"/>
    <x v="0"/>
    <x v="0"/>
    <x v="0"/>
    <s v="2 - Poder Ejecutivo"/>
    <s v="0202 - MINISTERIO DE  INTERIOR Y POLICÍA"/>
    <s v="0001 - MINISTERIO DE INTERIOR Y POLICIA"/>
    <x v="0"/>
    <x v="1"/>
    <x v="22"/>
    <s v="2.3 - MATERIALES Y SUMINISTROS"/>
    <s v="2.3.1 - ALIMENTOS Y PRODUCTOS AGROFORESTALES"/>
    <s v="N"/>
    <s v="00 - N/A"/>
    <s v="10 - FONDO GENERAL"/>
    <s v="99 - MULTIPROVINCIAL"/>
    <s v="(en blanco)"/>
    <n v="100000"/>
    <n v="100000"/>
    <n v="92100"/>
  </r>
  <r>
    <s v="2026"/>
    <x v="0"/>
    <x v="0"/>
    <x v="0"/>
    <x v="0"/>
    <s v="2 - Poder Ejecutivo"/>
    <s v="0202 - MINISTERIO DE  INTERIOR Y POLICÍA"/>
    <s v="0001 - MINISTERIO DE INTERIOR Y POLICIA"/>
    <x v="0"/>
    <x v="1"/>
    <x v="22"/>
    <s v="2.3 - MATERIALES Y SUMINISTROS"/>
    <s v="2.3.2 - TEXTILES Y VESTUARIOS"/>
    <s v="N"/>
    <s v="00 - N/A"/>
    <s v="10 - FONDO GENERAL"/>
    <s v="99 - MULTIPROVINCIAL"/>
    <s v="(en blanco)"/>
    <n v="200000"/>
    <n v="200000"/>
    <n v="0"/>
  </r>
  <r>
    <s v="2026"/>
    <x v="0"/>
    <x v="0"/>
    <x v="0"/>
    <x v="0"/>
    <s v="2 - Poder Ejecutivo"/>
    <s v="0202 - MINISTERIO DE  INTERIOR Y POLICÍA"/>
    <s v="0001 - MINISTERIO DE INTERIOR Y POLICIA"/>
    <x v="0"/>
    <x v="1"/>
    <x v="22"/>
    <s v="2.3 - MATERIALES Y SUMINISTROS"/>
    <s v="2.3.3 - PAPEL, CARTÓN E IMPRESOS"/>
    <s v="N"/>
    <s v="00 - N/A"/>
    <s v="10 - FONDO GENERAL"/>
    <s v="99 - MULTIPROVINCIAL"/>
    <s v="(en blanco)"/>
    <n v="210000"/>
    <n v="210000"/>
    <n v="0"/>
  </r>
  <r>
    <s v="2026"/>
    <x v="0"/>
    <x v="0"/>
    <x v="0"/>
    <x v="0"/>
    <s v="2 - Poder Ejecutivo"/>
    <s v="0202 - MINISTERIO DE  INTERIOR Y POLICÍA"/>
    <s v="0001 - MINISTERIO DE INTERIOR Y POLICIA"/>
    <x v="0"/>
    <x v="1"/>
    <x v="22"/>
    <s v="2.3 - MATERIALES Y SUMINISTROS"/>
    <s v="2.3.6 - PRODUCTOS DE MINERALES, METÁLICOS Y NO METÁLICOS"/>
    <s v="N"/>
    <s v="00 - N/A"/>
    <s v="10 - FONDO GENERAL"/>
    <s v="99 - MULTIPROVINCIAL"/>
    <s v="(en blanco)"/>
    <n v="0"/>
    <n v="110162"/>
    <n v="0"/>
  </r>
  <r>
    <s v="2026"/>
    <x v="0"/>
    <x v="0"/>
    <x v="0"/>
    <x v="0"/>
    <s v="2 - Poder Ejecutivo"/>
    <s v="0202 - MINISTERIO DE  INTERIOR Y POLICÍA"/>
    <s v="0001 - MINISTERIO DE INTERIOR Y POLICIA"/>
    <x v="0"/>
    <x v="1"/>
    <x v="22"/>
    <s v="2.3 - MATERIALES Y SUMINISTROS"/>
    <s v="2.3.7 - COMBUSTIBLES, LUBRICANTES, PRODUCTOS QUÍMICOS Y CONEXOS"/>
    <s v="N"/>
    <s v="00 - N/A"/>
    <s v="10 - FONDO GENERAL"/>
    <s v="99 - MULTIPROVINCIAL"/>
    <s v="(en blanco)"/>
    <n v="100000"/>
    <n v="100000"/>
    <n v="0"/>
  </r>
  <r>
    <s v="2026"/>
    <x v="0"/>
    <x v="0"/>
    <x v="0"/>
    <x v="0"/>
    <s v="2 - Poder Ejecutivo"/>
    <s v="0202 - MINISTERIO DE  INTERIOR Y POLICÍA"/>
    <s v="0001 - MINISTERIO DE INTERIOR Y POLICIA"/>
    <x v="0"/>
    <x v="1"/>
    <x v="22"/>
    <s v="2.3 - MATERIALES Y SUMINISTROS"/>
    <s v="2.3.9 - PRODUCTOS Y ÚTILES VARIOS"/>
    <s v="N"/>
    <s v="00 - N/A"/>
    <s v="10 - FONDO GENERAL"/>
    <s v="99 - MULTIPROVINCIAL"/>
    <s v="(en blanco)"/>
    <n v="300000"/>
    <n v="787217"/>
    <n v="0"/>
  </r>
  <r>
    <s v="2026"/>
    <x v="0"/>
    <x v="0"/>
    <x v="0"/>
    <x v="0"/>
    <s v="2 - Poder Ejecutivo"/>
    <s v="0202 - MINISTERIO DE  INTERIOR Y POLICÍA"/>
    <s v="0001 - MINISTERIO DE INTERIOR Y POLICIA"/>
    <x v="2"/>
    <x v="4"/>
    <x v="9"/>
    <s v="2.2 - CONTRATACIÓN DE SERVICIOS"/>
    <s v="2.2.8 - OTROS SERVICIOS NO INCLUIDOS EN CONCEPTOS ANTERIORES"/>
    <s v="N"/>
    <s v="00 - N/A"/>
    <s v="10 - FONDO GENERAL"/>
    <s v="99 - MULTIPROVINCIAL"/>
    <s v="(en blanco)"/>
    <n v="1500000"/>
    <n v="1500000"/>
    <n v="898244"/>
  </r>
  <r>
    <s v="2026"/>
    <x v="0"/>
    <x v="0"/>
    <x v="0"/>
    <x v="0"/>
    <s v="2 - Poder Ejecutivo"/>
    <s v="0202 - MINISTERIO DE  INTERIOR Y POLICÍA"/>
    <s v="0001 - MINISTERIO DE INTERIOR Y POLICIA"/>
    <x v="2"/>
    <x v="4"/>
    <x v="9"/>
    <s v="2.2 - CONTRATACIÓN DE SERVICIOS"/>
    <s v="2.2.9 - OTRAS CONTRATACIONES DE SERVICIOS"/>
    <s v="N"/>
    <s v="00 - N/A"/>
    <s v="10 - FONDO GENERAL"/>
    <s v="99 - MULTIPROVINCIAL"/>
    <s v="(en blanco)"/>
    <n v="500000"/>
    <n v="500000"/>
    <n v="500000"/>
  </r>
  <r>
    <s v="2026"/>
    <x v="0"/>
    <x v="0"/>
    <x v="0"/>
    <x v="0"/>
    <s v="2 - Poder Ejecutivo"/>
    <s v="0202 - MINISTERIO DE  INTERIOR Y POLICÍA"/>
    <s v="0001 - MINISTERIO DE INTERIOR Y POLICIA"/>
    <x v="1"/>
    <x v="3"/>
    <x v="16"/>
    <s v="2.1 - REMUNERACIONES Y CONTRIBUCIONES"/>
    <s v="2.1.1 - REMUNERACIONES"/>
    <s v="N"/>
    <s v="00 - N/A"/>
    <s v="10 - FONDO GENERAL"/>
    <s v="99 - MULTIPROVINCIAL"/>
    <s v="(en blanco)"/>
    <n v="45760149"/>
    <n v="46060149"/>
    <n v="15685023"/>
  </r>
  <r>
    <s v="2026"/>
    <x v="0"/>
    <x v="0"/>
    <x v="0"/>
    <x v="0"/>
    <s v="2 - Poder Ejecutivo"/>
    <s v="0202 - MINISTERIO DE  INTERIOR Y POLICÍA"/>
    <s v="0001 - MINISTERIO DE INTERIOR Y POLICIA"/>
    <x v="1"/>
    <x v="3"/>
    <x v="16"/>
    <s v="2.1 - REMUNERACIONES Y CONTRIBUCIONES"/>
    <s v="2.1.2 - SOBRESUELDOS"/>
    <s v="N"/>
    <s v="00 - N/A"/>
    <s v="10 - FONDO GENERAL"/>
    <s v="99 - MULTIPROVINCIAL"/>
    <s v="(en blanco)"/>
    <n v="7040022"/>
    <n v="7540022"/>
    <n v="5832250.5499999998"/>
  </r>
  <r>
    <s v="2026"/>
    <x v="0"/>
    <x v="0"/>
    <x v="0"/>
    <x v="0"/>
    <s v="2 - Poder Ejecutivo"/>
    <s v="0202 - MINISTERIO DE  INTERIOR Y POLICÍA"/>
    <s v="0001 - MINISTERIO DE INTERIOR Y POLICIA"/>
    <x v="1"/>
    <x v="3"/>
    <x v="16"/>
    <s v="2.1 - REMUNERACIONES Y CONTRIBUCIONES"/>
    <s v="2.1.4 - GRATIFICACIONES Y BONIFICACIONES"/>
    <s v="N"/>
    <s v="00 - N/A"/>
    <s v="10 - FONDO GENERAL"/>
    <s v="99 - MULTIPROVINCIAL"/>
    <s v="(en blanco)"/>
    <n v="5520011"/>
    <n v="4720011"/>
    <n v="2000000"/>
  </r>
  <r>
    <s v="2026"/>
    <x v="0"/>
    <x v="0"/>
    <x v="0"/>
    <x v="0"/>
    <s v="2 - Poder Ejecutivo"/>
    <s v="0202 - MINISTERIO DE  INTERIOR Y POLICÍA"/>
    <s v="0001 - MINISTERIO DE INTERIOR Y POLICIA"/>
    <x v="1"/>
    <x v="3"/>
    <x v="16"/>
    <s v="2.1 - REMUNERACIONES Y CONTRIBUCIONES"/>
    <s v="2.1.5 - CONTRIBUCIONES A LA SEGURIDAD SOCIAL"/>
    <s v="N"/>
    <s v="00 - N/A"/>
    <s v="10 - FONDO GENERAL"/>
    <s v="99 - MULTIPROVINCIAL"/>
    <s v="(en blanco)"/>
    <n v="6542995"/>
    <n v="6542995"/>
    <n v="2391924.8299999996"/>
  </r>
  <r>
    <s v="2026"/>
    <x v="0"/>
    <x v="0"/>
    <x v="0"/>
    <x v="0"/>
    <s v="2 - Poder Ejecutivo"/>
    <s v="0202 - MINISTERIO DE  INTERIOR Y POLICÍA"/>
    <s v="0001 - MINISTERIO DE INTERIOR Y POLICIA"/>
    <x v="1"/>
    <x v="3"/>
    <x v="16"/>
    <s v="2.2 - CONTRATACIÓN DE SERVICIOS"/>
    <s v="2.2.2 - PUBLICIDAD, IMPRESIÓN Y ENCUADERNACIÓN"/>
    <s v="N"/>
    <s v="00 - N/A"/>
    <s v="10 - FONDO GENERAL"/>
    <s v="99 - MULTIPROVINCIAL"/>
    <s v="(en blanco)"/>
    <n v="8485000"/>
    <n v="0"/>
    <n v="0"/>
  </r>
  <r>
    <s v="2026"/>
    <x v="0"/>
    <x v="0"/>
    <x v="0"/>
    <x v="0"/>
    <s v="2 - Poder Ejecutivo"/>
    <s v="0202 - MINISTERIO DE  INTERIOR Y POLICÍA"/>
    <s v="0001 - MINISTERIO DE INTERIOR Y POLICIA"/>
    <x v="1"/>
    <x v="3"/>
    <x v="16"/>
    <s v="2.2 - CONTRATACIÓN DE SERVICIOS"/>
    <s v="2.2.3 - VIÁTICOS"/>
    <s v="N"/>
    <s v="00 - N/A"/>
    <s v="10 - FONDO GENERAL"/>
    <s v="99 - MULTIPROVINCIAL"/>
    <s v="(en blanco)"/>
    <n v="1687244"/>
    <n v="1687244"/>
    <n v="146302.38999999998"/>
  </r>
  <r>
    <s v="2026"/>
    <x v="0"/>
    <x v="0"/>
    <x v="0"/>
    <x v="0"/>
    <s v="2 - Poder Ejecutivo"/>
    <s v="0202 - MINISTERIO DE  INTERIOR Y POLICÍA"/>
    <s v="0001 - MINISTERIO DE INTERIOR Y POLICIA"/>
    <x v="1"/>
    <x v="3"/>
    <x v="16"/>
    <s v="2.2 - CONTRATACIÓN DE SERVICIOS"/>
    <s v="2.2.4 - TRANSPORTE Y ALMACENAJE"/>
    <s v="N"/>
    <s v="00 - N/A"/>
    <s v="10 - FONDO GENERAL"/>
    <s v="99 - MULTIPROVINCIAL"/>
    <s v="(en blanco)"/>
    <n v="2700000"/>
    <n v="1530000"/>
    <n v="459000"/>
  </r>
  <r>
    <s v="2026"/>
    <x v="0"/>
    <x v="0"/>
    <x v="0"/>
    <x v="0"/>
    <s v="2 - Poder Ejecutivo"/>
    <s v="0202 - MINISTERIO DE  INTERIOR Y POLICÍA"/>
    <s v="0001 - MINISTERIO DE INTERIOR Y POLICIA"/>
    <x v="1"/>
    <x v="3"/>
    <x v="16"/>
    <s v="2.2 - CONTRATACIÓN DE SERVICIOS"/>
    <s v="2.2.5 - ALQUILERES Y RENTAS"/>
    <s v="N"/>
    <s v="00 - N/A"/>
    <s v="10 - FONDO GENERAL"/>
    <s v="99 - MULTIPROVINCIAL"/>
    <s v="(en blanco)"/>
    <n v="100000"/>
    <n v="0"/>
    <n v="0"/>
  </r>
  <r>
    <s v="2026"/>
    <x v="0"/>
    <x v="0"/>
    <x v="0"/>
    <x v="0"/>
    <s v="2 - Poder Ejecutivo"/>
    <s v="0202 - MINISTERIO DE  INTERIOR Y POLICÍA"/>
    <s v="0001 - MINISTERIO DE INTERIOR Y POLICIA"/>
    <x v="1"/>
    <x v="3"/>
    <x v="16"/>
    <s v="2.2 - CONTRATACIÓN DE SERVICIOS"/>
    <s v="2.2.7 - SERVICIOS DE CONSERVACIÓN, REPARACIONES MENORES E INSTALACIONES TEMPORALES"/>
    <s v="N"/>
    <s v="00 - N/A"/>
    <s v="10 - FONDO GENERAL"/>
    <s v="99 - MULTIPROVINCIAL"/>
    <s v="(en blanco)"/>
    <n v="0"/>
    <n v="755000"/>
    <n v="0"/>
  </r>
  <r>
    <s v="2026"/>
    <x v="0"/>
    <x v="0"/>
    <x v="0"/>
    <x v="0"/>
    <s v="2 - Poder Ejecutivo"/>
    <s v="0202 - MINISTERIO DE  INTERIOR Y POLICÍA"/>
    <s v="0001 - MINISTERIO DE INTERIOR Y POLICIA"/>
    <x v="1"/>
    <x v="3"/>
    <x v="16"/>
    <s v="2.2 - CONTRATACIÓN DE SERVICIOS"/>
    <s v="2.2.8 - OTROS SERVICIOS NO INCLUIDOS EN CONCEPTOS ANTERIORES"/>
    <s v="N"/>
    <s v="00 - N/A"/>
    <s v="10 - FONDO GENERAL"/>
    <s v="99 - MULTIPROVINCIAL"/>
    <s v="(en blanco)"/>
    <n v="0"/>
    <n v="1000000"/>
    <n v="0"/>
  </r>
  <r>
    <s v="2026"/>
    <x v="0"/>
    <x v="0"/>
    <x v="0"/>
    <x v="0"/>
    <s v="2 - Poder Ejecutivo"/>
    <s v="0202 - MINISTERIO DE  INTERIOR Y POLICÍA"/>
    <s v="0001 - POLICIA NACIONAL"/>
    <x v="0"/>
    <x v="1"/>
    <x v="21"/>
    <s v="2.1 - REMUNERACIONES Y CONTRIBUCIONES"/>
    <s v="2.1.1 - REMUNERACIONES"/>
    <s v="N"/>
    <s v="00 - N/A"/>
    <s v="10 - FONDO GENERAL"/>
    <s v="01 - DISTRITO NACIONAL"/>
    <s v="(en blanco)"/>
    <n v="480971136"/>
    <n v="288841625"/>
    <n v="174355695.56"/>
  </r>
  <r>
    <s v="2026"/>
    <x v="0"/>
    <x v="0"/>
    <x v="0"/>
    <x v="0"/>
    <s v="2 - Poder Ejecutivo"/>
    <s v="0202 - MINISTERIO DE  INTERIOR Y POLICÍA"/>
    <s v="0001 - POLICIA NACIONAL"/>
    <x v="0"/>
    <x v="1"/>
    <x v="21"/>
    <s v="2.1 - REMUNERACIONES Y CONTRIBUCIONES"/>
    <s v="2.1.1 - REMUNERACIONES"/>
    <s v="N"/>
    <s v="00 - N/A"/>
    <s v="10 - FONDO GENERAL"/>
    <s v="99 - MULTIPROVINCIAL"/>
    <s v="(en blanco)"/>
    <n v="24336432259"/>
    <n v="23067618772.619999"/>
    <n v="13947549265.949999"/>
  </r>
  <r>
    <s v="2026"/>
    <x v="0"/>
    <x v="0"/>
    <x v="0"/>
    <x v="0"/>
    <s v="2 - Poder Ejecutivo"/>
    <s v="0202 - MINISTERIO DE  INTERIOR Y POLICÍA"/>
    <s v="0001 - POLICIA NACIONAL"/>
    <x v="0"/>
    <x v="1"/>
    <x v="21"/>
    <s v="2.1 - REMUNERACIONES Y CONTRIBUCIONES"/>
    <s v="2.1.1 - REMUNERACIONES"/>
    <s v="N"/>
    <s v="00 - N/A"/>
    <s v="20 - FONDOS CON DESTINO ESPECÍFICO"/>
    <s v="99 - MULTIPROVINCIAL"/>
    <s v="(en blanco)"/>
    <n v="10000000"/>
    <n v="10000000"/>
    <n v="0"/>
  </r>
  <r>
    <s v="2026"/>
    <x v="0"/>
    <x v="0"/>
    <x v="0"/>
    <x v="0"/>
    <s v="2 - Poder Ejecutivo"/>
    <s v="0202 - MINISTERIO DE  INTERIOR Y POLICÍA"/>
    <s v="0001 - POLICIA NACIONAL"/>
    <x v="0"/>
    <x v="1"/>
    <x v="21"/>
    <s v="2.1 - REMUNERACIONES Y CONTRIBUCIONES"/>
    <s v="2.1.2 - SOBRESUELDOS"/>
    <s v="N"/>
    <s v="00 - N/A"/>
    <s v="10 - FONDO GENERAL"/>
    <s v="01 - DISTRITO NACIONAL"/>
    <s v="(en blanco)"/>
    <n v="15215280"/>
    <n v="15215280"/>
    <n v="8330170"/>
  </r>
  <r>
    <s v="2026"/>
    <x v="0"/>
    <x v="0"/>
    <x v="0"/>
    <x v="0"/>
    <s v="2 - Poder Ejecutivo"/>
    <s v="0202 - MINISTERIO DE  INTERIOR Y POLICÍA"/>
    <s v="0001 - POLICIA NACIONAL"/>
    <x v="0"/>
    <x v="1"/>
    <x v="21"/>
    <s v="2.1 - REMUNERACIONES Y CONTRIBUCIONES"/>
    <s v="2.1.2 - SOBRESUELDOS"/>
    <s v="N"/>
    <s v="00 - N/A"/>
    <s v="10 - FONDO GENERAL"/>
    <s v="99 - MULTIPROVINCIAL"/>
    <s v="(en blanco)"/>
    <n v="625087236"/>
    <n v="592891764"/>
    <n v="375034538"/>
  </r>
  <r>
    <s v="2026"/>
    <x v="0"/>
    <x v="0"/>
    <x v="0"/>
    <x v="0"/>
    <s v="2 - Poder Ejecutivo"/>
    <s v="0202 - MINISTERIO DE  INTERIOR Y POLICÍA"/>
    <s v="0001 - POLICIA NACIONAL"/>
    <x v="0"/>
    <x v="1"/>
    <x v="21"/>
    <s v="2.1 - REMUNERACIONES Y CONTRIBUCIONES"/>
    <s v="2.1.5 - CONTRIBUCIONES A LA SEGURIDAD SOCIAL"/>
    <s v="N"/>
    <s v="00 - N/A"/>
    <s v="10 - FONDO GENERAL"/>
    <s v="01 - DISTRITO NACIONAL"/>
    <s v="(en blanco)"/>
    <n v="45341584"/>
    <n v="45341584"/>
    <n v="25432789.989999995"/>
  </r>
  <r>
    <s v="2026"/>
    <x v="0"/>
    <x v="0"/>
    <x v="0"/>
    <x v="0"/>
    <s v="2 - Poder Ejecutivo"/>
    <s v="0202 - MINISTERIO DE  INTERIOR Y POLICÍA"/>
    <s v="0001 - POLICIA NACIONAL"/>
    <x v="0"/>
    <x v="1"/>
    <x v="21"/>
    <s v="2.1 - REMUNERACIONES Y CONTRIBUCIONES"/>
    <s v="2.1.5 - CONTRIBUCIONES A LA SEGURIDAD SOCIAL"/>
    <s v="N"/>
    <s v="00 - N/A"/>
    <s v="10 - FONDO GENERAL"/>
    <s v="99 - MULTIPROVINCIAL"/>
    <s v="(en blanco)"/>
    <n v="3102406395"/>
    <n v="3039341539"/>
    <n v="1939486378.7800004"/>
  </r>
  <r>
    <s v="2026"/>
    <x v="0"/>
    <x v="0"/>
    <x v="0"/>
    <x v="0"/>
    <s v="2 - Poder Ejecutivo"/>
    <s v="0202 - MINISTERIO DE  INTERIOR Y POLICÍA"/>
    <s v="0001 - POLICIA NACIONAL"/>
    <x v="0"/>
    <x v="1"/>
    <x v="21"/>
    <s v="2.2 - CONTRATACIÓN DE SERVICIOS"/>
    <s v="2.2.1 - SERVICIOS BÁSICOS"/>
    <s v="N"/>
    <s v="00 - N/A"/>
    <s v="10 - FONDO GENERAL"/>
    <s v="99 - MULTIPROVINCIAL"/>
    <s v="(en blanco)"/>
    <n v="344470324"/>
    <n v="362558893"/>
    <n v="240263774.46000004"/>
  </r>
  <r>
    <s v="2026"/>
    <x v="0"/>
    <x v="0"/>
    <x v="0"/>
    <x v="0"/>
    <s v="2 - Poder Ejecutivo"/>
    <s v="0202 - MINISTERIO DE  INTERIOR Y POLICÍA"/>
    <s v="0001 - POLICIA NACIONAL"/>
    <x v="0"/>
    <x v="1"/>
    <x v="21"/>
    <s v="2.2 - CONTRATACIÓN DE SERVICIOS"/>
    <s v="2.2.2 - PUBLICIDAD, IMPRESIÓN Y ENCUADERNACIÓN"/>
    <s v="N"/>
    <s v="00 - N/A"/>
    <s v="10 - FONDO GENERAL"/>
    <s v="99 - MULTIPROVINCIAL"/>
    <s v="(en blanco)"/>
    <n v="30460000"/>
    <n v="25356358"/>
    <n v="7232306.6200000001"/>
  </r>
  <r>
    <s v="2026"/>
    <x v="0"/>
    <x v="0"/>
    <x v="0"/>
    <x v="0"/>
    <s v="2 - Poder Ejecutivo"/>
    <s v="0202 - MINISTERIO DE  INTERIOR Y POLICÍA"/>
    <s v="0001 - POLICIA NACIONAL"/>
    <x v="0"/>
    <x v="1"/>
    <x v="21"/>
    <s v="2.2 - CONTRATACIÓN DE SERVICIOS"/>
    <s v="2.2.3 - VIÁTICOS"/>
    <s v="N"/>
    <s v="00 - N/A"/>
    <s v="10 - FONDO GENERAL"/>
    <s v="99 - MULTIPROVINCIAL"/>
    <s v="(en blanco)"/>
    <n v="72417480"/>
    <n v="72417480"/>
    <n v="39712240.75"/>
  </r>
  <r>
    <s v="2026"/>
    <x v="0"/>
    <x v="0"/>
    <x v="0"/>
    <x v="0"/>
    <s v="2 - Poder Ejecutivo"/>
    <s v="0202 - MINISTERIO DE  INTERIOR Y POLICÍA"/>
    <s v="0001 - POLICIA NACIONAL"/>
    <x v="0"/>
    <x v="1"/>
    <x v="21"/>
    <s v="2.2 - CONTRATACIÓN DE SERVICIOS"/>
    <s v="2.2.3 - VIÁTICOS"/>
    <s v="N"/>
    <s v="00 - N/A"/>
    <s v="20 - FONDOS CON DESTINO ESPECÍFICO"/>
    <s v="99 - MULTIPROVINCIAL"/>
    <s v="(en blanco)"/>
    <n v="7000000"/>
    <n v="7000000"/>
    <n v="4863209.12"/>
  </r>
  <r>
    <s v="2026"/>
    <x v="0"/>
    <x v="0"/>
    <x v="0"/>
    <x v="0"/>
    <s v="2 - Poder Ejecutivo"/>
    <s v="0202 - MINISTERIO DE  INTERIOR Y POLICÍA"/>
    <s v="0001 - POLICIA NACIONAL"/>
    <x v="0"/>
    <x v="1"/>
    <x v="21"/>
    <s v="2.2 - CONTRATACIÓN DE SERVICIOS"/>
    <s v="2.2.4 - TRANSPORTE Y ALMACENAJE"/>
    <s v="N"/>
    <s v="00 - N/A"/>
    <s v="10 - FONDO GENERAL"/>
    <s v="99 - MULTIPROVINCIAL"/>
    <s v="(en blanco)"/>
    <n v="3000000"/>
    <n v="4844570.129999999"/>
    <n v="3564623.73"/>
  </r>
  <r>
    <s v="2026"/>
    <x v="0"/>
    <x v="0"/>
    <x v="0"/>
    <x v="0"/>
    <s v="2 - Poder Ejecutivo"/>
    <s v="0202 - MINISTERIO DE  INTERIOR Y POLICÍA"/>
    <s v="0001 - POLICIA NACIONAL"/>
    <x v="0"/>
    <x v="1"/>
    <x v="21"/>
    <s v="2.2 - CONTRATACIÓN DE SERVICIOS"/>
    <s v="2.2.5 - ALQUILERES Y RENTAS"/>
    <s v="N"/>
    <s v="00 - N/A"/>
    <s v="10 - FONDO GENERAL"/>
    <s v="99 - MULTIPROVINCIAL"/>
    <s v="(en blanco)"/>
    <n v="617032973"/>
    <n v="560826228.36000001"/>
    <n v="359544724.71999985"/>
  </r>
  <r>
    <s v="2026"/>
    <x v="0"/>
    <x v="0"/>
    <x v="0"/>
    <x v="0"/>
    <s v="2 - Poder Ejecutivo"/>
    <s v="0202 - MINISTERIO DE  INTERIOR Y POLICÍA"/>
    <s v="0001 - POLICIA NACIONAL"/>
    <x v="0"/>
    <x v="1"/>
    <x v="21"/>
    <s v="2.2 - CONTRATACIÓN DE SERVICIOS"/>
    <s v="2.2.6 - SEGUROS"/>
    <s v="N"/>
    <s v="00 - N/A"/>
    <s v="10 - FONDO GENERAL"/>
    <s v="01 - DISTRITO NACIONAL"/>
    <s v="(en blanco)"/>
    <n v="8472000"/>
    <n v="8472000"/>
    <n v="2904000"/>
  </r>
  <r>
    <s v="2026"/>
    <x v="0"/>
    <x v="0"/>
    <x v="0"/>
    <x v="0"/>
    <s v="2 - Poder Ejecutivo"/>
    <s v="0202 - MINISTERIO DE  INTERIOR Y POLICÍA"/>
    <s v="0001 - POLICIA NACIONAL"/>
    <x v="0"/>
    <x v="1"/>
    <x v="21"/>
    <s v="2.2 - CONTRATACIÓN DE SERVICIOS"/>
    <s v="2.2.6 - SEGUROS"/>
    <s v="N"/>
    <s v="00 - N/A"/>
    <s v="10 - FONDO GENERAL"/>
    <s v="99 - MULTIPROVINCIAL"/>
    <s v="(en blanco)"/>
    <n v="880357000"/>
    <n v="1139656501.48"/>
    <n v="595323034.96999991"/>
  </r>
  <r>
    <s v="2026"/>
    <x v="0"/>
    <x v="0"/>
    <x v="0"/>
    <x v="0"/>
    <s v="2 - Poder Ejecutivo"/>
    <s v="0202 - MINISTERIO DE  INTERIOR Y POLICÍA"/>
    <s v="0001 - POLICIA NACIONAL"/>
    <x v="0"/>
    <x v="1"/>
    <x v="21"/>
    <s v="2.2 - CONTRATACIÓN DE SERVICIOS"/>
    <s v="2.2.6 - SEGUROS"/>
    <s v="N"/>
    <s v="00 - N/A"/>
    <s v="20 - FONDOS CON DESTINO ESPECÍFICO"/>
    <s v="99 - MULTIPROVINCIAL"/>
    <s v="(en blanco)"/>
    <n v="7000000"/>
    <n v="7000000"/>
    <n v="0"/>
  </r>
  <r>
    <s v="2026"/>
    <x v="0"/>
    <x v="0"/>
    <x v="0"/>
    <x v="0"/>
    <s v="2 - Poder Ejecutivo"/>
    <s v="0202 - MINISTERIO DE  INTERIOR Y POLICÍA"/>
    <s v="0001 - POLICIA NACIONAL"/>
    <x v="0"/>
    <x v="1"/>
    <x v="21"/>
    <s v="2.2 - CONTRATACIÓN DE SERVICIOS"/>
    <s v="2.2.7 - SERVICIOS DE CONSERVACIÓN, REPARACIONES MENORES E INSTALACIONES TEMPORALES"/>
    <s v="N"/>
    <s v="00 - N/A"/>
    <s v="10 - FONDO GENERAL"/>
    <s v="99 - MULTIPROVINCIAL"/>
    <s v="(en blanco)"/>
    <n v="190761950"/>
    <n v="35617794.410000004"/>
    <n v="701673.63"/>
  </r>
  <r>
    <s v="2026"/>
    <x v="0"/>
    <x v="0"/>
    <x v="0"/>
    <x v="0"/>
    <s v="2 - Poder Ejecutivo"/>
    <s v="0202 - MINISTERIO DE  INTERIOR Y POLICÍA"/>
    <s v="0001 - POLICIA NACIONAL"/>
    <x v="0"/>
    <x v="1"/>
    <x v="21"/>
    <s v="2.2 - CONTRATACIÓN DE SERVICIOS"/>
    <s v="2.2.8 - OTROS SERVICIOS NO INCLUIDOS EN CONCEPTOS ANTERIORES"/>
    <s v="N"/>
    <s v="00 - N/A"/>
    <s v="10 - FONDO GENERAL"/>
    <s v="99 - MULTIPROVINCIAL"/>
    <s v="(en blanco)"/>
    <n v="99905220"/>
    <n v="47570422.790000007"/>
    <n v="20636294.620000001"/>
  </r>
  <r>
    <s v="2026"/>
    <x v="0"/>
    <x v="0"/>
    <x v="0"/>
    <x v="0"/>
    <s v="2 - Poder Ejecutivo"/>
    <s v="0202 - MINISTERIO DE  INTERIOR Y POLICÍA"/>
    <s v="0001 - POLICIA NACIONAL"/>
    <x v="0"/>
    <x v="1"/>
    <x v="21"/>
    <s v="2.2 - CONTRATACIÓN DE SERVICIOS"/>
    <s v="2.2.9 - OTRAS CONTRATACIONES DE SERVICIOS"/>
    <s v="N"/>
    <s v="00 - N/A"/>
    <s v="10 - FONDO GENERAL"/>
    <s v="99 - MULTIPROVINCIAL"/>
    <s v="(en blanco)"/>
    <n v="7125741"/>
    <n v="7727345.6799999997"/>
    <n v="3506116.3"/>
  </r>
  <r>
    <s v="2026"/>
    <x v="0"/>
    <x v="0"/>
    <x v="0"/>
    <x v="0"/>
    <s v="2 - Poder Ejecutivo"/>
    <s v="0202 - MINISTERIO DE  INTERIOR Y POLICÍA"/>
    <s v="0001 - POLICIA NACIONAL"/>
    <x v="0"/>
    <x v="1"/>
    <x v="21"/>
    <s v="2.3 - MATERIALES Y SUMINISTROS"/>
    <s v="2.3.1 - ALIMENTOS Y PRODUCTOS AGROFORESTALES"/>
    <s v="N"/>
    <s v="00 - N/A"/>
    <s v="10 - FONDO GENERAL"/>
    <s v="99 - MULTIPROVINCIAL"/>
    <s v="(en blanco)"/>
    <n v="812274730"/>
    <n v="205121051.27000001"/>
    <n v="152566486.99999997"/>
  </r>
  <r>
    <s v="2026"/>
    <x v="0"/>
    <x v="0"/>
    <x v="0"/>
    <x v="0"/>
    <s v="2 - Poder Ejecutivo"/>
    <s v="0202 - MINISTERIO DE  INTERIOR Y POLICÍA"/>
    <s v="0001 - POLICIA NACIONAL"/>
    <x v="0"/>
    <x v="1"/>
    <x v="21"/>
    <s v="2.3 - MATERIALES Y SUMINISTROS"/>
    <s v="2.3.1 - ALIMENTOS Y PRODUCTOS AGROFORESTALES"/>
    <s v="N"/>
    <s v="00 - N/A"/>
    <s v="20 - FONDOS CON DESTINO ESPECÍFICO"/>
    <s v="99 - MULTIPROVINCIAL"/>
    <s v="(en blanco)"/>
    <n v="10000000"/>
    <n v="10000000"/>
    <n v="0"/>
  </r>
  <r>
    <s v="2026"/>
    <x v="0"/>
    <x v="0"/>
    <x v="0"/>
    <x v="0"/>
    <s v="2 - Poder Ejecutivo"/>
    <s v="0202 - MINISTERIO DE  INTERIOR Y POLICÍA"/>
    <s v="0001 - POLICIA NACIONAL"/>
    <x v="0"/>
    <x v="1"/>
    <x v="21"/>
    <s v="2.3 - MATERIALES Y SUMINISTROS"/>
    <s v="2.3.2 - TEXTILES Y VESTUARIOS"/>
    <s v="N"/>
    <s v="00 - N/A"/>
    <s v="10 - FONDO GENERAL"/>
    <s v="01 - DISTRITO NACIONAL"/>
    <s v="(en blanco)"/>
    <n v="0"/>
    <n v="19751829.649999999"/>
    <n v="0"/>
  </r>
  <r>
    <s v="2026"/>
    <x v="0"/>
    <x v="0"/>
    <x v="0"/>
    <x v="0"/>
    <s v="2 - Poder Ejecutivo"/>
    <s v="0202 - MINISTERIO DE  INTERIOR Y POLICÍA"/>
    <s v="0001 - POLICIA NACIONAL"/>
    <x v="0"/>
    <x v="1"/>
    <x v="21"/>
    <s v="2.3 - MATERIALES Y SUMINISTROS"/>
    <s v="2.3.2 - TEXTILES Y VESTUARIOS"/>
    <s v="N"/>
    <s v="00 - N/A"/>
    <s v="10 - FONDO GENERAL"/>
    <s v="99 - MULTIPROVINCIAL"/>
    <s v="(en blanco)"/>
    <n v="358415618"/>
    <n v="833911393.75"/>
    <n v="62405950.109999999"/>
  </r>
  <r>
    <s v="2026"/>
    <x v="0"/>
    <x v="0"/>
    <x v="0"/>
    <x v="0"/>
    <s v="2 - Poder Ejecutivo"/>
    <s v="0202 - MINISTERIO DE  INTERIOR Y POLICÍA"/>
    <s v="0001 - POLICIA NACIONAL"/>
    <x v="0"/>
    <x v="1"/>
    <x v="21"/>
    <s v="2.3 - MATERIALES Y SUMINISTROS"/>
    <s v="2.3.3 - PAPEL, CARTÓN E IMPRESOS"/>
    <s v="N"/>
    <s v="00 - N/A"/>
    <s v="10 - FONDO GENERAL"/>
    <s v="99 - MULTIPROVINCIAL"/>
    <s v="(en blanco)"/>
    <n v="43208560"/>
    <n v="26785127.699999999"/>
    <n v="4064750.3299999996"/>
  </r>
  <r>
    <s v="2026"/>
    <x v="0"/>
    <x v="0"/>
    <x v="0"/>
    <x v="0"/>
    <s v="2 - Poder Ejecutivo"/>
    <s v="0202 - MINISTERIO DE  INTERIOR Y POLICÍA"/>
    <s v="0001 - POLICIA NACIONAL"/>
    <x v="0"/>
    <x v="1"/>
    <x v="21"/>
    <s v="2.3 - MATERIALES Y SUMINISTROS"/>
    <s v="2.3.4 - PRODUCTOS FARMACÉUTICOS"/>
    <s v="N"/>
    <s v="00 - N/A"/>
    <s v="10 - FONDO GENERAL"/>
    <s v="99 - MULTIPROVINCIAL"/>
    <s v="(en blanco)"/>
    <n v="1530231"/>
    <n v="1379145.03"/>
    <n v="1010414.03"/>
  </r>
  <r>
    <s v="2026"/>
    <x v="0"/>
    <x v="0"/>
    <x v="0"/>
    <x v="0"/>
    <s v="2 - Poder Ejecutivo"/>
    <s v="0202 - MINISTERIO DE  INTERIOR Y POLICÍA"/>
    <s v="0001 - POLICIA NACIONAL"/>
    <x v="0"/>
    <x v="1"/>
    <x v="21"/>
    <s v="2.3 - MATERIALES Y SUMINISTROS"/>
    <s v="2.3.5 - CUERO, CAUCHO Y PLÁSTICO"/>
    <s v="N"/>
    <s v="00 - N/A"/>
    <s v="10 - FONDO GENERAL"/>
    <s v="99 - MULTIPROVINCIAL"/>
    <s v="(en blanco)"/>
    <n v="79920400"/>
    <n v="59428963.5"/>
    <n v="42701785.370000005"/>
  </r>
  <r>
    <s v="2026"/>
    <x v="0"/>
    <x v="0"/>
    <x v="0"/>
    <x v="0"/>
    <s v="2 - Poder Ejecutivo"/>
    <s v="0202 - MINISTERIO DE  INTERIOR Y POLICÍA"/>
    <s v="0001 - POLICIA NACIONAL"/>
    <x v="0"/>
    <x v="1"/>
    <x v="21"/>
    <s v="2.3 - MATERIALES Y SUMINISTROS"/>
    <s v="2.3.6 - PRODUCTOS DE MINERALES, METÁLICOS Y NO METÁLICOS"/>
    <s v="N"/>
    <s v="00 - N/A"/>
    <s v="10 - FONDO GENERAL"/>
    <s v="99 - MULTIPROVINCIAL"/>
    <s v="(en blanco)"/>
    <n v="15309505"/>
    <n v="4228554"/>
    <n v="1874377.9299999995"/>
  </r>
  <r>
    <s v="2026"/>
    <x v="0"/>
    <x v="0"/>
    <x v="0"/>
    <x v="0"/>
    <s v="2 - Poder Ejecutivo"/>
    <s v="0202 - MINISTERIO DE  INTERIOR Y POLICÍA"/>
    <s v="0001 - POLICIA NACIONAL"/>
    <x v="0"/>
    <x v="1"/>
    <x v="21"/>
    <s v="2.3 - MATERIALES Y SUMINISTROS"/>
    <s v="2.3.7 - COMBUSTIBLES, LUBRICANTES, PRODUCTOS QUÍMICOS Y CONEXOS"/>
    <s v="N"/>
    <s v="00 - N/A"/>
    <s v="10 - FONDO GENERAL"/>
    <s v="99 - MULTIPROVINCIAL"/>
    <s v="(en blanco)"/>
    <n v="1659467431"/>
    <n v="1680472270.5800002"/>
    <n v="1119034042.8799996"/>
  </r>
  <r>
    <s v="2026"/>
    <x v="0"/>
    <x v="0"/>
    <x v="0"/>
    <x v="0"/>
    <s v="2 - Poder Ejecutivo"/>
    <s v="0202 - MINISTERIO DE  INTERIOR Y POLICÍA"/>
    <s v="0001 - POLICIA NACIONAL"/>
    <x v="0"/>
    <x v="1"/>
    <x v="21"/>
    <s v="2.3 - MATERIALES Y SUMINISTROS"/>
    <s v="2.3.9 - PRODUCTOS Y ÚTILES VARIOS"/>
    <s v="N"/>
    <s v="00 - N/A"/>
    <s v="10 - FONDO GENERAL"/>
    <s v="01 - DISTRITO NACIONAL"/>
    <s v="(en blanco)"/>
    <n v="0"/>
    <n v="172377681.34999999"/>
    <n v="0"/>
  </r>
  <r>
    <s v="2026"/>
    <x v="0"/>
    <x v="0"/>
    <x v="0"/>
    <x v="0"/>
    <s v="2 - Poder Ejecutivo"/>
    <s v="0202 - MINISTERIO DE  INTERIOR Y POLICÍA"/>
    <s v="0001 - POLICIA NACIONAL"/>
    <x v="0"/>
    <x v="1"/>
    <x v="21"/>
    <s v="2.3 - MATERIALES Y SUMINISTROS"/>
    <s v="2.3.9 - PRODUCTOS Y ÚTILES VARIOS"/>
    <s v="N"/>
    <s v="00 - N/A"/>
    <s v="10 - FONDO GENERAL"/>
    <s v="99 - MULTIPROVINCIAL"/>
    <s v="(en blanco)"/>
    <n v="416262143"/>
    <n v="1590866039.4500003"/>
    <n v="945085838.43000054"/>
  </r>
  <r>
    <s v="2026"/>
    <x v="0"/>
    <x v="0"/>
    <x v="0"/>
    <x v="0"/>
    <s v="2 - Poder Ejecutivo"/>
    <s v="0202 - MINISTERIO DE  INTERIOR Y POLICÍA"/>
    <s v="0001 - POLICIA NACIONAL"/>
    <x v="0"/>
    <x v="1"/>
    <x v="21"/>
    <s v="2.3 - MATERIALES Y SUMINISTROS"/>
    <s v="2.3.9 - PRODUCTOS Y ÚTILES VARIOS"/>
    <s v="N"/>
    <s v="00 - N/A"/>
    <s v="20 - FONDOS CON DESTINO ESPECÍFICO"/>
    <s v="99 - MULTIPROVINCIAL"/>
    <s v="(en blanco)"/>
    <n v="18000000"/>
    <n v="18000000"/>
    <n v="0"/>
  </r>
  <r>
    <s v="2026"/>
    <x v="0"/>
    <x v="0"/>
    <x v="0"/>
    <x v="0"/>
    <s v="2 - Poder Ejecutivo"/>
    <s v="0202 - MINISTERIO DE  INTERIOR Y POLICÍA"/>
    <s v="0001 - POLICIA NACIONAL"/>
    <x v="0"/>
    <x v="1"/>
    <x v="21"/>
    <s v="2.3 - MATERIALES Y SUMINISTROS"/>
    <s v="2.3.9 - PRODUCTOS Y ÚTILES VARIOS"/>
    <s v="N"/>
    <s v="00 - N/A"/>
    <s v="70 - DONACION EXTERNA"/>
    <s v="99 - MULTIPROVINCIAL"/>
    <s v="(en blanco)"/>
    <n v="0"/>
    <n v="6655905.46"/>
    <n v="159300"/>
  </r>
  <r>
    <s v="2026"/>
    <x v="0"/>
    <x v="0"/>
    <x v="0"/>
    <x v="0"/>
    <s v="2 - Poder Ejecutivo"/>
    <s v="0202 - MINISTERIO DE  INTERIOR Y POLICÍA"/>
    <s v="0002 - DIRECCIÓN GENERAL DE MIGRACIÓN"/>
    <x v="0"/>
    <x v="1"/>
    <x v="22"/>
    <s v="2.1 - REMUNERACIONES Y CONTRIBUCIONES"/>
    <s v="2.1.1 - REMUNERACIONES"/>
    <s v="N"/>
    <s v="00 - N/A"/>
    <s v="10 - FONDO GENERAL"/>
    <s v="99 - MULTIPROVINCIAL"/>
    <s v="(en blanco)"/>
    <n v="2120660306"/>
    <n v="1680908630.74"/>
    <n v="856933176.14999986"/>
  </r>
  <r>
    <s v="2026"/>
    <x v="0"/>
    <x v="0"/>
    <x v="0"/>
    <x v="0"/>
    <s v="2 - Poder Ejecutivo"/>
    <s v="0202 - MINISTERIO DE  INTERIOR Y POLICÍA"/>
    <s v="0002 - DIRECCIÓN GENERAL DE MIGRACIÓN"/>
    <x v="0"/>
    <x v="1"/>
    <x v="22"/>
    <s v="2.1 - REMUNERACIONES Y CONTRIBUCIONES"/>
    <s v="2.1.1 - REMUNERACIONES"/>
    <s v="N"/>
    <s v="00 - N/A"/>
    <s v="20 - FONDOS CON DESTINO ESPECÍFICO"/>
    <s v="99 - MULTIPROVINCIAL"/>
    <s v="(en blanco)"/>
    <n v="783741933"/>
    <n v="702905933"/>
    <n v="465942079.31999999"/>
  </r>
  <r>
    <s v="2026"/>
    <x v="0"/>
    <x v="0"/>
    <x v="0"/>
    <x v="0"/>
    <s v="2 - Poder Ejecutivo"/>
    <s v="0202 - MINISTERIO DE  INTERIOR Y POLICÍA"/>
    <s v="0002 - DIRECCIÓN GENERAL DE MIGRACIÓN"/>
    <x v="0"/>
    <x v="1"/>
    <x v="22"/>
    <s v="2.1 - REMUNERACIONES Y CONTRIBUCIONES"/>
    <s v="2.1.2 - SOBRESUELDOS"/>
    <s v="N"/>
    <s v="00 - N/A"/>
    <s v="10 - FONDO GENERAL"/>
    <s v="99 - MULTIPROVINCIAL"/>
    <s v="(en blanco)"/>
    <n v="229142220"/>
    <n v="318584525.06999999"/>
    <n v="242619017.32000002"/>
  </r>
  <r>
    <s v="2026"/>
    <x v="0"/>
    <x v="0"/>
    <x v="0"/>
    <x v="0"/>
    <s v="2 - Poder Ejecutivo"/>
    <s v="0202 - MINISTERIO DE  INTERIOR Y POLICÍA"/>
    <s v="0002 - DIRECCIÓN GENERAL DE MIGRACIÓN"/>
    <x v="0"/>
    <x v="1"/>
    <x v="22"/>
    <s v="2.1 - REMUNERACIONES Y CONTRIBUCIONES"/>
    <s v="2.1.2 - SOBRESUELDOS"/>
    <s v="N"/>
    <s v="00 - N/A"/>
    <s v="20 - FONDOS CON DESTINO ESPECÍFICO"/>
    <s v="99 - MULTIPROVINCIAL"/>
    <s v="(en blanco)"/>
    <n v="710263907"/>
    <n v="294013200"/>
    <n v="204477536.81"/>
  </r>
  <r>
    <s v="2026"/>
    <x v="0"/>
    <x v="0"/>
    <x v="0"/>
    <x v="0"/>
    <s v="2 - Poder Ejecutivo"/>
    <s v="0202 - MINISTERIO DE  INTERIOR Y POLICÍA"/>
    <s v="0002 - DIRECCIÓN GENERAL DE MIGRACIÓN"/>
    <x v="0"/>
    <x v="1"/>
    <x v="22"/>
    <s v="2.1 - REMUNERACIONES Y CONTRIBUCIONES"/>
    <s v="2.1.5 - CONTRIBUCIONES A LA SEGURIDAD SOCIAL"/>
    <s v="N"/>
    <s v="00 - N/A"/>
    <s v="10 - FONDO GENERAL"/>
    <s v="99 - MULTIPROVINCIAL"/>
    <s v="(en blanco)"/>
    <n v="193933246"/>
    <n v="194830013.18999997"/>
    <n v="128139054.76000002"/>
  </r>
  <r>
    <s v="2026"/>
    <x v="0"/>
    <x v="0"/>
    <x v="0"/>
    <x v="0"/>
    <s v="2 - Poder Ejecutivo"/>
    <s v="0202 - MINISTERIO DE  INTERIOR Y POLICÍA"/>
    <s v="0002 - DIRECCIÓN GENERAL DE MIGRACIÓN"/>
    <x v="0"/>
    <x v="1"/>
    <x v="22"/>
    <s v="2.1 - REMUNERACIONES Y CONTRIBUCIONES"/>
    <s v="2.1.5 - CONTRIBUCIONES A LA SEGURIDAD SOCIAL"/>
    <s v="N"/>
    <s v="00 - N/A"/>
    <s v="20 - FONDOS CON DESTINO ESPECÍFICO"/>
    <s v="99 - MULTIPROVINCIAL"/>
    <s v="(en blanco)"/>
    <n v="80976915"/>
    <n v="81683462"/>
    <n v="52298057.200000003"/>
  </r>
  <r>
    <s v="2026"/>
    <x v="0"/>
    <x v="0"/>
    <x v="0"/>
    <x v="0"/>
    <s v="2 - Poder Ejecutivo"/>
    <s v="0202 - MINISTERIO DE  INTERIOR Y POLICÍA"/>
    <s v="0002 - DIRECCIÓN GENERAL DE MIGRACIÓN"/>
    <x v="0"/>
    <x v="1"/>
    <x v="22"/>
    <s v="2.2 - CONTRATACIÓN DE SERVICIOS"/>
    <s v="2.2.1 - SERVICIOS BÁSICOS"/>
    <s v="N"/>
    <s v="00 - N/A"/>
    <s v="20 - FONDOS CON DESTINO ESPECÍFICO"/>
    <s v="99 - MULTIPROVINCIAL"/>
    <s v="(en blanco)"/>
    <n v="215441929"/>
    <n v="132403515"/>
    <n v="64535875.32000003"/>
  </r>
  <r>
    <s v="2026"/>
    <x v="0"/>
    <x v="0"/>
    <x v="0"/>
    <x v="0"/>
    <s v="2 - Poder Ejecutivo"/>
    <s v="0202 - MINISTERIO DE  INTERIOR Y POLICÍA"/>
    <s v="0002 - DIRECCIÓN GENERAL DE MIGRACIÓN"/>
    <x v="0"/>
    <x v="1"/>
    <x v="22"/>
    <s v="2.2 - CONTRATACIÓN DE SERVICIOS"/>
    <s v="2.2.2 - PUBLICIDAD, IMPRESIÓN Y ENCUADERNACIÓN"/>
    <s v="N"/>
    <s v="00 - N/A"/>
    <s v="20 - FONDOS CON DESTINO ESPECÍFICO"/>
    <s v="99 - MULTIPROVINCIAL"/>
    <s v="(en blanco)"/>
    <n v="518261"/>
    <n v="3861934.62"/>
    <n v="1761845.3699999999"/>
  </r>
  <r>
    <s v="2026"/>
    <x v="0"/>
    <x v="0"/>
    <x v="0"/>
    <x v="0"/>
    <s v="2 - Poder Ejecutivo"/>
    <s v="0202 - MINISTERIO DE  INTERIOR Y POLICÍA"/>
    <s v="0002 - DIRECCIÓN GENERAL DE MIGRACIÓN"/>
    <x v="0"/>
    <x v="1"/>
    <x v="22"/>
    <s v="2.2 - CONTRATACIÓN DE SERVICIOS"/>
    <s v="2.2.3 - VIÁTICOS"/>
    <s v="N"/>
    <s v="00 - N/A"/>
    <s v="20 - FONDOS CON DESTINO ESPECÍFICO"/>
    <s v="99 - MULTIPROVINCIAL"/>
    <s v="(en blanco)"/>
    <n v="32478178"/>
    <n v="26581377.260000002"/>
    <n v="23511957.330000002"/>
  </r>
  <r>
    <s v="2026"/>
    <x v="0"/>
    <x v="0"/>
    <x v="0"/>
    <x v="0"/>
    <s v="2 - Poder Ejecutivo"/>
    <s v="0202 - MINISTERIO DE  INTERIOR Y POLICÍA"/>
    <s v="0002 - DIRECCIÓN GENERAL DE MIGRACIÓN"/>
    <x v="0"/>
    <x v="1"/>
    <x v="22"/>
    <s v="2.2 - CONTRATACIÓN DE SERVICIOS"/>
    <s v="2.2.4 - TRANSPORTE Y ALMACENAJE"/>
    <s v="N"/>
    <s v="00 - N/A"/>
    <s v="20 - FONDOS CON DESTINO ESPECÍFICO"/>
    <s v="99 - MULTIPROVINCIAL"/>
    <s v="(en blanco)"/>
    <n v="4410362"/>
    <n v="9316886.4499999993"/>
    <n v="5258516.29"/>
  </r>
  <r>
    <s v="2026"/>
    <x v="0"/>
    <x v="0"/>
    <x v="0"/>
    <x v="0"/>
    <s v="2 - Poder Ejecutivo"/>
    <s v="0202 - MINISTERIO DE  INTERIOR Y POLICÍA"/>
    <s v="0002 - DIRECCIÓN GENERAL DE MIGRACIÓN"/>
    <x v="0"/>
    <x v="1"/>
    <x v="22"/>
    <s v="2.2 - CONTRATACIÓN DE SERVICIOS"/>
    <s v="2.2.5 - ALQUILERES Y RENTAS"/>
    <s v="N"/>
    <s v="00 - N/A"/>
    <s v="10 - FONDO GENERAL"/>
    <s v="99 - MULTIPROVINCIAL"/>
    <s v="(en blanco)"/>
    <n v="0"/>
    <n v="343727052"/>
    <n v="343727047.59000003"/>
  </r>
  <r>
    <s v="2026"/>
    <x v="0"/>
    <x v="0"/>
    <x v="0"/>
    <x v="0"/>
    <s v="2 - Poder Ejecutivo"/>
    <s v="0202 - MINISTERIO DE  INTERIOR Y POLICÍA"/>
    <s v="0002 - DIRECCIÓN GENERAL DE MIGRACIÓN"/>
    <x v="0"/>
    <x v="1"/>
    <x v="22"/>
    <s v="2.2 - CONTRATACIÓN DE SERVICIOS"/>
    <s v="2.2.5 - ALQUILERES Y RENTAS"/>
    <s v="N"/>
    <s v="00 - N/A"/>
    <s v="20 - FONDOS CON DESTINO ESPECÍFICO"/>
    <s v="99 - MULTIPROVINCIAL"/>
    <s v="(en blanco)"/>
    <n v="185676491"/>
    <n v="274642367.88999999"/>
    <n v="126855663.24000001"/>
  </r>
  <r>
    <s v="2026"/>
    <x v="0"/>
    <x v="0"/>
    <x v="0"/>
    <x v="0"/>
    <s v="2 - Poder Ejecutivo"/>
    <s v="0202 - MINISTERIO DE  INTERIOR Y POLICÍA"/>
    <s v="0002 - DIRECCIÓN GENERAL DE MIGRACIÓN"/>
    <x v="0"/>
    <x v="1"/>
    <x v="22"/>
    <s v="2.2 - CONTRATACIÓN DE SERVICIOS"/>
    <s v="2.2.6 - SEGUROS"/>
    <s v="N"/>
    <s v="00 - N/A"/>
    <s v="20 - FONDOS CON DESTINO ESPECÍFICO"/>
    <s v="99 - MULTIPROVINCIAL"/>
    <s v="(en blanco)"/>
    <n v="107903399"/>
    <n v="27015892.320000026"/>
    <n v="26491793.250000004"/>
  </r>
  <r>
    <s v="2026"/>
    <x v="0"/>
    <x v="0"/>
    <x v="0"/>
    <x v="0"/>
    <s v="2 - Poder Ejecutivo"/>
    <s v="0202 - MINISTERIO DE  INTERIOR Y POLICÍA"/>
    <s v="0002 - DIRECCIÓN GENERAL DE MIGRACIÓN"/>
    <x v="0"/>
    <x v="1"/>
    <x v="22"/>
    <s v="2.2 - CONTRATACIÓN DE SERVICIOS"/>
    <s v="2.2.7 - SERVICIOS DE CONSERVACIÓN, REPARACIONES MENORES E INSTALACIONES TEMPORALES"/>
    <s v="N"/>
    <s v="00 - N/A"/>
    <s v="20 - FONDOS CON DESTINO ESPECÍFICO"/>
    <s v="99 - MULTIPROVINCIAL"/>
    <s v="(en blanco)"/>
    <n v="25292486"/>
    <n v="122567675.29999998"/>
    <n v="61522323.179999985"/>
  </r>
  <r>
    <s v="2026"/>
    <x v="0"/>
    <x v="0"/>
    <x v="0"/>
    <x v="0"/>
    <s v="2 - Poder Ejecutivo"/>
    <s v="0202 - MINISTERIO DE  INTERIOR Y POLICÍA"/>
    <s v="0002 - DIRECCIÓN GENERAL DE MIGRACIÓN"/>
    <x v="0"/>
    <x v="1"/>
    <x v="22"/>
    <s v="2.2 - CONTRATACIÓN DE SERVICIOS"/>
    <s v="2.2.8 - OTROS SERVICIOS NO INCLUIDOS EN CONCEPTOS ANTERIORES"/>
    <s v="N"/>
    <s v="00 - N/A"/>
    <s v="10 - FONDO GENERAL"/>
    <s v="99 - MULTIPROVINCIAL"/>
    <s v="(en blanco)"/>
    <n v="0"/>
    <n v="13583423"/>
    <n v="13583422.640000001"/>
  </r>
  <r>
    <s v="2026"/>
    <x v="0"/>
    <x v="0"/>
    <x v="0"/>
    <x v="0"/>
    <s v="2 - Poder Ejecutivo"/>
    <s v="0202 - MINISTERIO DE  INTERIOR Y POLICÍA"/>
    <s v="0002 - DIRECCIÓN GENERAL DE MIGRACIÓN"/>
    <x v="0"/>
    <x v="1"/>
    <x v="22"/>
    <s v="2.2 - CONTRATACIÓN DE SERVICIOS"/>
    <s v="2.2.8 - OTROS SERVICIOS NO INCLUIDOS EN CONCEPTOS ANTERIORES"/>
    <s v="N"/>
    <s v="00 - N/A"/>
    <s v="20 - FONDOS CON DESTINO ESPECÍFICO"/>
    <s v="99 - MULTIPROVINCIAL"/>
    <s v="(en blanco)"/>
    <n v="62214390"/>
    <n v="147333587.08999997"/>
    <n v="99576936.5"/>
  </r>
  <r>
    <s v="2026"/>
    <x v="0"/>
    <x v="0"/>
    <x v="0"/>
    <x v="0"/>
    <s v="2 - Poder Ejecutivo"/>
    <s v="0202 - MINISTERIO DE  INTERIOR Y POLICÍA"/>
    <s v="0002 - DIRECCIÓN GENERAL DE MIGRACIÓN"/>
    <x v="0"/>
    <x v="1"/>
    <x v="22"/>
    <s v="2.2 - CONTRATACIÓN DE SERVICIOS"/>
    <s v="2.2.9 - OTRAS CONTRATACIONES DE SERVICIOS"/>
    <s v="N"/>
    <s v="00 - N/A"/>
    <s v="20 - FONDOS CON DESTINO ESPECÍFICO"/>
    <s v="99 - MULTIPROVINCIAL"/>
    <s v="(en blanco)"/>
    <n v="80962"/>
    <n v="18080019.02"/>
    <n v="12594736.060000001"/>
  </r>
  <r>
    <s v="2026"/>
    <x v="0"/>
    <x v="0"/>
    <x v="0"/>
    <x v="0"/>
    <s v="2 - Poder Ejecutivo"/>
    <s v="0202 - MINISTERIO DE  INTERIOR Y POLICÍA"/>
    <s v="0002 - DIRECCIÓN GENERAL DE MIGRACIÓN"/>
    <x v="0"/>
    <x v="1"/>
    <x v="22"/>
    <s v="2.2 - CONTRATACIÓN DE SERVICIOS"/>
    <s v="2.2.9 - OTRAS CONTRATACIONES DE SERVICIOS"/>
    <s v="N"/>
    <s v="00 - N/A"/>
    <s v="40 - TRANSFERENCIAS"/>
    <s v="99 - MULTIPROVINCIAL"/>
    <s v="(en blanco)"/>
    <n v="0"/>
    <n v="170000"/>
    <n v="169999.63"/>
  </r>
  <r>
    <s v="2026"/>
    <x v="0"/>
    <x v="0"/>
    <x v="0"/>
    <x v="0"/>
    <s v="2 - Poder Ejecutivo"/>
    <s v="0202 - MINISTERIO DE  INTERIOR Y POLICÍA"/>
    <s v="0002 - DIRECCIÓN GENERAL DE MIGRACIÓN"/>
    <x v="0"/>
    <x v="1"/>
    <x v="22"/>
    <s v="2.3 - MATERIALES Y SUMINISTROS"/>
    <s v="2.3.1 - ALIMENTOS Y PRODUCTOS AGROFORESTALES"/>
    <s v="N"/>
    <s v="00 - N/A"/>
    <s v="20 - FONDOS CON DESTINO ESPECÍFICO"/>
    <s v="99 - MULTIPROVINCIAL"/>
    <s v="(en blanco)"/>
    <n v="25165105"/>
    <n v="24974606.780000005"/>
    <n v="12968646.869999999"/>
  </r>
  <r>
    <s v="2026"/>
    <x v="0"/>
    <x v="0"/>
    <x v="0"/>
    <x v="0"/>
    <s v="2 - Poder Ejecutivo"/>
    <s v="0202 - MINISTERIO DE  INTERIOR Y POLICÍA"/>
    <s v="0002 - DIRECCIÓN GENERAL DE MIGRACIÓN"/>
    <x v="0"/>
    <x v="1"/>
    <x v="22"/>
    <s v="2.3 - MATERIALES Y SUMINISTROS"/>
    <s v="2.3.2 - TEXTILES Y VESTUARIOS"/>
    <s v="N"/>
    <s v="00 - N/A"/>
    <s v="20 - FONDOS CON DESTINO ESPECÍFICO"/>
    <s v="99 - MULTIPROVINCIAL"/>
    <s v="(en blanco)"/>
    <n v="29205946"/>
    <n v="23302530.559999999"/>
    <n v="22717382.249999996"/>
  </r>
  <r>
    <s v="2026"/>
    <x v="0"/>
    <x v="0"/>
    <x v="0"/>
    <x v="0"/>
    <s v="2 - Poder Ejecutivo"/>
    <s v="0202 - MINISTERIO DE  INTERIOR Y POLICÍA"/>
    <s v="0002 - DIRECCIÓN GENERAL DE MIGRACIÓN"/>
    <x v="0"/>
    <x v="1"/>
    <x v="22"/>
    <s v="2.3 - MATERIALES Y SUMINISTROS"/>
    <s v="2.3.3 - PAPEL, CARTÓN E IMPRESOS"/>
    <s v="N"/>
    <s v="00 - N/A"/>
    <s v="20 - FONDOS CON DESTINO ESPECÍFICO"/>
    <s v="99 - MULTIPROVINCIAL"/>
    <s v="(en blanco)"/>
    <n v="14492957"/>
    <n v="10099861.779999997"/>
    <n v="4893434.01"/>
  </r>
  <r>
    <s v="2026"/>
    <x v="0"/>
    <x v="0"/>
    <x v="0"/>
    <x v="0"/>
    <s v="2 - Poder Ejecutivo"/>
    <s v="0202 - MINISTERIO DE  INTERIOR Y POLICÍA"/>
    <s v="0002 - DIRECCIÓN GENERAL DE MIGRACIÓN"/>
    <x v="0"/>
    <x v="1"/>
    <x v="22"/>
    <s v="2.3 - MATERIALES Y SUMINISTROS"/>
    <s v="2.3.4 - PRODUCTOS FARMACÉUTICOS"/>
    <s v="N"/>
    <s v="00 - N/A"/>
    <s v="20 - FONDOS CON DESTINO ESPECÍFICO"/>
    <s v="99 - MULTIPROVINCIAL"/>
    <s v="(en blanco)"/>
    <n v="321609"/>
    <n v="3445885"/>
    <n v="3444085"/>
  </r>
  <r>
    <s v="2026"/>
    <x v="0"/>
    <x v="0"/>
    <x v="0"/>
    <x v="0"/>
    <s v="2 - Poder Ejecutivo"/>
    <s v="0202 - MINISTERIO DE  INTERIOR Y POLICÍA"/>
    <s v="0002 - DIRECCIÓN GENERAL DE MIGRACIÓN"/>
    <x v="0"/>
    <x v="1"/>
    <x v="22"/>
    <s v="2.3 - MATERIALES Y SUMINISTROS"/>
    <s v="2.3.5 - CUERO, CAUCHO Y PLÁSTICO"/>
    <s v="N"/>
    <s v="00 - N/A"/>
    <s v="20 - FONDOS CON DESTINO ESPECÍFICO"/>
    <s v="99 - MULTIPROVINCIAL"/>
    <s v="(en blanco)"/>
    <n v="103137"/>
    <n v="6698765.4299999997"/>
    <n v="418898.02999999997"/>
  </r>
  <r>
    <s v="2026"/>
    <x v="0"/>
    <x v="0"/>
    <x v="0"/>
    <x v="0"/>
    <s v="2 - Poder Ejecutivo"/>
    <s v="0202 - MINISTERIO DE  INTERIOR Y POLICÍA"/>
    <s v="0002 - DIRECCIÓN GENERAL DE MIGRACIÓN"/>
    <x v="0"/>
    <x v="1"/>
    <x v="22"/>
    <s v="2.3 - MATERIALES Y SUMINISTROS"/>
    <s v="2.3.6 - PRODUCTOS DE MINERALES, METÁLICOS Y NO METÁLICOS"/>
    <s v="N"/>
    <s v="00 - N/A"/>
    <s v="20 - FONDOS CON DESTINO ESPECÍFICO"/>
    <s v="99 - MULTIPROVINCIAL"/>
    <s v="(en blanco)"/>
    <n v="575401"/>
    <n v="4358088.47"/>
    <n v="2628022.2599999998"/>
  </r>
  <r>
    <s v="2026"/>
    <x v="0"/>
    <x v="0"/>
    <x v="0"/>
    <x v="0"/>
    <s v="2 - Poder Ejecutivo"/>
    <s v="0202 - MINISTERIO DE  INTERIOR Y POLICÍA"/>
    <s v="0002 - DIRECCIÓN GENERAL DE MIGRACIÓN"/>
    <x v="0"/>
    <x v="1"/>
    <x v="22"/>
    <s v="2.3 - MATERIALES Y SUMINISTROS"/>
    <s v="2.3.7 - COMBUSTIBLES, LUBRICANTES, PRODUCTOS QUÍMICOS Y CONEXOS"/>
    <s v="N"/>
    <s v="00 - N/A"/>
    <s v="20 - FONDOS CON DESTINO ESPECÍFICO"/>
    <s v="99 - MULTIPROVINCIAL"/>
    <s v="(en blanco)"/>
    <n v="157300301"/>
    <n v="167762778.24000001"/>
    <n v="104742201.01999998"/>
  </r>
  <r>
    <s v="2026"/>
    <x v="0"/>
    <x v="0"/>
    <x v="0"/>
    <x v="0"/>
    <s v="2 - Poder Ejecutivo"/>
    <s v="0202 - MINISTERIO DE  INTERIOR Y POLICÍA"/>
    <s v="0002 - DIRECCIÓN GENERAL DE MIGRACIÓN"/>
    <x v="0"/>
    <x v="1"/>
    <x v="22"/>
    <s v="2.3 - MATERIALES Y SUMINISTROS"/>
    <s v="2.3.9 - PRODUCTOS Y ÚTILES VARIOS"/>
    <s v="N"/>
    <s v="00 - N/A"/>
    <s v="10 - FONDO GENERAL"/>
    <s v="99 - MULTIPROVINCIAL"/>
    <s v="(en blanco)"/>
    <n v="229950569"/>
    <n v="0"/>
    <n v="0"/>
  </r>
  <r>
    <s v="2026"/>
    <x v="0"/>
    <x v="0"/>
    <x v="0"/>
    <x v="0"/>
    <s v="2 - Poder Ejecutivo"/>
    <s v="0202 - MINISTERIO DE  INTERIOR Y POLICÍA"/>
    <s v="0002 - DIRECCIÓN GENERAL DE MIGRACIÓN"/>
    <x v="0"/>
    <x v="1"/>
    <x v="22"/>
    <s v="2.3 - MATERIALES Y SUMINISTROS"/>
    <s v="2.3.9 - PRODUCTOS Y ÚTILES VARIOS"/>
    <s v="N"/>
    <s v="00 - N/A"/>
    <s v="20 - FONDOS CON DESTINO ESPECÍFICO"/>
    <s v="99 - MULTIPROVINCIAL"/>
    <s v="(en blanco)"/>
    <n v="96306252"/>
    <n v="141469138.23000002"/>
    <n v="113697044.32000001"/>
  </r>
  <r>
    <s v="2026"/>
    <x v="0"/>
    <x v="0"/>
    <x v="0"/>
    <x v="0"/>
    <s v="2 - Poder Ejecutivo"/>
    <s v="0202 - MINISTERIO DE  INTERIOR Y POLICÍA"/>
    <s v="0002 - DIRECCIÓN GENERAL DE MIGRACIÓN"/>
    <x v="0"/>
    <x v="1"/>
    <x v="22"/>
    <s v="2.3 - MATERIALES Y SUMINISTROS"/>
    <s v="2.3.9 - PRODUCTOS Y ÚTILES VARIOS"/>
    <s v="N"/>
    <s v="00 - N/A"/>
    <s v="40 - TRANSFERENCIAS"/>
    <s v="99 - MULTIPROVINCIAL"/>
    <s v="(en blanco)"/>
    <n v="0"/>
    <n v="230000"/>
    <n v="215940"/>
  </r>
  <r>
    <s v="2026"/>
    <x v="0"/>
    <x v="0"/>
    <x v="0"/>
    <x v="0"/>
    <s v="2 - Poder Ejecutivo"/>
    <s v="0202 - MINISTERIO DE  INTERIOR Y POLICÍA"/>
    <s v="0002 - INSTITUTO POLICIAL DE EDUCACION SUPERIOR"/>
    <x v="1"/>
    <x v="9"/>
    <x v="23"/>
    <s v="2.1 - REMUNERACIONES Y CONTRIBUCIONES"/>
    <s v="2.1.1 - REMUNERACIONES"/>
    <s v="N"/>
    <s v="00 - N/A"/>
    <s v="10 - FONDO GENERAL"/>
    <s v="99 - MULTIPROVINCIAL"/>
    <s v="(en blanco)"/>
    <n v="272881993"/>
    <n v="272493247.39999998"/>
    <n v="170593308.49000001"/>
  </r>
  <r>
    <s v="2026"/>
    <x v="0"/>
    <x v="0"/>
    <x v="0"/>
    <x v="0"/>
    <s v="2 - Poder Ejecutivo"/>
    <s v="0202 - MINISTERIO DE  INTERIOR Y POLICÍA"/>
    <s v="0002 - INSTITUTO POLICIAL DE EDUCACION SUPERIOR"/>
    <x v="1"/>
    <x v="9"/>
    <x v="23"/>
    <s v="2.1 - REMUNERACIONES Y CONTRIBUCIONES"/>
    <s v="2.1.5 - CONTRIBUCIONES A LA SEGURIDAD SOCIAL"/>
    <s v="N"/>
    <s v="00 - N/A"/>
    <s v="10 - FONDO GENERAL"/>
    <s v="99 - MULTIPROVINCIAL"/>
    <s v="(en blanco)"/>
    <n v="18226563"/>
    <n v="19209242.600000001"/>
    <n v="12353451.899999999"/>
  </r>
  <r>
    <s v="2026"/>
    <x v="0"/>
    <x v="0"/>
    <x v="0"/>
    <x v="0"/>
    <s v="2 - Poder Ejecutivo"/>
    <s v="0202 - MINISTERIO DE  INTERIOR Y POLICÍA"/>
    <s v="0002 - INSTITUTO POLICIAL DE EDUCACION SUPERIOR"/>
    <x v="1"/>
    <x v="9"/>
    <x v="23"/>
    <s v="2.2 - CONTRATACIÓN DE SERVICIOS"/>
    <s v="2.2.1 - SERVICIOS BÁSICOS"/>
    <s v="N"/>
    <s v="00 - N/A"/>
    <s v="10 - FONDO GENERAL"/>
    <s v="99 - MULTIPROVINCIAL"/>
    <s v="(en blanco)"/>
    <n v="798000"/>
    <n v="920000"/>
    <n v="455303.35000000003"/>
  </r>
  <r>
    <s v="2026"/>
    <x v="0"/>
    <x v="0"/>
    <x v="0"/>
    <x v="0"/>
    <s v="2 - Poder Ejecutivo"/>
    <s v="0202 - MINISTERIO DE  INTERIOR Y POLICÍA"/>
    <s v="0002 - INSTITUTO POLICIAL DE EDUCACION SUPERIOR"/>
    <x v="1"/>
    <x v="9"/>
    <x v="23"/>
    <s v="2.2 - CONTRATACIÓN DE SERVICIOS"/>
    <s v="2.2.2 - PUBLICIDAD, IMPRESIÓN Y ENCUADERNACIÓN"/>
    <s v="N"/>
    <s v="00 - N/A"/>
    <s v="10 - FONDO GENERAL"/>
    <s v="99 - MULTIPROVINCIAL"/>
    <s v="(en blanco)"/>
    <n v="100000"/>
    <n v="444785.81"/>
    <n v="348089.62"/>
  </r>
  <r>
    <s v="2026"/>
    <x v="0"/>
    <x v="0"/>
    <x v="0"/>
    <x v="0"/>
    <s v="2 - Poder Ejecutivo"/>
    <s v="0202 - MINISTERIO DE  INTERIOR Y POLICÍA"/>
    <s v="0002 - INSTITUTO POLICIAL DE EDUCACION SUPERIOR"/>
    <x v="1"/>
    <x v="9"/>
    <x v="23"/>
    <s v="2.2 - CONTRATACIÓN DE SERVICIOS"/>
    <s v="2.2.3 - VIÁTICOS"/>
    <s v="N"/>
    <s v="00 - N/A"/>
    <s v="10 - FONDO GENERAL"/>
    <s v="99 - MULTIPROVINCIAL"/>
    <s v="(en blanco)"/>
    <n v="16188000"/>
    <n v="16188000"/>
    <n v="10581780"/>
  </r>
  <r>
    <s v="2026"/>
    <x v="0"/>
    <x v="0"/>
    <x v="0"/>
    <x v="0"/>
    <s v="2 - Poder Ejecutivo"/>
    <s v="0202 - MINISTERIO DE  INTERIOR Y POLICÍA"/>
    <s v="0002 - INSTITUTO POLICIAL DE EDUCACION SUPERIOR"/>
    <x v="1"/>
    <x v="9"/>
    <x v="23"/>
    <s v="2.2 - CONTRATACIÓN DE SERVICIOS"/>
    <s v="2.2.4 - TRANSPORTE Y ALMACENAJE"/>
    <s v="N"/>
    <s v="00 - N/A"/>
    <s v="10 - FONDO GENERAL"/>
    <s v="99 - MULTIPROVINCIAL"/>
    <s v="(en blanco)"/>
    <n v="1200000"/>
    <n v="1700000"/>
    <n v="1183720.0599999998"/>
  </r>
  <r>
    <s v="2026"/>
    <x v="0"/>
    <x v="0"/>
    <x v="0"/>
    <x v="0"/>
    <s v="2 - Poder Ejecutivo"/>
    <s v="0202 - MINISTERIO DE  INTERIOR Y POLICÍA"/>
    <s v="0002 - INSTITUTO POLICIAL DE EDUCACION SUPERIOR"/>
    <x v="1"/>
    <x v="9"/>
    <x v="23"/>
    <s v="2.2 - CONTRATACIÓN DE SERVICIOS"/>
    <s v="2.2.5 - ALQUILERES Y RENTAS"/>
    <s v="N"/>
    <s v="00 - N/A"/>
    <s v="10 - FONDO GENERAL"/>
    <s v="99 - MULTIPROVINCIAL"/>
    <s v="(en blanco)"/>
    <n v="0"/>
    <n v="640014"/>
    <n v="638556"/>
  </r>
  <r>
    <s v="2026"/>
    <x v="0"/>
    <x v="0"/>
    <x v="0"/>
    <x v="0"/>
    <s v="2 - Poder Ejecutivo"/>
    <s v="0202 - MINISTERIO DE  INTERIOR Y POLICÍA"/>
    <s v="0002 - INSTITUTO POLICIAL DE EDUCACION SUPERIOR"/>
    <x v="1"/>
    <x v="9"/>
    <x v="23"/>
    <s v="2.2 - CONTRATACIÓN DE SERVICIOS"/>
    <s v="2.2.6 - SEGUROS"/>
    <s v="N"/>
    <s v="00 - N/A"/>
    <s v="10 - FONDO GENERAL"/>
    <s v="99 - MULTIPROVINCIAL"/>
    <s v="(en blanco)"/>
    <n v="750000"/>
    <n v="750000"/>
    <n v="668826.38"/>
  </r>
  <r>
    <s v="2026"/>
    <x v="0"/>
    <x v="0"/>
    <x v="0"/>
    <x v="0"/>
    <s v="2 - Poder Ejecutivo"/>
    <s v="0202 - MINISTERIO DE  INTERIOR Y POLICÍA"/>
    <s v="0002 - INSTITUTO POLICIAL DE EDUCACION SUPERIOR"/>
    <x v="1"/>
    <x v="9"/>
    <x v="23"/>
    <s v="2.2 - CONTRATACIÓN DE SERVICIOS"/>
    <s v="2.2.7 - SERVICIOS DE CONSERVACIÓN, REPARACIONES MENORES E INSTALACIONES TEMPORALES"/>
    <s v="N"/>
    <s v="00 - N/A"/>
    <s v="10 - FONDO GENERAL"/>
    <s v="99 - MULTIPROVINCIAL"/>
    <s v="(en blanco)"/>
    <n v="1380000"/>
    <n v="1287543"/>
    <n v="402214.8"/>
  </r>
  <r>
    <s v="2026"/>
    <x v="0"/>
    <x v="0"/>
    <x v="0"/>
    <x v="0"/>
    <s v="2 - Poder Ejecutivo"/>
    <s v="0202 - MINISTERIO DE  INTERIOR Y POLICÍA"/>
    <s v="0002 - INSTITUTO POLICIAL DE EDUCACION SUPERIOR"/>
    <x v="1"/>
    <x v="9"/>
    <x v="23"/>
    <s v="2.2 - CONTRATACIÓN DE SERVICIOS"/>
    <s v="2.2.8 - OTROS SERVICIOS NO INCLUIDOS EN CONCEPTOS ANTERIORES"/>
    <s v="N"/>
    <s v="00 - N/A"/>
    <s v="10 - FONDO GENERAL"/>
    <s v="99 - MULTIPROVINCIAL"/>
    <s v="(en blanco)"/>
    <n v="206040000"/>
    <n v="20337658"/>
    <n v="7961718.6100000003"/>
  </r>
  <r>
    <s v="2026"/>
    <x v="0"/>
    <x v="0"/>
    <x v="0"/>
    <x v="0"/>
    <s v="2 - Poder Ejecutivo"/>
    <s v="0202 - MINISTERIO DE  INTERIOR Y POLICÍA"/>
    <s v="0002 - INSTITUTO POLICIAL DE EDUCACION SUPERIOR"/>
    <x v="1"/>
    <x v="9"/>
    <x v="23"/>
    <s v="2.2 - CONTRATACIÓN DE SERVICIOS"/>
    <s v="2.2.9 - OTRAS CONTRATACIONES DE SERVICIOS"/>
    <s v="N"/>
    <s v="00 - N/A"/>
    <s v="10 - FONDO GENERAL"/>
    <s v="99 - MULTIPROVINCIAL"/>
    <s v="(en blanco)"/>
    <n v="230000"/>
    <n v="454000"/>
    <n v="248006.5"/>
  </r>
  <r>
    <s v="2026"/>
    <x v="0"/>
    <x v="0"/>
    <x v="0"/>
    <x v="0"/>
    <s v="2 - Poder Ejecutivo"/>
    <s v="0202 - MINISTERIO DE  INTERIOR Y POLICÍA"/>
    <s v="0002 - INSTITUTO POLICIAL DE EDUCACION SUPERIOR"/>
    <x v="1"/>
    <x v="9"/>
    <x v="23"/>
    <s v="2.3 - MATERIALES Y SUMINISTROS"/>
    <s v="2.3.1 - ALIMENTOS Y PRODUCTOS AGROFORESTALES"/>
    <s v="N"/>
    <s v="00 - N/A"/>
    <s v="10 - FONDO GENERAL"/>
    <s v="99 - MULTIPROVINCIAL"/>
    <s v="(en blanco)"/>
    <n v="24000000"/>
    <n v="24000000"/>
    <n v="13320848.439999999"/>
  </r>
  <r>
    <s v="2026"/>
    <x v="0"/>
    <x v="0"/>
    <x v="0"/>
    <x v="0"/>
    <s v="2 - Poder Ejecutivo"/>
    <s v="0202 - MINISTERIO DE  INTERIOR Y POLICÍA"/>
    <s v="0002 - INSTITUTO POLICIAL DE EDUCACION SUPERIOR"/>
    <x v="1"/>
    <x v="9"/>
    <x v="23"/>
    <s v="2.3 - MATERIALES Y SUMINISTROS"/>
    <s v="2.3.2 - TEXTILES Y VESTUARIOS"/>
    <s v="N"/>
    <s v="00 - N/A"/>
    <s v="10 - FONDO GENERAL"/>
    <s v="99 - MULTIPROVINCIAL"/>
    <s v="(en blanco)"/>
    <n v="5475646"/>
    <n v="18441271"/>
    <n v="2098671.12"/>
  </r>
  <r>
    <s v="2026"/>
    <x v="0"/>
    <x v="0"/>
    <x v="0"/>
    <x v="0"/>
    <s v="2 - Poder Ejecutivo"/>
    <s v="0202 - MINISTERIO DE  INTERIOR Y POLICÍA"/>
    <s v="0002 - INSTITUTO POLICIAL DE EDUCACION SUPERIOR"/>
    <x v="1"/>
    <x v="9"/>
    <x v="23"/>
    <s v="2.3 - MATERIALES Y SUMINISTROS"/>
    <s v="2.3.3 - PAPEL, CARTÓN E IMPRESOS"/>
    <s v="N"/>
    <s v="00 - N/A"/>
    <s v="10 - FONDO GENERAL"/>
    <s v="99 - MULTIPROVINCIAL"/>
    <s v="(en blanco)"/>
    <n v="700000"/>
    <n v="200000"/>
    <n v="52049.8"/>
  </r>
  <r>
    <s v="2026"/>
    <x v="0"/>
    <x v="0"/>
    <x v="0"/>
    <x v="0"/>
    <s v="2 - Poder Ejecutivo"/>
    <s v="0202 - MINISTERIO DE  INTERIOR Y POLICÍA"/>
    <s v="0002 - INSTITUTO POLICIAL DE EDUCACION SUPERIOR"/>
    <x v="1"/>
    <x v="9"/>
    <x v="23"/>
    <s v="2.3 - MATERIALES Y SUMINISTROS"/>
    <s v="2.3.4 - PRODUCTOS FARMACÉUTICOS"/>
    <s v="N"/>
    <s v="00 - N/A"/>
    <s v="10 - FONDO GENERAL"/>
    <s v="99 - MULTIPROVINCIAL"/>
    <s v="(en blanco)"/>
    <n v="0"/>
    <n v="3540"/>
    <n v="0"/>
  </r>
  <r>
    <s v="2026"/>
    <x v="0"/>
    <x v="0"/>
    <x v="0"/>
    <x v="0"/>
    <s v="2 - Poder Ejecutivo"/>
    <s v="0202 - MINISTERIO DE  INTERIOR Y POLICÍA"/>
    <s v="0002 - INSTITUTO POLICIAL DE EDUCACION SUPERIOR"/>
    <x v="1"/>
    <x v="9"/>
    <x v="23"/>
    <s v="2.3 - MATERIALES Y SUMINISTROS"/>
    <s v="2.3.5 - CUERO, CAUCHO Y PLÁSTICO"/>
    <s v="N"/>
    <s v="00 - N/A"/>
    <s v="10 - FONDO GENERAL"/>
    <s v="99 - MULTIPROVINCIAL"/>
    <s v="(en blanco)"/>
    <n v="91500"/>
    <n v="128856"/>
    <n v="128856"/>
  </r>
  <r>
    <s v="2026"/>
    <x v="0"/>
    <x v="0"/>
    <x v="0"/>
    <x v="0"/>
    <s v="2 - Poder Ejecutivo"/>
    <s v="0202 - MINISTERIO DE  INTERIOR Y POLICÍA"/>
    <s v="0002 - INSTITUTO POLICIAL DE EDUCACION SUPERIOR"/>
    <x v="1"/>
    <x v="9"/>
    <x v="23"/>
    <s v="2.3 - MATERIALES Y SUMINISTROS"/>
    <s v="2.3.6 - PRODUCTOS DE MINERALES, METÁLICOS Y NO METÁLICOS"/>
    <s v="N"/>
    <s v="00 - N/A"/>
    <s v="10 - FONDO GENERAL"/>
    <s v="99 - MULTIPROVINCIAL"/>
    <s v="(en blanco)"/>
    <n v="2600000"/>
    <n v="10187502.52"/>
    <n v="110873.98000000001"/>
  </r>
  <r>
    <s v="2026"/>
    <x v="0"/>
    <x v="0"/>
    <x v="0"/>
    <x v="0"/>
    <s v="2 - Poder Ejecutivo"/>
    <s v="0202 - MINISTERIO DE  INTERIOR Y POLICÍA"/>
    <s v="0002 - INSTITUTO POLICIAL DE EDUCACION SUPERIOR"/>
    <x v="1"/>
    <x v="9"/>
    <x v="23"/>
    <s v="2.3 - MATERIALES Y SUMINISTROS"/>
    <s v="2.3.7 - COMBUSTIBLES, LUBRICANTES, PRODUCTOS QUÍMICOS Y CONEXOS"/>
    <s v="N"/>
    <s v="00 - N/A"/>
    <s v="10 - FONDO GENERAL"/>
    <s v="99 - MULTIPROVINCIAL"/>
    <s v="(en blanco)"/>
    <n v="14662957"/>
    <n v="13746820"/>
    <n v="9293580.1999999993"/>
  </r>
  <r>
    <s v="2026"/>
    <x v="0"/>
    <x v="0"/>
    <x v="0"/>
    <x v="0"/>
    <s v="2 - Poder Ejecutivo"/>
    <s v="0202 - MINISTERIO DE  INTERIOR Y POLICÍA"/>
    <s v="0002 - INSTITUTO POLICIAL DE EDUCACION SUPERIOR"/>
    <x v="1"/>
    <x v="9"/>
    <x v="23"/>
    <s v="2.3 - MATERIALES Y SUMINISTROS"/>
    <s v="2.3.9 - PRODUCTOS Y ÚTILES VARIOS"/>
    <s v="N"/>
    <s v="00 - N/A"/>
    <s v="10 - FONDO GENERAL"/>
    <s v="99 - MULTIPROVINCIAL"/>
    <s v="(en blanco)"/>
    <n v="6151220"/>
    <n v="32996899.359999999"/>
    <n v="11474054.500000002"/>
  </r>
  <r>
    <s v="2026"/>
    <x v="0"/>
    <x v="0"/>
    <x v="0"/>
    <x v="0"/>
    <s v="2 - Poder Ejecutivo"/>
    <s v="0202 - MINISTERIO DE  INTERIOR Y POLICÍA"/>
    <s v="0003 - INSTITUTO NACIONAL DE MIGRACION"/>
    <x v="0"/>
    <x v="0"/>
    <x v="2"/>
    <s v="2.2 - CONTRATACIÓN DE SERVICIOS"/>
    <s v="2.2.3 - VIÁTICOS"/>
    <s v="N"/>
    <s v="00 - N/A"/>
    <s v="10 - FONDO GENERAL"/>
    <s v="99 - MULTIPROVINCIAL"/>
    <s v="(en blanco)"/>
    <n v="400000"/>
    <n v="400000"/>
    <n v="127315"/>
  </r>
  <r>
    <s v="2026"/>
    <x v="0"/>
    <x v="0"/>
    <x v="0"/>
    <x v="0"/>
    <s v="2 - Poder Ejecutivo"/>
    <s v="0202 - MINISTERIO DE  INTERIOR Y POLICÍA"/>
    <s v="0003 - INSTITUTO NACIONAL DE MIGRACION"/>
    <x v="0"/>
    <x v="0"/>
    <x v="2"/>
    <s v="2.2 - CONTRATACIÓN DE SERVICIOS"/>
    <s v="2.2.8 - OTROS SERVICIOS NO INCLUIDOS EN CONCEPTOS ANTERIORES"/>
    <s v="N"/>
    <s v="00 - N/A"/>
    <s v="10 - FONDO GENERAL"/>
    <s v="99 - MULTIPROVINCIAL"/>
    <s v="(en blanco)"/>
    <n v="1379000"/>
    <n v="1379000"/>
    <n v="810900"/>
  </r>
  <r>
    <s v="2026"/>
    <x v="0"/>
    <x v="0"/>
    <x v="0"/>
    <x v="0"/>
    <s v="2 - Poder Ejecutivo"/>
    <s v="0202 - MINISTERIO DE  INTERIOR Y POLICÍA"/>
    <s v="0003 - INSTITUTO NACIONAL DE MIGRACION"/>
    <x v="0"/>
    <x v="0"/>
    <x v="2"/>
    <s v="2.2 - CONTRATACIÓN DE SERVICIOS"/>
    <s v="2.2.9 - OTRAS CONTRATACIONES DE SERVICIOS"/>
    <s v="N"/>
    <s v="00 - N/A"/>
    <s v="10 - FONDO GENERAL"/>
    <s v="99 - MULTIPROVINCIAL"/>
    <s v="(en blanco)"/>
    <n v="100000"/>
    <n v="100000"/>
    <n v="0"/>
  </r>
  <r>
    <s v="2026"/>
    <x v="0"/>
    <x v="0"/>
    <x v="0"/>
    <x v="0"/>
    <s v="2 - Poder Ejecutivo"/>
    <s v="0202 - MINISTERIO DE  INTERIOR Y POLICÍA"/>
    <s v="0003 - INSTITUTO NACIONAL DE MIGRACION"/>
    <x v="0"/>
    <x v="1"/>
    <x v="22"/>
    <s v="2.1 - REMUNERACIONES Y CONTRIBUCIONES"/>
    <s v="2.1.1 - REMUNERACIONES"/>
    <s v="N"/>
    <s v="00 - N/A"/>
    <s v="10 - FONDO GENERAL"/>
    <s v="99 - MULTIPROVINCIAL"/>
    <s v="(en blanco)"/>
    <n v="48111171"/>
    <n v="48022100.289999999"/>
    <n v="28534860.939999998"/>
  </r>
  <r>
    <s v="2026"/>
    <x v="0"/>
    <x v="0"/>
    <x v="0"/>
    <x v="0"/>
    <s v="2 - Poder Ejecutivo"/>
    <s v="0202 - MINISTERIO DE  INTERIOR Y POLICÍA"/>
    <s v="0003 - INSTITUTO NACIONAL DE MIGRACION"/>
    <x v="0"/>
    <x v="1"/>
    <x v="22"/>
    <s v="2.1 - REMUNERACIONES Y CONTRIBUCIONES"/>
    <s v="2.1.1 - REMUNERACIONES"/>
    <s v="N"/>
    <s v="00 - N/A"/>
    <s v="70 - DONACION EXTERNA"/>
    <s v="99 - MULTIPROVINCIAL"/>
    <s v="(en blanco)"/>
    <n v="0"/>
    <n v="125600"/>
    <n v="125600"/>
  </r>
  <r>
    <s v="2026"/>
    <x v="0"/>
    <x v="0"/>
    <x v="0"/>
    <x v="0"/>
    <s v="2 - Poder Ejecutivo"/>
    <s v="0202 - MINISTERIO DE  INTERIOR Y POLICÍA"/>
    <s v="0003 - INSTITUTO NACIONAL DE MIGRACION"/>
    <x v="0"/>
    <x v="1"/>
    <x v="22"/>
    <s v="2.1 - REMUNERACIONES Y CONTRIBUCIONES"/>
    <s v="2.1.2 - SOBRESUELDOS"/>
    <s v="N"/>
    <s v="00 - N/A"/>
    <s v="10 - FONDO GENERAL"/>
    <s v="99 - MULTIPROVINCIAL"/>
    <s v="(en blanco)"/>
    <n v="14591346"/>
    <n v="14680416.709999999"/>
    <n v="6329399.9900000002"/>
  </r>
  <r>
    <s v="2026"/>
    <x v="0"/>
    <x v="0"/>
    <x v="0"/>
    <x v="0"/>
    <s v="2 - Poder Ejecutivo"/>
    <s v="0202 - MINISTERIO DE  INTERIOR Y POLICÍA"/>
    <s v="0003 - INSTITUTO NACIONAL DE MIGRACION"/>
    <x v="0"/>
    <x v="1"/>
    <x v="22"/>
    <s v="2.1 - REMUNERACIONES Y CONTRIBUCIONES"/>
    <s v="2.1.3 - DIETAS Y GASTOS DE REPRESENTACIÓN"/>
    <s v="N"/>
    <s v="00 - N/A"/>
    <s v="10 - FONDO GENERAL"/>
    <s v="99 - MULTIPROVINCIAL"/>
    <s v="(en blanco)"/>
    <n v="80000"/>
    <n v="80000"/>
    <n v="47904"/>
  </r>
  <r>
    <s v="2026"/>
    <x v="0"/>
    <x v="0"/>
    <x v="0"/>
    <x v="0"/>
    <s v="2 - Poder Ejecutivo"/>
    <s v="0202 - MINISTERIO DE  INTERIOR Y POLICÍA"/>
    <s v="0003 - INSTITUTO NACIONAL DE MIGRACION"/>
    <x v="0"/>
    <x v="1"/>
    <x v="22"/>
    <s v="2.1 - REMUNERACIONES Y CONTRIBUCIONES"/>
    <s v="2.1.5 - CONTRIBUCIONES A LA SEGURIDAD SOCIAL"/>
    <s v="N"/>
    <s v="00 - N/A"/>
    <s v="10 - FONDO GENERAL"/>
    <s v="99 - MULTIPROVINCIAL"/>
    <s v="(en blanco)"/>
    <n v="6300000"/>
    <n v="6300000"/>
    <n v="4286512.879999999"/>
  </r>
  <r>
    <s v="2026"/>
    <x v="0"/>
    <x v="0"/>
    <x v="0"/>
    <x v="0"/>
    <s v="2 - Poder Ejecutivo"/>
    <s v="0202 - MINISTERIO DE  INTERIOR Y POLICÍA"/>
    <s v="0003 - INSTITUTO NACIONAL DE MIGRACION"/>
    <x v="0"/>
    <x v="1"/>
    <x v="22"/>
    <s v="2.1 - REMUNERACIONES Y CONTRIBUCIONES"/>
    <s v="2.1.5 - CONTRIBUCIONES A LA SEGURIDAD SOCIAL"/>
    <s v="N"/>
    <s v="00 - N/A"/>
    <s v="70 - DONACION EXTERNA"/>
    <s v="99 - MULTIPROVINCIAL"/>
    <s v="(en blanco)"/>
    <n v="0"/>
    <n v="18846.330000000002"/>
    <n v="18844.45"/>
  </r>
  <r>
    <s v="2026"/>
    <x v="0"/>
    <x v="0"/>
    <x v="0"/>
    <x v="0"/>
    <s v="2 - Poder Ejecutivo"/>
    <s v="0202 - MINISTERIO DE  INTERIOR Y POLICÍA"/>
    <s v="0003 - INSTITUTO NACIONAL DE MIGRACION"/>
    <x v="0"/>
    <x v="1"/>
    <x v="22"/>
    <s v="2.2 - CONTRATACIÓN DE SERVICIOS"/>
    <s v="2.2.1 - SERVICIOS BÁSICOS"/>
    <s v="N"/>
    <s v="00 - N/A"/>
    <s v="10 - FONDO GENERAL"/>
    <s v="99 - MULTIPROVINCIAL"/>
    <s v="(en blanco)"/>
    <n v="4539464"/>
    <n v="4539464"/>
    <n v="2578001.81"/>
  </r>
  <r>
    <s v="2026"/>
    <x v="0"/>
    <x v="0"/>
    <x v="0"/>
    <x v="0"/>
    <s v="2 - Poder Ejecutivo"/>
    <s v="0202 - MINISTERIO DE  INTERIOR Y POLICÍA"/>
    <s v="0003 - INSTITUTO NACIONAL DE MIGRACION"/>
    <x v="0"/>
    <x v="1"/>
    <x v="22"/>
    <s v="2.2 - CONTRATACIÓN DE SERVICIOS"/>
    <s v="2.2.2 - PUBLICIDAD, IMPRESIÓN Y ENCUADERNACIÓN"/>
    <s v="N"/>
    <s v="00 - N/A"/>
    <s v="10 - FONDO GENERAL"/>
    <s v="99 - MULTIPROVINCIAL"/>
    <s v="(en blanco)"/>
    <n v="1810200"/>
    <n v="1470044"/>
    <n v="621928.78"/>
  </r>
  <r>
    <s v="2026"/>
    <x v="0"/>
    <x v="0"/>
    <x v="0"/>
    <x v="0"/>
    <s v="2 - Poder Ejecutivo"/>
    <s v="0202 - MINISTERIO DE  INTERIOR Y POLICÍA"/>
    <s v="0003 - INSTITUTO NACIONAL DE MIGRACION"/>
    <x v="0"/>
    <x v="1"/>
    <x v="22"/>
    <s v="2.2 - CONTRATACIÓN DE SERVICIOS"/>
    <s v="2.2.2 - PUBLICIDAD, IMPRESIÓN Y ENCUADERNACIÓN"/>
    <s v="N"/>
    <s v="00 - N/A"/>
    <s v="70 - DONACION EXTERNA"/>
    <s v="99 - MULTIPROVINCIAL"/>
    <s v="(en blanco)"/>
    <n v="0"/>
    <n v="2248435.12"/>
    <n v="2247774.7000000002"/>
  </r>
  <r>
    <s v="2026"/>
    <x v="0"/>
    <x v="0"/>
    <x v="0"/>
    <x v="0"/>
    <s v="2 - Poder Ejecutivo"/>
    <s v="0202 - MINISTERIO DE  INTERIOR Y POLICÍA"/>
    <s v="0003 - INSTITUTO NACIONAL DE MIGRACION"/>
    <x v="0"/>
    <x v="1"/>
    <x v="22"/>
    <s v="2.2 - CONTRATACIÓN DE SERVICIOS"/>
    <s v="2.2.3 - VIÁTICOS"/>
    <s v="N"/>
    <s v="00 - N/A"/>
    <s v="10 - FONDO GENERAL"/>
    <s v="99 - MULTIPROVINCIAL"/>
    <s v="(en blanco)"/>
    <n v="521800"/>
    <n v="657220"/>
    <n v="374661.6"/>
  </r>
  <r>
    <s v="2026"/>
    <x v="0"/>
    <x v="0"/>
    <x v="0"/>
    <x v="0"/>
    <s v="2 - Poder Ejecutivo"/>
    <s v="0202 - MINISTERIO DE  INTERIOR Y POLICÍA"/>
    <s v="0003 - INSTITUTO NACIONAL DE MIGRACION"/>
    <x v="0"/>
    <x v="1"/>
    <x v="22"/>
    <s v="2.2 - CONTRATACIÓN DE SERVICIOS"/>
    <s v="2.2.3 - VIÁTICOS"/>
    <s v="N"/>
    <s v="00 - N/A"/>
    <s v="70 - DONACION EXTERNA"/>
    <s v="99 - MULTIPROVINCIAL"/>
    <s v="(en blanco)"/>
    <n v="0"/>
    <n v="746932.48"/>
    <n v="727627.48"/>
  </r>
  <r>
    <s v="2026"/>
    <x v="0"/>
    <x v="0"/>
    <x v="0"/>
    <x v="0"/>
    <s v="2 - Poder Ejecutivo"/>
    <s v="0202 - MINISTERIO DE  INTERIOR Y POLICÍA"/>
    <s v="0003 - INSTITUTO NACIONAL DE MIGRACION"/>
    <x v="0"/>
    <x v="1"/>
    <x v="22"/>
    <s v="2.2 - CONTRATACIÓN DE SERVICIOS"/>
    <s v="2.2.4 - TRANSPORTE Y ALMACENAJE"/>
    <s v="N"/>
    <s v="00 - N/A"/>
    <s v="10 - FONDO GENERAL"/>
    <s v="99 - MULTIPROVINCIAL"/>
    <s v="(en blanco)"/>
    <n v="150000"/>
    <n v="190000"/>
    <n v="119675.62"/>
  </r>
  <r>
    <s v="2026"/>
    <x v="0"/>
    <x v="0"/>
    <x v="0"/>
    <x v="0"/>
    <s v="2 - Poder Ejecutivo"/>
    <s v="0202 - MINISTERIO DE  INTERIOR Y POLICÍA"/>
    <s v="0003 - INSTITUTO NACIONAL DE MIGRACION"/>
    <x v="0"/>
    <x v="1"/>
    <x v="22"/>
    <s v="2.2 - CONTRATACIÓN DE SERVICIOS"/>
    <s v="2.2.5 - ALQUILERES Y RENTAS"/>
    <s v="N"/>
    <s v="00 - N/A"/>
    <s v="10 - FONDO GENERAL"/>
    <s v="99 - MULTIPROVINCIAL"/>
    <s v="(en blanco)"/>
    <n v="9202647"/>
    <n v="8912647"/>
    <n v="6378006.3000000007"/>
  </r>
  <r>
    <s v="2026"/>
    <x v="0"/>
    <x v="0"/>
    <x v="0"/>
    <x v="0"/>
    <s v="2 - Poder Ejecutivo"/>
    <s v="0202 - MINISTERIO DE  INTERIOR Y POLICÍA"/>
    <s v="0003 - INSTITUTO NACIONAL DE MIGRACION"/>
    <x v="0"/>
    <x v="1"/>
    <x v="22"/>
    <s v="2.2 - CONTRATACIÓN DE SERVICIOS"/>
    <s v="2.2.5 - ALQUILERES Y RENTAS"/>
    <s v="N"/>
    <s v="00 - N/A"/>
    <s v="70 - DONACION EXTERNA"/>
    <s v="99 - MULTIPROVINCIAL"/>
    <s v="(en blanco)"/>
    <n v="0"/>
    <n v="346289.98000000004"/>
    <n v="346289.98"/>
  </r>
  <r>
    <s v="2026"/>
    <x v="0"/>
    <x v="0"/>
    <x v="0"/>
    <x v="0"/>
    <s v="2 - Poder Ejecutivo"/>
    <s v="0202 - MINISTERIO DE  INTERIOR Y POLICÍA"/>
    <s v="0003 - INSTITUTO NACIONAL DE MIGRACION"/>
    <x v="0"/>
    <x v="1"/>
    <x v="22"/>
    <s v="2.2 - CONTRATACIÓN DE SERVICIOS"/>
    <s v="2.2.6 - SEGUROS"/>
    <s v="N"/>
    <s v="00 - N/A"/>
    <s v="10 - FONDO GENERAL"/>
    <s v="99 - MULTIPROVINCIAL"/>
    <s v="(en blanco)"/>
    <n v="5798637"/>
    <n v="5798637"/>
    <n v="4033147.88"/>
  </r>
  <r>
    <s v="2026"/>
    <x v="0"/>
    <x v="0"/>
    <x v="0"/>
    <x v="0"/>
    <s v="2 - Poder Ejecutivo"/>
    <s v="0202 - MINISTERIO DE  INTERIOR Y POLICÍA"/>
    <s v="0003 - INSTITUTO NACIONAL DE MIGRACION"/>
    <x v="0"/>
    <x v="1"/>
    <x v="22"/>
    <s v="2.2 - CONTRATACIÓN DE SERVICIOS"/>
    <s v="2.2.7 - SERVICIOS DE CONSERVACIÓN, REPARACIONES MENORES E INSTALACIONES TEMPORALES"/>
    <s v="N"/>
    <s v="00 - N/A"/>
    <s v="10 - FONDO GENERAL"/>
    <s v="99 - MULTIPROVINCIAL"/>
    <s v="(en blanco)"/>
    <n v="1538919"/>
    <n v="1288919"/>
    <n v="680480.19000000006"/>
  </r>
  <r>
    <s v="2026"/>
    <x v="0"/>
    <x v="0"/>
    <x v="0"/>
    <x v="0"/>
    <s v="2 - Poder Ejecutivo"/>
    <s v="0202 - MINISTERIO DE  INTERIOR Y POLICÍA"/>
    <s v="0003 - INSTITUTO NACIONAL DE MIGRACION"/>
    <x v="0"/>
    <x v="1"/>
    <x v="22"/>
    <s v="2.2 - CONTRATACIÓN DE SERVICIOS"/>
    <s v="2.2.7 - SERVICIOS DE CONSERVACIÓN, REPARACIONES MENORES E INSTALACIONES TEMPORALES"/>
    <s v="N"/>
    <s v="00 - N/A"/>
    <s v="70 - DONACION EXTERNA"/>
    <s v="99 - MULTIPROVINCIAL"/>
    <s v="(en blanco)"/>
    <n v="0"/>
    <n v="83117.67"/>
    <n v="83117.67"/>
  </r>
  <r>
    <s v="2026"/>
    <x v="0"/>
    <x v="0"/>
    <x v="0"/>
    <x v="0"/>
    <s v="2 - Poder Ejecutivo"/>
    <s v="0202 - MINISTERIO DE  INTERIOR Y POLICÍA"/>
    <s v="0003 - INSTITUTO NACIONAL DE MIGRACION"/>
    <x v="0"/>
    <x v="1"/>
    <x v="22"/>
    <s v="2.2 - CONTRATACIÓN DE SERVICIOS"/>
    <s v="2.2.8 - OTROS SERVICIOS NO INCLUIDOS EN CONCEPTOS ANTERIORES"/>
    <s v="N"/>
    <s v="00 - N/A"/>
    <s v="10 - FONDO GENERAL"/>
    <s v="99 - MULTIPROVINCIAL"/>
    <s v="(en blanco)"/>
    <n v="6417055"/>
    <n v="7654895"/>
    <n v="2389764.4900000002"/>
  </r>
  <r>
    <s v="2026"/>
    <x v="0"/>
    <x v="0"/>
    <x v="0"/>
    <x v="0"/>
    <s v="2 - Poder Ejecutivo"/>
    <s v="0202 - MINISTERIO DE  INTERIOR Y POLICÍA"/>
    <s v="0003 - INSTITUTO NACIONAL DE MIGRACION"/>
    <x v="0"/>
    <x v="1"/>
    <x v="22"/>
    <s v="2.2 - CONTRATACIÓN DE SERVICIOS"/>
    <s v="2.2.8 - OTROS SERVICIOS NO INCLUIDOS EN CONCEPTOS ANTERIORES"/>
    <s v="N"/>
    <s v="00 - N/A"/>
    <s v="70 - DONACION EXTERNA"/>
    <s v="99 - MULTIPROVINCIAL"/>
    <s v="(en blanco)"/>
    <n v="111984291"/>
    <n v="147387342.43000001"/>
    <n v="35254132.289999999"/>
  </r>
  <r>
    <s v="2026"/>
    <x v="0"/>
    <x v="0"/>
    <x v="0"/>
    <x v="0"/>
    <s v="2 - Poder Ejecutivo"/>
    <s v="0202 - MINISTERIO DE  INTERIOR Y POLICÍA"/>
    <s v="0003 - INSTITUTO NACIONAL DE MIGRACION"/>
    <x v="0"/>
    <x v="1"/>
    <x v="22"/>
    <s v="2.2 - CONTRATACIÓN DE SERVICIOS"/>
    <s v="2.2.9 - OTRAS CONTRATACIONES DE SERVICIOS"/>
    <s v="N"/>
    <s v="00 - N/A"/>
    <s v="10 - FONDO GENERAL"/>
    <s v="99 - MULTIPROVINCIAL"/>
    <s v="(en blanco)"/>
    <n v="4183382"/>
    <n v="3183382"/>
    <n v="2229474.2799999998"/>
  </r>
  <r>
    <s v="2026"/>
    <x v="0"/>
    <x v="0"/>
    <x v="0"/>
    <x v="0"/>
    <s v="2 - Poder Ejecutivo"/>
    <s v="0202 - MINISTERIO DE  INTERIOR Y POLICÍA"/>
    <s v="0003 - INSTITUTO NACIONAL DE MIGRACION"/>
    <x v="0"/>
    <x v="1"/>
    <x v="22"/>
    <s v="2.2 - CONTRATACIÓN DE SERVICIOS"/>
    <s v="2.2.9 - OTRAS CONTRATACIONES DE SERVICIOS"/>
    <s v="N"/>
    <s v="00 - N/A"/>
    <s v="70 - DONACION EXTERNA"/>
    <s v="99 - MULTIPROVINCIAL"/>
    <s v="(en blanco)"/>
    <n v="0"/>
    <n v="6649457.3200000003"/>
    <n v="6648551.2799999993"/>
  </r>
  <r>
    <s v="2026"/>
    <x v="0"/>
    <x v="0"/>
    <x v="0"/>
    <x v="0"/>
    <s v="2 - Poder Ejecutivo"/>
    <s v="0202 - MINISTERIO DE  INTERIOR Y POLICÍA"/>
    <s v="0003 - INSTITUTO NACIONAL DE MIGRACION"/>
    <x v="0"/>
    <x v="1"/>
    <x v="22"/>
    <s v="2.3 - MATERIALES Y SUMINISTROS"/>
    <s v="2.3.1 - ALIMENTOS Y PRODUCTOS AGROFORESTALES"/>
    <s v="N"/>
    <s v="00 - N/A"/>
    <s v="10 - FONDO GENERAL"/>
    <s v="99 - MULTIPROVINCIAL"/>
    <s v="(en blanco)"/>
    <n v="371559"/>
    <n v="371559"/>
    <n v="248288.1"/>
  </r>
  <r>
    <s v="2026"/>
    <x v="0"/>
    <x v="0"/>
    <x v="0"/>
    <x v="0"/>
    <s v="2 - Poder Ejecutivo"/>
    <s v="0202 - MINISTERIO DE  INTERIOR Y POLICÍA"/>
    <s v="0003 - INSTITUTO NACIONAL DE MIGRACION"/>
    <x v="0"/>
    <x v="1"/>
    <x v="22"/>
    <s v="2.3 - MATERIALES Y SUMINISTROS"/>
    <s v="2.3.2 - TEXTILES Y VESTUARIOS"/>
    <s v="N"/>
    <s v="00 - N/A"/>
    <s v="10 - FONDO GENERAL"/>
    <s v="99 - MULTIPROVINCIAL"/>
    <s v="(en blanco)"/>
    <n v="0"/>
    <n v="38232"/>
    <n v="38232"/>
  </r>
  <r>
    <s v="2026"/>
    <x v="0"/>
    <x v="0"/>
    <x v="0"/>
    <x v="0"/>
    <s v="2 - Poder Ejecutivo"/>
    <s v="0202 - MINISTERIO DE  INTERIOR Y POLICÍA"/>
    <s v="0003 - INSTITUTO NACIONAL DE MIGRACION"/>
    <x v="0"/>
    <x v="1"/>
    <x v="22"/>
    <s v="2.3 - MATERIALES Y SUMINISTROS"/>
    <s v="2.3.3 - PAPEL, CARTÓN E IMPRESOS"/>
    <s v="N"/>
    <s v="00 - N/A"/>
    <s v="10 - FONDO GENERAL"/>
    <s v="99 - MULTIPROVINCIAL"/>
    <s v="(en blanco)"/>
    <n v="475000"/>
    <n v="625000"/>
    <n v="287535.5"/>
  </r>
  <r>
    <s v="2026"/>
    <x v="0"/>
    <x v="0"/>
    <x v="0"/>
    <x v="0"/>
    <s v="2 - Poder Ejecutivo"/>
    <s v="0202 - MINISTERIO DE  INTERIOR Y POLICÍA"/>
    <s v="0003 - INSTITUTO NACIONAL DE MIGRACION"/>
    <x v="0"/>
    <x v="1"/>
    <x v="22"/>
    <s v="2.3 - MATERIALES Y SUMINISTROS"/>
    <s v="2.3.5 - CUERO, CAUCHO Y PLÁSTICO"/>
    <s v="N"/>
    <s v="00 - N/A"/>
    <s v="10 - FONDO GENERAL"/>
    <s v="99 - MULTIPROVINCIAL"/>
    <s v="(en blanco)"/>
    <n v="35000"/>
    <n v="152127"/>
    <n v="152125.6"/>
  </r>
  <r>
    <s v="2026"/>
    <x v="0"/>
    <x v="0"/>
    <x v="0"/>
    <x v="0"/>
    <s v="2 - Poder Ejecutivo"/>
    <s v="0202 - MINISTERIO DE  INTERIOR Y POLICÍA"/>
    <s v="0003 - INSTITUTO NACIONAL DE MIGRACION"/>
    <x v="0"/>
    <x v="1"/>
    <x v="22"/>
    <s v="2.3 - MATERIALES Y SUMINISTROS"/>
    <s v="2.3.6 - PRODUCTOS DE MINERALES, METÁLICOS Y NO METÁLICOS"/>
    <s v="N"/>
    <s v="00 - N/A"/>
    <s v="10 - FONDO GENERAL"/>
    <s v="99 - MULTIPROVINCIAL"/>
    <s v="(en blanco)"/>
    <n v="22000"/>
    <n v="27000"/>
    <n v="15210.2"/>
  </r>
  <r>
    <s v="2026"/>
    <x v="0"/>
    <x v="0"/>
    <x v="0"/>
    <x v="0"/>
    <s v="2 - Poder Ejecutivo"/>
    <s v="0202 - MINISTERIO DE  INTERIOR Y POLICÍA"/>
    <s v="0003 - INSTITUTO NACIONAL DE MIGRACION"/>
    <x v="0"/>
    <x v="1"/>
    <x v="22"/>
    <s v="2.3 - MATERIALES Y SUMINISTROS"/>
    <s v="2.3.7 - COMBUSTIBLES, LUBRICANTES, PRODUCTOS QUÍMICOS Y CONEXOS"/>
    <s v="N"/>
    <s v="00 - N/A"/>
    <s v="10 - FONDO GENERAL"/>
    <s v="99 - MULTIPROVINCIAL"/>
    <s v="(en blanco)"/>
    <n v="1520000"/>
    <n v="1520000"/>
    <n v="1089954.01"/>
  </r>
  <r>
    <s v="2026"/>
    <x v="0"/>
    <x v="0"/>
    <x v="0"/>
    <x v="0"/>
    <s v="2 - Poder Ejecutivo"/>
    <s v="0202 - MINISTERIO DE  INTERIOR Y POLICÍA"/>
    <s v="0003 - INSTITUTO NACIONAL DE MIGRACION"/>
    <x v="0"/>
    <x v="1"/>
    <x v="22"/>
    <s v="2.3 - MATERIALES Y SUMINISTROS"/>
    <s v="2.3.7 - COMBUSTIBLES, LUBRICANTES, PRODUCTOS QUÍMICOS Y CONEXOS"/>
    <s v="N"/>
    <s v="00 - N/A"/>
    <s v="70 - DONACION EXTERNA"/>
    <s v="99 - MULTIPROVINCIAL"/>
    <s v="(en blanco)"/>
    <n v="0"/>
    <n v="407090.4"/>
    <n v="407090.4"/>
  </r>
  <r>
    <s v="2026"/>
    <x v="0"/>
    <x v="0"/>
    <x v="0"/>
    <x v="0"/>
    <s v="2 - Poder Ejecutivo"/>
    <s v="0202 - MINISTERIO DE  INTERIOR Y POLICÍA"/>
    <s v="0003 - INSTITUTO NACIONAL DE MIGRACION"/>
    <x v="0"/>
    <x v="1"/>
    <x v="22"/>
    <s v="2.3 - MATERIALES Y SUMINISTROS"/>
    <s v="2.3.9 - PRODUCTOS Y ÚTILES VARIOS"/>
    <s v="N"/>
    <s v="00 - N/A"/>
    <s v="10 - FONDO GENERAL"/>
    <s v="99 - MULTIPROVINCIAL"/>
    <s v="(en blanco)"/>
    <n v="6088159"/>
    <n v="1865603.7100000002"/>
    <n v="1180389.02"/>
  </r>
  <r>
    <s v="2026"/>
    <x v="0"/>
    <x v="0"/>
    <x v="0"/>
    <x v="0"/>
    <s v="2 - Poder Ejecutivo"/>
    <s v="0202 - MINISTERIO DE  INTERIOR Y POLICÍA"/>
    <s v="0003 - INSTITUTO NACIONAL DE MIGRACION"/>
    <x v="0"/>
    <x v="1"/>
    <x v="22"/>
    <s v="2.3 - MATERIALES Y SUMINISTROS"/>
    <s v="2.3.9 - PRODUCTOS Y ÚTILES VARIOS"/>
    <s v="N"/>
    <s v="00 - N/A"/>
    <s v="70 - DONACION EXTERNA"/>
    <s v="99 - MULTIPROVINCIAL"/>
    <s v="(en blanco)"/>
    <n v="0"/>
    <n v="1954027.19"/>
    <n v="1954027.19"/>
  </r>
  <r>
    <s v="2026"/>
    <x v="0"/>
    <x v="0"/>
    <x v="0"/>
    <x v="0"/>
    <s v="2 - Poder Ejecutivo"/>
    <s v="0202 - MINISTERIO DE  INTERIOR Y POLICÍA"/>
    <s v="0004 - CUERPO DE BOMBEROS DE SANTO DOMINGO, DISTRITO NACIONAL"/>
    <x v="0"/>
    <x v="1"/>
    <x v="24"/>
    <s v="2.1 - REMUNERACIONES Y CONTRIBUCIONES"/>
    <s v="2.1.1 - REMUNERACIONES"/>
    <s v="N"/>
    <s v="00 - N/A"/>
    <s v="10 - FONDO GENERAL"/>
    <s v="01 - DISTRITO NACIONAL"/>
    <s v="(en blanco)"/>
    <n v="94580591"/>
    <n v="97501949"/>
    <n v="64684265.760000005"/>
  </r>
  <r>
    <s v="2026"/>
    <x v="0"/>
    <x v="0"/>
    <x v="0"/>
    <x v="0"/>
    <s v="2 - Poder Ejecutivo"/>
    <s v="0202 - MINISTERIO DE  INTERIOR Y POLICÍA"/>
    <s v="0004 - CUERPO DE BOMBEROS DE SANTO DOMINGO, DISTRITO NACIONAL"/>
    <x v="0"/>
    <x v="1"/>
    <x v="24"/>
    <s v="2.1 - REMUNERACIONES Y CONTRIBUCIONES"/>
    <s v="2.1.4 - GRATIFICACIONES Y BONIFICACIONES"/>
    <s v="N"/>
    <s v="00 - N/A"/>
    <s v="10 - FONDO GENERAL"/>
    <s v="01 - DISTRITO NACIONAL"/>
    <s v="(en blanco)"/>
    <n v="10325521"/>
    <n v="6366883"/>
    <n v="0"/>
  </r>
  <r>
    <s v="2026"/>
    <x v="0"/>
    <x v="0"/>
    <x v="0"/>
    <x v="0"/>
    <s v="2 - Poder Ejecutivo"/>
    <s v="0202 - MINISTERIO DE  INTERIOR Y POLICÍA"/>
    <s v="0004 - CUERPO DE BOMBEROS DE SANTO DOMINGO, DISTRITO NACIONAL"/>
    <x v="0"/>
    <x v="1"/>
    <x v="24"/>
    <s v="2.1 - REMUNERACIONES Y CONTRIBUCIONES"/>
    <s v="2.1.5 - CONTRIBUCIONES A LA SEGURIDAD SOCIAL"/>
    <s v="N"/>
    <s v="00 - N/A"/>
    <s v="10 - FONDO GENERAL"/>
    <s v="01 - DISTRITO NACIONAL"/>
    <s v="(en blanco)"/>
    <n v="13547988"/>
    <n v="13547988"/>
    <n v="10009169.559999997"/>
  </r>
  <r>
    <s v="2026"/>
    <x v="0"/>
    <x v="0"/>
    <x v="0"/>
    <x v="0"/>
    <s v="2 - Poder Ejecutivo"/>
    <s v="0202 - MINISTERIO DE  INTERIOR Y POLICÍA"/>
    <s v="0004 - CUERPO DE BOMBEROS DE SANTO DOMINGO, DISTRITO NACIONAL"/>
    <x v="0"/>
    <x v="1"/>
    <x v="24"/>
    <s v="2.2 - CONTRATACIÓN DE SERVICIOS"/>
    <s v="2.2.1 - SERVICIOS BÁSICOS"/>
    <s v="N"/>
    <s v="00 - N/A"/>
    <s v="10 - FONDO GENERAL"/>
    <s v="01 - DISTRITO NACIONAL"/>
    <s v="(en blanco)"/>
    <n v="2418412"/>
    <n v="2418412"/>
    <n v="1344412.4700000002"/>
  </r>
  <r>
    <s v="2026"/>
    <x v="0"/>
    <x v="0"/>
    <x v="0"/>
    <x v="0"/>
    <s v="2 - Poder Ejecutivo"/>
    <s v="0202 - MINISTERIO DE  INTERIOR Y POLICÍA"/>
    <s v="0004 - CUERPO DE BOMBEROS DE SANTO DOMINGO, DISTRITO NACIONAL"/>
    <x v="0"/>
    <x v="1"/>
    <x v="24"/>
    <s v="2.2 - CONTRATACIÓN DE SERVICIOS"/>
    <s v="2.2.2 - PUBLICIDAD, IMPRESIÓN Y ENCUADERNACIÓN"/>
    <s v="N"/>
    <s v="00 - N/A"/>
    <s v="10 - FONDO GENERAL"/>
    <s v="01 - DISTRITO NACIONAL"/>
    <s v="(en blanco)"/>
    <n v="242943"/>
    <n v="242943"/>
    <n v="100264.01"/>
  </r>
  <r>
    <s v="2026"/>
    <x v="0"/>
    <x v="0"/>
    <x v="0"/>
    <x v="0"/>
    <s v="2 - Poder Ejecutivo"/>
    <s v="0202 - MINISTERIO DE  INTERIOR Y POLICÍA"/>
    <s v="0004 - CUERPO DE BOMBEROS DE SANTO DOMINGO, DISTRITO NACIONAL"/>
    <x v="0"/>
    <x v="1"/>
    <x v="24"/>
    <s v="2.2 - CONTRATACIÓN DE SERVICIOS"/>
    <s v="2.2.4 - TRANSPORTE Y ALMACENAJE"/>
    <s v="N"/>
    <s v="00 - N/A"/>
    <s v="10 - FONDO GENERAL"/>
    <s v="01 - DISTRITO NACIONAL"/>
    <s v="(en blanco)"/>
    <n v="30000"/>
    <n v="30000"/>
    <n v="8000"/>
  </r>
  <r>
    <s v="2026"/>
    <x v="0"/>
    <x v="0"/>
    <x v="0"/>
    <x v="0"/>
    <s v="2 - Poder Ejecutivo"/>
    <s v="0202 - MINISTERIO DE  INTERIOR Y POLICÍA"/>
    <s v="0004 - CUERPO DE BOMBEROS DE SANTO DOMINGO, DISTRITO NACIONAL"/>
    <x v="0"/>
    <x v="1"/>
    <x v="24"/>
    <s v="2.2 - CONTRATACIÓN DE SERVICIOS"/>
    <s v="2.2.6 - SEGUROS"/>
    <s v="N"/>
    <s v="00 - N/A"/>
    <s v="10 - FONDO GENERAL"/>
    <s v="01 - DISTRITO NACIONAL"/>
    <s v="(en blanco)"/>
    <n v="560522"/>
    <n v="560522"/>
    <n v="540005.5"/>
  </r>
  <r>
    <s v="2026"/>
    <x v="0"/>
    <x v="0"/>
    <x v="0"/>
    <x v="0"/>
    <s v="2 - Poder Ejecutivo"/>
    <s v="0202 - MINISTERIO DE  INTERIOR Y POLICÍA"/>
    <s v="0004 - CUERPO DE BOMBEROS DE SANTO DOMINGO, DISTRITO NACIONAL"/>
    <x v="0"/>
    <x v="1"/>
    <x v="24"/>
    <s v="2.2 - CONTRATACIÓN DE SERVICIOS"/>
    <s v="2.2.7 - SERVICIOS DE CONSERVACIÓN, REPARACIONES MENORES E INSTALACIONES TEMPORALES"/>
    <s v="N"/>
    <s v="00 - N/A"/>
    <s v="10 - FONDO GENERAL"/>
    <s v="01 - DISTRITO NACIONAL"/>
    <s v="(en blanco)"/>
    <n v="1834474"/>
    <n v="1834474"/>
    <n v="996433.91999999993"/>
  </r>
  <r>
    <s v="2026"/>
    <x v="0"/>
    <x v="0"/>
    <x v="0"/>
    <x v="0"/>
    <s v="2 - Poder Ejecutivo"/>
    <s v="0202 - MINISTERIO DE  INTERIOR Y POLICÍA"/>
    <s v="0004 - CUERPO DE BOMBEROS DE SANTO DOMINGO, DISTRITO NACIONAL"/>
    <x v="0"/>
    <x v="1"/>
    <x v="24"/>
    <s v="2.2 - CONTRATACIÓN DE SERVICIOS"/>
    <s v="2.2.8 - OTROS SERVICIOS NO INCLUIDOS EN CONCEPTOS ANTERIORES"/>
    <s v="N"/>
    <s v="00 - N/A"/>
    <s v="10 - FONDO GENERAL"/>
    <s v="01 - DISTRITO NACIONAL"/>
    <s v="(en blanco)"/>
    <n v="344583"/>
    <n v="344583"/>
    <n v="5658.91"/>
  </r>
  <r>
    <s v="2026"/>
    <x v="0"/>
    <x v="0"/>
    <x v="0"/>
    <x v="0"/>
    <s v="2 - Poder Ejecutivo"/>
    <s v="0202 - MINISTERIO DE  INTERIOR Y POLICÍA"/>
    <s v="0004 - CUERPO DE BOMBEROS DE SANTO DOMINGO, DISTRITO NACIONAL"/>
    <x v="0"/>
    <x v="1"/>
    <x v="24"/>
    <s v="2.3 - MATERIALES Y SUMINISTROS"/>
    <s v="2.3.1 - ALIMENTOS Y PRODUCTOS AGROFORESTALES"/>
    <s v="N"/>
    <s v="00 - N/A"/>
    <s v="10 - FONDO GENERAL"/>
    <s v="01 - DISTRITO NACIONAL"/>
    <s v="(en blanco)"/>
    <n v="14513915"/>
    <n v="14513915"/>
    <n v="11025431.339999998"/>
  </r>
  <r>
    <s v="2026"/>
    <x v="0"/>
    <x v="0"/>
    <x v="0"/>
    <x v="0"/>
    <s v="2 - Poder Ejecutivo"/>
    <s v="0202 - MINISTERIO DE  INTERIOR Y POLICÍA"/>
    <s v="0004 - CUERPO DE BOMBEROS DE SANTO DOMINGO, DISTRITO NACIONAL"/>
    <x v="0"/>
    <x v="1"/>
    <x v="24"/>
    <s v="2.3 - MATERIALES Y SUMINISTROS"/>
    <s v="2.3.2 - TEXTILES Y VESTUARIOS"/>
    <s v="N"/>
    <s v="00 - N/A"/>
    <s v="10 - FONDO GENERAL"/>
    <s v="01 - DISTRITO NACIONAL"/>
    <s v="(en blanco)"/>
    <n v="4729000"/>
    <n v="4629000"/>
    <n v="1686359.42"/>
  </r>
  <r>
    <s v="2026"/>
    <x v="0"/>
    <x v="0"/>
    <x v="0"/>
    <x v="0"/>
    <s v="2 - Poder Ejecutivo"/>
    <s v="0202 - MINISTERIO DE  INTERIOR Y POLICÍA"/>
    <s v="0004 - CUERPO DE BOMBEROS DE SANTO DOMINGO, DISTRITO NACIONAL"/>
    <x v="0"/>
    <x v="1"/>
    <x v="24"/>
    <s v="2.3 - MATERIALES Y SUMINISTROS"/>
    <s v="2.3.3 - PAPEL, CARTÓN E IMPRESOS"/>
    <s v="N"/>
    <s v="00 - N/A"/>
    <s v="10 - FONDO GENERAL"/>
    <s v="01 - DISTRITO NACIONAL"/>
    <s v="(en blanco)"/>
    <n v="301271"/>
    <n v="401271"/>
    <n v="270153.27"/>
  </r>
  <r>
    <s v="2026"/>
    <x v="0"/>
    <x v="0"/>
    <x v="0"/>
    <x v="0"/>
    <s v="2 - Poder Ejecutivo"/>
    <s v="0202 - MINISTERIO DE  INTERIOR Y POLICÍA"/>
    <s v="0004 - CUERPO DE BOMBEROS DE SANTO DOMINGO, DISTRITO NACIONAL"/>
    <x v="0"/>
    <x v="1"/>
    <x v="24"/>
    <s v="2.3 - MATERIALES Y SUMINISTROS"/>
    <s v="2.3.5 - CUERO, CAUCHO Y PLÁSTICO"/>
    <s v="N"/>
    <s v="00 - N/A"/>
    <s v="10 - FONDO GENERAL"/>
    <s v="01 - DISTRITO NACIONAL"/>
    <s v="(en blanco)"/>
    <n v="2234261"/>
    <n v="2034261"/>
    <n v="786413.22"/>
  </r>
  <r>
    <s v="2026"/>
    <x v="0"/>
    <x v="0"/>
    <x v="0"/>
    <x v="0"/>
    <s v="2 - Poder Ejecutivo"/>
    <s v="0202 - MINISTERIO DE  INTERIOR Y POLICÍA"/>
    <s v="0004 - CUERPO DE BOMBEROS DE SANTO DOMINGO, DISTRITO NACIONAL"/>
    <x v="0"/>
    <x v="1"/>
    <x v="24"/>
    <s v="2.3 - MATERIALES Y SUMINISTROS"/>
    <s v="2.3.6 - PRODUCTOS DE MINERALES, METÁLICOS Y NO METÁLICOS"/>
    <s v="N"/>
    <s v="00 - N/A"/>
    <s v="10 - FONDO GENERAL"/>
    <s v="01 - DISTRITO NACIONAL"/>
    <s v="(en blanco)"/>
    <n v="1330000"/>
    <n v="1380000"/>
    <n v="582982.10000000009"/>
  </r>
  <r>
    <s v="2026"/>
    <x v="0"/>
    <x v="0"/>
    <x v="0"/>
    <x v="0"/>
    <s v="2 - Poder Ejecutivo"/>
    <s v="0202 - MINISTERIO DE  INTERIOR Y POLICÍA"/>
    <s v="0004 - CUERPO DE BOMBEROS DE SANTO DOMINGO, DISTRITO NACIONAL"/>
    <x v="0"/>
    <x v="1"/>
    <x v="24"/>
    <s v="2.3 - MATERIALES Y SUMINISTROS"/>
    <s v="2.3.7 - COMBUSTIBLES, LUBRICANTES, PRODUCTOS QUÍMICOS Y CONEXOS"/>
    <s v="N"/>
    <s v="00 - N/A"/>
    <s v="10 - FONDO GENERAL"/>
    <s v="01 - DISTRITO NACIONAL"/>
    <s v="(en blanco)"/>
    <n v="11518512"/>
    <n v="12555792"/>
    <n v="9094147.2399999984"/>
  </r>
  <r>
    <s v="2026"/>
    <x v="0"/>
    <x v="0"/>
    <x v="0"/>
    <x v="0"/>
    <s v="2 - Poder Ejecutivo"/>
    <s v="0202 - MINISTERIO DE  INTERIOR Y POLICÍA"/>
    <s v="0004 - CUERPO DE BOMBEROS DE SANTO DOMINGO, DISTRITO NACIONAL"/>
    <x v="0"/>
    <x v="1"/>
    <x v="24"/>
    <s v="2.3 - MATERIALES Y SUMINISTROS"/>
    <s v="2.3.9 - PRODUCTOS Y ÚTILES VARIOS"/>
    <s v="N"/>
    <s v="00 - N/A"/>
    <s v="10 - FONDO GENERAL"/>
    <s v="01 - DISTRITO NACIONAL"/>
    <s v="(en blanco)"/>
    <n v="2805662"/>
    <n v="2955662"/>
    <n v="1736108.3900000001"/>
  </r>
  <r>
    <s v="2026"/>
    <x v="0"/>
    <x v="0"/>
    <x v="0"/>
    <x v="0"/>
    <s v="2 - Poder Ejecutivo"/>
    <s v="0202 - MINISTERIO DE  INTERIOR Y POLICÍA"/>
    <s v="0004 - DIRECCION CENTRAL  DE  POLICIA DE TURISMO"/>
    <x v="0"/>
    <x v="1"/>
    <x v="21"/>
    <s v="2.1 - REMUNERACIONES Y CONTRIBUCIONES"/>
    <s v="2.1.1 - REMUNERACIONES"/>
    <s v="N"/>
    <s v="00 - N/A"/>
    <s v="10 - FONDO GENERAL"/>
    <s v="99 - MULTIPROVINCIAL"/>
    <s v="(en blanco)"/>
    <n v="418503364"/>
    <n v="443217771.60000002"/>
    <n v="251877827"/>
  </r>
  <r>
    <s v="2026"/>
    <x v="0"/>
    <x v="0"/>
    <x v="0"/>
    <x v="0"/>
    <s v="2 - Poder Ejecutivo"/>
    <s v="0202 - MINISTERIO DE  INTERIOR Y POLICÍA"/>
    <s v="0004 - DIRECCION CENTRAL  DE  POLICIA DE TURISMO"/>
    <x v="0"/>
    <x v="1"/>
    <x v="21"/>
    <s v="2.1 - REMUNERACIONES Y CONTRIBUCIONES"/>
    <s v="2.1.2 - SOBRESUELDOS"/>
    <s v="N"/>
    <s v="00 - N/A"/>
    <s v="10 - FONDO GENERAL"/>
    <s v="99 - MULTIPROVINCIAL"/>
    <s v="(en blanco)"/>
    <n v="30682400"/>
    <n v="33639200"/>
    <n v="19314000"/>
  </r>
  <r>
    <s v="2026"/>
    <x v="0"/>
    <x v="0"/>
    <x v="0"/>
    <x v="0"/>
    <s v="2 - Poder Ejecutivo"/>
    <s v="0202 - MINISTERIO DE  INTERIOR Y POLICÍA"/>
    <s v="0004 - DIRECCION CENTRAL  DE  POLICIA DE TURISMO"/>
    <x v="0"/>
    <x v="1"/>
    <x v="21"/>
    <s v="2.1 - REMUNERACIONES Y CONTRIBUCIONES"/>
    <s v="2.1.5 - CONTRIBUCIONES A LA SEGURIDAD SOCIAL"/>
    <s v="N"/>
    <s v="00 - N/A"/>
    <s v="10 - FONDO GENERAL"/>
    <s v="99 - MULTIPROVINCIAL"/>
    <s v="(en blanco)"/>
    <n v="24095662"/>
    <n v="26179514.399999999"/>
    <n v="15997846.08"/>
  </r>
  <r>
    <s v="2026"/>
    <x v="0"/>
    <x v="0"/>
    <x v="0"/>
    <x v="0"/>
    <s v="2 - Poder Ejecutivo"/>
    <s v="0202 - MINISTERIO DE  INTERIOR Y POLICÍA"/>
    <s v="0004 - DIRECCION CENTRAL  DE  POLICIA DE TURISMO"/>
    <x v="0"/>
    <x v="1"/>
    <x v="21"/>
    <s v="2.2 - CONTRATACIÓN DE SERVICIOS"/>
    <s v="2.2.1 - SERVICIOS BÁSICOS"/>
    <s v="N"/>
    <s v="00 - N/A"/>
    <s v="10 - FONDO GENERAL"/>
    <s v="99 - MULTIPROVINCIAL"/>
    <s v="(en blanco)"/>
    <n v="15909920"/>
    <n v="28005529.760000002"/>
    <n v="14895180.790000003"/>
  </r>
  <r>
    <s v="2026"/>
    <x v="0"/>
    <x v="0"/>
    <x v="0"/>
    <x v="0"/>
    <s v="2 - Poder Ejecutivo"/>
    <s v="0202 - MINISTERIO DE  INTERIOR Y POLICÍA"/>
    <s v="0004 - DIRECCION CENTRAL  DE  POLICIA DE TURISMO"/>
    <x v="0"/>
    <x v="1"/>
    <x v="21"/>
    <s v="2.2 - CONTRATACIÓN DE SERVICIOS"/>
    <s v="2.2.2 - PUBLICIDAD, IMPRESIÓN Y ENCUADERNACIÓN"/>
    <s v="N"/>
    <s v="00 - N/A"/>
    <s v="10 - FONDO GENERAL"/>
    <s v="99 - MULTIPROVINCIAL"/>
    <s v="(en blanco)"/>
    <n v="905000"/>
    <n v="2690000"/>
    <n v="2440305.73"/>
  </r>
  <r>
    <s v="2026"/>
    <x v="0"/>
    <x v="0"/>
    <x v="0"/>
    <x v="0"/>
    <s v="2 - Poder Ejecutivo"/>
    <s v="0202 - MINISTERIO DE  INTERIOR Y POLICÍA"/>
    <s v="0004 - DIRECCION CENTRAL  DE  POLICIA DE TURISMO"/>
    <x v="0"/>
    <x v="1"/>
    <x v="21"/>
    <s v="2.2 - CONTRATACIÓN DE SERVICIOS"/>
    <s v="2.2.3 - VIÁTICOS"/>
    <s v="N"/>
    <s v="00 - N/A"/>
    <s v="10 - FONDO GENERAL"/>
    <s v="99 - MULTIPROVINCIAL"/>
    <s v="(en blanco)"/>
    <n v="10550000"/>
    <n v="10550000"/>
    <n v="3172063.31"/>
  </r>
  <r>
    <s v="2026"/>
    <x v="0"/>
    <x v="0"/>
    <x v="0"/>
    <x v="0"/>
    <s v="2 - Poder Ejecutivo"/>
    <s v="0202 - MINISTERIO DE  INTERIOR Y POLICÍA"/>
    <s v="0004 - DIRECCION CENTRAL  DE  POLICIA DE TURISMO"/>
    <x v="0"/>
    <x v="1"/>
    <x v="21"/>
    <s v="2.2 - CONTRATACIÓN DE SERVICIOS"/>
    <s v="2.2.4 - TRANSPORTE Y ALMACENAJE"/>
    <s v="N"/>
    <s v="00 - N/A"/>
    <s v="10 - FONDO GENERAL"/>
    <s v="99 - MULTIPROVINCIAL"/>
    <s v="(en blanco)"/>
    <n v="590000"/>
    <n v="590000"/>
    <n v="515999.91000000003"/>
  </r>
  <r>
    <s v="2026"/>
    <x v="0"/>
    <x v="0"/>
    <x v="0"/>
    <x v="0"/>
    <s v="2 - Poder Ejecutivo"/>
    <s v="0202 - MINISTERIO DE  INTERIOR Y POLICÍA"/>
    <s v="0004 - DIRECCION CENTRAL  DE  POLICIA DE TURISMO"/>
    <x v="0"/>
    <x v="1"/>
    <x v="21"/>
    <s v="2.2 - CONTRATACIÓN DE SERVICIOS"/>
    <s v="2.2.5 - ALQUILERES Y RENTAS"/>
    <s v="N"/>
    <s v="00 - N/A"/>
    <s v="10 - FONDO GENERAL"/>
    <s v="99 - MULTIPROVINCIAL"/>
    <s v="(en blanco)"/>
    <n v="13801000"/>
    <n v="8462522"/>
    <n v="4640886.95"/>
  </r>
  <r>
    <s v="2026"/>
    <x v="0"/>
    <x v="0"/>
    <x v="0"/>
    <x v="0"/>
    <s v="2 - Poder Ejecutivo"/>
    <s v="0202 - MINISTERIO DE  INTERIOR Y POLICÍA"/>
    <s v="0004 - DIRECCION CENTRAL  DE  POLICIA DE TURISMO"/>
    <x v="0"/>
    <x v="1"/>
    <x v="21"/>
    <s v="2.2 - CONTRATACIÓN DE SERVICIOS"/>
    <s v="2.2.6 - SEGUROS"/>
    <s v="N"/>
    <s v="00 - N/A"/>
    <s v="10 - FONDO GENERAL"/>
    <s v="99 - MULTIPROVINCIAL"/>
    <s v="(en blanco)"/>
    <n v="27500000"/>
    <n v="12429238.24"/>
    <n v="10594601.84"/>
  </r>
  <r>
    <s v="2026"/>
    <x v="0"/>
    <x v="0"/>
    <x v="0"/>
    <x v="0"/>
    <s v="2 - Poder Ejecutivo"/>
    <s v="0202 - MINISTERIO DE  INTERIOR Y POLICÍA"/>
    <s v="0004 - DIRECCION CENTRAL  DE  POLICIA DE TURISMO"/>
    <x v="0"/>
    <x v="1"/>
    <x v="21"/>
    <s v="2.2 - CONTRATACIÓN DE SERVICIOS"/>
    <s v="2.2.7 - SERVICIOS DE CONSERVACIÓN, REPARACIONES MENORES E INSTALACIONES TEMPORALES"/>
    <s v="N"/>
    <s v="00 - N/A"/>
    <s v="10 - FONDO GENERAL"/>
    <s v="99 - MULTIPROVINCIAL"/>
    <s v="(en blanco)"/>
    <n v="6920000"/>
    <n v="4778000"/>
    <n v="321750"/>
  </r>
  <r>
    <s v="2026"/>
    <x v="0"/>
    <x v="0"/>
    <x v="0"/>
    <x v="0"/>
    <s v="2 - Poder Ejecutivo"/>
    <s v="0202 - MINISTERIO DE  INTERIOR Y POLICÍA"/>
    <s v="0004 - DIRECCION CENTRAL  DE  POLICIA DE TURISMO"/>
    <x v="0"/>
    <x v="1"/>
    <x v="21"/>
    <s v="2.2 - CONTRATACIÓN DE SERVICIOS"/>
    <s v="2.2.8 - OTROS SERVICIOS NO INCLUIDOS EN CONCEPTOS ANTERIORES"/>
    <s v="N"/>
    <s v="00 - N/A"/>
    <s v="10 - FONDO GENERAL"/>
    <s v="99 - MULTIPROVINCIAL"/>
    <s v="(en blanco)"/>
    <n v="1182000"/>
    <n v="1182000"/>
    <n v="295900"/>
  </r>
  <r>
    <s v="2026"/>
    <x v="0"/>
    <x v="0"/>
    <x v="0"/>
    <x v="0"/>
    <s v="2 - Poder Ejecutivo"/>
    <s v="0202 - MINISTERIO DE  INTERIOR Y POLICÍA"/>
    <s v="0004 - DIRECCION CENTRAL  DE  POLICIA DE TURISMO"/>
    <x v="0"/>
    <x v="1"/>
    <x v="21"/>
    <s v="2.2 - CONTRATACIÓN DE SERVICIOS"/>
    <s v="2.2.9 - OTRAS CONTRATACIONES DE SERVICIOS"/>
    <s v="N"/>
    <s v="00 - N/A"/>
    <s v="10 - FONDO GENERAL"/>
    <s v="99 - MULTIPROVINCIAL"/>
    <s v="(en blanco)"/>
    <n v="115000"/>
    <n v="115000"/>
    <n v="0"/>
  </r>
  <r>
    <s v="2026"/>
    <x v="0"/>
    <x v="0"/>
    <x v="0"/>
    <x v="0"/>
    <s v="2 - Poder Ejecutivo"/>
    <s v="0202 - MINISTERIO DE  INTERIOR Y POLICÍA"/>
    <s v="0004 - DIRECCION CENTRAL  DE  POLICIA DE TURISMO"/>
    <x v="0"/>
    <x v="1"/>
    <x v="21"/>
    <s v="2.3 - MATERIALES Y SUMINISTROS"/>
    <s v="2.3.1 - ALIMENTOS Y PRODUCTOS AGROFORESTALES"/>
    <s v="N"/>
    <s v="00 - N/A"/>
    <s v="10 - FONDO GENERAL"/>
    <s v="99 - MULTIPROVINCIAL"/>
    <s v="(en blanco)"/>
    <n v="59686648"/>
    <n v="48801634.509999998"/>
    <n v="21488058.209999993"/>
  </r>
  <r>
    <s v="2026"/>
    <x v="0"/>
    <x v="0"/>
    <x v="0"/>
    <x v="0"/>
    <s v="2 - Poder Ejecutivo"/>
    <s v="0202 - MINISTERIO DE  INTERIOR Y POLICÍA"/>
    <s v="0004 - DIRECCION CENTRAL  DE  POLICIA DE TURISMO"/>
    <x v="0"/>
    <x v="1"/>
    <x v="21"/>
    <s v="2.3 - MATERIALES Y SUMINISTROS"/>
    <s v="2.3.2 - TEXTILES Y VESTUARIOS"/>
    <s v="N"/>
    <s v="00 - N/A"/>
    <s v="10 - FONDO GENERAL"/>
    <s v="99 - MULTIPROVINCIAL"/>
    <s v="(en blanco)"/>
    <n v="12450000"/>
    <n v="13357000"/>
    <n v="332642"/>
  </r>
  <r>
    <s v="2026"/>
    <x v="0"/>
    <x v="0"/>
    <x v="0"/>
    <x v="0"/>
    <s v="2 - Poder Ejecutivo"/>
    <s v="0202 - MINISTERIO DE  INTERIOR Y POLICÍA"/>
    <s v="0004 - DIRECCION CENTRAL  DE  POLICIA DE TURISMO"/>
    <x v="0"/>
    <x v="1"/>
    <x v="21"/>
    <s v="2.3 - MATERIALES Y SUMINISTROS"/>
    <s v="2.3.3 - PAPEL, CARTÓN E IMPRESOS"/>
    <s v="N"/>
    <s v="00 - N/A"/>
    <s v="10 - FONDO GENERAL"/>
    <s v="99 - MULTIPROVINCIAL"/>
    <s v="(en blanco)"/>
    <n v="1900000"/>
    <n v="1380300"/>
    <n v="75225"/>
  </r>
  <r>
    <s v="2026"/>
    <x v="0"/>
    <x v="0"/>
    <x v="0"/>
    <x v="0"/>
    <s v="2 - Poder Ejecutivo"/>
    <s v="0202 - MINISTERIO DE  INTERIOR Y POLICÍA"/>
    <s v="0004 - DIRECCION CENTRAL  DE  POLICIA DE TURISMO"/>
    <x v="0"/>
    <x v="1"/>
    <x v="21"/>
    <s v="2.3 - MATERIALES Y SUMINISTROS"/>
    <s v="2.3.4 - PRODUCTOS FARMACÉUTICOS"/>
    <s v="N"/>
    <s v="00 - N/A"/>
    <s v="10 - FONDO GENERAL"/>
    <s v="99 - MULTIPROVINCIAL"/>
    <s v="(en blanco)"/>
    <n v="0"/>
    <n v="32000"/>
    <n v="24783.8"/>
  </r>
  <r>
    <s v="2026"/>
    <x v="0"/>
    <x v="0"/>
    <x v="0"/>
    <x v="0"/>
    <s v="2 - Poder Ejecutivo"/>
    <s v="0202 - MINISTERIO DE  INTERIOR Y POLICÍA"/>
    <s v="0004 - DIRECCION CENTRAL  DE  POLICIA DE TURISMO"/>
    <x v="0"/>
    <x v="1"/>
    <x v="21"/>
    <s v="2.3 - MATERIALES Y SUMINISTROS"/>
    <s v="2.3.5 - CUERO, CAUCHO Y PLÁSTICO"/>
    <s v="N"/>
    <s v="00 - N/A"/>
    <s v="10 - FONDO GENERAL"/>
    <s v="99 - MULTIPROVINCIAL"/>
    <s v="(en blanco)"/>
    <n v="1850000"/>
    <n v="2000000"/>
    <n v="1920587.82"/>
  </r>
  <r>
    <s v="2026"/>
    <x v="0"/>
    <x v="0"/>
    <x v="0"/>
    <x v="0"/>
    <s v="2 - Poder Ejecutivo"/>
    <s v="0202 - MINISTERIO DE  INTERIOR Y POLICÍA"/>
    <s v="0004 - DIRECCION CENTRAL  DE  POLICIA DE TURISMO"/>
    <x v="0"/>
    <x v="1"/>
    <x v="21"/>
    <s v="2.3 - MATERIALES Y SUMINISTROS"/>
    <s v="2.3.6 - PRODUCTOS DE MINERALES, METÁLICOS Y NO METÁLICOS"/>
    <s v="N"/>
    <s v="00 - N/A"/>
    <s v="10 - FONDO GENERAL"/>
    <s v="99 - MULTIPROVINCIAL"/>
    <s v="(en blanco)"/>
    <n v="0"/>
    <n v="34500"/>
    <n v="33494.29"/>
  </r>
  <r>
    <s v="2026"/>
    <x v="0"/>
    <x v="0"/>
    <x v="0"/>
    <x v="0"/>
    <s v="2 - Poder Ejecutivo"/>
    <s v="0202 - MINISTERIO DE  INTERIOR Y POLICÍA"/>
    <s v="0004 - DIRECCION CENTRAL  DE  POLICIA DE TURISMO"/>
    <x v="0"/>
    <x v="1"/>
    <x v="21"/>
    <s v="2.3 - MATERIALES Y SUMINISTROS"/>
    <s v="2.3.7 - COMBUSTIBLES, LUBRICANTES, PRODUCTOS QUÍMICOS Y CONEXOS"/>
    <s v="N"/>
    <s v="00 - N/A"/>
    <s v="10 - FONDO GENERAL"/>
    <s v="99 - MULTIPROVINCIAL"/>
    <s v="(en blanco)"/>
    <n v="67599546"/>
    <n v="68858625"/>
    <n v="46525094.119999997"/>
  </r>
  <r>
    <s v="2026"/>
    <x v="0"/>
    <x v="0"/>
    <x v="0"/>
    <x v="0"/>
    <s v="2 - Poder Ejecutivo"/>
    <s v="0202 - MINISTERIO DE  INTERIOR Y POLICÍA"/>
    <s v="0004 - DIRECCION CENTRAL  DE  POLICIA DE TURISMO"/>
    <x v="0"/>
    <x v="1"/>
    <x v="21"/>
    <s v="2.3 - MATERIALES Y SUMINISTROS"/>
    <s v="2.3.9 - PRODUCTOS Y ÚTILES VARIOS"/>
    <s v="N"/>
    <s v="00 - N/A"/>
    <s v="10 - FONDO GENERAL"/>
    <s v="99 - MULTIPROVINCIAL"/>
    <s v="(en blanco)"/>
    <n v="2741250"/>
    <n v="9481029.5700000003"/>
    <n v="3196065.68"/>
  </r>
  <r>
    <s v="2026"/>
    <x v="0"/>
    <x v="0"/>
    <x v="0"/>
    <x v="0"/>
    <s v="2 - Poder Ejecutivo"/>
    <s v="0202 - MINISTERIO DE  INTERIOR Y POLICÍA"/>
    <s v="0005 - CUERPO DE BOMBEROS SANTO DOMINGO NORTE"/>
    <x v="0"/>
    <x v="1"/>
    <x v="24"/>
    <s v="2.1 - REMUNERACIONES Y CONTRIBUCIONES"/>
    <s v="2.1.1 - REMUNERACIONES"/>
    <s v="N"/>
    <s v="00 - N/A"/>
    <s v="10 - FONDO GENERAL"/>
    <s v="32 - SANTO DOMINGO"/>
    <s v="(en blanco)"/>
    <n v="22090278"/>
    <n v="22090278"/>
    <n v="12625703.439999998"/>
  </r>
  <r>
    <s v="2026"/>
    <x v="0"/>
    <x v="0"/>
    <x v="0"/>
    <x v="0"/>
    <s v="2 - Poder Ejecutivo"/>
    <s v="0202 - MINISTERIO DE  INTERIOR Y POLICÍA"/>
    <s v="0005 - CUERPO DE BOMBEROS SANTO DOMINGO NORTE"/>
    <x v="0"/>
    <x v="1"/>
    <x v="24"/>
    <s v="2.1 - REMUNERACIONES Y CONTRIBUCIONES"/>
    <s v="2.1.5 - CONTRIBUCIONES A LA SEGURIDAD SOCIAL"/>
    <s v="N"/>
    <s v="00 - N/A"/>
    <s v="10 - FONDO GENERAL"/>
    <s v="32 - SANTO DOMINGO"/>
    <s v="(en blanco)"/>
    <n v="3128967"/>
    <n v="3128967"/>
    <n v="1955051.7200000002"/>
  </r>
  <r>
    <s v="2026"/>
    <x v="0"/>
    <x v="0"/>
    <x v="0"/>
    <x v="0"/>
    <s v="2 - Poder Ejecutivo"/>
    <s v="0202 - MINISTERIO DE  INTERIOR Y POLICÍA"/>
    <s v="0005 - CUERPO DE BOMBEROS SANTO DOMINGO NORTE"/>
    <x v="0"/>
    <x v="1"/>
    <x v="24"/>
    <s v="2.2 - CONTRATACIÓN DE SERVICIOS"/>
    <s v="2.2.1 - SERVICIOS BÁSICOS"/>
    <s v="N"/>
    <s v="00 - N/A"/>
    <s v="10 - FONDO GENERAL"/>
    <s v="32 - SANTO DOMINGO"/>
    <s v="(en blanco)"/>
    <n v="525000"/>
    <n v="525000"/>
    <n v="208824.44000000003"/>
  </r>
  <r>
    <s v="2026"/>
    <x v="0"/>
    <x v="0"/>
    <x v="0"/>
    <x v="0"/>
    <s v="2 - Poder Ejecutivo"/>
    <s v="0202 - MINISTERIO DE  INTERIOR Y POLICÍA"/>
    <s v="0005 - CUERPO DE BOMBEROS SANTO DOMINGO NORTE"/>
    <x v="0"/>
    <x v="1"/>
    <x v="24"/>
    <s v="2.2 - CONTRATACIÓN DE SERVICIOS"/>
    <s v="2.2.2 - PUBLICIDAD, IMPRESIÓN Y ENCUADERNACIÓN"/>
    <s v="N"/>
    <s v="00 - N/A"/>
    <s v="10 - FONDO GENERAL"/>
    <s v="32 - SANTO DOMINGO"/>
    <s v="(en blanco)"/>
    <n v="100000"/>
    <n v="100000"/>
    <n v="80000"/>
  </r>
  <r>
    <s v="2026"/>
    <x v="0"/>
    <x v="0"/>
    <x v="0"/>
    <x v="0"/>
    <s v="2 - Poder Ejecutivo"/>
    <s v="0202 - MINISTERIO DE  INTERIOR Y POLICÍA"/>
    <s v="0005 - CUERPO DE BOMBEROS SANTO DOMINGO NORTE"/>
    <x v="0"/>
    <x v="1"/>
    <x v="24"/>
    <s v="2.3 - MATERIALES Y SUMINISTROS"/>
    <s v="2.3.1 - ALIMENTOS Y PRODUCTOS AGROFORESTALES"/>
    <s v="N"/>
    <s v="00 - N/A"/>
    <s v="10 - FONDO GENERAL"/>
    <s v="32 - SANTO DOMINGO"/>
    <s v="(en blanco)"/>
    <n v="2400000"/>
    <n v="2400000"/>
    <n v="2157618.5"/>
  </r>
  <r>
    <s v="2026"/>
    <x v="0"/>
    <x v="0"/>
    <x v="0"/>
    <x v="0"/>
    <s v="2 - Poder Ejecutivo"/>
    <s v="0202 - MINISTERIO DE  INTERIOR Y POLICÍA"/>
    <s v="0005 - CUERPO DE BOMBEROS SANTO DOMINGO NORTE"/>
    <x v="0"/>
    <x v="1"/>
    <x v="24"/>
    <s v="2.3 - MATERIALES Y SUMINISTROS"/>
    <s v="2.3.2 - TEXTILES Y VESTUARIOS"/>
    <s v="N"/>
    <s v="00 - N/A"/>
    <s v="10 - FONDO GENERAL"/>
    <s v="32 - SANTO DOMINGO"/>
    <s v="(en blanco)"/>
    <n v="650000"/>
    <n v="650000"/>
    <n v="0"/>
  </r>
  <r>
    <s v="2026"/>
    <x v="0"/>
    <x v="0"/>
    <x v="0"/>
    <x v="0"/>
    <s v="2 - Poder Ejecutivo"/>
    <s v="0202 - MINISTERIO DE  INTERIOR Y POLICÍA"/>
    <s v="0005 - CUERPO DE BOMBEROS SANTO DOMINGO NORTE"/>
    <x v="0"/>
    <x v="1"/>
    <x v="24"/>
    <s v="2.3 - MATERIALES Y SUMINISTROS"/>
    <s v="2.3.3 - PAPEL, CARTÓN E IMPRESOS"/>
    <s v="N"/>
    <s v="00 - N/A"/>
    <s v="10 - FONDO GENERAL"/>
    <s v="32 - SANTO DOMINGO"/>
    <s v="(en blanco)"/>
    <n v="150000"/>
    <n v="150000"/>
    <n v="0"/>
  </r>
  <r>
    <s v="2026"/>
    <x v="0"/>
    <x v="0"/>
    <x v="0"/>
    <x v="0"/>
    <s v="2 - Poder Ejecutivo"/>
    <s v="0202 - MINISTERIO DE  INTERIOR Y POLICÍA"/>
    <s v="0005 - CUERPO DE BOMBEROS SANTO DOMINGO NORTE"/>
    <x v="0"/>
    <x v="1"/>
    <x v="24"/>
    <s v="2.3 - MATERIALES Y SUMINISTROS"/>
    <s v="2.3.5 - CUERO, CAUCHO Y PLÁSTICO"/>
    <s v="N"/>
    <s v="00 - N/A"/>
    <s v="10 - FONDO GENERAL"/>
    <s v="32 - SANTO DOMINGO"/>
    <s v="(en blanco)"/>
    <n v="600000"/>
    <n v="600000"/>
    <n v="0"/>
  </r>
  <r>
    <s v="2026"/>
    <x v="0"/>
    <x v="0"/>
    <x v="0"/>
    <x v="0"/>
    <s v="2 - Poder Ejecutivo"/>
    <s v="0202 - MINISTERIO DE  INTERIOR Y POLICÍA"/>
    <s v="0005 - CUERPO DE BOMBEROS SANTO DOMINGO NORTE"/>
    <x v="0"/>
    <x v="1"/>
    <x v="24"/>
    <s v="2.3 - MATERIALES Y SUMINISTROS"/>
    <s v="2.3.7 - COMBUSTIBLES, LUBRICANTES, PRODUCTOS QUÍMICOS Y CONEXOS"/>
    <s v="N"/>
    <s v="00 - N/A"/>
    <s v="10 - FONDO GENERAL"/>
    <s v="32 - SANTO DOMINGO"/>
    <s v="(en blanco)"/>
    <n v="1425000"/>
    <n v="1425000"/>
    <n v="960920.31"/>
  </r>
  <r>
    <s v="2026"/>
    <x v="0"/>
    <x v="0"/>
    <x v="0"/>
    <x v="0"/>
    <s v="2 - Poder Ejecutivo"/>
    <s v="0202 - MINISTERIO DE  INTERIOR Y POLICÍA"/>
    <s v="0005 - CUERPO DE BOMBEROS SANTO DOMINGO NORTE"/>
    <x v="0"/>
    <x v="1"/>
    <x v="24"/>
    <s v="2.3 - MATERIALES Y SUMINISTROS"/>
    <s v="2.3.9 - PRODUCTOS Y ÚTILES VARIOS"/>
    <s v="N"/>
    <s v="00 - N/A"/>
    <s v="10 - FONDO GENERAL"/>
    <s v="32 - SANTO DOMINGO"/>
    <s v="(en blanco)"/>
    <n v="505793"/>
    <n v="505793"/>
    <n v="187821.46"/>
  </r>
  <r>
    <s v="2026"/>
    <x v="0"/>
    <x v="0"/>
    <x v="0"/>
    <x v="0"/>
    <s v="2 - Poder Ejecutivo"/>
    <s v="0202 - MINISTERIO DE  INTERIOR Y POLICÍA"/>
    <s v="0005 - DIRECCION GENERAL DE SEGURIDAD DE TRANSITO Y TRANSPORTE TERRESTRE (DIGESETT)"/>
    <x v="3"/>
    <x v="10"/>
    <x v="25"/>
    <s v="2.1 - REMUNERACIONES Y CONTRIBUCIONES"/>
    <s v="2.1.1 - REMUNERACIONES"/>
    <s v="N"/>
    <s v="00 - N/A"/>
    <s v="10 - FONDO GENERAL"/>
    <s v="99 - MULTIPROVINCIAL"/>
    <s v="(en blanco)"/>
    <n v="1056613586"/>
    <n v="1091928402"/>
    <n v="658616757.25999999"/>
  </r>
  <r>
    <s v="2026"/>
    <x v="0"/>
    <x v="0"/>
    <x v="0"/>
    <x v="0"/>
    <s v="2 - Poder Ejecutivo"/>
    <s v="0202 - MINISTERIO DE  INTERIOR Y POLICÍA"/>
    <s v="0005 - DIRECCION GENERAL DE SEGURIDAD DE TRANSITO Y TRANSPORTE TERRESTRE (DIGESETT)"/>
    <x v="3"/>
    <x v="10"/>
    <x v="25"/>
    <s v="2.1 - REMUNERACIONES Y CONTRIBUCIONES"/>
    <s v="2.1.2 - SOBRESUELDOS"/>
    <s v="N"/>
    <s v="00 - N/A"/>
    <s v="10 - FONDO GENERAL"/>
    <s v="99 - MULTIPROVINCIAL"/>
    <s v="(en blanco)"/>
    <n v="3000000"/>
    <n v="3000000"/>
    <n v="0"/>
  </r>
  <r>
    <s v="2026"/>
    <x v="0"/>
    <x v="0"/>
    <x v="0"/>
    <x v="0"/>
    <s v="2 - Poder Ejecutivo"/>
    <s v="0202 - MINISTERIO DE  INTERIOR Y POLICÍA"/>
    <s v="0005 - DIRECCION GENERAL DE SEGURIDAD DE TRANSITO Y TRANSPORTE TERRESTRE (DIGESETT)"/>
    <x v="3"/>
    <x v="10"/>
    <x v="25"/>
    <s v="2.1 - REMUNERACIONES Y CONTRIBUCIONES"/>
    <s v="2.1.5 - CONTRIBUCIONES A LA SEGURIDAD SOCIAL"/>
    <s v="N"/>
    <s v="00 - N/A"/>
    <s v="10 - FONDO GENERAL"/>
    <s v="99 - MULTIPROVINCIAL"/>
    <s v="(en blanco)"/>
    <n v="64171493"/>
    <n v="66987770"/>
    <n v="47153545.379999995"/>
  </r>
  <r>
    <s v="2026"/>
    <x v="0"/>
    <x v="0"/>
    <x v="0"/>
    <x v="0"/>
    <s v="2 - Poder Ejecutivo"/>
    <s v="0202 - MINISTERIO DE  INTERIOR Y POLICÍA"/>
    <s v="0005 - DIRECCION GENERAL DE SEGURIDAD DE TRANSITO Y TRANSPORTE TERRESTRE (DIGESETT)"/>
    <x v="3"/>
    <x v="10"/>
    <x v="25"/>
    <s v="2.2 - CONTRATACIÓN DE SERVICIOS"/>
    <s v="2.2.1 - SERVICIOS BÁSICOS"/>
    <s v="N"/>
    <s v="00 - N/A"/>
    <s v="10 - FONDO GENERAL"/>
    <s v="99 - MULTIPROVINCIAL"/>
    <s v="(en blanco)"/>
    <n v="50568469"/>
    <n v="50568469"/>
    <n v="36947412.850000009"/>
  </r>
  <r>
    <s v="2026"/>
    <x v="0"/>
    <x v="0"/>
    <x v="0"/>
    <x v="0"/>
    <s v="2 - Poder Ejecutivo"/>
    <s v="0202 - MINISTERIO DE  INTERIOR Y POLICÍA"/>
    <s v="0005 - DIRECCION GENERAL DE SEGURIDAD DE TRANSITO Y TRANSPORTE TERRESTRE (DIGESETT)"/>
    <x v="3"/>
    <x v="10"/>
    <x v="25"/>
    <s v="2.2 - CONTRATACIÓN DE SERVICIOS"/>
    <s v="2.2.2 - PUBLICIDAD, IMPRESIÓN Y ENCUADERNACIÓN"/>
    <s v="N"/>
    <s v="00 - N/A"/>
    <s v="10 - FONDO GENERAL"/>
    <s v="99 - MULTIPROVINCIAL"/>
    <s v="(en blanco)"/>
    <n v="1316241"/>
    <n v="3469179"/>
    <n v="2062618.23"/>
  </r>
  <r>
    <s v="2026"/>
    <x v="0"/>
    <x v="0"/>
    <x v="0"/>
    <x v="0"/>
    <s v="2 - Poder Ejecutivo"/>
    <s v="0202 - MINISTERIO DE  INTERIOR Y POLICÍA"/>
    <s v="0005 - DIRECCION GENERAL DE SEGURIDAD DE TRANSITO Y TRANSPORTE TERRESTRE (DIGESETT)"/>
    <x v="3"/>
    <x v="10"/>
    <x v="25"/>
    <s v="2.2 - CONTRATACIÓN DE SERVICIOS"/>
    <s v="2.2.3 - VIÁTICOS"/>
    <s v="N"/>
    <s v="00 - N/A"/>
    <s v="10 - FONDO GENERAL"/>
    <s v="99 - MULTIPROVINCIAL"/>
    <s v="(en blanco)"/>
    <n v="10500000"/>
    <n v="10500000"/>
    <n v="8457705"/>
  </r>
  <r>
    <s v="2026"/>
    <x v="0"/>
    <x v="0"/>
    <x v="0"/>
    <x v="0"/>
    <s v="2 - Poder Ejecutivo"/>
    <s v="0202 - MINISTERIO DE  INTERIOR Y POLICÍA"/>
    <s v="0005 - DIRECCION GENERAL DE SEGURIDAD DE TRANSITO Y TRANSPORTE TERRESTRE (DIGESETT)"/>
    <x v="3"/>
    <x v="10"/>
    <x v="25"/>
    <s v="2.2 - CONTRATACIÓN DE SERVICIOS"/>
    <s v="2.2.5 - ALQUILERES Y RENTAS"/>
    <s v="N"/>
    <s v="00 - N/A"/>
    <s v="10 - FONDO GENERAL"/>
    <s v="99 - MULTIPROVINCIAL"/>
    <s v="(en blanco)"/>
    <n v="21179628"/>
    <n v="23699628"/>
    <n v="5194848.6999999993"/>
  </r>
  <r>
    <s v="2026"/>
    <x v="0"/>
    <x v="0"/>
    <x v="0"/>
    <x v="0"/>
    <s v="2 - Poder Ejecutivo"/>
    <s v="0202 - MINISTERIO DE  INTERIOR Y POLICÍA"/>
    <s v="0005 - DIRECCION GENERAL DE SEGURIDAD DE TRANSITO Y TRANSPORTE TERRESTRE (DIGESETT)"/>
    <x v="3"/>
    <x v="10"/>
    <x v="25"/>
    <s v="2.2 - CONTRATACIÓN DE SERVICIOS"/>
    <s v="2.2.6 - SEGUROS"/>
    <s v="N"/>
    <s v="00 - N/A"/>
    <s v="10 - FONDO GENERAL"/>
    <s v="99 - MULTIPROVINCIAL"/>
    <s v="(en blanco)"/>
    <n v="33900000"/>
    <n v="30615434.990000002"/>
    <n v="30248802.07"/>
  </r>
  <r>
    <s v="2026"/>
    <x v="0"/>
    <x v="0"/>
    <x v="0"/>
    <x v="0"/>
    <s v="2 - Poder Ejecutivo"/>
    <s v="0202 - MINISTERIO DE  INTERIOR Y POLICÍA"/>
    <s v="0005 - DIRECCION GENERAL DE SEGURIDAD DE TRANSITO Y TRANSPORTE TERRESTRE (DIGESETT)"/>
    <x v="3"/>
    <x v="10"/>
    <x v="25"/>
    <s v="2.2 - CONTRATACIÓN DE SERVICIOS"/>
    <s v="2.2.7 - SERVICIOS DE CONSERVACIÓN, REPARACIONES MENORES E INSTALACIONES TEMPORALES"/>
    <s v="N"/>
    <s v="00 - N/A"/>
    <s v="10 - FONDO GENERAL"/>
    <s v="99 - MULTIPROVINCIAL"/>
    <s v="(en blanco)"/>
    <n v="30000000"/>
    <n v="30268480"/>
    <n v="12588994.379999999"/>
  </r>
  <r>
    <s v="2026"/>
    <x v="0"/>
    <x v="0"/>
    <x v="0"/>
    <x v="0"/>
    <s v="2 - Poder Ejecutivo"/>
    <s v="0202 - MINISTERIO DE  INTERIOR Y POLICÍA"/>
    <s v="0005 - DIRECCION GENERAL DE SEGURIDAD DE TRANSITO Y TRANSPORTE TERRESTRE (DIGESETT)"/>
    <x v="3"/>
    <x v="10"/>
    <x v="25"/>
    <s v="2.2 - CONTRATACIÓN DE SERVICIOS"/>
    <s v="2.2.8 - OTROS SERVICIOS NO INCLUIDOS EN CONCEPTOS ANTERIORES"/>
    <s v="N"/>
    <s v="00 - N/A"/>
    <s v="10 - FONDO GENERAL"/>
    <s v="99 - MULTIPROVINCIAL"/>
    <s v="(en blanco)"/>
    <n v="2200000"/>
    <n v="2200000"/>
    <n v="739600"/>
  </r>
  <r>
    <s v="2026"/>
    <x v="0"/>
    <x v="0"/>
    <x v="0"/>
    <x v="0"/>
    <s v="2 - Poder Ejecutivo"/>
    <s v="0202 - MINISTERIO DE  INTERIOR Y POLICÍA"/>
    <s v="0005 - DIRECCION GENERAL DE SEGURIDAD DE TRANSITO Y TRANSPORTE TERRESTRE (DIGESETT)"/>
    <x v="3"/>
    <x v="10"/>
    <x v="25"/>
    <s v="2.2 - CONTRATACIÓN DE SERVICIOS"/>
    <s v="2.2.9 - OTRAS CONTRATACIONES DE SERVICIOS"/>
    <s v="N"/>
    <s v="00 - N/A"/>
    <s v="10 - FONDO GENERAL"/>
    <s v="99 - MULTIPROVINCIAL"/>
    <s v="(en blanco)"/>
    <n v="0"/>
    <n v="248085.01"/>
    <n v="0"/>
  </r>
  <r>
    <s v="2026"/>
    <x v="0"/>
    <x v="0"/>
    <x v="0"/>
    <x v="0"/>
    <s v="2 - Poder Ejecutivo"/>
    <s v="0202 - MINISTERIO DE  INTERIOR Y POLICÍA"/>
    <s v="0005 - DIRECCION GENERAL DE SEGURIDAD DE TRANSITO Y TRANSPORTE TERRESTRE (DIGESETT)"/>
    <x v="3"/>
    <x v="10"/>
    <x v="25"/>
    <s v="2.3 - MATERIALES Y SUMINISTROS"/>
    <s v="2.3.1 - ALIMENTOS Y PRODUCTOS AGROFORESTALES"/>
    <s v="N"/>
    <s v="00 - N/A"/>
    <s v="10 - FONDO GENERAL"/>
    <s v="99 - MULTIPROVINCIAL"/>
    <s v="(en blanco)"/>
    <n v="62000000"/>
    <n v="61998380.119999997"/>
    <n v="8524002.370000001"/>
  </r>
  <r>
    <s v="2026"/>
    <x v="0"/>
    <x v="0"/>
    <x v="0"/>
    <x v="0"/>
    <s v="2 - Poder Ejecutivo"/>
    <s v="0202 - MINISTERIO DE  INTERIOR Y POLICÍA"/>
    <s v="0005 - DIRECCION GENERAL DE SEGURIDAD DE TRANSITO Y TRANSPORTE TERRESTRE (DIGESETT)"/>
    <x v="3"/>
    <x v="10"/>
    <x v="25"/>
    <s v="2.3 - MATERIALES Y SUMINISTROS"/>
    <s v="2.3.2 - TEXTILES Y VESTUARIOS"/>
    <s v="N"/>
    <s v="00 - N/A"/>
    <s v="10 - FONDO GENERAL"/>
    <s v="99 - MULTIPROVINCIAL"/>
    <s v="(en blanco)"/>
    <n v="35269600"/>
    <n v="15028312.790000001"/>
    <n v="1449602.27"/>
  </r>
  <r>
    <s v="2026"/>
    <x v="0"/>
    <x v="0"/>
    <x v="0"/>
    <x v="0"/>
    <s v="2 - Poder Ejecutivo"/>
    <s v="0202 - MINISTERIO DE  INTERIOR Y POLICÍA"/>
    <s v="0005 - DIRECCION GENERAL DE SEGURIDAD DE TRANSITO Y TRANSPORTE TERRESTRE (DIGESETT)"/>
    <x v="3"/>
    <x v="10"/>
    <x v="25"/>
    <s v="2.3 - MATERIALES Y SUMINISTROS"/>
    <s v="2.3.3 - PAPEL, CARTÓN E IMPRESOS"/>
    <s v="N"/>
    <s v="00 - N/A"/>
    <s v="10 - FONDO GENERAL"/>
    <s v="99 - MULTIPROVINCIAL"/>
    <s v="(en blanco)"/>
    <n v="1559662"/>
    <n v="1626418.8199999998"/>
    <n v="1381945.2"/>
  </r>
  <r>
    <s v="2026"/>
    <x v="0"/>
    <x v="0"/>
    <x v="0"/>
    <x v="0"/>
    <s v="2 - Poder Ejecutivo"/>
    <s v="0202 - MINISTERIO DE  INTERIOR Y POLICÍA"/>
    <s v="0005 - DIRECCION GENERAL DE SEGURIDAD DE TRANSITO Y TRANSPORTE TERRESTRE (DIGESETT)"/>
    <x v="3"/>
    <x v="10"/>
    <x v="25"/>
    <s v="2.3 - MATERIALES Y SUMINISTROS"/>
    <s v="2.3.4 - PRODUCTOS FARMACÉUTICOS"/>
    <s v="N"/>
    <s v="00 - N/A"/>
    <s v="10 - FONDO GENERAL"/>
    <s v="99 - MULTIPROVINCIAL"/>
    <s v="(en blanco)"/>
    <n v="0"/>
    <n v="573875.43000000005"/>
    <n v="573875.43000000005"/>
  </r>
  <r>
    <s v="2026"/>
    <x v="0"/>
    <x v="0"/>
    <x v="0"/>
    <x v="0"/>
    <s v="2 - Poder Ejecutivo"/>
    <s v="0202 - MINISTERIO DE  INTERIOR Y POLICÍA"/>
    <s v="0005 - DIRECCION GENERAL DE SEGURIDAD DE TRANSITO Y TRANSPORTE TERRESTRE (DIGESETT)"/>
    <x v="3"/>
    <x v="10"/>
    <x v="25"/>
    <s v="2.3 - MATERIALES Y SUMINISTROS"/>
    <s v="2.3.5 - CUERO, CAUCHO Y PLÁSTICO"/>
    <s v="N"/>
    <s v="00 - N/A"/>
    <s v="10 - FONDO GENERAL"/>
    <s v="99 - MULTIPROVINCIAL"/>
    <s v="(en blanco)"/>
    <n v="15918588"/>
    <n v="6697828.4299999997"/>
    <n v="2674508.39"/>
  </r>
  <r>
    <s v="2026"/>
    <x v="0"/>
    <x v="0"/>
    <x v="0"/>
    <x v="0"/>
    <s v="2 - Poder Ejecutivo"/>
    <s v="0202 - MINISTERIO DE  INTERIOR Y POLICÍA"/>
    <s v="0005 - DIRECCION GENERAL DE SEGURIDAD DE TRANSITO Y TRANSPORTE TERRESTRE (DIGESETT)"/>
    <x v="3"/>
    <x v="10"/>
    <x v="25"/>
    <s v="2.3 - MATERIALES Y SUMINISTROS"/>
    <s v="2.3.6 - PRODUCTOS DE MINERALES, METÁLICOS Y NO METÁLICOS"/>
    <s v="N"/>
    <s v="00 - N/A"/>
    <s v="10 - FONDO GENERAL"/>
    <s v="99 - MULTIPROVINCIAL"/>
    <s v="(en blanco)"/>
    <n v="0"/>
    <n v="4386464.7500000009"/>
    <n v="4127687.52"/>
  </r>
  <r>
    <s v="2026"/>
    <x v="0"/>
    <x v="0"/>
    <x v="0"/>
    <x v="0"/>
    <s v="2 - Poder Ejecutivo"/>
    <s v="0202 - MINISTERIO DE  INTERIOR Y POLICÍA"/>
    <s v="0005 - DIRECCION GENERAL DE SEGURIDAD DE TRANSITO Y TRANSPORTE TERRESTRE (DIGESETT)"/>
    <x v="3"/>
    <x v="10"/>
    <x v="25"/>
    <s v="2.3 - MATERIALES Y SUMINISTROS"/>
    <s v="2.3.7 - COMBUSTIBLES, LUBRICANTES, PRODUCTOS QUÍMICOS Y CONEXOS"/>
    <s v="N"/>
    <s v="00 - N/A"/>
    <s v="10 - FONDO GENERAL"/>
    <s v="99 - MULTIPROVINCIAL"/>
    <s v="(en blanco)"/>
    <n v="131953750"/>
    <n v="130985619.68000001"/>
    <n v="86194628.269999996"/>
  </r>
  <r>
    <s v="2026"/>
    <x v="0"/>
    <x v="0"/>
    <x v="0"/>
    <x v="0"/>
    <s v="2 - Poder Ejecutivo"/>
    <s v="0202 - MINISTERIO DE  INTERIOR Y POLICÍA"/>
    <s v="0005 - DIRECCION GENERAL DE SEGURIDAD DE TRANSITO Y TRANSPORTE TERRESTRE (DIGESETT)"/>
    <x v="3"/>
    <x v="10"/>
    <x v="25"/>
    <s v="2.3 - MATERIALES Y SUMINISTROS"/>
    <s v="2.3.9 - PRODUCTOS Y ÚTILES VARIOS"/>
    <s v="N"/>
    <s v="00 - N/A"/>
    <s v="10 - FONDO GENERAL"/>
    <s v="99 - MULTIPROVINCIAL"/>
    <s v="(en blanco)"/>
    <n v="28806764"/>
    <n v="39569296.959999993"/>
    <n v="27473724.599999994"/>
  </r>
  <r>
    <s v="2026"/>
    <x v="0"/>
    <x v="0"/>
    <x v="0"/>
    <x v="0"/>
    <s v="2 - Poder Ejecutivo"/>
    <s v="0202 - MINISTERIO DE  INTERIOR Y POLICÍA"/>
    <s v="0006 - CUERPO DE BOMBEROS SANTO DOMINGO ESTE"/>
    <x v="0"/>
    <x v="1"/>
    <x v="24"/>
    <s v="2.1 - REMUNERACIONES Y CONTRIBUCIONES"/>
    <s v="2.1.1 - REMUNERACIONES"/>
    <s v="N"/>
    <s v="00 - N/A"/>
    <s v="10 - FONDO GENERAL"/>
    <s v="32 - SANTO DOMINGO"/>
    <s v="(en blanco)"/>
    <n v="33276009"/>
    <n v="36641162"/>
    <n v="20359864.16"/>
  </r>
  <r>
    <s v="2026"/>
    <x v="0"/>
    <x v="0"/>
    <x v="0"/>
    <x v="0"/>
    <s v="2 - Poder Ejecutivo"/>
    <s v="0202 - MINISTERIO DE  INTERIOR Y POLICÍA"/>
    <s v="0006 - CUERPO DE BOMBEROS SANTO DOMINGO ESTE"/>
    <x v="0"/>
    <x v="1"/>
    <x v="24"/>
    <s v="2.1 - REMUNERACIONES Y CONTRIBUCIONES"/>
    <s v="2.1.5 - CONTRIBUCIONES A LA SEGURIDAD SOCIAL"/>
    <s v="N"/>
    <s v="00 - N/A"/>
    <s v="10 - FONDO GENERAL"/>
    <s v="32 - SANTO DOMINGO"/>
    <s v="(en blanco)"/>
    <n v="4754328"/>
    <n v="4754328"/>
    <n v="3145615.4700000011"/>
  </r>
  <r>
    <s v="2026"/>
    <x v="0"/>
    <x v="0"/>
    <x v="0"/>
    <x v="0"/>
    <s v="2 - Poder Ejecutivo"/>
    <s v="0202 - MINISTERIO DE  INTERIOR Y POLICÍA"/>
    <s v="0006 - CUERPO DE BOMBEROS SANTO DOMINGO ESTE"/>
    <x v="0"/>
    <x v="1"/>
    <x v="24"/>
    <s v="2.2 - CONTRATACIÓN DE SERVICIOS"/>
    <s v="2.2.1 - SERVICIOS BÁSICOS"/>
    <s v="N"/>
    <s v="00 - N/A"/>
    <s v="10 - FONDO GENERAL"/>
    <s v="32 - SANTO DOMINGO"/>
    <s v="(en blanco)"/>
    <n v="1275000"/>
    <n v="1275000"/>
    <n v="708856.26"/>
  </r>
  <r>
    <s v="2026"/>
    <x v="0"/>
    <x v="0"/>
    <x v="0"/>
    <x v="0"/>
    <s v="2 - Poder Ejecutivo"/>
    <s v="0202 - MINISTERIO DE  INTERIOR Y POLICÍA"/>
    <s v="0006 - CUERPO DE BOMBEROS SANTO DOMINGO ESTE"/>
    <x v="0"/>
    <x v="1"/>
    <x v="24"/>
    <s v="2.2 - CONTRATACIÓN DE SERVICIOS"/>
    <s v="2.2.6 - SEGUROS"/>
    <s v="N"/>
    <s v="00 - N/A"/>
    <s v="10 - FONDO GENERAL"/>
    <s v="32 - SANTO DOMINGO"/>
    <s v="(en blanco)"/>
    <n v="848000"/>
    <n v="848000"/>
    <n v="742033.55"/>
  </r>
  <r>
    <s v="2026"/>
    <x v="0"/>
    <x v="0"/>
    <x v="0"/>
    <x v="0"/>
    <s v="2 - Poder Ejecutivo"/>
    <s v="0202 - MINISTERIO DE  INTERIOR Y POLICÍA"/>
    <s v="0006 - CUERPO DE BOMBEROS SANTO DOMINGO ESTE"/>
    <x v="0"/>
    <x v="1"/>
    <x v="24"/>
    <s v="2.2 - CONTRATACIÓN DE SERVICIOS"/>
    <s v="2.2.7 - SERVICIOS DE CONSERVACIÓN, REPARACIONES MENORES E INSTALACIONES TEMPORALES"/>
    <s v="N"/>
    <s v="00 - N/A"/>
    <s v="10 - FONDO GENERAL"/>
    <s v="32 - SANTO DOMINGO"/>
    <s v="(en blanco)"/>
    <n v="1695000"/>
    <n v="1417775.5899999999"/>
    <n v="849801.97"/>
  </r>
  <r>
    <s v="2026"/>
    <x v="0"/>
    <x v="0"/>
    <x v="0"/>
    <x v="0"/>
    <s v="2 - Poder Ejecutivo"/>
    <s v="0202 - MINISTERIO DE  INTERIOR Y POLICÍA"/>
    <s v="0006 - CUERPO DE BOMBEROS SANTO DOMINGO ESTE"/>
    <x v="0"/>
    <x v="1"/>
    <x v="24"/>
    <s v="2.2 - CONTRATACIÓN DE SERVICIOS"/>
    <s v="2.2.8 - OTROS SERVICIOS NO INCLUIDOS EN CONCEPTOS ANTERIORES"/>
    <s v="N"/>
    <s v="00 - N/A"/>
    <s v="10 - FONDO GENERAL"/>
    <s v="32 - SANTO DOMINGO"/>
    <s v="(en blanco)"/>
    <n v="440000"/>
    <n v="262592.89"/>
    <n v="224835.51"/>
  </r>
  <r>
    <s v="2026"/>
    <x v="0"/>
    <x v="0"/>
    <x v="0"/>
    <x v="0"/>
    <s v="2 - Poder Ejecutivo"/>
    <s v="0202 - MINISTERIO DE  INTERIOR Y POLICÍA"/>
    <s v="0006 - CUERPO DE BOMBEROS SANTO DOMINGO ESTE"/>
    <x v="0"/>
    <x v="1"/>
    <x v="24"/>
    <s v="2.2 - CONTRATACIÓN DE SERVICIOS"/>
    <s v="2.2.9 - OTRAS CONTRATACIONES DE SERVICIOS"/>
    <s v="N"/>
    <s v="00 - N/A"/>
    <s v="10 - FONDO GENERAL"/>
    <s v="32 - SANTO DOMINGO"/>
    <s v="(en blanco)"/>
    <n v="30000"/>
    <n v="304631.52"/>
    <n v="303072.82999999996"/>
  </r>
  <r>
    <s v="2026"/>
    <x v="0"/>
    <x v="0"/>
    <x v="0"/>
    <x v="0"/>
    <s v="2 - Poder Ejecutivo"/>
    <s v="0202 - MINISTERIO DE  INTERIOR Y POLICÍA"/>
    <s v="0006 - CUERPO DE BOMBEROS SANTO DOMINGO ESTE"/>
    <x v="0"/>
    <x v="1"/>
    <x v="24"/>
    <s v="2.3 - MATERIALES Y SUMINISTROS"/>
    <s v="2.3.1 - ALIMENTOS Y PRODUCTOS AGROFORESTALES"/>
    <s v="N"/>
    <s v="00 - N/A"/>
    <s v="10 - FONDO GENERAL"/>
    <s v="32 - SANTO DOMINGO"/>
    <s v="(en blanco)"/>
    <n v="4350000"/>
    <n v="5470000"/>
    <n v="2347068.35"/>
  </r>
  <r>
    <s v="2026"/>
    <x v="0"/>
    <x v="0"/>
    <x v="0"/>
    <x v="0"/>
    <s v="2 - Poder Ejecutivo"/>
    <s v="0202 - MINISTERIO DE  INTERIOR Y POLICÍA"/>
    <s v="0006 - CUERPO DE BOMBEROS SANTO DOMINGO ESTE"/>
    <x v="0"/>
    <x v="1"/>
    <x v="24"/>
    <s v="2.3 - MATERIALES Y SUMINISTROS"/>
    <s v="2.3.2 - TEXTILES Y VESTUARIOS"/>
    <s v="N"/>
    <s v="00 - N/A"/>
    <s v="10 - FONDO GENERAL"/>
    <s v="32 - SANTO DOMINGO"/>
    <s v="(en blanco)"/>
    <n v="1515000"/>
    <n v="1827827.98"/>
    <n v="1699607.9499999997"/>
  </r>
  <r>
    <s v="2026"/>
    <x v="0"/>
    <x v="0"/>
    <x v="0"/>
    <x v="0"/>
    <s v="2 - Poder Ejecutivo"/>
    <s v="0202 - MINISTERIO DE  INTERIOR Y POLICÍA"/>
    <s v="0006 - CUERPO DE BOMBEROS SANTO DOMINGO ESTE"/>
    <x v="0"/>
    <x v="1"/>
    <x v="24"/>
    <s v="2.3 - MATERIALES Y SUMINISTROS"/>
    <s v="2.3.3 - PAPEL, CARTÓN E IMPRESOS"/>
    <s v="N"/>
    <s v="00 - N/A"/>
    <s v="10 - FONDO GENERAL"/>
    <s v="32 - SANTO DOMINGO"/>
    <s v="(en blanco)"/>
    <n v="440000"/>
    <n v="133422.51999999999"/>
    <n v="127401.19"/>
  </r>
  <r>
    <s v="2026"/>
    <x v="0"/>
    <x v="0"/>
    <x v="0"/>
    <x v="0"/>
    <s v="2 - Poder Ejecutivo"/>
    <s v="0202 - MINISTERIO DE  INTERIOR Y POLICÍA"/>
    <s v="0006 - CUERPO DE BOMBEROS SANTO DOMINGO ESTE"/>
    <x v="0"/>
    <x v="1"/>
    <x v="24"/>
    <s v="2.3 - MATERIALES Y SUMINISTROS"/>
    <s v="2.3.4 - PRODUCTOS FARMACÉUTICOS"/>
    <s v="N"/>
    <s v="00 - N/A"/>
    <s v="10 - FONDO GENERAL"/>
    <s v="32 - SANTO DOMINGO"/>
    <s v="(en blanco)"/>
    <n v="40000"/>
    <n v="40000"/>
    <n v="0"/>
  </r>
  <r>
    <s v="2026"/>
    <x v="0"/>
    <x v="0"/>
    <x v="0"/>
    <x v="0"/>
    <s v="2 - Poder Ejecutivo"/>
    <s v="0202 - MINISTERIO DE  INTERIOR Y POLICÍA"/>
    <s v="0006 - CUERPO DE BOMBEROS SANTO DOMINGO ESTE"/>
    <x v="0"/>
    <x v="1"/>
    <x v="24"/>
    <s v="2.3 - MATERIALES Y SUMINISTROS"/>
    <s v="2.3.5 - CUERO, CAUCHO Y PLÁSTICO"/>
    <s v="N"/>
    <s v="00 - N/A"/>
    <s v="10 - FONDO GENERAL"/>
    <s v="32 - SANTO DOMINGO"/>
    <s v="(en blanco)"/>
    <n v="1050000"/>
    <n v="769400"/>
    <n v="211576.99"/>
  </r>
  <r>
    <s v="2026"/>
    <x v="0"/>
    <x v="0"/>
    <x v="0"/>
    <x v="0"/>
    <s v="2 - Poder Ejecutivo"/>
    <s v="0202 - MINISTERIO DE  INTERIOR Y POLICÍA"/>
    <s v="0006 - CUERPO DE BOMBEROS SANTO DOMINGO ESTE"/>
    <x v="0"/>
    <x v="1"/>
    <x v="24"/>
    <s v="2.3 - MATERIALES Y SUMINISTROS"/>
    <s v="2.3.6 - PRODUCTOS DE MINERALES, METÁLICOS Y NO METÁLICOS"/>
    <s v="N"/>
    <s v="00 - N/A"/>
    <s v="10 - FONDO GENERAL"/>
    <s v="32 - SANTO DOMINGO"/>
    <s v="(en blanco)"/>
    <n v="1000000"/>
    <n v="833300.00000000012"/>
    <n v="445926.13000000006"/>
  </r>
  <r>
    <s v="2026"/>
    <x v="0"/>
    <x v="0"/>
    <x v="0"/>
    <x v="0"/>
    <s v="2 - Poder Ejecutivo"/>
    <s v="0202 - MINISTERIO DE  INTERIOR Y POLICÍA"/>
    <s v="0006 - CUERPO DE BOMBEROS SANTO DOMINGO ESTE"/>
    <x v="0"/>
    <x v="1"/>
    <x v="24"/>
    <s v="2.3 - MATERIALES Y SUMINISTROS"/>
    <s v="2.3.7 - COMBUSTIBLES, LUBRICANTES, PRODUCTOS QUÍMICOS Y CONEXOS"/>
    <s v="N"/>
    <s v="00 - N/A"/>
    <s v="10 - FONDO GENERAL"/>
    <s v="32 - SANTO DOMINGO"/>
    <s v="(en blanco)"/>
    <n v="4660000"/>
    <n v="4886874.0299999993"/>
    <n v="3194216.94"/>
  </r>
  <r>
    <s v="2026"/>
    <x v="0"/>
    <x v="0"/>
    <x v="0"/>
    <x v="0"/>
    <s v="2 - Poder Ejecutivo"/>
    <s v="0202 - MINISTERIO DE  INTERIOR Y POLICÍA"/>
    <s v="0006 - CUERPO DE BOMBEROS SANTO DOMINGO ESTE"/>
    <x v="0"/>
    <x v="1"/>
    <x v="24"/>
    <s v="2.3 - MATERIALES Y SUMINISTROS"/>
    <s v="2.3.9 - PRODUCTOS Y ÚTILES VARIOS"/>
    <s v="N"/>
    <s v="00 - N/A"/>
    <s v="10 - FONDO GENERAL"/>
    <s v="32 - SANTO DOMINGO"/>
    <s v="(en blanco)"/>
    <n v="1760000"/>
    <n v="2599775.4899999998"/>
    <n v="1513858.28"/>
  </r>
  <r>
    <s v="2026"/>
    <x v="0"/>
    <x v="0"/>
    <x v="0"/>
    <x v="0"/>
    <s v="2 - Poder Ejecutivo"/>
    <s v="0202 - MINISTERIO DE  INTERIOR Y POLICÍA"/>
    <s v="0007 - CUERPO DE BOMBEROS DE SANTO DOMINGO DE BOCA CHICA"/>
    <x v="0"/>
    <x v="1"/>
    <x v="24"/>
    <s v="2.1 - REMUNERACIONES Y CONTRIBUCIONES"/>
    <s v="2.1.1 - REMUNERACIONES"/>
    <s v="N"/>
    <s v="00 - N/A"/>
    <s v="10 - FONDO GENERAL"/>
    <s v="32 - SANTO DOMINGO"/>
    <s v="(en blanco)"/>
    <n v="13394866"/>
    <n v="13394866"/>
    <n v="8125262.5600000005"/>
  </r>
  <r>
    <s v="2026"/>
    <x v="0"/>
    <x v="0"/>
    <x v="0"/>
    <x v="0"/>
    <s v="2 - Poder Ejecutivo"/>
    <s v="0202 - MINISTERIO DE  INTERIOR Y POLICÍA"/>
    <s v="0007 - CUERPO DE BOMBEROS DE SANTO DOMINGO DE BOCA CHICA"/>
    <x v="0"/>
    <x v="1"/>
    <x v="24"/>
    <s v="2.1 - REMUNERACIONES Y CONTRIBUCIONES"/>
    <s v="2.1.5 - CONTRIBUCIONES A LA SEGURIDAD SOCIAL"/>
    <s v="N"/>
    <s v="00 - N/A"/>
    <s v="10 - FONDO GENERAL"/>
    <s v="32 - SANTO DOMINGO"/>
    <s v="(en blanco)"/>
    <n v="1900726"/>
    <n v="1900726"/>
    <n v="1258603.44"/>
  </r>
  <r>
    <s v="2026"/>
    <x v="0"/>
    <x v="0"/>
    <x v="0"/>
    <x v="0"/>
    <s v="2 - Poder Ejecutivo"/>
    <s v="0202 - MINISTERIO DE  INTERIOR Y POLICÍA"/>
    <s v="0007 - CUERPO DE BOMBEROS DE SANTO DOMINGO DE BOCA CHICA"/>
    <x v="0"/>
    <x v="1"/>
    <x v="24"/>
    <s v="2.2 - CONTRATACIÓN DE SERVICIOS"/>
    <s v="2.2.1 - SERVICIOS BÁSICOS"/>
    <s v="N"/>
    <s v="00 - N/A"/>
    <s v="10 - FONDO GENERAL"/>
    <s v="32 - SANTO DOMINGO"/>
    <s v="(en blanco)"/>
    <n v="683200"/>
    <n v="977200"/>
    <n v="805649.75"/>
  </r>
  <r>
    <s v="2026"/>
    <x v="0"/>
    <x v="0"/>
    <x v="0"/>
    <x v="0"/>
    <s v="2 - Poder Ejecutivo"/>
    <s v="0202 - MINISTERIO DE  INTERIOR Y POLICÍA"/>
    <s v="0007 - CUERPO DE BOMBEROS DE SANTO DOMINGO DE BOCA CHICA"/>
    <x v="0"/>
    <x v="1"/>
    <x v="24"/>
    <s v="2.2 - CONTRATACIÓN DE SERVICIOS"/>
    <s v="2.2.4 - TRANSPORTE Y ALMACENAJE"/>
    <s v="N"/>
    <s v="00 - N/A"/>
    <s v="10 - FONDO GENERAL"/>
    <s v="32 - SANTO DOMINGO"/>
    <s v="(en blanco)"/>
    <n v="0"/>
    <n v="6000"/>
    <n v="0"/>
  </r>
  <r>
    <s v="2026"/>
    <x v="0"/>
    <x v="0"/>
    <x v="0"/>
    <x v="0"/>
    <s v="2 - Poder Ejecutivo"/>
    <s v="0202 - MINISTERIO DE  INTERIOR Y POLICÍA"/>
    <s v="0007 - CUERPO DE BOMBEROS DE SANTO DOMINGO DE BOCA CHICA"/>
    <x v="0"/>
    <x v="1"/>
    <x v="24"/>
    <s v="2.2 - CONTRATACIÓN DE SERVICIOS"/>
    <s v="2.2.7 - SERVICIOS DE CONSERVACIÓN, REPARACIONES MENORES E INSTALACIONES TEMPORALES"/>
    <s v="N"/>
    <s v="00 - N/A"/>
    <s v="10 - FONDO GENERAL"/>
    <s v="32 - SANTO DOMINGO"/>
    <s v="(en blanco)"/>
    <n v="1200000"/>
    <n v="900000"/>
    <n v="213462"/>
  </r>
  <r>
    <s v="2026"/>
    <x v="0"/>
    <x v="0"/>
    <x v="0"/>
    <x v="0"/>
    <s v="2 - Poder Ejecutivo"/>
    <s v="0202 - MINISTERIO DE  INTERIOR Y POLICÍA"/>
    <s v="0007 - CUERPO DE BOMBEROS DE SANTO DOMINGO DE BOCA CHICA"/>
    <x v="0"/>
    <x v="1"/>
    <x v="24"/>
    <s v="2.2 - CONTRATACIÓN DE SERVICIOS"/>
    <s v="2.2.8 - OTROS SERVICIOS NO INCLUIDOS EN CONCEPTOS ANTERIORES"/>
    <s v="N"/>
    <s v="00 - N/A"/>
    <s v="10 - FONDO GENERAL"/>
    <s v="32 - SANTO DOMINGO"/>
    <s v="(en blanco)"/>
    <n v="170000"/>
    <n v="170000"/>
    <n v="0"/>
  </r>
  <r>
    <s v="2026"/>
    <x v="0"/>
    <x v="0"/>
    <x v="0"/>
    <x v="0"/>
    <s v="2 - Poder Ejecutivo"/>
    <s v="0202 - MINISTERIO DE  INTERIOR Y POLICÍA"/>
    <s v="0007 - CUERPO DE BOMBEROS DE SANTO DOMINGO DE BOCA CHICA"/>
    <x v="0"/>
    <x v="1"/>
    <x v="24"/>
    <s v="2.3 - MATERIALES Y SUMINISTROS"/>
    <s v="2.3.1 - ALIMENTOS Y PRODUCTOS AGROFORESTALES"/>
    <s v="N"/>
    <s v="00 - N/A"/>
    <s v="10 - FONDO GENERAL"/>
    <s v="32 - SANTO DOMINGO"/>
    <s v="(en blanco)"/>
    <n v="1750000"/>
    <n v="1750000"/>
    <n v="1202485.29"/>
  </r>
  <r>
    <s v="2026"/>
    <x v="0"/>
    <x v="0"/>
    <x v="0"/>
    <x v="0"/>
    <s v="2 - Poder Ejecutivo"/>
    <s v="0202 - MINISTERIO DE  INTERIOR Y POLICÍA"/>
    <s v="0007 - CUERPO DE BOMBEROS DE SANTO DOMINGO DE BOCA CHICA"/>
    <x v="0"/>
    <x v="1"/>
    <x v="24"/>
    <s v="2.3 - MATERIALES Y SUMINISTROS"/>
    <s v="2.3.2 - TEXTILES Y VESTUARIOS"/>
    <s v="N"/>
    <s v="00 - N/A"/>
    <s v="10 - FONDO GENERAL"/>
    <s v="32 - SANTO DOMINGO"/>
    <s v="(en blanco)"/>
    <n v="205000"/>
    <n v="205000"/>
    <n v="0"/>
  </r>
  <r>
    <s v="2026"/>
    <x v="0"/>
    <x v="0"/>
    <x v="0"/>
    <x v="0"/>
    <s v="2 - Poder Ejecutivo"/>
    <s v="0202 - MINISTERIO DE  INTERIOR Y POLICÍA"/>
    <s v="0007 - CUERPO DE BOMBEROS DE SANTO DOMINGO DE BOCA CHICA"/>
    <x v="0"/>
    <x v="1"/>
    <x v="24"/>
    <s v="2.3 - MATERIALES Y SUMINISTROS"/>
    <s v="2.3.3 - PAPEL, CARTÓN E IMPRESOS"/>
    <s v="N"/>
    <s v="00 - N/A"/>
    <s v="10 - FONDO GENERAL"/>
    <s v="32 - SANTO DOMINGO"/>
    <s v="(en blanco)"/>
    <n v="70000"/>
    <n v="44000"/>
    <n v="7068.04"/>
  </r>
  <r>
    <s v="2026"/>
    <x v="0"/>
    <x v="0"/>
    <x v="0"/>
    <x v="0"/>
    <s v="2 - Poder Ejecutivo"/>
    <s v="0202 - MINISTERIO DE  INTERIOR Y POLICÍA"/>
    <s v="0007 - CUERPO DE BOMBEROS DE SANTO DOMINGO DE BOCA CHICA"/>
    <x v="0"/>
    <x v="1"/>
    <x v="24"/>
    <s v="2.3 - MATERIALES Y SUMINISTROS"/>
    <s v="2.3.5 - CUERO, CAUCHO Y PLÁSTICO"/>
    <s v="N"/>
    <s v="00 - N/A"/>
    <s v="10 - FONDO GENERAL"/>
    <s v="32 - SANTO DOMINGO"/>
    <s v="(en blanco)"/>
    <n v="410000"/>
    <n v="410000"/>
    <n v="10266"/>
  </r>
  <r>
    <s v="2026"/>
    <x v="0"/>
    <x v="0"/>
    <x v="0"/>
    <x v="0"/>
    <s v="2 - Poder Ejecutivo"/>
    <s v="0202 - MINISTERIO DE  INTERIOR Y POLICÍA"/>
    <s v="0007 - CUERPO DE BOMBEROS DE SANTO DOMINGO DE BOCA CHICA"/>
    <x v="0"/>
    <x v="1"/>
    <x v="24"/>
    <s v="2.3 - MATERIALES Y SUMINISTROS"/>
    <s v="2.3.6 - PRODUCTOS DE MINERALES, METÁLICOS Y NO METÁLICOS"/>
    <s v="N"/>
    <s v="00 - N/A"/>
    <s v="10 - FONDO GENERAL"/>
    <s v="32 - SANTO DOMINGO"/>
    <s v="(en blanco)"/>
    <n v="111700"/>
    <n v="111700"/>
    <n v="7684.16"/>
  </r>
  <r>
    <s v="2026"/>
    <x v="0"/>
    <x v="0"/>
    <x v="0"/>
    <x v="0"/>
    <s v="2 - Poder Ejecutivo"/>
    <s v="0202 - MINISTERIO DE  INTERIOR Y POLICÍA"/>
    <s v="0007 - CUERPO DE BOMBEROS DE SANTO DOMINGO DE BOCA CHICA"/>
    <x v="0"/>
    <x v="1"/>
    <x v="24"/>
    <s v="2.3 - MATERIALES Y SUMINISTROS"/>
    <s v="2.3.7 - COMBUSTIBLES, LUBRICANTES, PRODUCTOS QUÍMICOS Y CONEXOS"/>
    <s v="N"/>
    <s v="00 - N/A"/>
    <s v="10 - FONDO GENERAL"/>
    <s v="32 - SANTO DOMINGO"/>
    <s v="(en blanco)"/>
    <n v="2033630"/>
    <n v="2033630"/>
    <n v="1147127.6299999999"/>
  </r>
  <r>
    <s v="2026"/>
    <x v="0"/>
    <x v="0"/>
    <x v="0"/>
    <x v="0"/>
    <s v="2 - Poder Ejecutivo"/>
    <s v="0202 - MINISTERIO DE  INTERIOR Y POLICÍA"/>
    <s v="0007 - CUERPO DE BOMBEROS DE SANTO DOMINGO DE BOCA CHICA"/>
    <x v="0"/>
    <x v="1"/>
    <x v="24"/>
    <s v="2.3 - MATERIALES Y SUMINISTROS"/>
    <s v="2.3.9 - PRODUCTOS Y ÚTILES VARIOS"/>
    <s v="N"/>
    <s v="00 - N/A"/>
    <s v="10 - FONDO GENERAL"/>
    <s v="32 - SANTO DOMINGO"/>
    <s v="(en blanco)"/>
    <n v="1108552"/>
    <n v="1134552"/>
    <n v="298413.2"/>
  </r>
  <r>
    <s v="2026"/>
    <x v="0"/>
    <x v="0"/>
    <x v="0"/>
    <x v="0"/>
    <s v="2 - Poder Ejecutivo"/>
    <s v="0202 - MINISTERIO DE  INTERIOR Y POLICÍA"/>
    <s v="0007 - DIRECCION GENERAL DE LA RESERVA DE LA POLICIA NACIONAL"/>
    <x v="1"/>
    <x v="2"/>
    <x v="26"/>
    <s v="2.1 - REMUNERACIONES Y CONTRIBUCIONES"/>
    <s v="2.1.1 - REMUNERACIONES"/>
    <s v="N"/>
    <s v="00 - N/A"/>
    <s v="10 - FONDO GENERAL"/>
    <s v="99 - MULTIPROVINCIAL"/>
    <s v="(en blanco)"/>
    <n v="63157788"/>
    <n v="64356789.899999999"/>
    <n v="44120807.369999997"/>
  </r>
  <r>
    <s v="2026"/>
    <x v="0"/>
    <x v="0"/>
    <x v="0"/>
    <x v="0"/>
    <s v="2 - Poder Ejecutivo"/>
    <s v="0202 - MINISTERIO DE  INTERIOR Y POLICÍA"/>
    <s v="0007 - DIRECCION GENERAL DE LA RESERVA DE LA POLICIA NACIONAL"/>
    <x v="1"/>
    <x v="2"/>
    <x v="26"/>
    <s v="2.1 - REMUNERACIONES Y CONTRIBUCIONES"/>
    <s v="2.1.5 - CONTRIBUCIONES A LA SEGURIDAD SOCIAL"/>
    <s v="N"/>
    <s v="00 - N/A"/>
    <s v="10 - FONDO GENERAL"/>
    <s v="99 - MULTIPROVINCIAL"/>
    <s v="(en blanco)"/>
    <n v="1598932"/>
    <n v="1701781.8"/>
    <n v="1372794.7999999998"/>
  </r>
  <r>
    <s v="2026"/>
    <x v="0"/>
    <x v="0"/>
    <x v="0"/>
    <x v="0"/>
    <s v="2 - Poder Ejecutivo"/>
    <s v="0202 - MINISTERIO DE  INTERIOR Y POLICÍA"/>
    <s v="0007 - DIRECCION GENERAL DE LA RESERVA DE LA POLICIA NACIONAL"/>
    <x v="1"/>
    <x v="2"/>
    <x v="26"/>
    <s v="2.2 - CONTRATACIÓN DE SERVICIOS"/>
    <s v="2.2.1 - SERVICIOS BÁSICOS"/>
    <s v="N"/>
    <s v="00 - N/A"/>
    <s v="10 - FONDO GENERAL"/>
    <s v="99 - MULTIPROVINCIAL"/>
    <s v="(en blanco)"/>
    <n v="1373820"/>
    <n v="1047033"/>
    <n v="638936.82000000007"/>
  </r>
  <r>
    <s v="2026"/>
    <x v="0"/>
    <x v="0"/>
    <x v="0"/>
    <x v="0"/>
    <s v="2 - Poder Ejecutivo"/>
    <s v="0202 - MINISTERIO DE  INTERIOR Y POLICÍA"/>
    <s v="0007 - DIRECCION GENERAL DE LA RESERVA DE LA POLICIA NACIONAL"/>
    <x v="1"/>
    <x v="2"/>
    <x v="26"/>
    <s v="2.2 - CONTRATACIÓN DE SERVICIOS"/>
    <s v="2.2.3 - VIÁTICOS"/>
    <s v="N"/>
    <s v="00 - N/A"/>
    <s v="10 - FONDO GENERAL"/>
    <s v="99 - MULTIPROVINCIAL"/>
    <s v="(en blanco)"/>
    <n v="345000"/>
    <n v="600000"/>
    <n v="424665.12"/>
  </r>
  <r>
    <s v="2026"/>
    <x v="0"/>
    <x v="0"/>
    <x v="0"/>
    <x v="0"/>
    <s v="2 - Poder Ejecutivo"/>
    <s v="0202 - MINISTERIO DE  INTERIOR Y POLICÍA"/>
    <s v="0007 - DIRECCION GENERAL DE LA RESERVA DE LA POLICIA NACIONAL"/>
    <x v="1"/>
    <x v="2"/>
    <x v="26"/>
    <s v="2.2 - CONTRATACIÓN DE SERVICIOS"/>
    <s v="2.2.6 - SEGUROS"/>
    <s v="N"/>
    <s v="00 - N/A"/>
    <s v="10 - FONDO GENERAL"/>
    <s v="99 - MULTIPROVINCIAL"/>
    <s v="(en blanco)"/>
    <n v="5667654"/>
    <n v="886711.60000000056"/>
    <n v="886711.6"/>
  </r>
  <r>
    <s v="2026"/>
    <x v="0"/>
    <x v="0"/>
    <x v="0"/>
    <x v="0"/>
    <s v="2 - Poder Ejecutivo"/>
    <s v="0202 - MINISTERIO DE  INTERIOR Y POLICÍA"/>
    <s v="0007 - DIRECCION GENERAL DE LA RESERVA DE LA POLICIA NACIONAL"/>
    <x v="1"/>
    <x v="2"/>
    <x v="26"/>
    <s v="2.2 - CONTRATACIÓN DE SERVICIOS"/>
    <s v="2.2.7 - SERVICIOS DE CONSERVACIÓN, REPARACIONES MENORES E INSTALACIONES TEMPORALES"/>
    <s v="N"/>
    <s v="00 - N/A"/>
    <s v="10 - FONDO GENERAL"/>
    <s v="99 - MULTIPROVINCIAL"/>
    <s v="(en blanco)"/>
    <n v="1625964"/>
    <n v="4232691.3099999996"/>
    <n v="214666.78"/>
  </r>
  <r>
    <s v="2026"/>
    <x v="0"/>
    <x v="0"/>
    <x v="0"/>
    <x v="0"/>
    <s v="2 - Poder Ejecutivo"/>
    <s v="0202 - MINISTERIO DE  INTERIOR Y POLICÍA"/>
    <s v="0007 - DIRECCION GENERAL DE LA RESERVA DE LA POLICIA NACIONAL"/>
    <x v="1"/>
    <x v="2"/>
    <x v="26"/>
    <s v="2.2 - CONTRATACIÓN DE SERVICIOS"/>
    <s v="2.2.8 - OTROS SERVICIOS NO INCLUIDOS EN CONCEPTOS ANTERIORES"/>
    <s v="N"/>
    <s v="00 - N/A"/>
    <s v="10 - FONDO GENERAL"/>
    <s v="99 - MULTIPROVINCIAL"/>
    <s v="(en blanco)"/>
    <n v="336000"/>
    <n v="1298684.04"/>
    <n v="968682.1"/>
  </r>
  <r>
    <s v="2026"/>
    <x v="0"/>
    <x v="0"/>
    <x v="0"/>
    <x v="0"/>
    <s v="2 - Poder Ejecutivo"/>
    <s v="0202 - MINISTERIO DE  INTERIOR Y POLICÍA"/>
    <s v="0007 - DIRECCION GENERAL DE LA RESERVA DE LA POLICIA NACIONAL"/>
    <x v="1"/>
    <x v="2"/>
    <x v="26"/>
    <s v="2.2 - CONTRATACIÓN DE SERVICIOS"/>
    <s v="2.2.9 - OTRAS CONTRATACIONES DE SERVICIOS"/>
    <s v="N"/>
    <s v="00 - N/A"/>
    <s v="10 - FONDO GENERAL"/>
    <s v="99 - MULTIPROVINCIAL"/>
    <s v="(en blanco)"/>
    <n v="400000"/>
    <n v="1103500"/>
    <n v="603500"/>
  </r>
  <r>
    <s v="2026"/>
    <x v="0"/>
    <x v="0"/>
    <x v="0"/>
    <x v="0"/>
    <s v="2 - Poder Ejecutivo"/>
    <s v="0202 - MINISTERIO DE  INTERIOR Y POLICÍA"/>
    <s v="0007 - DIRECCION GENERAL DE LA RESERVA DE LA POLICIA NACIONAL"/>
    <x v="1"/>
    <x v="2"/>
    <x v="26"/>
    <s v="2.3 - MATERIALES Y SUMINISTROS"/>
    <s v="2.3.1 - ALIMENTOS Y PRODUCTOS AGROFORESTALES"/>
    <s v="N"/>
    <s v="00 - N/A"/>
    <s v="10 - FONDO GENERAL"/>
    <s v="99 - MULTIPROVINCIAL"/>
    <s v="(en blanco)"/>
    <n v="450000"/>
    <n v="304501.25"/>
    <n v="165472.25"/>
  </r>
  <r>
    <s v="2026"/>
    <x v="0"/>
    <x v="0"/>
    <x v="0"/>
    <x v="0"/>
    <s v="2 - Poder Ejecutivo"/>
    <s v="0202 - MINISTERIO DE  INTERIOR Y POLICÍA"/>
    <s v="0007 - DIRECCION GENERAL DE LA RESERVA DE LA POLICIA NACIONAL"/>
    <x v="1"/>
    <x v="2"/>
    <x v="26"/>
    <s v="2.3 - MATERIALES Y SUMINISTROS"/>
    <s v="2.3.2 - TEXTILES Y VESTUARIOS"/>
    <s v="N"/>
    <s v="00 - N/A"/>
    <s v="10 - FONDO GENERAL"/>
    <s v="99 - MULTIPROVINCIAL"/>
    <s v="(en blanco)"/>
    <n v="200000"/>
    <n v="207000.32000000001"/>
    <n v="207000.32000000001"/>
  </r>
  <r>
    <s v="2026"/>
    <x v="0"/>
    <x v="0"/>
    <x v="0"/>
    <x v="0"/>
    <s v="2 - Poder Ejecutivo"/>
    <s v="0202 - MINISTERIO DE  INTERIOR Y POLICÍA"/>
    <s v="0007 - DIRECCION GENERAL DE LA RESERVA DE LA POLICIA NACIONAL"/>
    <x v="1"/>
    <x v="2"/>
    <x v="26"/>
    <s v="2.3 - MATERIALES Y SUMINISTROS"/>
    <s v="2.3.3 - PAPEL, CARTÓN E IMPRESOS"/>
    <s v="N"/>
    <s v="00 - N/A"/>
    <s v="10 - FONDO GENERAL"/>
    <s v="99 - MULTIPROVINCIAL"/>
    <s v="(en blanco)"/>
    <n v="100000"/>
    <n v="121761.84"/>
    <n v="88098.799999999988"/>
  </r>
  <r>
    <s v="2026"/>
    <x v="0"/>
    <x v="0"/>
    <x v="0"/>
    <x v="0"/>
    <s v="2 - Poder Ejecutivo"/>
    <s v="0202 - MINISTERIO DE  INTERIOR Y POLICÍA"/>
    <s v="0007 - DIRECCION GENERAL DE LA RESERVA DE LA POLICIA NACIONAL"/>
    <x v="1"/>
    <x v="2"/>
    <x v="26"/>
    <s v="2.3 - MATERIALES Y SUMINISTROS"/>
    <s v="2.3.4 - PRODUCTOS FARMACÉUTICOS"/>
    <s v="N"/>
    <s v="00 - N/A"/>
    <s v="10 - FONDO GENERAL"/>
    <s v="99 - MULTIPROVINCIAL"/>
    <s v="(en blanco)"/>
    <n v="18224000"/>
    <n v="21600353.27"/>
    <n v="15410807.699999999"/>
  </r>
  <r>
    <s v="2026"/>
    <x v="0"/>
    <x v="0"/>
    <x v="0"/>
    <x v="0"/>
    <s v="2 - Poder Ejecutivo"/>
    <s v="0202 - MINISTERIO DE  INTERIOR Y POLICÍA"/>
    <s v="0007 - DIRECCION GENERAL DE LA RESERVA DE LA POLICIA NACIONAL"/>
    <x v="1"/>
    <x v="2"/>
    <x v="26"/>
    <s v="2.3 - MATERIALES Y SUMINISTROS"/>
    <s v="2.3.5 - CUERO, CAUCHO Y PLÁSTICO"/>
    <s v="N"/>
    <s v="00 - N/A"/>
    <s v="10 - FONDO GENERAL"/>
    <s v="99 - MULTIPROVINCIAL"/>
    <s v="(en blanco)"/>
    <n v="70000"/>
    <n v="49062.55"/>
    <n v="49062.55"/>
  </r>
  <r>
    <s v="2026"/>
    <x v="0"/>
    <x v="0"/>
    <x v="0"/>
    <x v="0"/>
    <s v="2 - Poder Ejecutivo"/>
    <s v="0202 - MINISTERIO DE  INTERIOR Y POLICÍA"/>
    <s v="0007 - DIRECCION GENERAL DE LA RESERVA DE LA POLICIA NACIONAL"/>
    <x v="1"/>
    <x v="2"/>
    <x v="26"/>
    <s v="2.3 - MATERIALES Y SUMINISTROS"/>
    <s v="2.3.6 - PRODUCTOS DE MINERALES, METÁLICOS Y NO METÁLICOS"/>
    <s v="N"/>
    <s v="00 - N/A"/>
    <s v="10 - FONDO GENERAL"/>
    <s v="99 - MULTIPROVINCIAL"/>
    <s v="(en blanco)"/>
    <n v="0"/>
    <n v="1202"/>
    <n v="1202"/>
  </r>
  <r>
    <s v="2026"/>
    <x v="0"/>
    <x v="0"/>
    <x v="0"/>
    <x v="0"/>
    <s v="2 - Poder Ejecutivo"/>
    <s v="0202 - MINISTERIO DE  INTERIOR Y POLICÍA"/>
    <s v="0007 - DIRECCION GENERAL DE LA RESERVA DE LA POLICIA NACIONAL"/>
    <x v="1"/>
    <x v="2"/>
    <x v="26"/>
    <s v="2.3 - MATERIALES Y SUMINISTROS"/>
    <s v="2.3.7 - COMBUSTIBLES, LUBRICANTES, PRODUCTOS QUÍMICOS Y CONEXOS"/>
    <s v="N"/>
    <s v="00 - N/A"/>
    <s v="10 - FONDO GENERAL"/>
    <s v="99 - MULTIPROVINCIAL"/>
    <s v="(en blanco)"/>
    <n v="5800000"/>
    <n v="5718319.5"/>
    <n v="5712036"/>
  </r>
  <r>
    <s v="2026"/>
    <x v="0"/>
    <x v="0"/>
    <x v="0"/>
    <x v="0"/>
    <s v="2 - Poder Ejecutivo"/>
    <s v="0202 - MINISTERIO DE  INTERIOR Y POLICÍA"/>
    <s v="0007 - DIRECCION GENERAL DE LA RESERVA DE LA POLICIA NACIONAL"/>
    <x v="1"/>
    <x v="2"/>
    <x v="26"/>
    <s v="2.3 - MATERIALES Y SUMINISTROS"/>
    <s v="2.3.9 - PRODUCTOS Y ÚTILES VARIOS"/>
    <s v="N"/>
    <s v="00 - N/A"/>
    <s v="10 - FONDO GENERAL"/>
    <s v="99 - MULTIPROVINCIAL"/>
    <s v="(en blanco)"/>
    <n v="780000"/>
    <n v="1350429.55"/>
    <n v="857609.61"/>
  </r>
  <r>
    <s v="2026"/>
    <x v="0"/>
    <x v="0"/>
    <x v="0"/>
    <x v="0"/>
    <s v="2 - Poder Ejecutivo"/>
    <s v="0202 - MINISTERIO DE  INTERIOR Y POLICÍA"/>
    <s v="0008 - CUERPO DE BOMBEROS DE SANTO DOMINGO DE LOS ALCARRIZOS"/>
    <x v="0"/>
    <x v="1"/>
    <x v="24"/>
    <s v="2.1 - REMUNERACIONES Y CONTRIBUCIONES"/>
    <s v="2.1.1 - REMUNERACIONES"/>
    <s v="N"/>
    <s v="00 - N/A"/>
    <s v="10 - FONDO GENERAL"/>
    <s v="32 - SANTO DOMINGO"/>
    <s v="(en blanco)"/>
    <n v="13197400"/>
    <n v="13312000"/>
    <n v="8899147.5999999996"/>
  </r>
  <r>
    <s v="2026"/>
    <x v="0"/>
    <x v="0"/>
    <x v="0"/>
    <x v="0"/>
    <s v="2 - Poder Ejecutivo"/>
    <s v="0202 - MINISTERIO DE  INTERIOR Y POLICÍA"/>
    <s v="0008 - CUERPO DE BOMBEROS DE SANTO DOMINGO DE LOS ALCARRIZOS"/>
    <x v="0"/>
    <x v="1"/>
    <x v="24"/>
    <s v="2.1 - REMUNERACIONES Y CONTRIBUCIONES"/>
    <s v="2.1.5 - CONTRIBUCIONES A LA SEGURIDAD SOCIAL"/>
    <s v="N"/>
    <s v="00 - N/A"/>
    <s v="10 - FONDO GENERAL"/>
    <s v="32 - SANTO DOMINGO"/>
    <s v="(en blanco)"/>
    <n v="1897000"/>
    <n v="1897000"/>
    <n v="1335942.8399999999"/>
  </r>
  <r>
    <s v="2026"/>
    <x v="0"/>
    <x v="0"/>
    <x v="0"/>
    <x v="0"/>
    <s v="2 - Poder Ejecutivo"/>
    <s v="0202 - MINISTERIO DE  INTERIOR Y POLICÍA"/>
    <s v="0008 - CUERPO DE BOMBEROS DE SANTO DOMINGO DE LOS ALCARRIZOS"/>
    <x v="0"/>
    <x v="1"/>
    <x v="24"/>
    <s v="2.2 - CONTRATACIÓN DE SERVICIOS"/>
    <s v="2.2.1 - SERVICIOS BÁSICOS"/>
    <s v="N"/>
    <s v="00 - N/A"/>
    <s v="10 - FONDO GENERAL"/>
    <s v="32 - SANTO DOMINGO"/>
    <s v="(en blanco)"/>
    <n v="1000000"/>
    <n v="1000000"/>
    <n v="736303.05999999994"/>
  </r>
  <r>
    <s v="2026"/>
    <x v="0"/>
    <x v="0"/>
    <x v="0"/>
    <x v="0"/>
    <s v="2 - Poder Ejecutivo"/>
    <s v="0202 - MINISTERIO DE  INTERIOR Y POLICÍA"/>
    <s v="0008 - CUERPO DE BOMBEROS DE SANTO DOMINGO DE LOS ALCARRIZOS"/>
    <x v="0"/>
    <x v="1"/>
    <x v="24"/>
    <s v="2.2 - CONTRATACIÓN DE SERVICIOS"/>
    <s v="2.2.2 - PUBLICIDAD, IMPRESIÓN Y ENCUADERNACIÓN"/>
    <s v="N"/>
    <s v="00 - N/A"/>
    <s v="10 - FONDO GENERAL"/>
    <s v="32 - SANTO DOMINGO"/>
    <s v="(en blanco)"/>
    <n v="20000"/>
    <n v="53900"/>
    <n v="53896.5"/>
  </r>
  <r>
    <s v="2026"/>
    <x v="0"/>
    <x v="0"/>
    <x v="0"/>
    <x v="0"/>
    <s v="2 - Poder Ejecutivo"/>
    <s v="0202 - MINISTERIO DE  INTERIOR Y POLICÍA"/>
    <s v="0008 - CUERPO DE BOMBEROS DE SANTO DOMINGO DE LOS ALCARRIZOS"/>
    <x v="0"/>
    <x v="1"/>
    <x v="24"/>
    <s v="2.2 - CONTRATACIÓN DE SERVICIOS"/>
    <s v="2.2.6 - SEGUROS"/>
    <s v="N"/>
    <s v="00 - N/A"/>
    <s v="10 - FONDO GENERAL"/>
    <s v="32 - SANTO DOMINGO"/>
    <s v="(en blanco)"/>
    <n v="65000"/>
    <n v="65000"/>
    <n v="0"/>
  </r>
  <r>
    <s v="2026"/>
    <x v="0"/>
    <x v="0"/>
    <x v="0"/>
    <x v="0"/>
    <s v="2 - Poder Ejecutivo"/>
    <s v="0202 - MINISTERIO DE  INTERIOR Y POLICÍA"/>
    <s v="0008 - CUERPO DE BOMBEROS DE SANTO DOMINGO DE LOS ALCARRIZOS"/>
    <x v="0"/>
    <x v="1"/>
    <x v="24"/>
    <s v="2.2 - CONTRATACIÓN DE SERVICIOS"/>
    <s v="2.2.7 - SERVICIOS DE CONSERVACIÓN, REPARACIONES MENORES E INSTALACIONES TEMPORALES"/>
    <s v="N"/>
    <s v="00 - N/A"/>
    <s v="10 - FONDO GENERAL"/>
    <s v="32 - SANTO DOMINGO"/>
    <s v="(en blanco)"/>
    <n v="270000"/>
    <n v="121500"/>
    <n v="30000"/>
  </r>
  <r>
    <s v="2026"/>
    <x v="0"/>
    <x v="0"/>
    <x v="0"/>
    <x v="0"/>
    <s v="2 - Poder Ejecutivo"/>
    <s v="0202 - MINISTERIO DE  INTERIOR Y POLICÍA"/>
    <s v="0008 - CUERPO DE BOMBEROS DE SANTO DOMINGO DE LOS ALCARRIZOS"/>
    <x v="0"/>
    <x v="1"/>
    <x v="24"/>
    <s v="2.2 - CONTRATACIÓN DE SERVICIOS"/>
    <s v="2.2.8 - OTROS SERVICIOS NO INCLUIDOS EN CONCEPTOS ANTERIORES"/>
    <s v="N"/>
    <s v="00 - N/A"/>
    <s v="10 - FONDO GENERAL"/>
    <s v="32 - SANTO DOMINGO"/>
    <s v="(en blanco)"/>
    <n v="6033"/>
    <n v="6033"/>
    <n v="0"/>
  </r>
  <r>
    <s v="2026"/>
    <x v="0"/>
    <x v="0"/>
    <x v="0"/>
    <x v="0"/>
    <s v="2 - Poder Ejecutivo"/>
    <s v="0202 - MINISTERIO DE  INTERIOR Y POLICÍA"/>
    <s v="0008 - CUERPO DE BOMBEROS DE SANTO DOMINGO DE LOS ALCARRIZOS"/>
    <x v="0"/>
    <x v="1"/>
    <x v="24"/>
    <s v="2.3 - MATERIALES Y SUMINISTROS"/>
    <s v="2.3.1 - ALIMENTOS Y PRODUCTOS AGROFORESTALES"/>
    <s v="N"/>
    <s v="00 - N/A"/>
    <s v="10 - FONDO GENERAL"/>
    <s v="32 - SANTO DOMINGO"/>
    <s v="(en blanco)"/>
    <n v="1800000"/>
    <n v="1800000"/>
    <n v="899941.8"/>
  </r>
  <r>
    <s v="2026"/>
    <x v="0"/>
    <x v="0"/>
    <x v="0"/>
    <x v="0"/>
    <s v="2 - Poder Ejecutivo"/>
    <s v="0202 - MINISTERIO DE  INTERIOR Y POLICÍA"/>
    <s v="0008 - CUERPO DE BOMBEROS DE SANTO DOMINGO DE LOS ALCARRIZOS"/>
    <x v="0"/>
    <x v="1"/>
    <x v="24"/>
    <s v="2.3 - MATERIALES Y SUMINISTROS"/>
    <s v="2.3.2 - TEXTILES Y VESTUARIOS"/>
    <s v="N"/>
    <s v="00 - N/A"/>
    <s v="10 - FONDO GENERAL"/>
    <s v="32 - SANTO DOMINGO"/>
    <s v="(en blanco)"/>
    <n v="135000"/>
    <n v="90668.55"/>
    <n v="90668.55"/>
  </r>
  <r>
    <s v="2026"/>
    <x v="0"/>
    <x v="0"/>
    <x v="0"/>
    <x v="0"/>
    <s v="2 - Poder Ejecutivo"/>
    <s v="0202 - MINISTERIO DE  INTERIOR Y POLICÍA"/>
    <s v="0008 - CUERPO DE BOMBEROS DE SANTO DOMINGO DE LOS ALCARRIZOS"/>
    <x v="0"/>
    <x v="1"/>
    <x v="24"/>
    <s v="2.3 - MATERIALES Y SUMINISTROS"/>
    <s v="2.3.5 - CUERO, CAUCHO Y PLÁSTICO"/>
    <s v="N"/>
    <s v="00 - N/A"/>
    <s v="10 - FONDO GENERAL"/>
    <s v="32 - SANTO DOMINGO"/>
    <s v="(en blanco)"/>
    <n v="50000"/>
    <n v="30400.01"/>
    <n v="30400.01"/>
  </r>
  <r>
    <s v="2026"/>
    <x v="0"/>
    <x v="0"/>
    <x v="0"/>
    <x v="0"/>
    <s v="2 - Poder Ejecutivo"/>
    <s v="0202 - MINISTERIO DE  INTERIOR Y POLICÍA"/>
    <s v="0008 - CUERPO DE BOMBEROS DE SANTO DOMINGO DE LOS ALCARRIZOS"/>
    <x v="0"/>
    <x v="1"/>
    <x v="24"/>
    <s v="2.3 - MATERIALES Y SUMINISTROS"/>
    <s v="2.3.6 - PRODUCTOS DE MINERALES, METÁLICOS Y NO METÁLICOS"/>
    <s v="N"/>
    <s v="00 - N/A"/>
    <s v="10 - FONDO GENERAL"/>
    <s v="32 - SANTO DOMINGO"/>
    <s v="(en blanco)"/>
    <n v="20000"/>
    <n v="85500.02"/>
    <n v="85500.02"/>
  </r>
  <r>
    <s v="2026"/>
    <x v="0"/>
    <x v="0"/>
    <x v="0"/>
    <x v="0"/>
    <s v="2 - Poder Ejecutivo"/>
    <s v="0202 - MINISTERIO DE  INTERIOR Y POLICÍA"/>
    <s v="0008 - CUERPO DE BOMBEROS DE SANTO DOMINGO DE LOS ALCARRIZOS"/>
    <x v="0"/>
    <x v="1"/>
    <x v="24"/>
    <s v="2.3 - MATERIALES Y SUMINISTROS"/>
    <s v="2.3.7 - COMBUSTIBLES, LUBRICANTES, PRODUCTOS QUÍMICOS Y CONEXOS"/>
    <s v="N"/>
    <s v="00 - N/A"/>
    <s v="10 - FONDO GENERAL"/>
    <s v="32 - SANTO DOMINGO"/>
    <s v="(en blanco)"/>
    <n v="1990000"/>
    <n v="1951300"/>
    <n v="1467967.94"/>
  </r>
  <r>
    <s v="2026"/>
    <x v="0"/>
    <x v="0"/>
    <x v="0"/>
    <x v="0"/>
    <s v="2 - Poder Ejecutivo"/>
    <s v="0202 - MINISTERIO DE  INTERIOR Y POLICÍA"/>
    <s v="0008 - CUERPO DE BOMBEROS DE SANTO DOMINGO DE LOS ALCARRIZOS"/>
    <x v="0"/>
    <x v="1"/>
    <x v="24"/>
    <s v="2.3 - MATERIALES Y SUMINISTROS"/>
    <s v="2.3.9 - PRODUCTOS Y ÚTILES VARIOS"/>
    <s v="N"/>
    <s v="00 - N/A"/>
    <s v="10 - FONDO GENERAL"/>
    <s v="32 - SANTO DOMINGO"/>
    <s v="(en blanco)"/>
    <n v="66000"/>
    <n v="103131.41999999998"/>
    <n v="43500.02"/>
  </r>
  <r>
    <s v="2026"/>
    <x v="0"/>
    <x v="0"/>
    <x v="0"/>
    <x v="0"/>
    <s v="2 - Poder Ejecutivo"/>
    <s v="0202 - MINISTERIO DE  INTERIOR Y POLICÍA"/>
    <s v="0008 - HOSPITAL GENERAL DOCENTE DE LA POLICIA NACIONAL"/>
    <x v="1"/>
    <x v="6"/>
    <x v="27"/>
    <s v="2.1 - REMUNERACIONES Y CONTRIBUCIONES"/>
    <s v="2.1.1 - REMUNERACIONES"/>
    <s v="N"/>
    <s v="00 - N/A"/>
    <s v="10 - FONDO GENERAL"/>
    <s v="99 - MULTIPROVINCIAL"/>
    <s v="(en blanco)"/>
    <n v="820915451"/>
    <n v="819640577.50999999"/>
    <n v="453456751.50999993"/>
  </r>
  <r>
    <s v="2026"/>
    <x v="0"/>
    <x v="0"/>
    <x v="0"/>
    <x v="0"/>
    <s v="2 - Poder Ejecutivo"/>
    <s v="0202 - MINISTERIO DE  INTERIOR Y POLICÍA"/>
    <s v="0008 - HOSPITAL GENERAL DOCENTE DE LA POLICIA NACIONAL"/>
    <x v="1"/>
    <x v="6"/>
    <x v="27"/>
    <s v="2.1 - REMUNERACIONES Y CONTRIBUCIONES"/>
    <s v="2.1.5 - CONTRIBUCIONES A LA SEGURIDAD SOCIAL"/>
    <s v="N"/>
    <s v="00 - N/A"/>
    <s v="10 - FONDO GENERAL"/>
    <s v="99 - MULTIPROVINCIAL"/>
    <s v="(en blanco)"/>
    <n v="60070236"/>
    <n v="61345109.489999995"/>
    <n v="40235667.100000016"/>
  </r>
  <r>
    <s v="2026"/>
    <x v="0"/>
    <x v="0"/>
    <x v="0"/>
    <x v="0"/>
    <s v="2 - Poder Ejecutivo"/>
    <s v="0202 - MINISTERIO DE  INTERIOR Y POLICÍA"/>
    <s v="0008 - HOSPITAL GENERAL DOCENTE DE LA POLICIA NACIONAL"/>
    <x v="1"/>
    <x v="6"/>
    <x v="27"/>
    <s v="2.2 - CONTRATACIÓN DE SERVICIOS"/>
    <s v="2.2.1 - SERVICIOS BÁSICOS"/>
    <s v="N"/>
    <s v="00 - N/A"/>
    <s v="10 - FONDO GENERAL"/>
    <s v="99 - MULTIPROVINCIAL"/>
    <s v="(en blanco)"/>
    <n v="3494000"/>
    <n v="4148167"/>
    <n v="2859626.3999999994"/>
  </r>
  <r>
    <s v="2026"/>
    <x v="0"/>
    <x v="0"/>
    <x v="0"/>
    <x v="0"/>
    <s v="2 - Poder Ejecutivo"/>
    <s v="0202 - MINISTERIO DE  INTERIOR Y POLICÍA"/>
    <s v="0008 - HOSPITAL GENERAL DOCENTE DE LA POLICIA NACIONAL"/>
    <x v="1"/>
    <x v="6"/>
    <x v="27"/>
    <s v="2.2 - CONTRATACIÓN DE SERVICIOS"/>
    <s v="2.2.1 - SERVICIOS BÁSICOS"/>
    <s v="N"/>
    <s v="00 - N/A"/>
    <s v="20 - FONDOS CON DESTINO ESPECÍFICO"/>
    <s v="99 - MULTIPROVINCIAL"/>
    <s v="(en blanco)"/>
    <n v="343344"/>
    <n v="2469228"/>
    <n v="1897307.19"/>
  </r>
  <r>
    <s v="2026"/>
    <x v="0"/>
    <x v="0"/>
    <x v="0"/>
    <x v="0"/>
    <s v="2 - Poder Ejecutivo"/>
    <s v="0202 - MINISTERIO DE  INTERIOR Y POLICÍA"/>
    <s v="0008 - HOSPITAL GENERAL DOCENTE DE LA POLICIA NACIONAL"/>
    <x v="1"/>
    <x v="6"/>
    <x v="27"/>
    <s v="2.2 - CONTRATACIÓN DE SERVICIOS"/>
    <s v="2.2.2 - PUBLICIDAD, IMPRESIÓN Y ENCUADERNACIÓN"/>
    <s v="N"/>
    <s v="00 - N/A"/>
    <s v="20 - FONDOS CON DESTINO ESPECÍFICO"/>
    <s v="99 - MULTIPROVINCIAL"/>
    <s v="(en blanco)"/>
    <n v="0"/>
    <n v="121000"/>
    <n v="120847.34"/>
  </r>
  <r>
    <s v="2026"/>
    <x v="0"/>
    <x v="0"/>
    <x v="0"/>
    <x v="0"/>
    <s v="2 - Poder Ejecutivo"/>
    <s v="0202 - MINISTERIO DE  INTERIOR Y POLICÍA"/>
    <s v="0008 - HOSPITAL GENERAL DOCENTE DE LA POLICIA NACIONAL"/>
    <x v="1"/>
    <x v="6"/>
    <x v="27"/>
    <s v="2.2 - CONTRATACIÓN DE SERVICIOS"/>
    <s v="2.2.5 - ALQUILERES Y RENTAS"/>
    <s v="N"/>
    <s v="00 - N/A"/>
    <s v="20 - FONDOS CON DESTINO ESPECÍFICO"/>
    <s v="99 - MULTIPROVINCIAL"/>
    <s v="(en blanco)"/>
    <n v="0"/>
    <n v="869425"/>
    <n v="0"/>
  </r>
  <r>
    <s v="2026"/>
    <x v="0"/>
    <x v="0"/>
    <x v="0"/>
    <x v="0"/>
    <s v="2 - Poder Ejecutivo"/>
    <s v="0202 - MINISTERIO DE  INTERIOR Y POLICÍA"/>
    <s v="0008 - HOSPITAL GENERAL DOCENTE DE LA POLICIA NACIONAL"/>
    <x v="1"/>
    <x v="6"/>
    <x v="27"/>
    <s v="2.2 - CONTRATACIÓN DE SERVICIOS"/>
    <s v="2.2.6 - SEGUROS"/>
    <s v="N"/>
    <s v="00 - N/A"/>
    <s v="20 - FONDOS CON DESTINO ESPECÍFICO"/>
    <s v="99 - MULTIPROVINCIAL"/>
    <s v="(en blanco)"/>
    <n v="0"/>
    <n v="4909313"/>
    <n v="4464312.58"/>
  </r>
  <r>
    <s v="2026"/>
    <x v="0"/>
    <x v="0"/>
    <x v="0"/>
    <x v="0"/>
    <s v="2 - Poder Ejecutivo"/>
    <s v="0202 - MINISTERIO DE  INTERIOR Y POLICÍA"/>
    <s v="0008 - HOSPITAL GENERAL DOCENTE DE LA POLICIA NACIONAL"/>
    <x v="1"/>
    <x v="6"/>
    <x v="27"/>
    <s v="2.2 - CONTRATACIÓN DE SERVICIOS"/>
    <s v="2.2.7 - SERVICIOS DE CONSERVACIÓN, REPARACIONES MENORES E INSTALACIONES TEMPORALES"/>
    <s v="N"/>
    <s v="00 - N/A"/>
    <s v="20 - FONDOS CON DESTINO ESPECÍFICO"/>
    <s v="99 - MULTIPROVINCIAL"/>
    <s v="(en blanco)"/>
    <n v="198240"/>
    <n v="11475009.779999999"/>
    <n v="6446793.2300000004"/>
  </r>
  <r>
    <s v="2026"/>
    <x v="0"/>
    <x v="0"/>
    <x v="0"/>
    <x v="0"/>
    <s v="2 - Poder Ejecutivo"/>
    <s v="0202 - MINISTERIO DE  INTERIOR Y POLICÍA"/>
    <s v="0008 - HOSPITAL GENERAL DOCENTE DE LA POLICIA NACIONAL"/>
    <x v="1"/>
    <x v="6"/>
    <x v="27"/>
    <s v="2.2 - CONTRATACIÓN DE SERVICIOS"/>
    <s v="2.2.8 - OTROS SERVICIOS NO INCLUIDOS EN CONCEPTOS ANTERIORES"/>
    <s v="N"/>
    <s v="00 - N/A"/>
    <s v="10 - FONDO GENERAL"/>
    <s v="99 - MULTIPROVINCIAL"/>
    <s v="(en blanco)"/>
    <n v="1132800"/>
    <n v="1908444.73"/>
    <n v="755200"/>
  </r>
  <r>
    <s v="2026"/>
    <x v="0"/>
    <x v="0"/>
    <x v="0"/>
    <x v="0"/>
    <s v="2 - Poder Ejecutivo"/>
    <s v="0202 - MINISTERIO DE  INTERIOR Y POLICÍA"/>
    <s v="0008 - HOSPITAL GENERAL DOCENTE DE LA POLICIA NACIONAL"/>
    <x v="1"/>
    <x v="6"/>
    <x v="27"/>
    <s v="2.2 - CONTRATACIÓN DE SERVICIOS"/>
    <s v="2.2.8 - OTROS SERVICIOS NO INCLUIDOS EN CONCEPTOS ANTERIORES"/>
    <s v="N"/>
    <s v="00 - N/A"/>
    <s v="20 - FONDOS CON DESTINO ESPECÍFICO"/>
    <s v="99 - MULTIPROVINCIAL"/>
    <s v="(en blanco)"/>
    <n v="1080000"/>
    <n v="11776658"/>
    <n v="5803664.1500000004"/>
  </r>
  <r>
    <s v="2026"/>
    <x v="0"/>
    <x v="0"/>
    <x v="0"/>
    <x v="0"/>
    <s v="2 - Poder Ejecutivo"/>
    <s v="0202 - MINISTERIO DE  INTERIOR Y POLICÍA"/>
    <s v="0008 - HOSPITAL GENERAL DOCENTE DE LA POLICIA NACIONAL"/>
    <x v="1"/>
    <x v="6"/>
    <x v="27"/>
    <s v="2.2 - CONTRATACIÓN DE SERVICIOS"/>
    <s v="2.2.9 - OTRAS CONTRATACIONES DE SERVICIOS"/>
    <s v="N"/>
    <s v="00 - N/A"/>
    <s v="20 - FONDOS CON DESTINO ESPECÍFICO"/>
    <s v="99 - MULTIPROVINCIAL"/>
    <s v="(en blanco)"/>
    <n v="0"/>
    <n v="630575"/>
    <n v="0"/>
  </r>
  <r>
    <s v="2026"/>
    <x v="0"/>
    <x v="0"/>
    <x v="0"/>
    <x v="0"/>
    <s v="2 - Poder Ejecutivo"/>
    <s v="0202 - MINISTERIO DE  INTERIOR Y POLICÍA"/>
    <s v="0008 - HOSPITAL GENERAL DOCENTE DE LA POLICIA NACIONAL"/>
    <x v="1"/>
    <x v="6"/>
    <x v="27"/>
    <s v="2.3 - MATERIALES Y SUMINISTROS"/>
    <s v="2.3.1 - ALIMENTOS Y PRODUCTOS AGROFORESTALES"/>
    <s v="N"/>
    <s v="00 - N/A"/>
    <s v="10 - FONDO GENERAL"/>
    <s v="99 - MULTIPROVINCIAL"/>
    <s v="(en blanco)"/>
    <n v="20000000"/>
    <n v="19751433"/>
    <n v="6298152.1799999997"/>
  </r>
  <r>
    <s v="2026"/>
    <x v="0"/>
    <x v="0"/>
    <x v="0"/>
    <x v="0"/>
    <s v="2 - Poder Ejecutivo"/>
    <s v="0202 - MINISTERIO DE  INTERIOR Y POLICÍA"/>
    <s v="0008 - HOSPITAL GENERAL DOCENTE DE LA POLICIA NACIONAL"/>
    <x v="1"/>
    <x v="6"/>
    <x v="27"/>
    <s v="2.3 - MATERIALES Y SUMINISTROS"/>
    <s v="2.3.1 - ALIMENTOS Y PRODUCTOS AGROFORESTALES"/>
    <s v="N"/>
    <s v="00 - N/A"/>
    <s v="20 - FONDOS CON DESTINO ESPECÍFICO"/>
    <s v="99 - MULTIPROVINCIAL"/>
    <s v="(en blanco)"/>
    <n v="0"/>
    <n v="4461405.47"/>
    <n v="1183746.47"/>
  </r>
  <r>
    <s v="2026"/>
    <x v="0"/>
    <x v="0"/>
    <x v="0"/>
    <x v="0"/>
    <s v="2 - Poder Ejecutivo"/>
    <s v="0202 - MINISTERIO DE  INTERIOR Y POLICÍA"/>
    <s v="0008 - HOSPITAL GENERAL DOCENTE DE LA POLICIA NACIONAL"/>
    <x v="1"/>
    <x v="6"/>
    <x v="27"/>
    <s v="2.3 - MATERIALES Y SUMINISTROS"/>
    <s v="2.3.2 - TEXTILES Y VESTUARIOS"/>
    <s v="N"/>
    <s v="00 - N/A"/>
    <s v="20 - FONDOS CON DESTINO ESPECÍFICO"/>
    <s v="99 - MULTIPROVINCIAL"/>
    <s v="(en blanco)"/>
    <n v="0"/>
    <n v="1650624"/>
    <n v="1571288"/>
  </r>
  <r>
    <s v="2026"/>
    <x v="0"/>
    <x v="0"/>
    <x v="0"/>
    <x v="0"/>
    <s v="2 - Poder Ejecutivo"/>
    <s v="0202 - MINISTERIO DE  INTERIOR Y POLICÍA"/>
    <s v="0008 - HOSPITAL GENERAL DOCENTE DE LA POLICIA NACIONAL"/>
    <x v="1"/>
    <x v="6"/>
    <x v="27"/>
    <s v="2.3 - MATERIALES Y SUMINISTROS"/>
    <s v="2.3.3 - PAPEL, CARTÓN E IMPRESOS"/>
    <s v="N"/>
    <s v="00 - N/A"/>
    <s v="10 - FONDO GENERAL"/>
    <s v="99 - MULTIPROVINCIAL"/>
    <s v="(en blanco)"/>
    <n v="0"/>
    <n v="3000000"/>
    <n v="384514.8"/>
  </r>
  <r>
    <s v="2026"/>
    <x v="0"/>
    <x v="0"/>
    <x v="0"/>
    <x v="0"/>
    <s v="2 - Poder Ejecutivo"/>
    <s v="0202 - MINISTERIO DE  INTERIOR Y POLICÍA"/>
    <s v="0008 - HOSPITAL GENERAL DOCENTE DE LA POLICIA NACIONAL"/>
    <x v="1"/>
    <x v="6"/>
    <x v="27"/>
    <s v="2.3 - MATERIALES Y SUMINISTROS"/>
    <s v="2.3.3 - PAPEL, CARTÓN E IMPRESOS"/>
    <s v="N"/>
    <s v="00 - N/A"/>
    <s v="20 - FONDOS CON DESTINO ESPECÍFICO"/>
    <s v="99 - MULTIPROVINCIAL"/>
    <s v="(en blanco)"/>
    <n v="0"/>
    <n v="1613178.47"/>
    <n v="1514058.47"/>
  </r>
  <r>
    <s v="2026"/>
    <x v="0"/>
    <x v="0"/>
    <x v="0"/>
    <x v="0"/>
    <s v="2 - Poder Ejecutivo"/>
    <s v="0202 - MINISTERIO DE  INTERIOR Y POLICÍA"/>
    <s v="0008 - HOSPITAL GENERAL DOCENTE DE LA POLICIA NACIONAL"/>
    <x v="1"/>
    <x v="6"/>
    <x v="27"/>
    <s v="2.3 - MATERIALES Y SUMINISTROS"/>
    <s v="2.3.4 - PRODUCTOS FARMACÉUTICOS"/>
    <s v="N"/>
    <s v="00 - N/A"/>
    <s v="10 - FONDO GENERAL"/>
    <s v="99 - MULTIPROVINCIAL"/>
    <s v="(en blanco)"/>
    <n v="25000000"/>
    <n v="18300000"/>
    <n v="11111077"/>
  </r>
  <r>
    <s v="2026"/>
    <x v="0"/>
    <x v="0"/>
    <x v="0"/>
    <x v="0"/>
    <s v="2 - Poder Ejecutivo"/>
    <s v="0202 - MINISTERIO DE  INTERIOR Y POLICÍA"/>
    <s v="0008 - HOSPITAL GENERAL DOCENTE DE LA POLICIA NACIONAL"/>
    <x v="1"/>
    <x v="6"/>
    <x v="27"/>
    <s v="2.3 - MATERIALES Y SUMINISTROS"/>
    <s v="2.3.4 - PRODUCTOS FARMACÉUTICOS"/>
    <s v="N"/>
    <s v="00 - N/A"/>
    <s v="20 - FONDOS CON DESTINO ESPECÍFICO"/>
    <s v="99 - MULTIPROVINCIAL"/>
    <s v="(en blanco)"/>
    <n v="0"/>
    <n v="4786557.53"/>
    <n v="2572641.4"/>
  </r>
  <r>
    <s v="2026"/>
    <x v="0"/>
    <x v="0"/>
    <x v="0"/>
    <x v="0"/>
    <s v="2 - Poder Ejecutivo"/>
    <s v="0202 - MINISTERIO DE  INTERIOR Y POLICÍA"/>
    <s v="0008 - HOSPITAL GENERAL DOCENTE DE LA POLICIA NACIONAL"/>
    <x v="1"/>
    <x v="6"/>
    <x v="27"/>
    <s v="2.3 - MATERIALES Y SUMINISTROS"/>
    <s v="2.3.5 - CUERO, CAUCHO Y PLÁSTICO"/>
    <s v="N"/>
    <s v="00 - N/A"/>
    <s v="10 - FONDO GENERAL"/>
    <s v="99 - MULTIPROVINCIAL"/>
    <s v="(en blanco)"/>
    <n v="0"/>
    <n v="40000"/>
    <n v="0"/>
  </r>
  <r>
    <s v="2026"/>
    <x v="0"/>
    <x v="0"/>
    <x v="0"/>
    <x v="0"/>
    <s v="2 - Poder Ejecutivo"/>
    <s v="0202 - MINISTERIO DE  INTERIOR Y POLICÍA"/>
    <s v="0008 - HOSPITAL GENERAL DOCENTE DE LA POLICIA NACIONAL"/>
    <x v="1"/>
    <x v="6"/>
    <x v="27"/>
    <s v="2.3 - MATERIALES Y SUMINISTROS"/>
    <s v="2.3.5 - CUERO, CAUCHO Y PLÁSTICO"/>
    <s v="N"/>
    <s v="00 - N/A"/>
    <s v="20 - FONDOS CON DESTINO ESPECÍFICO"/>
    <s v="99 - MULTIPROVINCIAL"/>
    <s v="(en blanco)"/>
    <n v="0"/>
    <n v="264050"/>
    <n v="174050"/>
  </r>
  <r>
    <s v="2026"/>
    <x v="0"/>
    <x v="0"/>
    <x v="0"/>
    <x v="0"/>
    <s v="2 - Poder Ejecutivo"/>
    <s v="0202 - MINISTERIO DE  INTERIOR Y POLICÍA"/>
    <s v="0008 - HOSPITAL GENERAL DOCENTE DE LA POLICIA NACIONAL"/>
    <x v="1"/>
    <x v="6"/>
    <x v="27"/>
    <s v="2.3 - MATERIALES Y SUMINISTROS"/>
    <s v="2.3.6 - PRODUCTOS DE MINERALES, METÁLICOS Y NO METÁLICOS"/>
    <s v="N"/>
    <s v="00 - N/A"/>
    <s v="10 - FONDO GENERAL"/>
    <s v="99 - MULTIPROVINCIAL"/>
    <s v="(en blanco)"/>
    <n v="0"/>
    <n v="300000"/>
    <n v="0"/>
  </r>
  <r>
    <s v="2026"/>
    <x v="0"/>
    <x v="0"/>
    <x v="0"/>
    <x v="0"/>
    <s v="2 - Poder Ejecutivo"/>
    <s v="0202 - MINISTERIO DE  INTERIOR Y POLICÍA"/>
    <s v="0008 - HOSPITAL GENERAL DOCENTE DE LA POLICIA NACIONAL"/>
    <x v="1"/>
    <x v="6"/>
    <x v="27"/>
    <s v="2.3 - MATERIALES Y SUMINISTROS"/>
    <s v="2.3.6 - PRODUCTOS DE MINERALES, METÁLICOS Y NO METÁLICOS"/>
    <s v="N"/>
    <s v="00 - N/A"/>
    <s v="20 - FONDOS CON DESTINO ESPECÍFICO"/>
    <s v="99 - MULTIPROVINCIAL"/>
    <s v="(en blanco)"/>
    <n v="0"/>
    <n v="740249.53"/>
    <n v="377766.67000000004"/>
  </r>
  <r>
    <s v="2026"/>
    <x v="0"/>
    <x v="0"/>
    <x v="0"/>
    <x v="0"/>
    <s v="2 - Poder Ejecutivo"/>
    <s v="0202 - MINISTERIO DE  INTERIOR Y POLICÍA"/>
    <s v="0008 - HOSPITAL GENERAL DOCENTE DE LA POLICIA NACIONAL"/>
    <x v="1"/>
    <x v="6"/>
    <x v="27"/>
    <s v="2.3 - MATERIALES Y SUMINISTROS"/>
    <s v="2.3.7 - COMBUSTIBLES, LUBRICANTES, PRODUCTOS QUÍMICOS Y CONEXOS"/>
    <s v="N"/>
    <s v="00 - N/A"/>
    <s v="10 - FONDO GENERAL"/>
    <s v="99 - MULTIPROVINCIAL"/>
    <s v="(en blanco)"/>
    <n v="45343172"/>
    <n v="58433172"/>
    <n v="30703621.879999999"/>
  </r>
  <r>
    <s v="2026"/>
    <x v="0"/>
    <x v="0"/>
    <x v="0"/>
    <x v="0"/>
    <s v="2 - Poder Ejecutivo"/>
    <s v="0202 - MINISTERIO DE  INTERIOR Y POLICÍA"/>
    <s v="0008 - HOSPITAL GENERAL DOCENTE DE LA POLICIA NACIONAL"/>
    <x v="1"/>
    <x v="6"/>
    <x v="27"/>
    <s v="2.3 - MATERIALES Y SUMINISTROS"/>
    <s v="2.3.7 - COMBUSTIBLES, LUBRICANTES, PRODUCTOS QUÍMICOS Y CONEXOS"/>
    <s v="N"/>
    <s v="00 - N/A"/>
    <s v="20 - FONDOS CON DESTINO ESPECÍFICO"/>
    <s v="99 - MULTIPROVINCIAL"/>
    <s v="(en blanco)"/>
    <n v="0"/>
    <n v="14581206.84"/>
    <n v="14033882.840000002"/>
  </r>
  <r>
    <s v="2026"/>
    <x v="0"/>
    <x v="0"/>
    <x v="0"/>
    <x v="0"/>
    <s v="2 - Poder Ejecutivo"/>
    <s v="0202 - MINISTERIO DE  INTERIOR Y POLICÍA"/>
    <s v="0008 - HOSPITAL GENERAL DOCENTE DE LA POLICIA NACIONAL"/>
    <x v="1"/>
    <x v="6"/>
    <x v="27"/>
    <s v="2.3 - MATERIALES Y SUMINISTROS"/>
    <s v="2.3.9 - PRODUCTOS Y ÚTILES VARIOS"/>
    <s v="N"/>
    <s v="00 - N/A"/>
    <s v="10 - FONDO GENERAL"/>
    <s v="99 - MULTIPROVINCIAL"/>
    <s v="(en blanco)"/>
    <n v="40052045"/>
    <n v="29140800.270000003"/>
    <n v="17394242.91"/>
  </r>
  <r>
    <s v="2026"/>
    <x v="0"/>
    <x v="0"/>
    <x v="0"/>
    <x v="0"/>
    <s v="2 - Poder Ejecutivo"/>
    <s v="0202 - MINISTERIO DE  INTERIOR Y POLICÍA"/>
    <s v="0008 - HOSPITAL GENERAL DOCENTE DE LA POLICIA NACIONAL"/>
    <x v="1"/>
    <x v="6"/>
    <x v="27"/>
    <s v="2.3 - MATERIALES Y SUMINISTROS"/>
    <s v="2.3.9 - PRODUCTOS Y ÚTILES VARIOS"/>
    <s v="N"/>
    <s v="00 - N/A"/>
    <s v="20 - FONDOS CON DESTINO ESPECÍFICO"/>
    <s v="99 - MULTIPROVINCIAL"/>
    <s v="(en blanco)"/>
    <n v="166378416"/>
    <n v="40209482.710000008"/>
    <n v="17949136.719999999"/>
  </r>
  <r>
    <s v="2026"/>
    <x v="0"/>
    <x v="0"/>
    <x v="0"/>
    <x v="0"/>
    <s v="2 - Poder Ejecutivo"/>
    <s v="0202 - MINISTERIO DE  INTERIOR Y POLICÍA"/>
    <s v="0009 - COMITÉ DE RETIRO DE LA POLICIA NACIONAL"/>
    <x v="1"/>
    <x v="2"/>
    <x v="26"/>
    <s v="2.1 - REMUNERACIONES Y CONTRIBUCIONES"/>
    <s v="2.1.1 - REMUNERACIONES"/>
    <s v="N"/>
    <s v="00 - N/A"/>
    <s v="10 - FONDO GENERAL"/>
    <s v="99 - MULTIPROVINCIAL"/>
    <s v="(en blanco)"/>
    <n v="41762500"/>
    <n v="56341250"/>
    <n v="29182000"/>
  </r>
  <r>
    <s v="2026"/>
    <x v="0"/>
    <x v="0"/>
    <x v="0"/>
    <x v="0"/>
    <s v="2 - Poder Ejecutivo"/>
    <s v="0202 - MINISTERIO DE  INTERIOR Y POLICÍA"/>
    <s v="0009 - COMITÉ DE RETIRO DE LA POLICIA NACIONAL"/>
    <x v="1"/>
    <x v="2"/>
    <x v="26"/>
    <s v="2.1 - REMUNERACIONES Y CONTRIBUCIONES"/>
    <s v="2.1.2 - SOBRESUELDOS"/>
    <s v="N"/>
    <s v="00 - N/A"/>
    <s v="10 - FONDO GENERAL"/>
    <s v="99 - MULTIPROVINCIAL"/>
    <s v="(en blanco)"/>
    <n v="7792800"/>
    <n v="7792800"/>
    <n v="5176700"/>
  </r>
  <r>
    <s v="2026"/>
    <x v="0"/>
    <x v="0"/>
    <x v="0"/>
    <x v="0"/>
    <s v="2 - Poder Ejecutivo"/>
    <s v="0202 - MINISTERIO DE  INTERIOR Y POLICÍA"/>
    <s v="0009 - COMITÉ DE RETIRO DE LA POLICIA NACIONAL"/>
    <x v="1"/>
    <x v="2"/>
    <x v="26"/>
    <s v="2.1 - REMUNERACIONES Y CONTRIBUCIONES"/>
    <s v="2.1.5 - CONTRIBUCIONES A LA SEGURIDAD SOCIAL"/>
    <s v="N"/>
    <s v="00 - N/A"/>
    <s v="10 - FONDO GENERAL"/>
    <s v="99 - MULTIPROVINCIAL"/>
    <s v="(en blanco)"/>
    <n v="2737050"/>
    <n v="3738505"/>
    <n v="2071922"/>
  </r>
  <r>
    <s v="2026"/>
    <x v="0"/>
    <x v="0"/>
    <x v="0"/>
    <x v="0"/>
    <s v="2 - Poder Ejecutivo"/>
    <s v="0202 - MINISTERIO DE  INTERIOR Y POLICÍA"/>
    <s v="0009 - COMITÉ DE RETIRO DE LA POLICIA NACIONAL"/>
    <x v="1"/>
    <x v="2"/>
    <x v="26"/>
    <s v="2.2 - CONTRATACIÓN DE SERVICIOS"/>
    <s v="2.2.1 - SERVICIOS BÁSICOS"/>
    <s v="N"/>
    <s v="00 - N/A"/>
    <s v="10 - FONDO GENERAL"/>
    <s v="99 - MULTIPROVINCIAL"/>
    <s v="(en blanco)"/>
    <n v="1941600"/>
    <n v="1941600"/>
    <n v="1223461.77"/>
  </r>
  <r>
    <s v="2026"/>
    <x v="0"/>
    <x v="0"/>
    <x v="0"/>
    <x v="0"/>
    <s v="2 - Poder Ejecutivo"/>
    <s v="0202 - MINISTERIO DE  INTERIOR Y POLICÍA"/>
    <s v="0009 - COMITÉ DE RETIRO DE LA POLICIA NACIONAL"/>
    <x v="1"/>
    <x v="2"/>
    <x v="26"/>
    <s v="2.2 - CONTRATACIÓN DE SERVICIOS"/>
    <s v="2.2.6 - SEGUROS"/>
    <s v="N"/>
    <s v="00 - N/A"/>
    <s v="10 - FONDO GENERAL"/>
    <s v="99 - MULTIPROVINCIAL"/>
    <s v="(en blanco)"/>
    <n v="400015000"/>
    <n v="394000000"/>
    <n v="137255753"/>
  </r>
  <r>
    <s v="2026"/>
    <x v="0"/>
    <x v="0"/>
    <x v="0"/>
    <x v="0"/>
    <s v="2 - Poder Ejecutivo"/>
    <s v="0202 - MINISTERIO DE  INTERIOR Y POLICÍA"/>
    <s v="0009 - COMITÉ DE RETIRO DE LA POLICIA NACIONAL"/>
    <x v="1"/>
    <x v="2"/>
    <x v="26"/>
    <s v="2.2 - CONTRATACIÓN DE SERVICIOS"/>
    <s v="2.2.7 - SERVICIOS DE CONSERVACIÓN, REPARACIONES MENORES E INSTALACIONES TEMPORALES"/>
    <s v="N"/>
    <s v="00 - N/A"/>
    <s v="10 - FONDO GENERAL"/>
    <s v="99 - MULTIPROVINCIAL"/>
    <s v="(en blanco)"/>
    <n v="1100000"/>
    <n v="867853.5"/>
    <n v="0"/>
  </r>
  <r>
    <s v="2026"/>
    <x v="0"/>
    <x v="0"/>
    <x v="0"/>
    <x v="0"/>
    <s v="2 - Poder Ejecutivo"/>
    <s v="0202 - MINISTERIO DE  INTERIOR Y POLICÍA"/>
    <s v="0009 - COMITÉ DE RETIRO DE LA POLICIA NACIONAL"/>
    <x v="1"/>
    <x v="2"/>
    <x v="26"/>
    <s v="2.3 - MATERIALES Y SUMINISTROS"/>
    <s v="2.3.3 - PAPEL, CARTÓN E IMPRESOS"/>
    <s v="N"/>
    <s v="00 - N/A"/>
    <s v="10 - FONDO GENERAL"/>
    <s v="99 - MULTIPROVINCIAL"/>
    <s v="(en blanco)"/>
    <n v="1198462"/>
    <n v="1198462"/>
    <n v="693959.41999999993"/>
  </r>
  <r>
    <s v="2026"/>
    <x v="0"/>
    <x v="0"/>
    <x v="0"/>
    <x v="0"/>
    <s v="2 - Poder Ejecutivo"/>
    <s v="0202 - MINISTERIO DE  INTERIOR Y POLICÍA"/>
    <s v="0009 - COMITÉ DE RETIRO DE LA POLICIA NACIONAL"/>
    <x v="1"/>
    <x v="2"/>
    <x v="26"/>
    <s v="2.3 - MATERIALES Y SUMINISTROS"/>
    <s v="2.3.4 - PRODUCTOS FARMACÉUTICOS"/>
    <s v="N"/>
    <s v="00 - N/A"/>
    <s v="10 - FONDO GENERAL"/>
    <s v="99 - MULTIPROVINCIAL"/>
    <s v="(en blanco)"/>
    <n v="22000000"/>
    <n v="25000000"/>
    <n v="13424231"/>
  </r>
  <r>
    <s v="2026"/>
    <x v="0"/>
    <x v="0"/>
    <x v="0"/>
    <x v="0"/>
    <s v="2 - Poder Ejecutivo"/>
    <s v="0202 - MINISTERIO DE  INTERIOR Y POLICÍA"/>
    <s v="0009 - COMITÉ DE RETIRO DE LA POLICIA NACIONAL"/>
    <x v="1"/>
    <x v="2"/>
    <x v="26"/>
    <s v="2.3 - MATERIALES Y SUMINISTROS"/>
    <s v="2.3.7 - COMBUSTIBLES, LUBRICANTES, PRODUCTOS QUÍMICOS Y CONEXOS"/>
    <s v="N"/>
    <s v="00 - N/A"/>
    <s v="10 - FONDO GENERAL"/>
    <s v="99 - MULTIPROVINCIAL"/>
    <s v="(en blanco)"/>
    <n v="6168400"/>
    <n v="6168400"/>
    <n v="4593959.88"/>
  </r>
  <r>
    <s v="2026"/>
    <x v="0"/>
    <x v="0"/>
    <x v="0"/>
    <x v="0"/>
    <s v="2 - Poder Ejecutivo"/>
    <s v="0202 - MINISTERIO DE  INTERIOR Y POLICÍA"/>
    <s v="0009 - COMITÉ DE RETIRO DE LA POLICIA NACIONAL"/>
    <x v="1"/>
    <x v="2"/>
    <x v="26"/>
    <s v="2.3 - MATERIALES Y SUMINISTROS"/>
    <s v="2.3.9 - PRODUCTOS Y ÚTILES VARIOS"/>
    <s v="N"/>
    <s v="00 - N/A"/>
    <s v="10 - FONDO GENERAL"/>
    <s v="99 - MULTIPROVINCIAL"/>
    <s v="(en blanco)"/>
    <n v="1764554"/>
    <n v="1996700.5"/>
    <n v="1171266.3699999999"/>
  </r>
  <r>
    <s v="2026"/>
    <x v="0"/>
    <x v="0"/>
    <x v="0"/>
    <x v="0"/>
    <s v="2 - Poder Ejecutivo"/>
    <s v="0202 - MINISTERIO DE  INTERIOR Y POLICÍA"/>
    <s v="0009 - CUERPO DE BOMBEROS DE SANTO DOMINGO DE PEDRO BRAND"/>
    <x v="0"/>
    <x v="1"/>
    <x v="24"/>
    <s v="2.1 - REMUNERACIONES Y CONTRIBUCIONES"/>
    <s v="2.1.1 - REMUNERACIONES"/>
    <s v="N"/>
    <s v="00 - N/A"/>
    <s v="10 - FONDO GENERAL"/>
    <s v="32 - SANTO DOMINGO"/>
    <s v="(en blanco)"/>
    <n v="9645000"/>
    <n v="12327274"/>
    <n v="5967197"/>
  </r>
  <r>
    <s v="2026"/>
    <x v="0"/>
    <x v="0"/>
    <x v="0"/>
    <x v="0"/>
    <s v="2 - Poder Ejecutivo"/>
    <s v="0202 - MINISTERIO DE  INTERIOR Y POLICÍA"/>
    <s v="0009 - CUERPO DE BOMBEROS DE SANTO DOMINGO DE PEDRO BRAND"/>
    <x v="0"/>
    <x v="1"/>
    <x v="24"/>
    <s v="2.1 - REMUNERACIONES Y CONTRIBUCIONES"/>
    <s v="2.1.5 - CONTRIBUCIONES A LA SEGURIDAD SOCIAL"/>
    <s v="N"/>
    <s v="00 - N/A"/>
    <s v="10 - FONDO GENERAL"/>
    <s v="32 - SANTO DOMINGO"/>
    <s v="(en blanco)"/>
    <n v="1253200"/>
    <n v="1586338.4300000002"/>
    <n v="924318.92"/>
  </r>
  <r>
    <s v="2026"/>
    <x v="0"/>
    <x v="0"/>
    <x v="0"/>
    <x v="0"/>
    <s v="2 - Poder Ejecutivo"/>
    <s v="0202 - MINISTERIO DE  INTERIOR Y POLICÍA"/>
    <s v="0009 - CUERPO DE BOMBEROS DE SANTO DOMINGO DE PEDRO BRAND"/>
    <x v="0"/>
    <x v="1"/>
    <x v="24"/>
    <s v="2.2 - CONTRATACIÓN DE SERVICIOS"/>
    <s v="2.2.1 - SERVICIOS BÁSICOS"/>
    <s v="N"/>
    <s v="00 - N/A"/>
    <s v="10 - FONDO GENERAL"/>
    <s v="32 - SANTO DOMINGO"/>
    <s v="(en blanco)"/>
    <n v="1810000"/>
    <n v="1286987.57"/>
    <n v="736908.24999999977"/>
  </r>
  <r>
    <s v="2026"/>
    <x v="0"/>
    <x v="0"/>
    <x v="0"/>
    <x v="0"/>
    <s v="2 - Poder Ejecutivo"/>
    <s v="0202 - MINISTERIO DE  INTERIOR Y POLICÍA"/>
    <s v="0009 - CUERPO DE BOMBEROS DE SANTO DOMINGO DE PEDRO BRAND"/>
    <x v="0"/>
    <x v="1"/>
    <x v="24"/>
    <s v="2.2 - CONTRATACIÓN DE SERVICIOS"/>
    <s v="2.2.5 - ALQUILERES Y RENTAS"/>
    <s v="N"/>
    <s v="00 - N/A"/>
    <s v="10 - FONDO GENERAL"/>
    <s v="32 - SANTO DOMINGO"/>
    <s v="(en blanco)"/>
    <n v="504000"/>
    <n v="0"/>
    <n v="0"/>
  </r>
  <r>
    <s v="2026"/>
    <x v="0"/>
    <x v="0"/>
    <x v="0"/>
    <x v="0"/>
    <s v="2 - Poder Ejecutivo"/>
    <s v="0202 - MINISTERIO DE  INTERIOR Y POLICÍA"/>
    <s v="0009 - CUERPO DE BOMBEROS DE SANTO DOMINGO DE PEDRO BRAND"/>
    <x v="0"/>
    <x v="1"/>
    <x v="24"/>
    <s v="2.2 - CONTRATACIÓN DE SERVICIOS"/>
    <s v="2.2.6 - SEGUROS"/>
    <s v="N"/>
    <s v="00 - N/A"/>
    <s v="10 - FONDO GENERAL"/>
    <s v="32 - SANTO DOMINGO"/>
    <s v="(en blanco)"/>
    <n v="25000"/>
    <n v="36600"/>
    <n v="36591.269999999997"/>
  </r>
  <r>
    <s v="2026"/>
    <x v="0"/>
    <x v="0"/>
    <x v="0"/>
    <x v="0"/>
    <s v="2 - Poder Ejecutivo"/>
    <s v="0202 - MINISTERIO DE  INTERIOR Y POLICÍA"/>
    <s v="0009 - CUERPO DE BOMBEROS DE SANTO DOMINGO DE PEDRO BRAND"/>
    <x v="0"/>
    <x v="1"/>
    <x v="24"/>
    <s v="2.3 - MATERIALES Y SUMINISTROS"/>
    <s v="2.3.1 - ALIMENTOS Y PRODUCTOS AGROFORESTALES"/>
    <s v="N"/>
    <s v="00 - N/A"/>
    <s v="10 - FONDO GENERAL"/>
    <s v="32 - SANTO DOMINGO"/>
    <s v="(en blanco)"/>
    <n v="1920000"/>
    <n v="1862500"/>
    <n v="778413.26"/>
  </r>
  <r>
    <s v="2026"/>
    <x v="0"/>
    <x v="0"/>
    <x v="0"/>
    <x v="0"/>
    <s v="2 - Poder Ejecutivo"/>
    <s v="0202 - MINISTERIO DE  INTERIOR Y POLICÍA"/>
    <s v="0009 - CUERPO DE BOMBEROS DE SANTO DOMINGO DE PEDRO BRAND"/>
    <x v="0"/>
    <x v="1"/>
    <x v="24"/>
    <s v="2.3 - MATERIALES Y SUMINISTROS"/>
    <s v="2.3.2 - TEXTILES Y VESTUARIOS"/>
    <s v="N"/>
    <s v="00 - N/A"/>
    <s v="10 - FONDO GENERAL"/>
    <s v="32 - SANTO DOMINGO"/>
    <s v="(en blanco)"/>
    <n v="400000"/>
    <n v="484000"/>
    <n v="483505"/>
  </r>
  <r>
    <s v="2026"/>
    <x v="0"/>
    <x v="0"/>
    <x v="0"/>
    <x v="0"/>
    <s v="2 - Poder Ejecutivo"/>
    <s v="0202 - MINISTERIO DE  INTERIOR Y POLICÍA"/>
    <s v="0009 - CUERPO DE BOMBEROS DE SANTO DOMINGO DE PEDRO BRAND"/>
    <x v="0"/>
    <x v="1"/>
    <x v="24"/>
    <s v="2.3 - MATERIALES Y SUMINISTROS"/>
    <s v="2.3.3 - PAPEL, CARTÓN E IMPRESOS"/>
    <s v="N"/>
    <s v="00 - N/A"/>
    <s v="10 - FONDO GENERAL"/>
    <s v="32 - SANTO DOMINGO"/>
    <s v="(en blanco)"/>
    <n v="70000"/>
    <n v="109000"/>
    <n v="92181.6"/>
  </r>
  <r>
    <s v="2026"/>
    <x v="0"/>
    <x v="0"/>
    <x v="0"/>
    <x v="0"/>
    <s v="2 - Poder Ejecutivo"/>
    <s v="0202 - MINISTERIO DE  INTERIOR Y POLICÍA"/>
    <s v="0009 - CUERPO DE BOMBEROS DE SANTO DOMINGO DE PEDRO BRAND"/>
    <x v="0"/>
    <x v="1"/>
    <x v="24"/>
    <s v="2.3 - MATERIALES Y SUMINISTROS"/>
    <s v="2.3.5 - CUERO, CAUCHO Y PLÁSTICO"/>
    <s v="N"/>
    <s v="00 - N/A"/>
    <s v="10 - FONDO GENERAL"/>
    <s v="32 - SANTO DOMINGO"/>
    <s v="(en blanco)"/>
    <n v="150000"/>
    <n v="56000"/>
    <n v="54000.01"/>
  </r>
  <r>
    <s v="2026"/>
    <x v="0"/>
    <x v="0"/>
    <x v="0"/>
    <x v="0"/>
    <s v="2 - Poder Ejecutivo"/>
    <s v="0202 - MINISTERIO DE  INTERIOR Y POLICÍA"/>
    <s v="0009 - CUERPO DE BOMBEROS DE SANTO DOMINGO DE PEDRO BRAND"/>
    <x v="0"/>
    <x v="1"/>
    <x v="24"/>
    <s v="2.3 - MATERIALES Y SUMINISTROS"/>
    <s v="2.3.6 - PRODUCTOS DE MINERALES, METÁLICOS Y NO METÁLICOS"/>
    <s v="N"/>
    <s v="00 - N/A"/>
    <s v="10 - FONDO GENERAL"/>
    <s v="32 - SANTO DOMINGO"/>
    <s v="(en blanco)"/>
    <n v="144358"/>
    <n v="144358"/>
    <n v="0"/>
  </r>
  <r>
    <s v="2026"/>
    <x v="0"/>
    <x v="0"/>
    <x v="0"/>
    <x v="0"/>
    <s v="2 - Poder Ejecutivo"/>
    <s v="0202 - MINISTERIO DE  INTERIOR Y POLICÍA"/>
    <s v="0009 - CUERPO DE BOMBEROS DE SANTO DOMINGO DE PEDRO BRAND"/>
    <x v="0"/>
    <x v="1"/>
    <x v="24"/>
    <s v="2.3 - MATERIALES Y SUMINISTROS"/>
    <s v="2.3.7 - COMBUSTIBLES, LUBRICANTES, PRODUCTOS QUÍMICOS Y CONEXOS"/>
    <s v="N"/>
    <s v="00 - N/A"/>
    <s v="10 - FONDO GENERAL"/>
    <s v="32 - SANTO DOMINGO"/>
    <s v="(en blanco)"/>
    <n v="1740000"/>
    <n v="1740000"/>
    <n v="1302391"/>
  </r>
  <r>
    <s v="2026"/>
    <x v="0"/>
    <x v="0"/>
    <x v="0"/>
    <x v="0"/>
    <s v="2 - Poder Ejecutivo"/>
    <s v="0202 - MINISTERIO DE  INTERIOR Y POLICÍA"/>
    <s v="0009 - CUERPO DE BOMBEROS DE SANTO DOMINGO DE PEDRO BRAND"/>
    <x v="0"/>
    <x v="1"/>
    <x v="24"/>
    <s v="2.3 - MATERIALES Y SUMINISTROS"/>
    <s v="2.3.9 - PRODUCTOS Y ÚTILES VARIOS"/>
    <s v="N"/>
    <s v="00 - N/A"/>
    <s v="10 - FONDO GENERAL"/>
    <s v="32 - SANTO DOMINGO"/>
    <s v="(en blanco)"/>
    <n v="360000"/>
    <n v="388500"/>
    <n v="215908.49"/>
  </r>
  <r>
    <s v="2026"/>
    <x v="0"/>
    <x v="0"/>
    <x v="0"/>
    <x v="0"/>
    <s v="2 - Poder Ejecutivo"/>
    <s v="0202 - MINISTERIO DE  INTERIOR Y POLICÍA"/>
    <s v="0010 - CUERPO DE BOMBEROS DE SANTO DOMINGO OESTE"/>
    <x v="0"/>
    <x v="1"/>
    <x v="24"/>
    <s v="2.1 - REMUNERACIONES Y CONTRIBUCIONES"/>
    <s v="2.1.1 - REMUNERACIONES"/>
    <s v="N"/>
    <s v="00 - N/A"/>
    <s v="10 - FONDO GENERAL"/>
    <s v="32 - SANTO DOMINGO"/>
    <s v="(en blanco)"/>
    <n v="18465338"/>
    <n v="18765338"/>
    <n v="11363054.08"/>
  </r>
  <r>
    <s v="2026"/>
    <x v="0"/>
    <x v="0"/>
    <x v="0"/>
    <x v="0"/>
    <s v="2 - Poder Ejecutivo"/>
    <s v="0202 - MINISTERIO DE  INTERIOR Y POLICÍA"/>
    <s v="0010 - CUERPO DE BOMBEROS DE SANTO DOMINGO OESTE"/>
    <x v="0"/>
    <x v="1"/>
    <x v="24"/>
    <s v="2.1 - REMUNERACIONES Y CONTRIBUCIONES"/>
    <s v="2.1.5 - CONTRIBUCIONES A LA SEGURIDAD SOCIAL"/>
    <s v="N"/>
    <s v="00 - N/A"/>
    <s v="10 - FONDO GENERAL"/>
    <s v="32 - SANTO DOMINGO"/>
    <s v="(en blanco)"/>
    <n v="2553602"/>
    <n v="2553602"/>
    <n v="1620654.81"/>
  </r>
  <r>
    <s v="2026"/>
    <x v="0"/>
    <x v="0"/>
    <x v="0"/>
    <x v="0"/>
    <s v="2 - Poder Ejecutivo"/>
    <s v="0202 - MINISTERIO DE  INTERIOR Y POLICÍA"/>
    <s v="0010 - CUERPO DE BOMBEROS DE SANTO DOMINGO OESTE"/>
    <x v="0"/>
    <x v="1"/>
    <x v="24"/>
    <s v="2.2 - CONTRATACIÓN DE SERVICIOS"/>
    <s v="2.2.1 - SERVICIOS BÁSICOS"/>
    <s v="N"/>
    <s v="00 - N/A"/>
    <s v="10 - FONDO GENERAL"/>
    <s v="32 - SANTO DOMINGO"/>
    <s v="(en blanco)"/>
    <n v="1062864"/>
    <n v="719862"/>
    <n v="488136.16999999993"/>
  </r>
  <r>
    <s v="2026"/>
    <x v="0"/>
    <x v="0"/>
    <x v="0"/>
    <x v="0"/>
    <s v="2 - Poder Ejecutivo"/>
    <s v="0202 - MINISTERIO DE  INTERIOR Y POLICÍA"/>
    <s v="0010 - CUERPO DE BOMBEROS DE SANTO DOMINGO OESTE"/>
    <x v="0"/>
    <x v="1"/>
    <x v="24"/>
    <s v="2.2 - CONTRATACIÓN DE SERVICIOS"/>
    <s v="2.2.2 - PUBLICIDAD, IMPRESIÓN Y ENCUADERNACIÓN"/>
    <s v="N"/>
    <s v="00 - N/A"/>
    <s v="10 - FONDO GENERAL"/>
    <s v="32 - SANTO DOMINGO"/>
    <s v="(en blanco)"/>
    <n v="50000"/>
    <n v="6179"/>
    <n v="5292.3"/>
  </r>
  <r>
    <s v="2026"/>
    <x v="0"/>
    <x v="0"/>
    <x v="0"/>
    <x v="0"/>
    <s v="2 - Poder Ejecutivo"/>
    <s v="0202 - MINISTERIO DE  INTERIOR Y POLICÍA"/>
    <s v="0010 - CUERPO DE BOMBEROS DE SANTO DOMINGO OESTE"/>
    <x v="0"/>
    <x v="1"/>
    <x v="24"/>
    <s v="2.2 - CONTRATACIÓN DE SERVICIOS"/>
    <s v="2.2.6 - SEGUROS"/>
    <s v="N"/>
    <s v="00 - N/A"/>
    <s v="10 - FONDO GENERAL"/>
    <s v="32 - SANTO DOMINGO"/>
    <s v="(en blanco)"/>
    <n v="167317"/>
    <n v="304140"/>
    <n v="304139.31"/>
  </r>
  <r>
    <s v="2026"/>
    <x v="0"/>
    <x v="0"/>
    <x v="0"/>
    <x v="0"/>
    <s v="2 - Poder Ejecutivo"/>
    <s v="0202 - MINISTERIO DE  INTERIOR Y POLICÍA"/>
    <s v="0010 - CUERPO DE BOMBEROS DE SANTO DOMINGO OESTE"/>
    <x v="0"/>
    <x v="1"/>
    <x v="24"/>
    <s v="2.2 - CONTRATACIÓN DE SERVICIOS"/>
    <s v="2.2.7 - SERVICIOS DE CONSERVACIÓN, REPARACIONES MENORES E INSTALACIONES TEMPORALES"/>
    <s v="N"/>
    <s v="00 - N/A"/>
    <s v="10 - FONDO GENERAL"/>
    <s v="32 - SANTO DOMINGO"/>
    <s v="(en blanco)"/>
    <n v="110000"/>
    <n v="60000"/>
    <n v="40608.120000000003"/>
  </r>
  <r>
    <s v="2026"/>
    <x v="0"/>
    <x v="0"/>
    <x v="0"/>
    <x v="0"/>
    <s v="2 - Poder Ejecutivo"/>
    <s v="0202 - MINISTERIO DE  INTERIOR Y POLICÍA"/>
    <s v="0010 - CUERPO DE BOMBEROS DE SANTO DOMINGO OESTE"/>
    <x v="0"/>
    <x v="1"/>
    <x v="24"/>
    <s v="2.3 - MATERIALES Y SUMINISTROS"/>
    <s v="2.3.1 - ALIMENTOS Y PRODUCTOS AGROFORESTALES"/>
    <s v="N"/>
    <s v="00 - N/A"/>
    <s v="10 - FONDO GENERAL"/>
    <s v="32 - SANTO DOMINGO"/>
    <s v="(en blanco)"/>
    <n v="3575683"/>
    <n v="3575683"/>
    <n v="2180458.9299999997"/>
  </r>
  <r>
    <s v="2026"/>
    <x v="0"/>
    <x v="0"/>
    <x v="0"/>
    <x v="0"/>
    <s v="2 - Poder Ejecutivo"/>
    <s v="0202 - MINISTERIO DE  INTERIOR Y POLICÍA"/>
    <s v="0010 - CUERPO DE BOMBEROS DE SANTO DOMINGO OESTE"/>
    <x v="0"/>
    <x v="1"/>
    <x v="24"/>
    <s v="2.3 - MATERIALES Y SUMINISTROS"/>
    <s v="2.3.2 - TEXTILES Y VESTUARIOS"/>
    <s v="N"/>
    <s v="00 - N/A"/>
    <s v="10 - FONDO GENERAL"/>
    <s v="32 - SANTO DOMINGO"/>
    <s v="(en blanco)"/>
    <n v="290000"/>
    <n v="290000"/>
    <n v="109907.86"/>
  </r>
  <r>
    <s v="2026"/>
    <x v="0"/>
    <x v="0"/>
    <x v="0"/>
    <x v="0"/>
    <s v="2 - Poder Ejecutivo"/>
    <s v="0202 - MINISTERIO DE  INTERIOR Y POLICÍA"/>
    <s v="0010 - CUERPO DE BOMBEROS DE SANTO DOMINGO OESTE"/>
    <x v="0"/>
    <x v="1"/>
    <x v="24"/>
    <s v="2.3 - MATERIALES Y SUMINISTROS"/>
    <s v="2.3.3 - PAPEL, CARTÓN E IMPRESOS"/>
    <s v="N"/>
    <s v="00 - N/A"/>
    <s v="10 - FONDO GENERAL"/>
    <s v="32 - SANTO DOMINGO"/>
    <s v="(en blanco)"/>
    <n v="110000"/>
    <n v="110000"/>
    <n v="62933.42"/>
  </r>
  <r>
    <s v="2026"/>
    <x v="0"/>
    <x v="0"/>
    <x v="0"/>
    <x v="0"/>
    <s v="2 - Poder Ejecutivo"/>
    <s v="0202 - MINISTERIO DE  INTERIOR Y POLICÍA"/>
    <s v="0010 - CUERPO DE BOMBEROS DE SANTO DOMINGO OESTE"/>
    <x v="0"/>
    <x v="1"/>
    <x v="24"/>
    <s v="2.3 - MATERIALES Y SUMINISTROS"/>
    <s v="2.3.5 - CUERO, CAUCHO Y PLÁSTICO"/>
    <s v="N"/>
    <s v="00 - N/A"/>
    <s v="10 - FONDO GENERAL"/>
    <s v="32 - SANTO DOMINGO"/>
    <s v="(en blanco)"/>
    <n v="400163"/>
    <n v="325360"/>
    <n v="0"/>
  </r>
  <r>
    <s v="2026"/>
    <x v="0"/>
    <x v="0"/>
    <x v="0"/>
    <x v="0"/>
    <s v="2 - Poder Ejecutivo"/>
    <s v="0202 - MINISTERIO DE  INTERIOR Y POLICÍA"/>
    <s v="0010 - CUERPO DE BOMBEROS DE SANTO DOMINGO OESTE"/>
    <x v="0"/>
    <x v="1"/>
    <x v="24"/>
    <s v="2.3 - MATERIALES Y SUMINISTROS"/>
    <s v="2.3.6 - PRODUCTOS DE MINERALES, METÁLICOS Y NO METÁLICOS"/>
    <s v="N"/>
    <s v="00 - N/A"/>
    <s v="10 - FONDO GENERAL"/>
    <s v="32 - SANTO DOMINGO"/>
    <s v="(en blanco)"/>
    <n v="100000"/>
    <n v="80000"/>
    <n v="43041.350000000006"/>
  </r>
  <r>
    <s v="2026"/>
    <x v="0"/>
    <x v="0"/>
    <x v="0"/>
    <x v="0"/>
    <s v="2 - Poder Ejecutivo"/>
    <s v="0202 - MINISTERIO DE  INTERIOR Y POLICÍA"/>
    <s v="0010 - CUERPO DE BOMBEROS DE SANTO DOMINGO OESTE"/>
    <x v="0"/>
    <x v="1"/>
    <x v="24"/>
    <s v="2.3 - MATERIALES Y SUMINISTROS"/>
    <s v="2.3.7 - COMBUSTIBLES, LUBRICANTES, PRODUCTOS QUÍMICOS Y CONEXOS"/>
    <s v="N"/>
    <s v="00 - N/A"/>
    <s v="10 - FONDO GENERAL"/>
    <s v="32 - SANTO DOMINGO"/>
    <s v="(en blanco)"/>
    <n v="2120000"/>
    <n v="2126913.2999999998"/>
    <n v="1503742.74"/>
  </r>
  <r>
    <s v="2026"/>
    <x v="0"/>
    <x v="0"/>
    <x v="0"/>
    <x v="0"/>
    <s v="2 - Poder Ejecutivo"/>
    <s v="0202 - MINISTERIO DE  INTERIOR Y POLICÍA"/>
    <s v="0010 - CUERPO DE BOMBEROS DE SANTO DOMINGO OESTE"/>
    <x v="0"/>
    <x v="1"/>
    <x v="24"/>
    <s v="2.3 - MATERIALES Y SUMINISTROS"/>
    <s v="2.3.9 - PRODUCTOS Y ÚTILES VARIOS"/>
    <s v="N"/>
    <s v="00 - N/A"/>
    <s v="10 - FONDO GENERAL"/>
    <s v="32 - SANTO DOMINGO"/>
    <s v="(en blanco)"/>
    <n v="280000"/>
    <n v="367889.7"/>
    <n v="199921.26"/>
  </r>
  <r>
    <s v="2026"/>
    <x v="0"/>
    <x v="0"/>
    <x v="0"/>
    <x v="0"/>
    <s v="2 - Poder Ejecutivo"/>
    <s v="0203 - MINISTERIO DE DEFENSA"/>
    <s v="0001 - ARMADA DE LA REPUBLICA DOMINICANA"/>
    <x v="0"/>
    <x v="5"/>
    <x v="28"/>
    <s v="2.1 - REMUNERACIONES Y CONTRIBUCIONES"/>
    <s v="2.1.1 - REMUNERACIONES"/>
    <s v="N"/>
    <s v="00 - N/A"/>
    <s v="10 - FONDO GENERAL"/>
    <s v="99 - MULTIPROVINCIAL"/>
    <s v="(en blanco)"/>
    <n v="6368747859"/>
    <n v="6307974702.1999998"/>
    <n v="3776767200.9500003"/>
  </r>
  <r>
    <s v="2026"/>
    <x v="0"/>
    <x v="0"/>
    <x v="0"/>
    <x v="0"/>
    <s v="2 - Poder Ejecutivo"/>
    <s v="0203 - MINISTERIO DE DEFENSA"/>
    <s v="0001 - ARMADA DE LA REPUBLICA DOMINICANA"/>
    <x v="0"/>
    <x v="5"/>
    <x v="28"/>
    <s v="2.1 - REMUNERACIONES Y CONTRIBUCIONES"/>
    <s v="2.1.2 - SOBRESUELDOS"/>
    <s v="N"/>
    <s v="00 - N/A"/>
    <s v="10 - FONDO GENERAL"/>
    <s v="99 - MULTIPROVINCIAL"/>
    <s v="(en blanco)"/>
    <n v="96888969"/>
    <n v="103925058.25"/>
    <n v="63339774.079999991"/>
  </r>
  <r>
    <s v="2026"/>
    <x v="0"/>
    <x v="0"/>
    <x v="0"/>
    <x v="0"/>
    <s v="2 - Poder Ejecutivo"/>
    <s v="0203 - MINISTERIO DE DEFENSA"/>
    <s v="0001 - ARMADA DE LA REPUBLICA DOMINICANA"/>
    <x v="0"/>
    <x v="5"/>
    <x v="28"/>
    <s v="2.1 - REMUNERACIONES Y CONTRIBUCIONES"/>
    <s v="2.1.5 - CONTRIBUCIONES A LA SEGURIDAD SOCIAL"/>
    <s v="N"/>
    <s v="00 - N/A"/>
    <s v="10 - FONDO GENERAL"/>
    <s v="99 - MULTIPROVINCIAL"/>
    <s v="(en blanco)"/>
    <n v="444417483"/>
    <n v="443617483"/>
    <n v="295614443.28999996"/>
  </r>
  <r>
    <s v="2026"/>
    <x v="0"/>
    <x v="0"/>
    <x v="0"/>
    <x v="0"/>
    <s v="2 - Poder Ejecutivo"/>
    <s v="0203 - MINISTERIO DE DEFENSA"/>
    <s v="0001 - ARMADA DE LA REPUBLICA DOMINICANA"/>
    <x v="0"/>
    <x v="5"/>
    <x v="28"/>
    <s v="2.2 - CONTRATACIÓN DE SERVICIOS"/>
    <s v="2.2.1 - SERVICIOS BÁSICOS"/>
    <s v="N"/>
    <s v="00 - N/A"/>
    <s v="10 - FONDO GENERAL"/>
    <s v="99 - MULTIPROVINCIAL"/>
    <s v="(en blanco)"/>
    <n v="100970547"/>
    <n v="100970547"/>
    <n v="68821676.909999996"/>
  </r>
  <r>
    <s v="2026"/>
    <x v="0"/>
    <x v="0"/>
    <x v="0"/>
    <x v="0"/>
    <s v="2 - Poder Ejecutivo"/>
    <s v="0203 - MINISTERIO DE DEFENSA"/>
    <s v="0001 - ARMADA DE LA REPUBLICA DOMINICANA"/>
    <x v="0"/>
    <x v="5"/>
    <x v="28"/>
    <s v="2.2 - CONTRATACIÓN DE SERVICIOS"/>
    <s v="2.2.2 - PUBLICIDAD, IMPRESIÓN Y ENCUADERNACIÓN"/>
    <s v="N"/>
    <s v="00 - N/A"/>
    <s v="10 - FONDO GENERAL"/>
    <s v="99 - MULTIPROVINCIAL"/>
    <s v="(en blanco)"/>
    <n v="0"/>
    <n v="233400"/>
    <n v="233394.13"/>
  </r>
  <r>
    <s v="2026"/>
    <x v="0"/>
    <x v="0"/>
    <x v="0"/>
    <x v="0"/>
    <s v="2 - Poder Ejecutivo"/>
    <s v="0203 - MINISTERIO DE DEFENSA"/>
    <s v="0001 - ARMADA DE LA REPUBLICA DOMINICANA"/>
    <x v="0"/>
    <x v="5"/>
    <x v="28"/>
    <s v="2.2 - CONTRATACIÓN DE SERVICIOS"/>
    <s v="2.2.2 - PUBLICIDAD, IMPRESIÓN Y ENCUADERNACIÓN"/>
    <s v="N"/>
    <s v="00 - N/A"/>
    <s v="20 - FONDOS CON DESTINO ESPECÍFICO"/>
    <s v="99 - MULTIPROVINCIAL"/>
    <s v="(en blanco)"/>
    <n v="30000"/>
    <n v="30000"/>
    <n v="0"/>
  </r>
  <r>
    <s v="2026"/>
    <x v="0"/>
    <x v="0"/>
    <x v="0"/>
    <x v="0"/>
    <s v="2 - Poder Ejecutivo"/>
    <s v="0203 - MINISTERIO DE DEFENSA"/>
    <s v="0001 - ARMADA DE LA REPUBLICA DOMINICANA"/>
    <x v="0"/>
    <x v="5"/>
    <x v="28"/>
    <s v="2.2 - CONTRATACIÓN DE SERVICIOS"/>
    <s v="2.2.3 - VIÁTICOS"/>
    <s v="N"/>
    <s v="00 - N/A"/>
    <s v="10 - FONDO GENERAL"/>
    <s v="99 - MULTIPROVINCIAL"/>
    <s v="(en blanco)"/>
    <n v="24600000"/>
    <n v="24600000"/>
    <n v="17587499.02"/>
  </r>
  <r>
    <s v="2026"/>
    <x v="0"/>
    <x v="0"/>
    <x v="0"/>
    <x v="0"/>
    <s v="2 - Poder Ejecutivo"/>
    <s v="0203 - MINISTERIO DE DEFENSA"/>
    <s v="0001 - ARMADA DE LA REPUBLICA DOMINICANA"/>
    <x v="0"/>
    <x v="5"/>
    <x v="28"/>
    <s v="2.2 - CONTRATACIÓN DE SERVICIOS"/>
    <s v="2.2.3 - VIÁTICOS"/>
    <s v="N"/>
    <s v="00 - N/A"/>
    <s v="20 - FONDOS CON DESTINO ESPECÍFICO"/>
    <s v="99 - MULTIPROVINCIAL"/>
    <s v="(en blanco)"/>
    <n v="1100000"/>
    <n v="1100000"/>
    <n v="0"/>
  </r>
  <r>
    <s v="2026"/>
    <x v="0"/>
    <x v="0"/>
    <x v="0"/>
    <x v="0"/>
    <s v="2 - Poder Ejecutivo"/>
    <s v="0203 - MINISTERIO DE DEFENSA"/>
    <s v="0001 - ARMADA DE LA REPUBLICA DOMINICANA"/>
    <x v="0"/>
    <x v="5"/>
    <x v="28"/>
    <s v="2.2 - CONTRATACIÓN DE SERVICIOS"/>
    <s v="2.2.4 - TRANSPORTE Y ALMACENAJE"/>
    <s v="N"/>
    <s v="00 - N/A"/>
    <s v="10 - FONDO GENERAL"/>
    <s v="99 - MULTIPROVINCIAL"/>
    <s v="(en blanco)"/>
    <n v="3000000"/>
    <n v="3000000"/>
    <n v="2829966.4699999997"/>
  </r>
  <r>
    <s v="2026"/>
    <x v="0"/>
    <x v="0"/>
    <x v="0"/>
    <x v="0"/>
    <s v="2 - Poder Ejecutivo"/>
    <s v="0203 - MINISTERIO DE DEFENSA"/>
    <s v="0001 - ARMADA DE LA REPUBLICA DOMINICANA"/>
    <x v="0"/>
    <x v="5"/>
    <x v="28"/>
    <s v="2.2 - CONTRATACIÓN DE SERVICIOS"/>
    <s v="2.2.4 - TRANSPORTE Y ALMACENAJE"/>
    <s v="N"/>
    <s v="00 - N/A"/>
    <s v="20 - FONDOS CON DESTINO ESPECÍFICO"/>
    <s v="99 - MULTIPROVINCIAL"/>
    <s v="(en blanco)"/>
    <n v="2323026"/>
    <n v="7823026"/>
    <n v="6013196.7599999998"/>
  </r>
  <r>
    <s v="2026"/>
    <x v="0"/>
    <x v="0"/>
    <x v="0"/>
    <x v="0"/>
    <s v="2 - Poder Ejecutivo"/>
    <s v="0203 - MINISTERIO DE DEFENSA"/>
    <s v="0001 - ARMADA DE LA REPUBLICA DOMINICANA"/>
    <x v="0"/>
    <x v="5"/>
    <x v="28"/>
    <s v="2.2 - CONTRATACIÓN DE SERVICIOS"/>
    <s v="2.2.5 - ALQUILERES Y RENTAS"/>
    <s v="N"/>
    <s v="00 - N/A"/>
    <s v="10 - FONDO GENERAL"/>
    <s v="99 - MULTIPROVINCIAL"/>
    <s v="(en blanco)"/>
    <n v="1000000"/>
    <n v="1700000"/>
    <n v="667445"/>
  </r>
  <r>
    <s v="2026"/>
    <x v="0"/>
    <x v="0"/>
    <x v="0"/>
    <x v="0"/>
    <s v="2 - Poder Ejecutivo"/>
    <s v="0203 - MINISTERIO DE DEFENSA"/>
    <s v="0001 - ARMADA DE LA REPUBLICA DOMINICANA"/>
    <x v="0"/>
    <x v="5"/>
    <x v="28"/>
    <s v="2.2 - CONTRATACIÓN DE SERVICIOS"/>
    <s v="2.2.5 - ALQUILERES Y RENTAS"/>
    <s v="N"/>
    <s v="00 - N/A"/>
    <s v="20 - FONDOS CON DESTINO ESPECÍFICO"/>
    <s v="99 - MULTIPROVINCIAL"/>
    <s v="(en blanco)"/>
    <n v="247374"/>
    <n v="247374"/>
    <n v="91557"/>
  </r>
  <r>
    <s v="2026"/>
    <x v="0"/>
    <x v="0"/>
    <x v="0"/>
    <x v="0"/>
    <s v="2 - Poder Ejecutivo"/>
    <s v="0203 - MINISTERIO DE DEFENSA"/>
    <s v="0001 - ARMADA DE LA REPUBLICA DOMINICANA"/>
    <x v="0"/>
    <x v="5"/>
    <x v="28"/>
    <s v="2.2 - CONTRATACIÓN DE SERVICIOS"/>
    <s v="2.2.6 - SEGUROS"/>
    <s v="N"/>
    <s v="00 - N/A"/>
    <s v="10 - FONDO GENERAL"/>
    <s v="99 - MULTIPROVINCIAL"/>
    <s v="(en blanco)"/>
    <n v="170707699"/>
    <n v="170707699"/>
    <n v="151405859.31999999"/>
  </r>
  <r>
    <s v="2026"/>
    <x v="0"/>
    <x v="0"/>
    <x v="0"/>
    <x v="0"/>
    <s v="2 - Poder Ejecutivo"/>
    <s v="0203 - MINISTERIO DE DEFENSA"/>
    <s v="0001 - ARMADA DE LA REPUBLICA DOMINICANA"/>
    <x v="0"/>
    <x v="5"/>
    <x v="28"/>
    <s v="2.2 - CONTRATACIÓN DE SERVICIOS"/>
    <s v="2.2.6 - SEGUROS"/>
    <s v="N"/>
    <s v="00 - N/A"/>
    <s v="20 - FONDOS CON DESTINO ESPECÍFICO"/>
    <s v="99 - MULTIPROVINCIAL"/>
    <s v="(en blanco)"/>
    <n v="3600"/>
    <n v="3600"/>
    <n v="0"/>
  </r>
  <r>
    <s v="2026"/>
    <x v="0"/>
    <x v="0"/>
    <x v="0"/>
    <x v="0"/>
    <s v="2 - Poder Ejecutivo"/>
    <s v="0203 - MINISTERIO DE DEFENSA"/>
    <s v="0001 - ARMADA DE LA REPUBLICA DOMINICANA"/>
    <x v="0"/>
    <x v="5"/>
    <x v="28"/>
    <s v="2.2 - CONTRATACIÓN DE SERVICIOS"/>
    <s v="2.2.7 - SERVICIOS DE CONSERVACIÓN, REPARACIONES MENORES E INSTALACIONES TEMPORALES"/>
    <s v="N"/>
    <s v="00 - N/A"/>
    <s v="10 - FONDO GENERAL"/>
    <s v="99 - MULTIPROVINCIAL"/>
    <s v="(en blanco)"/>
    <n v="199163698"/>
    <n v="196280298"/>
    <n v="45553056.399999999"/>
  </r>
  <r>
    <s v="2026"/>
    <x v="0"/>
    <x v="0"/>
    <x v="0"/>
    <x v="0"/>
    <s v="2 - Poder Ejecutivo"/>
    <s v="0203 - MINISTERIO DE DEFENSA"/>
    <s v="0001 - ARMADA DE LA REPUBLICA DOMINICANA"/>
    <x v="0"/>
    <x v="5"/>
    <x v="28"/>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ARMADA DE LA REPUBLICA DOMINICANA"/>
    <x v="0"/>
    <x v="5"/>
    <x v="28"/>
    <s v="2.2 - CONTRATACIÓN DE SERVICIOS"/>
    <s v="2.2.8 - OTROS SERVICIOS NO INCLUIDOS EN CONCEPTOS ANTERIORES"/>
    <s v="N"/>
    <s v="00 - N/A"/>
    <s v="10 - FONDO GENERAL"/>
    <s v="99 - MULTIPROVINCIAL"/>
    <s v="(en blanco)"/>
    <n v="4500200"/>
    <n v="4500200"/>
    <n v="3517986.25"/>
  </r>
  <r>
    <s v="2026"/>
    <x v="0"/>
    <x v="0"/>
    <x v="0"/>
    <x v="0"/>
    <s v="2 - Poder Ejecutivo"/>
    <s v="0203 - MINISTERIO DE DEFENSA"/>
    <s v="0001 - ARMADA DE LA REPUBLICA DOMINICANA"/>
    <x v="0"/>
    <x v="5"/>
    <x v="28"/>
    <s v="2.2 - CONTRATACIÓN DE SERVICIOS"/>
    <s v="2.2.8 - OTROS SERVICIOS NO INCLUIDOS EN CONCEPTOS ANTERIORES"/>
    <s v="N"/>
    <s v="00 - N/A"/>
    <s v="20 - FONDOS CON DESTINO ESPECÍFICO"/>
    <s v="99 - MULTIPROVINCIAL"/>
    <s v="(en blanco)"/>
    <n v="7566000"/>
    <n v="5566000"/>
    <n v="0"/>
  </r>
  <r>
    <s v="2026"/>
    <x v="0"/>
    <x v="0"/>
    <x v="0"/>
    <x v="0"/>
    <s v="2 - Poder Ejecutivo"/>
    <s v="0203 - MINISTERIO DE DEFENSA"/>
    <s v="0001 - ARMADA DE LA REPUBLICA DOMINICANA"/>
    <x v="0"/>
    <x v="5"/>
    <x v="28"/>
    <s v="2.2 - CONTRATACIÓN DE SERVICIOS"/>
    <s v="2.2.9 - OTRAS CONTRATACIONES DE SERVICIOS"/>
    <s v="N"/>
    <s v="00 - N/A"/>
    <s v="10 - FONDO GENERAL"/>
    <s v="99 - MULTIPROVINCIAL"/>
    <s v="(en blanco)"/>
    <n v="850000"/>
    <n v="2800000"/>
    <n v="2670416.7000000002"/>
  </r>
  <r>
    <s v="2026"/>
    <x v="0"/>
    <x v="0"/>
    <x v="0"/>
    <x v="0"/>
    <s v="2 - Poder Ejecutivo"/>
    <s v="0203 - MINISTERIO DE DEFENSA"/>
    <s v="0001 - ARMADA DE LA REPUBLICA DOMINICANA"/>
    <x v="0"/>
    <x v="5"/>
    <x v="28"/>
    <s v="2.2 - CONTRATACIÓN DE SERVICIOS"/>
    <s v="2.2.9 - OTRAS CONTRATACIONES DE SERVICIOS"/>
    <s v="N"/>
    <s v="00 - N/A"/>
    <s v="20 - FONDOS CON DESTINO ESPECÍFICO"/>
    <s v="99 - MULTIPROVINCIAL"/>
    <s v="(en blanco)"/>
    <n v="170000"/>
    <n v="170000"/>
    <n v="86612"/>
  </r>
  <r>
    <s v="2026"/>
    <x v="0"/>
    <x v="0"/>
    <x v="0"/>
    <x v="0"/>
    <s v="2 - Poder Ejecutivo"/>
    <s v="0203 - MINISTERIO DE DEFENSA"/>
    <s v="0001 - ARMADA DE LA REPUBLICA DOMINICANA"/>
    <x v="0"/>
    <x v="5"/>
    <x v="28"/>
    <s v="2.3 - MATERIALES Y SUMINISTROS"/>
    <s v="2.3.1 - ALIMENTOS Y PRODUCTOS AGROFORESTALES"/>
    <s v="N"/>
    <s v="00 - N/A"/>
    <s v="10 - FONDO GENERAL"/>
    <s v="99 - MULTIPROVINCIAL"/>
    <s v="(en blanco)"/>
    <n v="273865066"/>
    <n v="273865066"/>
    <n v="172448365.52999997"/>
  </r>
  <r>
    <s v="2026"/>
    <x v="0"/>
    <x v="0"/>
    <x v="0"/>
    <x v="0"/>
    <s v="2 - Poder Ejecutivo"/>
    <s v="0203 - MINISTERIO DE DEFENSA"/>
    <s v="0001 - ARMADA DE LA REPUBLICA DOMINICANA"/>
    <x v="0"/>
    <x v="5"/>
    <x v="28"/>
    <s v="2.3 - MATERIALES Y SUMINISTROS"/>
    <s v="2.3.1 - ALIMENTOS Y PRODUCTOS AGROFORESTALES"/>
    <s v="N"/>
    <s v="00 - N/A"/>
    <s v="20 - FONDOS CON DESTINO ESPECÍFICO"/>
    <s v="99 - MULTIPROVINCIAL"/>
    <s v="(en blanco)"/>
    <n v="7633845"/>
    <n v="4133845"/>
    <n v="0"/>
  </r>
  <r>
    <s v="2026"/>
    <x v="0"/>
    <x v="0"/>
    <x v="0"/>
    <x v="0"/>
    <s v="2 - Poder Ejecutivo"/>
    <s v="0203 - MINISTERIO DE DEFENSA"/>
    <s v="0001 - ARMADA DE LA REPUBLICA DOMINICANA"/>
    <x v="0"/>
    <x v="5"/>
    <x v="28"/>
    <s v="2.3 - MATERIALES Y SUMINISTROS"/>
    <s v="2.3.2 - TEXTILES Y VESTUARIOS"/>
    <s v="N"/>
    <s v="00 - N/A"/>
    <s v="10 - FONDO GENERAL"/>
    <s v="99 - MULTIPROVINCIAL"/>
    <s v="(en blanco)"/>
    <n v="32902378"/>
    <n v="33902378"/>
    <n v="27403545.66"/>
  </r>
  <r>
    <s v="2026"/>
    <x v="0"/>
    <x v="0"/>
    <x v="0"/>
    <x v="0"/>
    <s v="2 - Poder Ejecutivo"/>
    <s v="0203 - MINISTERIO DE DEFENSA"/>
    <s v="0001 - ARMADA DE LA REPUBLICA DOMINICANA"/>
    <x v="0"/>
    <x v="5"/>
    <x v="28"/>
    <s v="2.3 - MATERIALES Y SUMINISTROS"/>
    <s v="2.3.2 - TEXTILES Y VESTUARIOS"/>
    <s v="N"/>
    <s v="00 - N/A"/>
    <s v="20 - FONDOS CON DESTINO ESPECÍFICO"/>
    <s v="99 - MULTIPROVINCIAL"/>
    <s v="(en blanco)"/>
    <n v="21700000"/>
    <n v="20700000"/>
    <n v="457899.58999999997"/>
  </r>
  <r>
    <s v="2026"/>
    <x v="0"/>
    <x v="0"/>
    <x v="0"/>
    <x v="0"/>
    <s v="2 - Poder Ejecutivo"/>
    <s v="0203 - MINISTERIO DE DEFENSA"/>
    <s v="0001 - ARMADA DE LA REPUBLICA DOMINICANA"/>
    <x v="0"/>
    <x v="5"/>
    <x v="28"/>
    <s v="2.3 - MATERIALES Y SUMINISTROS"/>
    <s v="2.3.3 - PAPEL, CARTÓN E IMPRESOS"/>
    <s v="N"/>
    <s v="00 - N/A"/>
    <s v="10 - FONDO GENERAL"/>
    <s v="99 - MULTIPROVINCIAL"/>
    <s v="(en blanco)"/>
    <n v="8999800"/>
    <n v="4349800"/>
    <n v="2089423.3499999999"/>
  </r>
  <r>
    <s v="2026"/>
    <x v="0"/>
    <x v="0"/>
    <x v="0"/>
    <x v="0"/>
    <s v="2 - Poder Ejecutivo"/>
    <s v="0203 - MINISTERIO DE DEFENSA"/>
    <s v="0001 - ARMADA DE LA REPUBLICA DOMINICANA"/>
    <x v="0"/>
    <x v="5"/>
    <x v="28"/>
    <s v="2.3 - MATERIALES Y SUMINISTROS"/>
    <s v="2.3.3 - PAPEL, CARTÓN E IMPRESOS"/>
    <s v="N"/>
    <s v="00 - N/A"/>
    <s v="20 - FONDOS CON DESTINO ESPECÍFICO"/>
    <s v="99 - MULTIPROVINCIAL"/>
    <s v="(en blanco)"/>
    <n v="2279212"/>
    <n v="2579212"/>
    <n v="132750"/>
  </r>
  <r>
    <s v="2026"/>
    <x v="0"/>
    <x v="0"/>
    <x v="0"/>
    <x v="0"/>
    <s v="2 - Poder Ejecutivo"/>
    <s v="0203 - MINISTERIO DE DEFENSA"/>
    <s v="0001 - ARMADA DE LA REPUBLICA DOMINICANA"/>
    <x v="0"/>
    <x v="5"/>
    <x v="28"/>
    <s v="2.3 - MATERIALES Y SUMINISTROS"/>
    <s v="2.3.5 - CUERO, CAUCHO Y PLÁSTICO"/>
    <s v="N"/>
    <s v="00 - N/A"/>
    <s v="10 - FONDO GENERAL"/>
    <s v="99 - MULTIPROVINCIAL"/>
    <s v="(en blanco)"/>
    <n v="5300000"/>
    <n v="5300000"/>
    <n v="2711945.09"/>
  </r>
  <r>
    <s v="2026"/>
    <x v="0"/>
    <x v="0"/>
    <x v="0"/>
    <x v="0"/>
    <s v="2 - Poder Ejecutivo"/>
    <s v="0203 - MINISTERIO DE DEFENSA"/>
    <s v="0001 - ARMADA DE LA REPUBLICA DOMINICANA"/>
    <x v="0"/>
    <x v="5"/>
    <x v="28"/>
    <s v="2.3 - MATERIALES Y SUMINISTROS"/>
    <s v="2.3.5 - CUERO, CAUCHO Y PLÁSTICO"/>
    <s v="N"/>
    <s v="00 - N/A"/>
    <s v="20 - FONDOS CON DESTINO ESPECÍFICO"/>
    <s v="99 - MULTIPROVINCIAL"/>
    <s v="(en blanco)"/>
    <n v="8000000"/>
    <n v="5500000"/>
    <n v="0"/>
  </r>
  <r>
    <s v="2026"/>
    <x v="0"/>
    <x v="0"/>
    <x v="0"/>
    <x v="0"/>
    <s v="2 - Poder Ejecutivo"/>
    <s v="0203 - MINISTERIO DE DEFENSA"/>
    <s v="0001 - ARMADA DE LA REPUBLICA DOMINICANA"/>
    <x v="0"/>
    <x v="5"/>
    <x v="28"/>
    <s v="2.3 - MATERIALES Y SUMINISTROS"/>
    <s v="2.3.6 - PRODUCTOS DE MINERALES, METÁLICOS Y NO METÁLICOS"/>
    <s v="N"/>
    <s v="00 - N/A"/>
    <s v="10 - FONDO GENERAL"/>
    <s v="99 - MULTIPROVINCIAL"/>
    <s v="(en blanco)"/>
    <n v="3650000"/>
    <n v="2750000"/>
    <n v="1859435.87"/>
  </r>
  <r>
    <s v="2026"/>
    <x v="0"/>
    <x v="0"/>
    <x v="0"/>
    <x v="0"/>
    <s v="2 - Poder Ejecutivo"/>
    <s v="0203 - MINISTERIO DE DEFENSA"/>
    <s v="0001 - ARMADA DE LA REPUBLICA DOMINICANA"/>
    <x v="0"/>
    <x v="5"/>
    <x v="28"/>
    <s v="2.3 - MATERIALES Y SUMINISTROS"/>
    <s v="2.3.6 - PRODUCTOS DE MINERALES, METÁLICOS Y NO METÁLICOS"/>
    <s v="N"/>
    <s v="00 - N/A"/>
    <s v="20 - FONDOS CON DESTINO ESPECÍFICO"/>
    <s v="99 - MULTIPROVINCIAL"/>
    <s v="(en blanco)"/>
    <n v="2575000"/>
    <n v="5951005.5800000001"/>
    <n v="53424.5"/>
  </r>
  <r>
    <s v="2026"/>
    <x v="0"/>
    <x v="0"/>
    <x v="0"/>
    <x v="0"/>
    <s v="2 - Poder Ejecutivo"/>
    <s v="0203 - MINISTERIO DE DEFENSA"/>
    <s v="0001 - ARMADA DE LA REPUBLICA DOMINICANA"/>
    <x v="0"/>
    <x v="5"/>
    <x v="28"/>
    <s v="2.3 - MATERIALES Y SUMINISTROS"/>
    <s v="2.3.7 - COMBUSTIBLES, LUBRICANTES, PRODUCTOS QUÍMICOS Y CONEXOS"/>
    <s v="N"/>
    <s v="00 - N/A"/>
    <s v="10 - FONDO GENERAL"/>
    <s v="99 - MULTIPROVINCIAL"/>
    <s v="(en blanco)"/>
    <n v="360529307"/>
    <n v="360529307"/>
    <n v="193297239.76000002"/>
  </r>
  <r>
    <s v="2026"/>
    <x v="0"/>
    <x v="0"/>
    <x v="0"/>
    <x v="0"/>
    <s v="2 - Poder Ejecutivo"/>
    <s v="0203 - MINISTERIO DE DEFENSA"/>
    <s v="0001 - ARMADA DE LA REPUBLICA DOMINICANA"/>
    <x v="0"/>
    <x v="5"/>
    <x v="28"/>
    <s v="2.3 - MATERIALES Y SUMINISTROS"/>
    <s v="2.3.7 - COMBUSTIBLES, LUBRICANTES, PRODUCTOS QUÍMICOS Y CONEXOS"/>
    <s v="N"/>
    <s v="00 - N/A"/>
    <s v="20 - FONDOS CON DESTINO ESPECÍFICO"/>
    <s v="99 - MULTIPROVINCIAL"/>
    <s v="(en blanco)"/>
    <n v="14635000"/>
    <n v="11635000"/>
    <n v="207234.21"/>
  </r>
  <r>
    <s v="2026"/>
    <x v="0"/>
    <x v="0"/>
    <x v="0"/>
    <x v="0"/>
    <s v="2 - Poder Ejecutivo"/>
    <s v="0203 - MINISTERIO DE DEFENSA"/>
    <s v="0001 - ARMADA DE LA REPUBLICA DOMINICANA"/>
    <x v="0"/>
    <x v="5"/>
    <x v="28"/>
    <s v="2.3 - MATERIALES Y SUMINISTROS"/>
    <s v="2.3.9 - PRODUCTOS Y ÚTILES VARIOS"/>
    <s v="N"/>
    <s v="00 - N/A"/>
    <s v="10 - FONDO GENERAL"/>
    <s v="99 - MULTIPROVINCIAL"/>
    <s v="(en blanco)"/>
    <n v="32316270"/>
    <n v="26366270"/>
    <n v="25712347.890000008"/>
  </r>
  <r>
    <s v="2026"/>
    <x v="0"/>
    <x v="0"/>
    <x v="0"/>
    <x v="0"/>
    <s v="2 - Poder Ejecutivo"/>
    <s v="0203 - MINISTERIO DE DEFENSA"/>
    <s v="0001 - ARMADA DE LA REPUBLICA DOMINICANA"/>
    <x v="0"/>
    <x v="5"/>
    <x v="28"/>
    <s v="2.3 - MATERIALES Y SUMINISTROS"/>
    <s v="2.3.9 - PRODUCTOS Y ÚTILES VARIOS"/>
    <s v="N"/>
    <s v="00 - N/A"/>
    <s v="20 - FONDOS CON DESTINO ESPECÍFICO"/>
    <s v="99 - MULTIPROVINCIAL"/>
    <s v="(en blanco)"/>
    <n v="19445325"/>
    <n v="17645325"/>
    <n v="1322898.9099999999"/>
  </r>
  <r>
    <s v="2026"/>
    <x v="0"/>
    <x v="0"/>
    <x v="0"/>
    <x v="0"/>
    <s v="2 - Poder Ejecutivo"/>
    <s v="0203 - MINISTERIO DE DEFENSA"/>
    <s v="0001 - ARMADA DE LA REPUBLICA DOMINICANA"/>
    <x v="1"/>
    <x v="6"/>
    <x v="27"/>
    <s v="2.1 - REMUNERACIONES Y CONTRIBUCIONES"/>
    <s v="2.1.1 - REMUNERACIONES"/>
    <s v="N"/>
    <s v="00 - N/A"/>
    <s v="10 - FONDO GENERAL"/>
    <s v="99 - MULTIPROVINCIAL"/>
    <s v="(en blanco)"/>
    <n v="334247484"/>
    <n v="329318857"/>
    <n v="215420191.83000001"/>
  </r>
  <r>
    <s v="2026"/>
    <x v="0"/>
    <x v="0"/>
    <x v="0"/>
    <x v="0"/>
    <s v="2 - Poder Ejecutivo"/>
    <s v="0203 - MINISTERIO DE DEFENSA"/>
    <s v="0001 - ARMADA DE LA REPUBLICA DOMINICANA"/>
    <x v="1"/>
    <x v="6"/>
    <x v="27"/>
    <s v="2.1 - REMUNERACIONES Y CONTRIBUCIONES"/>
    <s v="2.1.2 - SOBRESUELDOS"/>
    <s v="N"/>
    <s v="00 - N/A"/>
    <s v="10 - FONDO GENERAL"/>
    <s v="99 - MULTIPROVINCIAL"/>
    <s v="(en blanco)"/>
    <n v="5022057"/>
    <n v="5022057"/>
    <n v="3105288"/>
  </r>
  <r>
    <s v="2026"/>
    <x v="0"/>
    <x v="0"/>
    <x v="0"/>
    <x v="0"/>
    <s v="2 - Poder Ejecutivo"/>
    <s v="0203 - MINISTERIO DE DEFENSA"/>
    <s v="0001 - ARMADA DE LA REPUBLICA DOMINICANA"/>
    <x v="1"/>
    <x v="6"/>
    <x v="27"/>
    <s v="2.3 - MATERIALES Y SUMINISTROS"/>
    <s v="2.3.1 - ALIMENTOS Y PRODUCTOS AGROFORESTALES"/>
    <s v="N"/>
    <s v="00 - N/A"/>
    <s v="10 - FONDO GENERAL"/>
    <s v="99 - MULTIPROVINCIAL"/>
    <s v="(en blanco)"/>
    <n v="5609200"/>
    <n v="5609200"/>
    <n v="4356000"/>
  </r>
  <r>
    <s v="2026"/>
    <x v="0"/>
    <x v="0"/>
    <x v="0"/>
    <x v="0"/>
    <s v="2 - Poder Ejecutivo"/>
    <s v="0203 - MINISTERIO DE DEFENSA"/>
    <s v="0001 - ARMADA DE LA REPUBLICA DOMINICANA"/>
    <x v="1"/>
    <x v="6"/>
    <x v="27"/>
    <s v="2.3 - MATERIALES Y SUMINISTROS"/>
    <s v="2.3.2 - TEXTILES Y VESTUARIOS"/>
    <s v="N"/>
    <s v="00 - N/A"/>
    <s v="10 - FONDO GENERAL"/>
    <s v="99 - MULTIPROVINCIAL"/>
    <s v="(en blanco)"/>
    <n v="100000"/>
    <n v="50000"/>
    <n v="0"/>
  </r>
  <r>
    <s v="2026"/>
    <x v="0"/>
    <x v="0"/>
    <x v="0"/>
    <x v="0"/>
    <s v="2 - Poder Ejecutivo"/>
    <s v="0203 - MINISTERIO DE DEFENSA"/>
    <s v="0001 - ARMADA DE LA REPUBLICA DOMINICANA"/>
    <x v="1"/>
    <x v="6"/>
    <x v="27"/>
    <s v="2.3 - MATERIALES Y SUMINISTROS"/>
    <s v="2.3.3 - PAPEL, CARTÓN E IMPRESOS"/>
    <s v="N"/>
    <s v="00 - N/A"/>
    <s v="10 - FONDO GENERAL"/>
    <s v="99 - MULTIPROVINCIAL"/>
    <s v="(en blanco)"/>
    <n v="100000"/>
    <n v="100000"/>
    <n v="0"/>
  </r>
  <r>
    <s v="2026"/>
    <x v="0"/>
    <x v="0"/>
    <x v="0"/>
    <x v="0"/>
    <s v="2 - Poder Ejecutivo"/>
    <s v="0203 - MINISTERIO DE DEFENSA"/>
    <s v="0001 - ARMADA DE LA REPUBLICA DOMINICANA"/>
    <x v="1"/>
    <x v="6"/>
    <x v="27"/>
    <s v="2.3 - MATERIALES Y SUMINISTROS"/>
    <s v="2.3.4 - PRODUCTOS FARMACÉUTICOS"/>
    <s v="N"/>
    <s v="00 - N/A"/>
    <s v="10 - FONDO GENERAL"/>
    <s v="99 - MULTIPROVINCIAL"/>
    <s v="(en blanco)"/>
    <n v="8985285"/>
    <n v="8985285"/>
    <n v="5450275.9000000004"/>
  </r>
  <r>
    <s v="2026"/>
    <x v="0"/>
    <x v="0"/>
    <x v="0"/>
    <x v="0"/>
    <s v="2 - Poder Ejecutivo"/>
    <s v="0203 - MINISTERIO DE DEFENSA"/>
    <s v="0001 - ARMADA DE LA REPUBLICA DOMINICANA"/>
    <x v="1"/>
    <x v="6"/>
    <x v="27"/>
    <s v="2.3 - MATERIALES Y SUMINISTROS"/>
    <s v="2.3.6 - PRODUCTOS DE MINERALES, METÁLICOS Y NO METÁLICOS"/>
    <s v="N"/>
    <s v="00 - N/A"/>
    <s v="10 - FONDO GENERAL"/>
    <s v="99 - MULTIPROVINCIAL"/>
    <s v="(en blanco)"/>
    <n v="200000"/>
    <n v="200000"/>
    <n v="0"/>
  </r>
  <r>
    <s v="2026"/>
    <x v="0"/>
    <x v="0"/>
    <x v="0"/>
    <x v="0"/>
    <s v="2 - Poder Ejecutivo"/>
    <s v="0203 - MINISTERIO DE DEFENSA"/>
    <s v="0001 - ARMADA DE LA REPUBLICA DOMINICANA"/>
    <x v="1"/>
    <x v="6"/>
    <x v="27"/>
    <s v="2.3 - MATERIALES Y SUMINISTROS"/>
    <s v="2.3.7 - COMBUSTIBLES, LUBRICANTES, PRODUCTOS QUÍMICOS Y CONEXOS"/>
    <s v="N"/>
    <s v="00 - N/A"/>
    <s v="10 - FONDO GENERAL"/>
    <s v="99 - MULTIPROVINCIAL"/>
    <s v="(en blanco)"/>
    <n v="880738"/>
    <n v="1630738"/>
    <n v="852915.4"/>
  </r>
  <r>
    <s v="2026"/>
    <x v="0"/>
    <x v="0"/>
    <x v="0"/>
    <x v="0"/>
    <s v="2 - Poder Ejecutivo"/>
    <s v="0203 - MINISTERIO DE DEFENSA"/>
    <s v="0001 - ARMADA DE LA REPUBLICA DOMINICANA"/>
    <x v="1"/>
    <x v="6"/>
    <x v="27"/>
    <s v="2.3 - MATERIALES Y SUMINISTROS"/>
    <s v="2.3.9 - PRODUCTOS Y ÚTILES VARIOS"/>
    <s v="N"/>
    <s v="00 - N/A"/>
    <s v="10 - FONDO GENERAL"/>
    <s v="99 - MULTIPROVINCIAL"/>
    <s v="(en blanco)"/>
    <n v="6949711"/>
    <n v="5999711"/>
    <n v="3208077.47"/>
  </r>
  <r>
    <s v="2026"/>
    <x v="0"/>
    <x v="0"/>
    <x v="0"/>
    <x v="0"/>
    <s v="2 - Poder Ejecutivo"/>
    <s v="0203 - MINISTERIO DE DEFENSA"/>
    <s v="0001 - ARMADA DE LA REPUBLICA DOMINICANA"/>
    <x v="1"/>
    <x v="9"/>
    <x v="29"/>
    <s v="2.1 - REMUNERACIONES Y CONTRIBUCIONES"/>
    <s v="2.1.1 - REMUNERACIONES"/>
    <s v="N"/>
    <s v="00 - N/A"/>
    <s v="10 - FONDO GENERAL"/>
    <s v="99 - MULTIPROVINCIAL"/>
    <s v="(en blanco)"/>
    <n v="271449598"/>
    <n v="333358006.30000001"/>
    <n v="223555152.11000001"/>
  </r>
  <r>
    <s v="2026"/>
    <x v="0"/>
    <x v="0"/>
    <x v="0"/>
    <x v="0"/>
    <s v="2 - Poder Ejecutivo"/>
    <s v="0203 - MINISTERIO DE DEFENSA"/>
    <s v="0001 - ARMADA DE LA REPUBLICA DOMINICANA"/>
    <x v="1"/>
    <x v="9"/>
    <x v="29"/>
    <s v="2.1 - REMUNERACIONES Y CONTRIBUCIONES"/>
    <s v="2.1.2 - SOBRESUELDOS"/>
    <s v="N"/>
    <s v="00 - N/A"/>
    <s v="10 - FONDO GENERAL"/>
    <s v="99 - MULTIPROVINCIAL"/>
    <s v="(en blanco)"/>
    <n v="15905205"/>
    <n v="13012491.25"/>
    <n v="7623536.25"/>
  </r>
  <r>
    <s v="2026"/>
    <x v="0"/>
    <x v="0"/>
    <x v="0"/>
    <x v="0"/>
    <s v="2 - Poder Ejecutivo"/>
    <s v="0203 - MINISTERIO DE DEFENSA"/>
    <s v="0001 - ARMADA DE LA REPUBLICA DOMINICANA"/>
    <x v="1"/>
    <x v="9"/>
    <x v="29"/>
    <s v="2.2 - CONTRATACIÓN DE SERVICIOS"/>
    <s v="2.2.8 - OTROS SERVICIOS NO INCLUIDOS EN CONCEPTOS ANTERIORES"/>
    <s v="N"/>
    <s v="00 - N/A"/>
    <s v="10 - FONDO GENERAL"/>
    <s v="99 - MULTIPROVINCIAL"/>
    <s v="(en blanco)"/>
    <n v="4200000"/>
    <n v="4650000"/>
    <n v="385192.5"/>
  </r>
  <r>
    <s v="2026"/>
    <x v="0"/>
    <x v="0"/>
    <x v="0"/>
    <x v="0"/>
    <s v="2 - Poder Ejecutivo"/>
    <s v="0203 - MINISTERIO DE DEFENSA"/>
    <s v="0001 - ARMADA DE LA REPUBLICA DOMINICANA"/>
    <x v="1"/>
    <x v="9"/>
    <x v="29"/>
    <s v="2.3 - MATERIALES Y SUMINISTROS"/>
    <s v="2.3.2 - TEXTILES Y VESTUARIOS"/>
    <s v="N"/>
    <s v="00 - N/A"/>
    <s v="10 - FONDO GENERAL"/>
    <s v="99 - MULTIPROVINCIAL"/>
    <s v="(en blanco)"/>
    <n v="10700000"/>
    <n v="6100000"/>
    <n v="1321650.1499999999"/>
  </r>
  <r>
    <s v="2026"/>
    <x v="0"/>
    <x v="0"/>
    <x v="0"/>
    <x v="0"/>
    <s v="2 - Poder Ejecutivo"/>
    <s v="0203 - MINISTERIO DE DEFENSA"/>
    <s v="0001 - ARMADA DE LA REPUBLICA DOMINICANA"/>
    <x v="1"/>
    <x v="9"/>
    <x v="29"/>
    <s v="2.3 - MATERIALES Y SUMINISTROS"/>
    <s v="2.3.7 - COMBUSTIBLES, LUBRICANTES, PRODUCTOS QUÍMICOS Y CONEXOS"/>
    <s v="N"/>
    <s v="00 - N/A"/>
    <s v="10 - FONDO GENERAL"/>
    <s v="99 - MULTIPROVINCIAL"/>
    <s v="(en blanco)"/>
    <n v="10500000"/>
    <n v="9000000"/>
    <n v="8000000"/>
  </r>
  <r>
    <s v="2026"/>
    <x v="0"/>
    <x v="0"/>
    <x v="0"/>
    <x v="0"/>
    <s v="2 - Poder Ejecutivo"/>
    <s v="0203 - MINISTERIO DE DEFENSA"/>
    <s v="0001 - ARMADA DE LA REPUBLICA DOMINICANA"/>
    <x v="1"/>
    <x v="9"/>
    <x v="29"/>
    <s v="2.3 - MATERIALES Y SUMINISTROS"/>
    <s v="2.3.9 - PRODUCTOS Y ÚTILES VARIOS"/>
    <s v="N"/>
    <s v="00 - N/A"/>
    <s v="10 - FONDO GENERAL"/>
    <s v="99 - MULTIPROVINCIAL"/>
    <s v="(en blanco)"/>
    <n v="5200000"/>
    <n v="4264288"/>
    <n v="2411743"/>
  </r>
  <r>
    <s v="2026"/>
    <x v="0"/>
    <x v="0"/>
    <x v="0"/>
    <x v="0"/>
    <s v="2 - Poder Ejecutivo"/>
    <s v="0203 - MINISTERIO DE DEFENSA"/>
    <s v="0001 - EJERCITO DE LA REPUBLICA DOMINICANA"/>
    <x v="0"/>
    <x v="5"/>
    <x v="28"/>
    <s v="2.1 - REMUNERACIONES Y CONTRIBUCIONES"/>
    <s v="2.1.1 - REMUNERACIONES"/>
    <s v="N"/>
    <s v="00 - N/A"/>
    <s v="10 - FONDO GENERAL"/>
    <s v="01 - DISTRITO NACIONAL"/>
    <s v="(en blanco)"/>
    <n v="5205558230"/>
    <n v="5138912022.46"/>
    <n v="2645162764.2199998"/>
  </r>
  <r>
    <s v="2026"/>
    <x v="0"/>
    <x v="0"/>
    <x v="0"/>
    <x v="0"/>
    <s v="2 - Poder Ejecutivo"/>
    <s v="0203 - MINISTERIO DE DEFENSA"/>
    <s v="0001 - EJERCITO DE LA REPUBLICA DOMINICANA"/>
    <x v="0"/>
    <x v="5"/>
    <x v="28"/>
    <s v="2.1 - REMUNERACIONES Y CONTRIBUCIONES"/>
    <s v="2.1.1 - REMUNERACIONES"/>
    <s v="N"/>
    <s v="00 - N/A"/>
    <s v="10 - FONDO GENERAL"/>
    <s v="99 - MULTIPROVINCIAL"/>
    <s v="(en blanco)"/>
    <n v="10608112535"/>
    <n v="10560865114.379999"/>
    <n v="6880540205.3000002"/>
  </r>
  <r>
    <s v="2026"/>
    <x v="0"/>
    <x v="0"/>
    <x v="0"/>
    <x v="0"/>
    <s v="2 - Poder Ejecutivo"/>
    <s v="0203 - MINISTERIO DE DEFENSA"/>
    <s v="0001 - EJERCITO DE LA REPUBLICA DOMINICANA"/>
    <x v="0"/>
    <x v="5"/>
    <x v="28"/>
    <s v="2.1 - REMUNERACIONES Y CONTRIBUCIONES"/>
    <s v="2.1.2 - SOBRESUELDOS"/>
    <s v="N"/>
    <s v="00 - N/A"/>
    <s v="10 - FONDO GENERAL"/>
    <s v="01 - DISTRITO NACIONAL"/>
    <s v="(en blanco)"/>
    <n v="189410056"/>
    <n v="189410056"/>
    <n v="133808297.29999997"/>
  </r>
  <r>
    <s v="2026"/>
    <x v="0"/>
    <x v="0"/>
    <x v="0"/>
    <x v="0"/>
    <s v="2 - Poder Ejecutivo"/>
    <s v="0203 - MINISTERIO DE DEFENSA"/>
    <s v="0001 - EJERCITO DE LA REPUBLICA DOMINICANA"/>
    <x v="0"/>
    <x v="5"/>
    <x v="28"/>
    <s v="2.1 - REMUNERACIONES Y CONTRIBUCIONES"/>
    <s v="2.1.2 - SOBRESUELDOS"/>
    <s v="N"/>
    <s v="00 - N/A"/>
    <s v="10 - FONDO GENERAL"/>
    <s v="99 - MULTIPROVINCIAL"/>
    <s v="(en blanco)"/>
    <n v="628705697"/>
    <n v="628705697"/>
    <n v="427014640.05999994"/>
  </r>
  <r>
    <s v="2026"/>
    <x v="0"/>
    <x v="0"/>
    <x v="0"/>
    <x v="0"/>
    <s v="2 - Poder Ejecutivo"/>
    <s v="0203 - MINISTERIO DE DEFENSA"/>
    <s v="0001 - EJERCITO DE LA REPUBLICA DOMINICANA"/>
    <x v="0"/>
    <x v="5"/>
    <x v="28"/>
    <s v="2.1 - REMUNERACIONES Y CONTRIBUCIONES"/>
    <s v="2.1.5 - CONTRIBUCIONES A LA SEGURIDAD SOCIAL"/>
    <s v="N"/>
    <s v="00 - N/A"/>
    <s v="10 - FONDO GENERAL"/>
    <s v="01 - DISTRITO NACIONAL"/>
    <s v="(en blanco)"/>
    <n v="295068709"/>
    <n v="295068709"/>
    <n v="196443936.91999999"/>
  </r>
  <r>
    <s v="2026"/>
    <x v="0"/>
    <x v="0"/>
    <x v="0"/>
    <x v="0"/>
    <s v="2 - Poder Ejecutivo"/>
    <s v="0203 - MINISTERIO DE DEFENSA"/>
    <s v="0001 - EJERCITO DE LA REPUBLICA DOMINICANA"/>
    <x v="0"/>
    <x v="5"/>
    <x v="28"/>
    <s v="2.1 - REMUNERACIONES Y CONTRIBUCIONES"/>
    <s v="2.1.5 - CONTRIBUCIONES A LA SEGURIDAD SOCIAL"/>
    <s v="N"/>
    <s v="00 - N/A"/>
    <s v="10 - FONDO GENERAL"/>
    <s v="99 - MULTIPROVINCIAL"/>
    <s v="(en blanco)"/>
    <n v="733029421"/>
    <n v="738131434.67999995"/>
    <n v="491230033.94"/>
  </r>
  <r>
    <s v="2026"/>
    <x v="0"/>
    <x v="0"/>
    <x v="0"/>
    <x v="0"/>
    <s v="2 - Poder Ejecutivo"/>
    <s v="0203 - MINISTERIO DE DEFENSA"/>
    <s v="0001 - EJERCITO DE LA REPUBLICA DOMINICANA"/>
    <x v="0"/>
    <x v="5"/>
    <x v="28"/>
    <s v="2.2 - CONTRATACIÓN DE SERVICIOS"/>
    <s v="2.2.1 - SERVICIOS BÁSICOS"/>
    <s v="N"/>
    <s v="00 - N/A"/>
    <s v="10 - FONDO GENERAL"/>
    <s v="01 - DISTRITO NACIONAL"/>
    <s v="(en blanco)"/>
    <n v="214429932"/>
    <n v="219222454.19999999"/>
    <n v="137452253.75"/>
  </r>
  <r>
    <s v="2026"/>
    <x v="0"/>
    <x v="0"/>
    <x v="0"/>
    <x v="0"/>
    <s v="2 - Poder Ejecutivo"/>
    <s v="0203 - MINISTERIO DE DEFENSA"/>
    <s v="0001 - EJERCITO DE LA REPUBLICA DOMINICANA"/>
    <x v="0"/>
    <x v="5"/>
    <x v="28"/>
    <s v="2.2 - CONTRATACIÓN DE SERVICIOS"/>
    <s v="2.2.2 - PUBLICIDAD, IMPRESIÓN Y ENCUADERNACIÓN"/>
    <s v="N"/>
    <s v="00 - N/A"/>
    <s v="10 - FONDO GENERAL"/>
    <s v="99 - MULTIPROVINCIAL"/>
    <s v="(en blanco)"/>
    <n v="405000"/>
    <n v="227334.08"/>
    <n v="227334.08"/>
  </r>
  <r>
    <s v="2026"/>
    <x v="0"/>
    <x v="0"/>
    <x v="0"/>
    <x v="0"/>
    <s v="2 - Poder Ejecutivo"/>
    <s v="0203 - MINISTERIO DE DEFENSA"/>
    <s v="0001 - EJERCITO DE LA REPUBLICA DOMINICANA"/>
    <x v="0"/>
    <x v="5"/>
    <x v="28"/>
    <s v="2.2 - CONTRATACIÓN DE SERVICIOS"/>
    <s v="2.2.3 - VIÁTICOS"/>
    <s v="N"/>
    <s v="00 - N/A"/>
    <s v="10 - FONDO GENERAL"/>
    <s v="01 - DISTRITO NACIONAL"/>
    <s v="(en blanco)"/>
    <n v="60000000"/>
    <n v="47683255.799999997"/>
    <n v="34875565.399999999"/>
  </r>
  <r>
    <s v="2026"/>
    <x v="0"/>
    <x v="0"/>
    <x v="0"/>
    <x v="0"/>
    <s v="2 - Poder Ejecutivo"/>
    <s v="0203 - MINISTERIO DE DEFENSA"/>
    <s v="0001 - EJERCITO DE LA REPUBLICA DOMINICANA"/>
    <x v="0"/>
    <x v="5"/>
    <x v="28"/>
    <s v="2.2 - CONTRATACIÓN DE SERVICIOS"/>
    <s v="2.2.4 - TRANSPORTE Y ALMACENAJE"/>
    <s v="N"/>
    <s v="00 - N/A"/>
    <s v="10 - FONDO GENERAL"/>
    <s v="99 - MULTIPROVINCIAL"/>
    <s v="(en blanco)"/>
    <n v="2073000"/>
    <n v="4423000"/>
    <n v="3501377.37"/>
  </r>
  <r>
    <s v="2026"/>
    <x v="0"/>
    <x v="0"/>
    <x v="0"/>
    <x v="0"/>
    <s v="2 - Poder Ejecutivo"/>
    <s v="0203 - MINISTERIO DE DEFENSA"/>
    <s v="0001 - EJERCITO DE LA REPUBLICA DOMINICANA"/>
    <x v="0"/>
    <x v="5"/>
    <x v="28"/>
    <s v="2.2 - CONTRATACIÓN DE SERVICIOS"/>
    <s v="2.2.5 - ALQUILERES Y RENTAS"/>
    <s v="N"/>
    <s v="00 - N/A"/>
    <s v="10 - FONDO GENERAL"/>
    <s v="01 - DISTRITO NACIONAL"/>
    <s v="(en blanco)"/>
    <n v="2577120"/>
    <n v="3388924.8"/>
    <n v="2067373.53"/>
  </r>
  <r>
    <s v="2026"/>
    <x v="0"/>
    <x v="0"/>
    <x v="0"/>
    <x v="0"/>
    <s v="2 - Poder Ejecutivo"/>
    <s v="0203 - MINISTERIO DE DEFENSA"/>
    <s v="0001 - EJERCITO DE LA REPUBLICA DOMINICANA"/>
    <x v="0"/>
    <x v="5"/>
    <x v="28"/>
    <s v="2.2 - CONTRATACIÓN DE SERVICIOS"/>
    <s v="2.2.6 - SEGUROS"/>
    <s v="N"/>
    <s v="00 - N/A"/>
    <s v="10 - FONDO GENERAL"/>
    <s v="01 - DISTRITO NACIONAL"/>
    <s v="(en blanco)"/>
    <n v="420448916"/>
    <n v="402733782.64999998"/>
    <n v="231369851.25"/>
  </r>
  <r>
    <s v="2026"/>
    <x v="0"/>
    <x v="0"/>
    <x v="0"/>
    <x v="0"/>
    <s v="2 - Poder Ejecutivo"/>
    <s v="0203 - MINISTERIO DE DEFENSA"/>
    <s v="0001 - EJERCITO DE LA REPUBLICA DOMINICANA"/>
    <x v="0"/>
    <x v="5"/>
    <x v="28"/>
    <s v="2.2 - CONTRATACIÓN DE SERVICIOS"/>
    <s v="2.2.7 - SERVICIOS DE CONSERVACIÓN, REPARACIONES MENORES E INSTALACIONES TEMPORALES"/>
    <s v="N"/>
    <s v="00 - N/A"/>
    <s v="10 - FONDO GENERAL"/>
    <s v="01 - DISTRITO NACIONAL"/>
    <s v="(en blanco)"/>
    <n v="7800000"/>
    <n v="8656466.3900000006"/>
    <n v="6178465.3500000006"/>
  </r>
  <r>
    <s v="2026"/>
    <x v="0"/>
    <x v="0"/>
    <x v="0"/>
    <x v="0"/>
    <s v="2 - Poder Ejecutivo"/>
    <s v="0203 - MINISTERIO DE DEFENSA"/>
    <s v="0001 - EJERCITO DE LA REPUBLICA DOMINICANA"/>
    <x v="0"/>
    <x v="5"/>
    <x v="28"/>
    <s v="2.2 - CONTRATACIÓN DE SERVICIOS"/>
    <s v="2.2.7 - SERVICIOS DE CONSERVACIÓN, REPARACIONES MENORES E INSTALACIONES TEMPORALES"/>
    <s v="N"/>
    <s v="00 - N/A"/>
    <s v="10 - FONDO GENERAL"/>
    <s v="99 - MULTIPROVINCIAL"/>
    <s v="(en blanco)"/>
    <n v="0"/>
    <n v="177665.92000000001"/>
    <n v="172112.44"/>
  </r>
  <r>
    <s v="2026"/>
    <x v="0"/>
    <x v="0"/>
    <x v="0"/>
    <x v="0"/>
    <s v="2 - Poder Ejecutivo"/>
    <s v="0203 - MINISTERIO DE DEFENSA"/>
    <s v="0001 - EJERCITO DE LA REPUBLICA DOMINICANA"/>
    <x v="0"/>
    <x v="5"/>
    <x v="28"/>
    <s v="2.2 - CONTRATACIÓN DE SERVICIOS"/>
    <s v="2.2.7 - SERVICIOS DE CONSERVACIÓN, REPARACIONES MENORES E INSTALACIONES TEMPORALES"/>
    <s v="N"/>
    <s v="00 - N/A"/>
    <s v="20 - FONDOS CON DESTINO ESPECÍFICO"/>
    <s v="99 - MULTIPROVINCIAL"/>
    <s v="(en blanco)"/>
    <n v="0"/>
    <n v="745760"/>
    <n v="0"/>
  </r>
  <r>
    <s v="2026"/>
    <x v="0"/>
    <x v="0"/>
    <x v="0"/>
    <x v="0"/>
    <s v="2 - Poder Ejecutivo"/>
    <s v="0203 - MINISTERIO DE DEFENSA"/>
    <s v="0001 - EJERCITO DE LA REPUBLICA DOMINICANA"/>
    <x v="0"/>
    <x v="5"/>
    <x v="28"/>
    <s v="2.2 - CONTRATACIÓN DE SERVICIOS"/>
    <s v="2.2.8 - OTROS SERVICIOS NO INCLUIDOS EN CONCEPTOS ANTERIORES"/>
    <s v="N"/>
    <s v="00 - N/A"/>
    <s v="10 - FONDO GENERAL"/>
    <s v="01 - DISTRITO NACIONAL"/>
    <s v="(en blanco)"/>
    <n v="54320000"/>
    <n v="4320000"/>
    <n v="2426600"/>
  </r>
  <r>
    <s v="2026"/>
    <x v="0"/>
    <x v="0"/>
    <x v="0"/>
    <x v="0"/>
    <s v="2 - Poder Ejecutivo"/>
    <s v="0203 - MINISTERIO DE DEFENSA"/>
    <s v="0001 - EJERCITO DE LA REPUBLICA DOMINICANA"/>
    <x v="0"/>
    <x v="5"/>
    <x v="28"/>
    <s v="2.3 - MATERIALES Y SUMINISTROS"/>
    <s v="2.3.1 - ALIMENTOS Y PRODUCTOS AGROFORESTALES"/>
    <s v="N"/>
    <s v="00 - N/A"/>
    <s v="10 - FONDO GENERAL"/>
    <s v="01 - DISTRITO NACIONAL"/>
    <s v="(en blanco)"/>
    <n v="320235960"/>
    <n v="320235960"/>
    <n v="247437765"/>
  </r>
  <r>
    <s v="2026"/>
    <x v="0"/>
    <x v="0"/>
    <x v="0"/>
    <x v="0"/>
    <s v="2 - Poder Ejecutivo"/>
    <s v="0203 - MINISTERIO DE DEFENSA"/>
    <s v="0001 - EJERCITO DE LA REPUBLICA DOMINICANA"/>
    <x v="0"/>
    <x v="5"/>
    <x v="28"/>
    <s v="2.3 - MATERIALES Y SUMINISTROS"/>
    <s v="2.3.1 - ALIMENTOS Y PRODUCTOS AGROFORESTALES"/>
    <s v="N"/>
    <s v="00 - N/A"/>
    <s v="10 - FONDO GENERAL"/>
    <s v="99 - MULTIPROVINCIAL"/>
    <s v="(en blanco)"/>
    <n v="199843606"/>
    <n v="203633574.38"/>
    <n v="146602025"/>
  </r>
  <r>
    <s v="2026"/>
    <x v="0"/>
    <x v="0"/>
    <x v="0"/>
    <x v="0"/>
    <s v="2 - Poder Ejecutivo"/>
    <s v="0203 - MINISTERIO DE DEFENSA"/>
    <s v="0001 - EJERCITO DE LA REPUBLICA DOMINICANA"/>
    <x v="0"/>
    <x v="5"/>
    <x v="28"/>
    <s v="2.3 - MATERIALES Y SUMINISTROS"/>
    <s v="2.3.1 - ALIMENTOS Y PRODUCTOS AGROFORESTALES"/>
    <s v="N"/>
    <s v="00 - N/A"/>
    <s v="20 - FONDOS CON DESTINO ESPECÍFICO"/>
    <s v="99 - MULTIPROVINCIAL"/>
    <s v="(en blanco)"/>
    <n v="1500000"/>
    <n v="1061187.5"/>
    <n v="420663.25"/>
  </r>
  <r>
    <s v="2026"/>
    <x v="0"/>
    <x v="0"/>
    <x v="0"/>
    <x v="0"/>
    <s v="2 - Poder Ejecutivo"/>
    <s v="0203 - MINISTERIO DE DEFENSA"/>
    <s v="0001 - EJERCITO DE LA REPUBLICA DOMINICANA"/>
    <x v="0"/>
    <x v="5"/>
    <x v="28"/>
    <s v="2.3 - MATERIALES Y SUMINISTROS"/>
    <s v="2.3.2 - TEXTILES Y VESTUARIOS"/>
    <s v="N"/>
    <s v="00 - N/A"/>
    <s v="10 - FONDO GENERAL"/>
    <s v="99 - MULTIPROVINCIAL"/>
    <s v="(en blanco)"/>
    <n v="42946921"/>
    <n v="121488688.88000001"/>
    <n v="91222761.150000006"/>
  </r>
  <r>
    <s v="2026"/>
    <x v="0"/>
    <x v="0"/>
    <x v="0"/>
    <x v="0"/>
    <s v="2 - Poder Ejecutivo"/>
    <s v="0203 - MINISTERIO DE DEFENSA"/>
    <s v="0001 - EJERCITO DE LA REPUBLICA DOMINICANA"/>
    <x v="0"/>
    <x v="5"/>
    <x v="28"/>
    <s v="2.3 - MATERIALES Y SUMINISTROS"/>
    <s v="2.3.2 - TEXTILES Y VESTUARIOS"/>
    <s v="N"/>
    <s v="00 - N/A"/>
    <s v="20 - FONDOS CON DESTINO ESPECÍFICO"/>
    <s v="99 - MULTIPROVINCIAL"/>
    <s v="(en blanco)"/>
    <n v="12650000"/>
    <n v="7934134.1600000001"/>
    <n v="6796740.2000000002"/>
  </r>
  <r>
    <s v="2026"/>
    <x v="0"/>
    <x v="0"/>
    <x v="0"/>
    <x v="0"/>
    <s v="2 - Poder Ejecutivo"/>
    <s v="0203 - MINISTERIO DE DEFENSA"/>
    <s v="0001 - EJERCITO DE LA REPUBLICA DOMINICANA"/>
    <x v="0"/>
    <x v="5"/>
    <x v="28"/>
    <s v="2.3 - MATERIALES Y SUMINISTROS"/>
    <s v="2.3.3 - PAPEL, CARTÓN E IMPRESOS"/>
    <s v="N"/>
    <s v="00 - N/A"/>
    <s v="10 - FONDO GENERAL"/>
    <s v="99 - MULTIPROVINCIAL"/>
    <s v="(en blanco)"/>
    <n v="2471056"/>
    <n v="2370055"/>
    <n v="1928686.4"/>
  </r>
  <r>
    <s v="2026"/>
    <x v="0"/>
    <x v="0"/>
    <x v="0"/>
    <x v="0"/>
    <s v="2 - Poder Ejecutivo"/>
    <s v="0203 - MINISTERIO DE DEFENSA"/>
    <s v="0001 - EJERCITO DE LA REPUBLICA DOMINICANA"/>
    <x v="0"/>
    <x v="5"/>
    <x v="28"/>
    <s v="2.3 - MATERIALES Y SUMINISTROS"/>
    <s v="2.3.3 - PAPEL, CARTÓN E IMPRESOS"/>
    <s v="N"/>
    <s v="00 - N/A"/>
    <s v="20 - FONDOS CON DESTINO ESPECÍFICO"/>
    <s v="99 - MULTIPROVINCIAL"/>
    <s v="(en blanco)"/>
    <n v="0"/>
    <n v="589641.84"/>
    <n v="498194.23"/>
  </r>
  <r>
    <s v="2026"/>
    <x v="0"/>
    <x v="0"/>
    <x v="0"/>
    <x v="0"/>
    <s v="2 - Poder Ejecutivo"/>
    <s v="0203 - MINISTERIO DE DEFENSA"/>
    <s v="0001 - EJERCITO DE LA REPUBLICA DOMINICANA"/>
    <x v="0"/>
    <x v="5"/>
    <x v="28"/>
    <s v="2.3 - MATERIALES Y SUMINISTROS"/>
    <s v="2.3.4 - PRODUCTOS FARMACÉUTICOS"/>
    <s v="N"/>
    <s v="00 - N/A"/>
    <s v="10 - FONDO GENERAL"/>
    <s v="99 - MULTIPROVINCIAL"/>
    <s v="(en blanco)"/>
    <n v="394000"/>
    <n v="316000"/>
    <n v="307330"/>
  </r>
  <r>
    <s v="2026"/>
    <x v="0"/>
    <x v="0"/>
    <x v="0"/>
    <x v="0"/>
    <s v="2 - Poder Ejecutivo"/>
    <s v="0203 - MINISTERIO DE DEFENSA"/>
    <s v="0001 - EJERCITO DE LA REPUBLICA DOMINICANA"/>
    <x v="0"/>
    <x v="5"/>
    <x v="28"/>
    <s v="2.3 - MATERIALES Y SUMINISTROS"/>
    <s v="2.3.4 - PRODUCTOS FARMACÉUTICOS"/>
    <s v="N"/>
    <s v="00 - N/A"/>
    <s v="20 - FONDOS CON DESTINO ESPECÍFICO"/>
    <s v="99 - MULTIPROVINCIAL"/>
    <s v="(en blanco)"/>
    <n v="0"/>
    <n v="165544"/>
    <n v="115337"/>
  </r>
  <r>
    <s v="2026"/>
    <x v="0"/>
    <x v="0"/>
    <x v="0"/>
    <x v="0"/>
    <s v="2 - Poder Ejecutivo"/>
    <s v="0203 - MINISTERIO DE DEFENSA"/>
    <s v="0001 - EJERCITO DE LA REPUBLICA DOMINICANA"/>
    <x v="0"/>
    <x v="5"/>
    <x v="28"/>
    <s v="2.3 - MATERIALES Y SUMINISTROS"/>
    <s v="2.3.5 - CUERO, CAUCHO Y PLÁSTICO"/>
    <s v="N"/>
    <s v="00 - N/A"/>
    <s v="10 - FONDO GENERAL"/>
    <s v="99 - MULTIPROVINCIAL"/>
    <s v="(en blanco)"/>
    <n v="1694700"/>
    <n v="24517966.57"/>
    <n v="24045369.180000003"/>
  </r>
  <r>
    <s v="2026"/>
    <x v="0"/>
    <x v="0"/>
    <x v="0"/>
    <x v="0"/>
    <s v="2 - Poder Ejecutivo"/>
    <s v="0203 - MINISTERIO DE DEFENSA"/>
    <s v="0001 - EJERCITO DE LA REPUBLICA DOMINICANA"/>
    <x v="0"/>
    <x v="5"/>
    <x v="28"/>
    <s v="2.3 - MATERIALES Y SUMINISTROS"/>
    <s v="2.3.5 - CUERO, CAUCHO Y PLÁSTICO"/>
    <s v="N"/>
    <s v="00 - N/A"/>
    <s v="20 - FONDOS CON DESTINO ESPECÍFICO"/>
    <s v="99 - MULTIPROVINCIAL"/>
    <s v="(en blanco)"/>
    <n v="4404374"/>
    <n v="418454.41000000015"/>
    <n v="5881.42"/>
  </r>
  <r>
    <s v="2026"/>
    <x v="0"/>
    <x v="0"/>
    <x v="0"/>
    <x v="0"/>
    <s v="2 - Poder Ejecutivo"/>
    <s v="0203 - MINISTERIO DE DEFENSA"/>
    <s v="0001 - EJERCITO DE LA REPUBLICA DOMINICANA"/>
    <x v="0"/>
    <x v="5"/>
    <x v="28"/>
    <s v="2.3 - MATERIALES Y SUMINISTROS"/>
    <s v="2.3.6 - PRODUCTOS DE MINERALES, METÁLICOS Y NO METÁLICOS"/>
    <s v="N"/>
    <s v="00 - N/A"/>
    <s v="10 - FONDO GENERAL"/>
    <s v="99 - MULTIPROVINCIAL"/>
    <s v="(en blanco)"/>
    <n v="4992585"/>
    <n v="3888689"/>
    <n v="3216006.8100000005"/>
  </r>
  <r>
    <s v="2026"/>
    <x v="0"/>
    <x v="0"/>
    <x v="0"/>
    <x v="0"/>
    <s v="2 - Poder Ejecutivo"/>
    <s v="0203 - MINISTERIO DE DEFENSA"/>
    <s v="0001 - EJERCITO DE LA REPUBLICA DOMINICANA"/>
    <x v="0"/>
    <x v="5"/>
    <x v="28"/>
    <s v="2.3 - MATERIALES Y SUMINISTROS"/>
    <s v="2.3.6 - PRODUCTOS DE MINERALES, METÁLICOS Y NO METÁLICOS"/>
    <s v="N"/>
    <s v="00 - N/A"/>
    <s v="20 - FONDOS CON DESTINO ESPECÍFICO"/>
    <s v="99 - MULTIPROVINCIAL"/>
    <s v="(en blanco)"/>
    <n v="0"/>
    <n v="1252766.5899999999"/>
    <n v="1076649.05"/>
  </r>
  <r>
    <s v="2026"/>
    <x v="0"/>
    <x v="0"/>
    <x v="0"/>
    <x v="0"/>
    <s v="2 - Poder Ejecutivo"/>
    <s v="0203 - MINISTERIO DE DEFENSA"/>
    <s v="0001 - EJERCITO DE LA REPUBLICA DOMINICANA"/>
    <x v="0"/>
    <x v="5"/>
    <x v="28"/>
    <s v="2.3 - MATERIALES Y SUMINISTROS"/>
    <s v="2.3.7 - COMBUSTIBLES, LUBRICANTES, PRODUCTOS QUÍMICOS Y CONEXOS"/>
    <s v="N"/>
    <s v="00 - N/A"/>
    <s v="10 - FONDO GENERAL"/>
    <s v="01 - DISTRITO NACIONAL"/>
    <s v="(en blanco)"/>
    <n v="44790399"/>
    <n v="44790399"/>
    <n v="29121571.93"/>
  </r>
  <r>
    <s v="2026"/>
    <x v="0"/>
    <x v="0"/>
    <x v="0"/>
    <x v="0"/>
    <s v="2 - Poder Ejecutivo"/>
    <s v="0203 - MINISTERIO DE DEFENSA"/>
    <s v="0001 - EJERCITO DE LA REPUBLICA DOMINICANA"/>
    <x v="0"/>
    <x v="5"/>
    <x v="28"/>
    <s v="2.3 - MATERIALES Y SUMINISTROS"/>
    <s v="2.3.7 - COMBUSTIBLES, LUBRICANTES, PRODUCTOS QUÍMICOS Y CONEXOS"/>
    <s v="N"/>
    <s v="00 - N/A"/>
    <s v="10 - FONDO GENERAL"/>
    <s v="99 - MULTIPROVINCIAL"/>
    <s v="(en blanco)"/>
    <n v="132554029"/>
    <n v="122392765.58"/>
    <n v="93908751.620000005"/>
  </r>
  <r>
    <s v="2026"/>
    <x v="0"/>
    <x v="0"/>
    <x v="0"/>
    <x v="0"/>
    <s v="2 - Poder Ejecutivo"/>
    <s v="0203 - MINISTERIO DE DEFENSA"/>
    <s v="0001 - EJERCITO DE LA REPUBLICA DOMINICANA"/>
    <x v="0"/>
    <x v="5"/>
    <x v="28"/>
    <s v="2.3 - MATERIALES Y SUMINISTROS"/>
    <s v="2.3.7 - COMBUSTIBLES, LUBRICANTES, PRODUCTOS QUÍMICOS Y CONEXOS"/>
    <s v="N"/>
    <s v="00 - N/A"/>
    <s v="20 - FONDOS CON DESTINO ESPECÍFICO"/>
    <s v="99 - MULTIPROVINCIAL"/>
    <s v="(en blanco)"/>
    <n v="2500000"/>
    <n v="4203115.12"/>
    <n v="4157952.85"/>
  </r>
  <r>
    <s v="2026"/>
    <x v="0"/>
    <x v="0"/>
    <x v="0"/>
    <x v="0"/>
    <s v="2 - Poder Ejecutivo"/>
    <s v="0203 - MINISTERIO DE DEFENSA"/>
    <s v="0001 - EJERCITO DE LA REPUBLICA DOMINICANA"/>
    <x v="0"/>
    <x v="5"/>
    <x v="28"/>
    <s v="2.3 - MATERIALES Y SUMINISTROS"/>
    <s v="2.3.9 - PRODUCTOS Y ÚTILES VARIOS"/>
    <s v="N"/>
    <s v="00 - N/A"/>
    <s v="10 - FONDO GENERAL"/>
    <s v="99 - MULTIPROVINCIAL"/>
    <s v="(en blanco)"/>
    <n v="21792454"/>
    <n v="31954319.559999999"/>
    <n v="21166772.030000005"/>
  </r>
  <r>
    <s v="2026"/>
    <x v="0"/>
    <x v="0"/>
    <x v="0"/>
    <x v="0"/>
    <s v="2 - Poder Ejecutivo"/>
    <s v="0203 - MINISTERIO DE DEFENSA"/>
    <s v="0001 - EJERCITO DE LA REPUBLICA DOMINICANA"/>
    <x v="0"/>
    <x v="5"/>
    <x v="28"/>
    <s v="2.3 - MATERIALES Y SUMINISTROS"/>
    <s v="2.3.9 - PRODUCTOS Y ÚTILES VARIOS"/>
    <s v="N"/>
    <s v="00 - N/A"/>
    <s v="20 - FONDOS CON DESTINO ESPECÍFICO"/>
    <s v="99 - MULTIPROVINCIAL"/>
    <s v="(en blanco)"/>
    <n v="17421762"/>
    <n v="12635532.379999999"/>
    <n v="12219644.439999999"/>
  </r>
  <r>
    <s v="2026"/>
    <x v="0"/>
    <x v="0"/>
    <x v="0"/>
    <x v="0"/>
    <s v="2 - Poder Ejecutivo"/>
    <s v="0203 - MINISTERIO DE DEFENSA"/>
    <s v="0001 - FUERZA AEREA DE LA  REPUBLICA DOMINICANA"/>
    <x v="0"/>
    <x v="5"/>
    <x v="28"/>
    <s v="2.1 - REMUNERACIONES Y CONTRIBUCIONES"/>
    <s v="2.1.1 - REMUNERACIONES"/>
    <s v="N"/>
    <s v="00 - N/A"/>
    <s v="10 - FONDO GENERAL"/>
    <s v="99 - MULTIPROVINCIAL"/>
    <s v="(en blanco)"/>
    <n v="8535068723"/>
    <n v="8428694075.8999996"/>
    <n v="5128822076.5499992"/>
  </r>
  <r>
    <s v="2026"/>
    <x v="0"/>
    <x v="0"/>
    <x v="0"/>
    <x v="0"/>
    <s v="2 - Poder Ejecutivo"/>
    <s v="0203 - MINISTERIO DE DEFENSA"/>
    <s v="0001 - FUERZA AEREA DE LA  REPUBLICA DOMINICANA"/>
    <x v="0"/>
    <x v="5"/>
    <x v="28"/>
    <s v="2.1 - REMUNERACIONES Y CONTRIBUCIONES"/>
    <s v="2.1.2 - SOBRESUELDOS"/>
    <s v="N"/>
    <s v="00 - N/A"/>
    <s v="10 - FONDO GENERAL"/>
    <s v="99 - MULTIPROVINCIAL"/>
    <s v="(en blanco)"/>
    <n v="389580222"/>
    <n v="389580222"/>
    <n v="293235970.76999998"/>
  </r>
  <r>
    <s v="2026"/>
    <x v="0"/>
    <x v="0"/>
    <x v="0"/>
    <x v="0"/>
    <s v="2 - Poder Ejecutivo"/>
    <s v="0203 - MINISTERIO DE DEFENSA"/>
    <s v="0001 - FUERZA AEREA DE LA  REPUBLICA DOMINICANA"/>
    <x v="0"/>
    <x v="5"/>
    <x v="28"/>
    <s v="2.1 - REMUNERACIONES Y CONTRIBUCIONES"/>
    <s v="2.1.5 - CONTRIBUCIONES A LA SEGURIDAD SOCIAL"/>
    <s v="N"/>
    <s v="00 - N/A"/>
    <s v="10 - FONDO GENERAL"/>
    <s v="99 - MULTIPROVINCIAL"/>
    <s v="(en blanco)"/>
    <n v="556172971"/>
    <n v="562378351.0999999"/>
    <n v="360906414.03000015"/>
  </r>
  <r>
    <s v="2026"/>
    <x v="0"/>
    <x v="0"/>
    <x v="0"/>
    <x v="0"/>
    <s v="2 - Poder Ejecutivo"/>
    <s v="0203 - MINISTERIO DE DEFENSA"/>
    <s v="0001 - FUERZA AEREA DE LA  REPUBLICA DOMINICANA"/>
    <x v="0"/>
    <x v="5"/>
    <x v="28"/>
    <s v="2.2 - CONTRATACIÓN DE SERVICIOS"/>
    <s v="2.2.1 - SERVICIOS BÁSICOS"/>
    <s v="N"/>
    <s v="00 - N/A"/>
    <s v="10 - FONDO GENERAL"/>
    <s v="99 - MULTIPROVINCIAL"/>
    <s v="(en blanco)"/>
    <n v="213015434"/>
    <n v="216999434"/>
    <n v="154235307.79999998"/>
  </r>
  <r>
    <s v="2026"/>
    <x v="0"/>
    <x v="0"/>
    <x v="0"/>
    <x v="0"/>
    <s v="2 - Poder Ejecutivo"/>
    <s v="0203 - MINISTERIO DE DEFENSA"/>
    <s v="0001 - FUERZA AEREA DE LA  REPUBLICA DOMINICANA"/>
    <x v="0"/>
    <x v="5"/>
    <x v="28"/>
    <s v="2.2 - CONTRATACIÓN DE SERVICIOS"/>
    <s v="2.2.2 - PUBLICIDAD, IMPRESIÓN Y ENCUADERNACIÓN"/>
    <s v="N"/>
    <s v="00 - N/A"/>
    <s v="10 - FONDO GENERAL"/>
    <s v="99 - MULTIPROVINCIAL"/>
    <s v="(en blanco)"/>
    <n v="500000"/>
    <n v="528000"/>
    <n v="527859.69999999995"/>
  </r>
  <r>
    <s v="2026"/>
    <x v="0"/>
    <x v="0"/>
    <x v="0"/>
    <x v="0"/>
    <s v="2 - Poder Ejecutivo"/>
    <s v="0203 - MINISTERIO DE DEFENSA"/>
    <s v="0001 - FUERZA AEREA DE LA  REPUBLICA DOMINICANA"/>
    <x v="0"/>
    <x v="5"/>
    <x v="28"/>
    <s v="2.2 - CONTRATACIÓN DE SERVICIOS"/>
    <s v="2.2.3 - VIÁTICOS"/>
    <s v="N"/>
    <s v="00 - N/A"/>
    <s v="10 - FONDO GENERAL"/>
    <s v="99 - MULTIPROVINCIAL"/>
    <s v="(en blanco)"/>
    <n v="62588907"/>
    <n v="57088907"/>
    <n v="36781238.5"/>
  </r>
  <r>
    <s v="2026"/>
    <x v="0"/>
    <x v="0"/>
    <x v="0"/>
    <x v="0"/>
    <s v="2 - Poder Ejecutivo"/>
    <s v="0203 - MINISTERIO DE DEFENSA"/>
    <s v="0001 - FUERZA AEREA DE LA  REPUBLICA DOMINICANA"/>
    <x v="0"/>
    <x v="5"/>
    <x v="28"/>
    <s v="2.2 - CONTRATACIÓN DE SERVICIOS"/>
    <s v="2.2.4 - TRANSPORTE Y ALMACENAJE"/>
    <s v="N"/>
    <s v="00 - N/A"/>
    <s v="10 - FONDO GENERAL"/>
    <s v="99 - MULTIPROVINCIAL"/>
    <s v="(en blanco)"/>
    <n v="8000000"/>
    <n v="13524850"/>
    <n v="9473215.1300000008"/>
  </r>
  <r>
    <s v="2026"/>
    <x v="0"/>
    <x v="0"/>
    <x v="0"/>
    <x v="0"/>
    <s v="2 - Poder Ejecutivo"/>
    <s v="0203 - MINISTERIO DE DEFENSA"/>
    <s v="0001 - FUERZA AEREA DE LA  REPUBLICA DOMINICANA"/>
    <x v="0"/>
    <x v="5"/>
    <x v="28"/>
    <s v="2.2 - CONTRATACIÓN DE SERVICIOS"/>
    <s v="2.2.4 - TRANSPORTE Y ALMACENAJE"/>
    <s v="N"/>
    <s v="00 - N/A"/>
    <s v="20 - FONDOS CON DESTINO ESPECÍFICO"/>
    <s v="99 - MULTIPROVINCIAL"/>
    <s v="(en blanco)"/>
    <n v="0"/>
    <n v="1210000"/>
    <n v="1036994.78"/>
  </r>
  <r>
    <s v="2026"/>
    <x v="0"/>
    <x v="0"/>
    <x v="0"/>
    <x v="0"/>
    <s v="2 - Poder Ejecutivo"/>
    <s v="0203 - MINISTERIO DE DEFENSA"/>
    <s v="0001 - FUERZA AEREA DE LA  REPUBLICA DOMINICANA"/>
    <x v="0"/>
    <x v="5"/>
    <x v="28"/>
    <s v="2.2 - CONTRATACIÓN DE SERVICIOS"/>
    <s v="2.2.5 - ALQUILERES Y RENTAS"/>
    <s v="N"/>
    <s v="00 - N/A"/>
    <s v="10 - FONDO GENERAL"/>
    <s v="99 - MULTIPROVINCIAL"/>
    <s v="(en blanco)"/>
    <n v="1920000"/>
    <n v="6977150"/>
    <n v="3873399.8200000003"/>
  </r>
  <r>
    <s v="2026"/>
    <x v="0"/>
    <x v="0"/>
    <x v="0"/>
    <x v="0"/>
    <s v="2 - Poder Ejecutivo"/>
    <s v="0203 - MINISTERIO DE DEFENSA"/>
    <s v="0001 - FUERZA AEREA DE LA  REPUBLICA DOMINICANA"/>
    <x v="0"/>
    <x v="5"/>
    <x v="28"/>
    <s v="2.2 - CONTRATACIÓN DE SERVICIOS"/>
    <s v="2.2.5 - ALQUILERES Y RENTAS"/>
    <s v="N"/>
    <s v="00 - N/A"/>
    <s v="20 - FONDOS CON DESTINO ESPECÍFICO"/>
    <s v="99 - MULTIPROVINCIAL"/>
    <s v="(en blanco)"/>
    <n v="0"/>
    <n v="2000100"/>
    <n v="1219014"/>
  </r>
  <r>
    <s v="2026"/>
    <x v="0"/>
    <x v="0"/>
    <x v="0"/>
    <x v="0"/>
    <s v="2 - Poder Ejecutivo"/>
    <s v="0203 - MINISTERIO DE DEFENSA"/>
    <s v="0001 - FUERZA AEREA DE LA  REPUBLICA DOMINICANA"/>
    <x v="0"/>
    <x v="5"/>
    <x v="28"/>
    <s v="2.2 - CONTRATACIÓN DE SERVICIOS"/>
    <s v="2.2.6 - SEGUROS"/>
    <s v="N"/>
    <s v="00 - N/A"/>
    <s v="10 - FONDO GENERAL"/>
    <s v="99 - MULTIPROVINCIAL"/>
    <s v="(en blanco)"/>
    <n v="355299419"/>
    <n v="482648689"/>
    <n v="405267259.75999999"/>
  </r>
  <r>
    <s v="2026"/>
    <x v="0"/>
    <x v="0"/>
    <x v="0"/>
    <x v="0"/>
    <s v="2 - Poder Ejecutivo"/>
    <s v="0203 - MINISTERIO DE DEFENSA"/>
    <s v="0001 - FUERZA AEREA DE LA  REPUBLICA DOMINICANA"/>
    <x v="0"/>
    <x v="5"/>
    <x v="28"/>
    <s v="2.2 - CONTRATACIÓN DE SERVICIOS"/>
    <s v="2.2.6 - SEGUROS"/>
    <s v="N"/>
    <s v="00 - N/A"/>
    <s v="20 - FONDOS CON DESTINO ESPECÍFICO"/>
    <s v="99 - MULTIPROVINCIAL"/>
    <s v="(en blanco)"/>
    <n v="93000000"/>
    <n v="120550000"/>
    <n v="119904672.36"/>
  </r>
  <r>
    <s v="2026"/>
    <x v="0"/>
    <x v="0"/>
    <x v="0"/>
    <x v="0"/>
    <s v="2 - Poder Ejecutivo"/>
    <s v="0203 - MINISTERIO DE DEFENSA"/>
    <s v="0001 - FUERZA AEREA DE LA  REPUBLICA DOMINICANA"/>
    <x v="0"/>
    <x v="5"/>
    <x v="28"/>
    <s v="2.2 - CONTRATACIÓN DE SERVICIOS"/>
    <s v="2.2.7 - SERVICIOS DE CONSERVACIÓN, REPARACIONES MENORES E INSTALACIONES TEMPORALES"/>
    <s v="N"/>
    <s v="00 - N/A"/>
    <s v="10 - FONDO GENERAL"/>
    <s v="99 - MULTIPROVINCIAL"/>
    <s v="(en blanco)"/>
    <n v="5000000"/>
    <n v="8014300"/>
    <n v="4314294.3"/>
  </r>
  <r>
    <s v="2026"/>
    <x v="0"/>
    <x v="0"/>
    <x v="0"/>
    <x v="0"/>
    <s v="2 - Poder Ejecutivo"/>
    <s v="0203 - MINISTERIO DE DEFENSA"/>
    <s v="0001 - FUERZA AEREA DE LA  REPUBLICA DOMINICANA"/>
    <x v="0"/>
    <x v="5"/>
    <x v="28"/>
    <s v="2.2 - CONTRATACIÓN DE SERVICIOS"/>
    <s v="2.2.7 - SERVICIOS DE CONSERVACIÓN, REPARACIONES MENORES E INSTALACIONES TEMPORALES"/>
    <s v="N"/>
    <s v="00 - N/A"/>
    <s v="20 - FONDOS CON DESTINO ESPECÍFICO"/>
    <s v="99 - MULTIPROVINCIAL"/>
    <s v="(en blanco)"/>
    <n v="400000000"/>
    <n v="387739900"/>
    <n v="126219037.15000001"/>
  </r>
  <r>
    <s v="2026"/>
    <x v="0"/>
    <x v="0"/>
    <x v="0"/>
    <x v="0"/>
    <s v="2 - Poder Ejecutivo"/>
    <s v="0203 - MINISTERIO DE DEFENSA"/>
    <s v="0001 - FUERZA AEREA DE LA  REPUBLICA DOMINICANA"/>
    <x v="0"/>
    <x v="5"/>
    <x v="28"/>
    <s v="2.2 - CONTRATACIÓN DE SERVICIOS"/>
    <s v="2.2.8 - OTROS SERVICIOS NO INCLUIDOS EN CONCEPTOS ANTERIORES"/>
    <s v="N"/>
    <s v="00 - N/A"/>
    <s v="10 - FONDO GENERAL"/>
    <s v="99 - MULTIPROVINCIAL"/>
    <s v="(en blanco)"/>
    <n v="450000"/>
    <n v="800000"/>
    <n v="600000"/>
  </r>
  <r>
    <s v="2026"/>
    <x v="0"/>
    <x v="0"/>
    <x v="0"/>
    <x v="0"/>
    <s v="2 - Poder Ejecutivo"/>
    <s v="0203 - MINISTERIO DE DEFENSA"/>
    <s v="0001 - FUERZA AEREA DE LA  REPUBLICA DOMINICANA"/>
    <x v="0"/>
    <x v="5"/>
    <x v="28"/>
    <s v="2.2 - CONTRATACIÓN DE SERVICIOS"/>
    <s v="2.2.8 - OTROS SERVICIOS NO INCLUIDOS EN CONCEPTOS ANTERIORES"/>
    <s v="N"/>
    <s v="00 - N/A"/>
    <s v="20 - FONDOS CON DESTINO ESPECÍFICO"/>
    <s v="99 - MULTIPROVINCIAL"/>
    <s v="(en blanco)"/>
    <n v="95399982"/>
    <n v="362899982"/>
    <n v="242497094.58000004"/>
  </r>
  <r>
    <s v="2026"/>
    <x v="0"/>
    <x v="0"/>
    <x v="0"/>
    <x v="0"/>
    <s v="2 - Poder Ejecutivo"/>
    <s v="0203 - MINISTERIO DE DEFENSA"/>
    <s v="0001 - FUERZA AEREA DE LA  REPUBLICA DOMINICANA"/>
    <x v="0"/>
    <x v="5"/>
    <x v="28"/>
    <s v="2.3 - MATERIALES Y SUMINISTROS"/>
    <s v="2.3.1 - ALIMENTOS Y PRODUCTOS AGROFORESTALES"/>
    <s v="N"/>
    <s v="00 - N/A"/>
    <s v="10 - FONDO GENERAL"/>
    <s v="99 - MULTIPROVINCIAL"/>
    <s v="(en blanco)"/>
    <n v="255600000"/>
    <n v="257090300"/>
    <n v="162763838.06"/>
  </r>
  <r>
    <s v="2026"/>
    <x v="0"/>
    <x v="0"/>
    <x v="0"/>
    <x v="0"/>
    <s v="2 - Poder Ejecutivo"/>
    <s v="0203 - MINISTERIO DE DEFENSA"/>
    <s v="0001 - FUERZA AEREA DE LA  REPUBLICA DOMINICANA"/>
    <x v="0"/>
    <x v="5"/>
    <x v="28"/>
    <s v="2.3 - MATERIALES Y SUMINISTROS"/>
    <s v="2.3.2 - TEXTILES Y VESTUARIOS"/>
    <s v="N"/>
    <s v="00 - N/A"/>
    <s v="10 - FONDO GENERAL"/>
    <s v="99 - MULTIPROVINCIAL"/>
    <s v="(en blanco)"/>
    <n v="14000000"/>
    <n v="24660000"/>
    <n v="23831916.91"/>
  </r>
  <r>
    <s v="2026"/>
    <x v="0"/>
    <x v="0"/>
    <x v="0"/>
    <x v="0"/>
    <s v="2 - Poder Ejecutivo"/>
    <s v="0203 - MINISTERIO DE DEFENSA"/>
    <s v="0001 - FUERZA AEREA DE LA  REPUBLICA DOMINICANA"/>
    <x v="0"/>
    <x v="5"/>
    <x v="28"/>
    <s v="2.3 - MATERIALES Y SUMINISTROS"/>
    <s v="2.3.2 - TEXTILES Y VESTUARIOS"/>
    <s v="N"/>
    <s v="00 - N/A"/>
    <s v="20 - FONDOS CON DESTINO ESPECÍFICO"/>
    <s v="99 - MULTIPROVINCIAL"/>
    <s v="(en blanco)"/>
    <n v="0"/>
    <n v="4312217"/>
    <n v="4309382.51"/>
  </r>
  <r>
    <s v="2026"/>
    <x v="0"/>
    <x v="0"/>
    <x v="0"/>
    <x v="0"/>
    <s v="2 - Poder Ejecutivo"/>
    <s v="0203 - MINISTERIO DE DEFENSA"/>
    <s v="0001 - FUERZA AEREA DE LA  REPUBLICA DOMINICANA"/>
    <x v="0"/>
    <x v="5"/>
    <x v="28"/>
    <s v="2.3 - MATERIALES Y SUMINISTROS"/>
    <s v="2.3.3 - PAPEL, CARTÓN E IMPRESOS"/>
    <s v="N"/>
    <s v="00 - N/A"/>
    <s v="10 - FONDO GENERAL"/>
    <s v="99 - MULTIPROVINCIAL"/>
    <s v="(en blanco)"/>
    <n v="9000000"/>
    <n v="2728000"/>
    <n v="1077886.55"/>
  </r>
  <r>
    <s v="2026"/>
    <x v="0"/>
    <x v="0"/>
    <x v="0"/>
    <x v="0"/>
    <s v="2 - Poder Ejecutivo"/>
    <s v="0203 - MINISTERIO DE DEFENSA"/>
    <s v="0001 - FUERZA AEREA DE LA  REPUBLICA DOMINICANA"/>
    <x v="0"/>
    <x v="5"/>
    <x v="28"/>
    <s v="2.3 - MATERIALES Y SUMINISTROS"/>
    <s v="2.3.3 - PAPEL, CARTÓN E IMPRESOS"/>
    <s v="N"/>
    <s v="00 - N/A"/>
    <s v="20 - FONDOS CON DESTINO ESPECÍFICO"/>
    <s v="99 - MULTIPROVINCIAL"/>
    <s v="(en blanco)"/>
    <n v="0"/>
    <n v="20000"/>
    <n v="19942"/>
  </r>
  <r>
    <s v="2026"/>
    <x v="0"/>
    <x v="0"/>
    <x v="0"/>
    <x v="0"/>
    <s v="2 - Poder Ejecutivo"/>
    <s v="0203 - MINISTERIO DE DEFENSA"/>
    <s v="0001 - FUERZA AEREA DE LA  REPUBLICA DOMINICANA"/>
    <x v="0"/>
    <x v="5"/>
    <x v="28"/>
    <s v="2.3 - MATERIALES Y SUMINISTROS"/>
    <s v="2.3.5 - CUERO, CAUCHO Y PLÁSTICO"/>
    <s v="N"/>
    <s v="00 - N/A"/>
    <s v="10 - FONDO GENERAL"/>
    <s v="99 - MULTIPROVINCIAL"/>
    <s v="(en blanco)"/>
    <n v="6291460"/>
    <n v="2748595"/>
    <n v="748391.4"/>
  </r>
  <r>
    <s v="2026"/>
    <x v="0"/>
    <x v="0"/>
    <x v="0"/>
    <x v="0"/>
    <s v="2 - Poder Ejecutivo"/>
    <s v="0203 - MINISTERIO DE DEFENSA"/>
    <s v="0001 - FUERZA AEREA DE LA  REPUBLICA DOMINICANA"/>
    <x v="0"/>
    <x v="5"/>
    <x v="28"/>
    <s v="2.3 - MATERIALES Y SUMINISTROS"/>
    <s v="2.3.5 - CUERO, CAUCHO Y PLÁSTICO"/>
    <s v="N"/>
    <s v="00 - N/A"/>
    <s v="20 - FONDOS CON DESTINO ESPECÍFICO"/>
    <s v="99 - MULTIPROVINCIAL"/>
    <s v="(en blanco)"/>
    <n v="35000000"/>
    <n v="145140"/>
    <n v="144927.6"/>
  </r>
  <r>
    <s v="2026"/>
    <x v="0"/>
    <x v="0"/>
    <x v="0"/>
    <x v="0"/>
    <s v="2 - Poder Ejecutivo"/>
    <s v="0203 - MINISTERIO DE DEFENSA"/>
    <s v="0001 - FUERZA AEREA DE LA  REPUBLICA DOMINICANA"/>
    <x v="0"/>
    <x v="5"/>
    <x v="28"/>
    <s v="2.3 - MATERIALES Y SUMINISTROS"/>
    <s v="2.3.6 - PRODUCTOS DE MINERALES, METÁLICOS Y NO METÁLICOS"/>
    <s v="N"/>
    <s v="00 - N/A"/>
    <s v="10 - FONDO GENERAL"/>
    <s v="99 - MULTIPROVINCIAL"/>
    <s v="(en blanco)"/>
    <n v="4000000"/>
    <n v="321395"/>
    <n v="169874.03"/>
  </r>
  <r>
    <s v="2026"/>
    <x v="0"/>
    <x v="0"/>
    <x v="0"/>
    <x v="0"/>
    <s v="2 - Poder Ejecutivo"/>
    <s v="0203 - MINISTERIO DE DEFENSA"/>
    <s v="0001 - FUERZA AEREA DE LA  REPUBLICA DOMINICANA"/>
    <x v="0"/>
    <x v="5"/>
    <x v="28"/>
    <s v="2.3 - MATERIALES Y SUMINISTROS"/>
    <s v="2.3.6 - PRODUCTOS DE MINERALES, METÁLICOS Y NO METÁLICOS"/>
    <s v="N"/>
    <s v="00 - N/A"/>
    <s v="20 - FONDOS CON DESTINO ESPECÍFICO"/>
    <s v="99 - MULTIPROVINCIAL"/>
    <s v="(en blanco)"/>
    <n v="6499997"/>
    <n v="10097"/>
    <n v="1996.56"/>
  </r>
  <r>
    <s v="2026"/>
    <x v="0"/>
    <x v="0"/>
    <x v="0"/>
    <x v="0"/>
    <s v="2 - Poder Ejecutivo"/>
    <s v="0203 - MINISTERIO DE DEFENSA"/>
    <s v="0001 - FUERZA AEREA DE LA  REPUBLICA DOMINICANA"/>
    <x v="0"/>
    <x v="5"/>
    <x v="28"/>
    <s v="2.3 - MATERIALES Y SUMINISTROS"/>
    <s v="2.3.7 - COMBUSTIBLES, LUBRICANTES, PRODUCTOS QUÍMICOS Y CONEXOS"/>
    <s v="N"/>
    <s v="00 - N/A"/>
    <s v="10 - FONDO GENERAL"/>
    <s v="99 - MULTIPROVINCIAL"/>
    <s v="(en blanco)"/>
    <n v="244150569"/>
    <n v="261981234"/>
    <n v="165514339.13000003"/>
  </r>
  <r>
    <s v="2026"/>
    <x v="0"/>
    <x v="0"/>
    <x v="0"/>
    <x v="0"/>
    <s v="2 - Poder Ejecutivo"/>
    <s v="0203 - MINISTERIO DE DEFENSA"/>
    <s v="0001 - FUERZA AEREA DE LA  REPUBLICA DOMINICANA"/>
    <x v="0"/>
    <x v="5"/>
    <x v="28"/>
    <s v="2.3 - MATERIALES Y SUMINISTROS"/>
    <s v="2.3.7 - COMBUSTIBLES, LUBRICANTES, PRODUCTOS QUÍMICOS Y CONEXOS"/>
    <s v="N"/>
    <s v="00 - N/A"/>
    <s v="20 - FONDOS CON DESTINO ESPECÍFICO"/>
    <s v="99 - MULTIPROVINCIAL"/>
    <s v="(en blanco)"/>
    <n v="62200000"/>
    <n v="10127900"/>
    <n v="127617"/>
  </r>
  <r>
    <s v="2026"/>
    <x v="0"/>
    <x v="0"/>
    <x v="0"/>
    <x v="0"/>
    <s v="2 - Poder Ejecutivo"/>
    <s v="0203 - MINISTERIO DE DEFENSA"/>
    <s v="0001 - FUERZA AEREA DE LA  REPUBLICA DOMINICANA"/>
    <x v="0"/>
    <x v="5"/>
    <x v="28"/>
    <s v="2.3 - MATERIALES Y SUMINISTROS"/>
    <s v="2.3.9 - PRODUCTOS Y ÚTILES VARIOS"/>
    <s v="N"/>
    <s v="00 - N/A"/>
    <s v="10 - FONDO GENERAL"/>
    <s v="99 - MULTIPROVINCIAL"/>
    <s v="(en blanco)"/>
    <n v="17500000"/>
    <n v="21908000"/>
    <n v="17807903.739999998"/>
  </r>
  <r>
    <s v="2026"/>
    <x v="0"/>
    <x v="0"/>
    <x v="0"/>
    <x v="0"/>
    <s v="2 - Poder Ejecutivo"/>
    <s v="0203 - MINISTERIO DE DEFENSA"/>
    <s v="0001 - FUERZA AEREA DE LA  REPUBLICA DOMINICANA"/>
    <x v="0"/>
    <x v="5"/>
    <x v="28"/>
    <s v="2.3 - MATERIALES Y SUMINISTROS"/>
    <s v="2.3.9 - PRODUCTOS Y ÚTILES VARIOS"/>
    <s v="N"/>
    <s v="00 - N/A"/>
    <s v="20 - FONDOS CON DESTINO ESPECÍFICO"/>
    <s v="99 - MULTIPROVINCIAL"/>
    <s v="(en blanco)"/>
    <n v="599860589"/>
    <n v="401947996"/>
    <n v="349180445.98999989"/>
  </r>
  <r>
    <s v="2026"/>
    <x v="0"/>
    <x v="0"/>
    <x v="0"/>
    <x v="0"/>
    <s v="2 - Poder Ejecutivo"/>
    <s v="0203 - MINISTERIO DE DEFENSA"/>
    <s v="0001 - MINISTERIO DE DEFENSA"/>
    <x v="0"/>
    <x v="5"/>
    <x v="28"/>
    <s v="2.1 - REMUNERACIONES Y CONTRIBUCIONES"/>
    <s v="2.1.1 - REMUNERACIONES"/>
    <s v="N"/>
    <s v="00 - N/A"/>
    <s v="10 - FONDO GENERAL"/>
    <s v="99 - MULTIPROVINCIAL"/>
    <s v="(en blanco)"/>
    <n v="1398032498"/>
    <n v="1367867457"/>
    <n v="889251714.6900003"/>
  </r>
  <r>
    <s v="2026"/>
    <x v="0"/>
    <x v="0"/>
    <x v="0"/>
    <x v="0"/>
    <s v="2 - Poder Ejecutivo"/>
    <s v="0203 - MINISTERIO DE DEFENSA"/>
    <s v="0001 - MINISTERIO DE DEFENSA"/>
    <x v="0"/>
    <x v="5"/>
    <x v="28"/>
    <s v="2.1 - REMUNERACIONES Y CONTRIBUCIONES"/>
    <s v="2.1.2 - SOBRESUELDOS"/>
    <s v="N"/>
    <s v="00 - N/A"/>
    <s v="10 - FONDO GENERAL"/>
    <s v="99 - MULTIPROVINCIAL"/>
    <s v="(en blanco)"/>
    <n v="178015695"/>
    <n v="206815695"/>
    <n v="169036751"/>
  </r>
  <r>
    <s v="2026"/>
    <x v="0"/>
    <x v="0"/>
    <x v="0"/>
    <x v="0"/>
    <s v="2 - Poder Ejecutivo"/>
    <s v="0203 - MINISTERIO DE DEFENSA"/>
    <s v="0001 - MINISTERIO DE DEFENSA"/>
    <x v="0"/>
    <x v="5"/>
    <x v="28"/>
    <s v="2.1 - REMUNERACIONES Y CONTRIBUCIONES"/>
    <s v="2.1.5 - CONTRIBUCIONES A LA SEGURIDAD SOCIAL"/>
    <s v="N"/>
    <s v="00 - N/A"/>
    <s v="10 - FONDO GENERAL"/>
    <s v="99 - MULTIPROVINCIAL"/>
    <s v="(en blanco)"/>
    <n v="19575866"/>
    <n v="19575866"/>
    <n v="11532957.690000003"/>
  </r>
  <r>
    <s v="2026"/>
    <x v="0"/>
    <x v="0"/>
    <x v="0"/>
    <x v="0"/>
    <s v="2 - Poder Ejecutivo"/>
    <s v="0203 - MINISTERIO DE DEFENSA"/>
    <s v="0001 - MINISTERIO DE DEFENSA"/>
    <x v="0"/>
    <x v="5"/>
    <x v="28"/>
    <s v="2.2 - CONTRATACIÓN DE SERVICIOS"/>
    <s v="2.2.1 - SERVICIOS BÁSICOS"/>
    <s v="N"/>
    <s v="00 - N/A"/>
    <s v="10 - FONDO GENERAL"/>
    <s v="99 - MULTIPROVINCIAL"/>
    <s v="(en blanco)"/>
    <n v="170400780"/>
    <n v="175450780"/>
    <n v="120140033.80999999"/>
  </r>
  <r>
    <s v="2026"/>
    <x v="0"/>
    <x v="0"/>
    <x v="0"/>
    <x v="0"/>
    <s v="2 - Poder Ejecutivo"/>
    <s v="0203 - MINISTERIO DE DEFENSA"/>
    <s v="0001 - MINISTERIO DE DEFENSA"/>
    <x v="0"/>
    <x v="5"/>
    <x v="28"/>
    <s v="2.2 - CONTRATACIÓN DE SERVICIOS"/>
    <s v="2.2.2 - PUBLICIDAD, IMPRESIÓN Y ENCUADERNACIÓN"/>
    <s v="N"/>
    <s v="00 - N/A"/>
    <s v="10 - FONDO GENERAL"/>
    <s v="99 - MULTIPROVINCIAL"/>
    <s v="(en blanco)"/>
    <n v="5050000"/>
    <n v="5360300"/>
    <n v="4455343.9000000004"/>
  </r>
  <r>
    <s v="2026"/>
    <x v="0"/>
    <x v="0"/>
    <x v="0"/>
    <x v="0"/>
    <s v="2 - Poder Ejecutivo"/>
    <s v="0203 - MINISTERIO DE DEFENSA"/>
    <s v="0001 - MINISTERIO DE DEFENSA"/>
    <x v="0"/>
    <x v="5"/>
    <x v="28"/>
    <s v="2.2 - CONTRATACIÓN DE SERVICIOS"/>
    <s v="2.2.3 - VIÁTICOS"/>
    <s v="N"/>
    <s v="00 - N/A"/>
    <s v="10 - FONDO GENERAL"/>
    <s v="99 - MULTIPROVINCIAL"/>
    <s v="(en blanco)"/>
    <n v="220470800"/>
    <n v="202970800"/>
    <n v="119893378.04000002"/>
  </r>
  <r>
    <s v="2026"/>
    <x v="0"/>
    <x v="0"/>
    <x v="0"/>
    <x v="0"/>
    <s v="2 - Poder Ejecutivo"/>
    <s v="0203 - MINISTERIO DE DEFENSA"/>
    <s v="0001 - MINISTERIO DE DEFENSA"/>
    <x v="0"/>
    <x v="5"/>
    <x v="28"/>
    <s v="2.2 - CONTRATACIÓN DE SERVICIOS"/>
    <s v="2.2.4 - TRANSPORTE Y ALMACENAJE"/>
    <s v="N"/>
    <s v="00 - N/A"/>
    <s v="10 - FONDO GENERAL"/>
    <s v="99 - MULTIPROVINCIAL"/>
    <s v="(en blanco)"/>
    <n v="7609220"/>
    <n v="18954360"/>
    <n v="8125917.4500000002"/>
  </r>
  <r>
    <s v="2026"/>
    <x v="0"/>
    <x v="0"/>
    <x v="0"/>
    <x v="0"/>
    <s v="2 - Poder Ejecutivo"/>
    <s v="0203 - MINISTERIO DE DEFENSA"/>
    <s v="0001 - MINISTERIO DE DEFENSA"/>
    <x v="0"/>
    <x v="5"/>
    <x v="28"/>
    <s v="2.2 - CONTRATACIÓN DE SERVICIOS"/>
    <s v="2.2.5 - ALQUILERES Y RENTAS"/>
    <s v="N"/>
    <s v="00 - N/A"/>
    <s v="10 - FONDO GENERAL"/>
    <s v="99 - MULTIPROVINCIAL"/>
    <s v="(en blanco)"/>
    <n v="108001743"/>
    <n v="89020943"/>
    <n v="58928534.079999991"/>
  </r>
  <r>
    <s v="2026"/>
    <x v="0"/>
    <x v="0"/>
    <x v="0"/>
    <x v="0"/>
    <s v="2 - Poder Ejecutivo"/>
    <s v="0203 - MINISTERIO DE DEFENSA"/>
    <s v="0001 - MINISTERIO DE DEFENSA"/>
    <x v="0"/>
    <x v="5"/>
    <x v="28"/>
    <s v="2.2 - CONTRATACIÓN DE SERVICIOS"/>
    <s v="2.2.5 - ALQUILERES Y RENTAS"/>
    <s v="N"/>
    <s v="00 - N/A"/>
    <s v="20 - FONDOS CON DESTINO ESPECÍFICO"/>
    <s v="99 - MULTIPROVINCIAL"/>
    <s v="(en blanco)"/>
    <n v="500000"/>
    <n v="500000"/>
    <n v="0"/>
  </r>
  <r>
    <s v="2026"/>
    <x v="0"/>
    <x v="0"/>
    <x v="0"/>
    <x v="0"/>
    <s v="2 - Poder Ejecutivo"/>
    <s v="0203 - MINISTERIO DE DEFENSA"/>
    <s v="0001 - MINISTERIO DE DEFENSA"/>
    <x v="0"/>
    <x v="5"/>
    <x v="28"/>
    <s v="2.2 - CONTRATACIÓN DE SERVICIOS"/>
    <s v="2.2.6 - SEGUROS"/>
    <s v="N"/>
    <s v="00 - N/A"/>
    <s v="10 - FONDO GENERAL"/>
    <s v="99 - MULTIPROVINCIAL"/>
    <s v="(en blanco)"/>
    <n v="314580000"/>
    <n v="345732785"/>
    <n v="223385289.07999998"/>
  </r>
  <r>
    <s v="2026"/>
    <x v="0"/>
    <x v="0"/>
    <x v="0"/>
    <x v="0"/>
    <s v="2 - Poder Ejecutivo"/>
    <s v="0203 - MINISTERIO DE DEFENSA"/>
    <s v="0001 - MINISTERIO DE DEFENSA"/>
    <x v="0"/>
    <x v="5"/>
    <x v="28"/>
    <s v="2.2 - CONTRATACIÓN DE SERVICIOS"/>
    <s v="2.2.7 - SERVICIOS DE CONSERVACIÓN, REPARACIONES MENORES E INSTALACIONES TEMPORALES"/>
    <s v="N"/>
    <s v="00 - N/A"/>
    <s v="10 - FONDO GENERAL"/>
    <s v="99 - MULTIPROVINCIAL"/>
    <s v="(en blanco)"/>
    <n v="125070306"/>
    <n v="73520807"/>
    <n v="41222003.580000006"/>
  </r>
  <r>
    <s v="2026"/>
    <x v="0"/>
    <x v="0"/>
    <x v="0"/>
    <x v="0"/>
    <s v="2 - Poder Ejecutivo"/>
    <s v="0203 - MINISTERIO DE DEFENSA"/>
    <s v="0001 - MINISTERIO DE DEFENSA"/>
    <x v="0"/>
    <x v="5"/>
    <x v="28"/>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MINISTERIO DE DEFENSA"/>
    <x v="0"/>
    <x v="5"/>
    <x v="28"/>
    <s v="2.2 - CONTRATACIÓN DE SERVICIOS"/>
    <s v="2.2.8 - OTROS SERVICIOS NO INCLUIDOS EN CONCEPTOS ANTERIORES"/>
    <s v="N"/>
    <s v="00 - N/A"/>
    <s v="10 - FONDO GENERAL"/>
    <s v="99 - MULTIPROVINCIAL"/>
    <s v="(en blanco)"/>
    <n v="20402442"/>
    <n v="75332594"/>
    <n v="66070746.410000004"/>
  </r>
  <r>
    <s v="2026"/>
    <x v="0"/>
    <x v="0"/>
    <x v="0"/>
    <x v="0"/>
    <s v="2 - Poder Ejecutivo"/>
    <s v="0203 - MINISTERIO DE DEFENSA"/>
    <s v="0001 - MINISTERIO DE DEFENSA"/>
    <x v="0"/>
    <x v="5"/>
    <x v="28"/>
    <s v="2.2 - CONTRATACIÓN DE SERVICIOS"/>
    <s v="2.2.9 - OTRAS CONTRATACIONES DE SERVICIOS"/>
    <s v="N"/>
    <s v="00 - N/A"/>
    <s v="10 - FONDO GENERAL"/>
    <s v="99 - MULTIPROVINCIAL"/>
    <s v="(en blanco)"/>
    <n v="10000000"/>
    <n v="21325228"/>
    <n v="21228808.830000002"/>
  </r>
  <r>
    <s v="2026"/>
    <x v="0"/>
    <x v="0"/>
    <x v="0"/>
    <x v="0"/>
    <s v="2 - Poder Ejecutivo"/>
    <s v="0203 - MINISTERIO DE DEFENSA"/>
    <s v="0001 - MINISTERIO DE DEFENSA"/>
    <x v="0"/>
    <x v="5"/>
    <x v="28"/>
    <s v="2.2 - CONTRATACIÓN DE SERVICIOS"/>
    <s v="2.2.9 - OTRAS CONTRATACIONES DE SERVICIOS"/>
    <s v="N"/>
    <s v="00 - N/A"/>
    <s v="20 - FONDOS CON DESTINO ESPECÍFICO"/>
    <s v="99 - MULTIPROVINCIAL"/>
    <s v="(en blanco)"/>
    <n v="500000"/>
    <n v="500000"/>
    <n v="428198.40000000002"/>
  </r>
  <r>
    <s v="2026"/>
    <x v="0"/>
    <x v="0"/>
    <x v="0"/>
    <x v="0"/>
    <s v="2 - Poder Ejecutivo"/>
    <s v="0203 - MINISTERIO DE DEFENSA"/>
    <s v="0001 - MINISTERIO DE DEFENSA"/>
    <x v="0"/>
    <x v="5"/>
    <x v="28"/>
    <s v="2.3 - MATERIALES Y SUMINISTROS"/>
    <s v="2.3.1 - ALIMENTOS Y PRODUCTOS AGROFORESTALES"/>
    <s v="N"/>
    <s v="00 - N/A"/>
    <s v="10 - FONDO GENERAL"/>
    <s v="99 - MULTIPROVINCIAL"/>
    <s v="(en blanco)"/>
    <n v="221677446"/>
    <n v="218610575"/>
    <n v="143945327.22999999"/>
  </r>
  <r>
    <s v="2026"/>
    <x v="0"/>
    <x v="0"/>
    <x v="0"/>
    <x v="0"/>
    <s v="2 - Poder Ejecutivo"/>
    <s v="0203 - MINISTERIO DE DEFENSA"/>
    <s v="0001 - MINISTERIO DE DEFENSA"/>
    <x v="0"/>
    <x v="5"/>
    <x v="28"/>
    <s v="2.3 - MATERIALES Y SUMINISTROS"/>
    <s v="2.3.1 - ALIMENTOS Y PRODUCTOS AGROFORESTALES"/>
    <s v="N"/>
    <s v="00 - N/A"/>
    <s v="20 - FONDOS CON DESTINO ESPECÍFICO"/>
    <s v="99 - MULTIPROVINCIAL"/>
    <s v="(en blanco)"/>
    <n v="0"/>
    <n v="3000"/>
    <n v="0"/>
  </r>
  <r>
    <s v="2026"/>
    <x v="0"/>
    <x v="0"/>
    <x v="0"/>
    <x v="0"/>
    <s v="2 - Poder Ejecutivo"/>
    <s v="0203 - MINISTERIO DE DEFENSA"/>
    <s v="0001 - MINISTERIO DE DEFENSA"/>
    <x v="0"/>
    <x v="5"/>
    <x v="28"/>
    <s v="2.3 - MATERIALES Y SUMINISTROS"/>
    <s v="2.3.2 - TEXTILES Y VESTUARIOS"/>
    <s v="N"/>
    <s v="00 - N/A"/>
    <s v="10 - FONDO GENERAL"/>
    <s v="99 - MULTIPROVINCIAL"/>
    <s v="(en blanco)"/>
    <n v="29920958"/>
    <n v="350884756"/>
    <n v="254043062.96000001"/>
  </r>
  <r>
    <s v="2026"/>
    <x v="0"/>
    <x v="0"/>
    <x v="0"/>
    <x v="0"/>
    <s v="2 - Poder Ejecutivo"/>
    <s v="0203 - MINISTERIO DE DEFENSA"/>
    <s v="0001 - MINISTERIO DE DEFENSA"/>
    <x v="0"/>
    <x v="5"/>
    <x v="28"/>
    <s v="2.3 - MATERIALES Y SUMINISTROS"/>
    <s v="2.3.2 - TEXTILES Y VESTUARIOS"/>
    <s v="N"/>
    <s v="00 - N/A"/>
    <s v="20 - FONDOS CON DESTINO ESPECÍFICO"/>
    <s v="99 - MULTIPROVINCIAL"/>
    <s v="(en blanco)"/>
    <n v="1400000"/>
    <n v="17264676"/>
    <n v="84960"/>
  </r>
  <r>
    <s v="2026"/>
    <x v="0"/>
    <x v="0"/>
    <x v="0"/>
    <x v="0"/>
    <s v="2 - Poder Ejecutivo"/>
    <s v="0203 - MINISTERIO DE DEFENSA"/>
    <s v="0001 - MINISTERIO DE DEFENSA"/>
    <x v="0"/>
    <x v="5"/>
    <x v="28"/>
    <s v="2.3 - MATERIALES Y SUMINISTROS"/>
    <s v="2.3.3 - PAPEL, CARTÓN E IMPRESOS"/>
    <s v="N"/>
    <s v="00 - N/A"/>
    <s v="10 - FONDO GENERAL"/>
    <s v="99 - MULTIPROVINCIAL"/>
    <s v="(en blanco)"/>
    <n v="23928876"/>
    <n v="8524119"/>
    <n v="7896012.4799999995"/>
  </r>
  <r>
    <s v="2026"/>
    <x v="0"/>
    <x v="0"/>
    <x v="0"/>
    <x v="0"/>
    <s v="2 - Poder Ejecutivo"/>
    <s v="0203 - MINISTERIO DE DEFENSA"/>
    <s v="0001 - MINISTERIO DE DEFENSA"/>
    <x v="0"/>
    <x v="5"/>
    <x v="28"/>
    <s v="2.3 - MATERIALES Y SUMINISTROS"/>
    <s v="2.3.3 - PAPEL, CARTÓN E IMPRESOS"/>
    <s v="N"/>
    <s v="00 - N/A"/>
    <s v="20 - FONDOS CON DESTINO ESPECÍFICO"/>
    <s v="99 - MULTIPROVINCIAL"/>
    <s v="(en blanco)"/>
    <n v="0"/>
    <n v="20100"/>
    <n v="19422.8"/>
  </r>
  <r>
    <s v="2026"/>
    <x v="0"/>
    <x v="0"/>
    <x v="0"/>
    <x v="0"/>
    <s v="2 - Poder Ejecutivo"/>
    <s v="0203 - MINISTERIO DE DEFENSA"/>
    <s v="0001 - MINISTERIO DE DEFENSA"/>
    <x v="0"/>
    <x v="5"/>
    <x v="28"/>
    <s v="2.3 - MATERIALES Y SUMINISTROS"/>
    <s v="2.3.4 - PRODUCTOS FARMACÉUTICOS"/>
    <s v="N"/>
    <s v="00 - N/A"/>
    <s v="10 - FONDO GENERAL"/>
    <s v="99 - MULTIPROVINCIAL"/>
    <s v="(en blanco)"/>
    <n v="5500000"/>
    <n v="6635000"/>
    <n v="6510065.3700000001"/>
  </r>
  <r>
    <s v="2026"/>
    <x v="0"/>
    <x v="0"/>
    <x v="0"/>
    <x v="0"/>
    <s v="2 - Poder Ejecutivo"/>
    <s v="0203 - MINISTERIO DE DEFENSA"/>
    <s v="0001 - MINISTERIO DE DEFENSA"/>
    <x v="0"/>
    <x v="5"/>
    <x v="28"/>
    <s v="2.3 - MATERIALES Y SUMINISTROS"/>
    <s v="2.3.4 - PRODUCTOS FARMACÉUTICOS"/>
    <s v="N"/>
    <s v="00 - N/A"/>
    <s v="20 - FONDOS CON DESTINO ESPECÍFICO"/>
    <s v="99 - MULTIPROVINCIAL"/>
    <s v="(en blanco)"/>
    <n v="0"/>
    <n v="90005"/>
    <n v="70092"/>
  </r>
  <r>
    <s v="2026"/>
    <x v="0"/>
    <x v="0"/>
    <x v="0"/>
    <x v="0"/>
    <s v="2 - Poder Ejecutivo"/>
    <s v="0203 - MINISTERIO DE DEFENSA"/>
    <s v="0001 - MINISTERIO DE DEFENSA"/>
    <x v="0"/>
    <x v="5"/>
    <x v="28"/>
    <s v="2.3 - MATERIALES Y SUMINISTROS"/>
    <s v="2.3.5 - CUERO, CAUCHO Y PLÁSTICO"/>
    <s v="N"/>
    <s v="00 - N/A"/>
    <s v="10 - FONDO GENERAL"/>
    <s v="99 - MULTIPROVINCIAL"/>
    <s v="(en blanco)"/>
    <n v="6200000"/>
    <n v="5907900"/>
    <n v="5736790.2700000005"/>
  </r>
  <r>
    <s v="2026"/>
    <x v="0"/>
    <x v="0"/>
    <x v="0"/>
    <x v="0"/>
    <s v="2 - Poder Ejecutivo"/>
    <s v="0203 - MINISTERIO DE DEFENSA"/>
    <s v="0001 - MINISTERIO DE DEFENSA"/>
    <x v="0"/>
    <x v="5"/>
    <x v="28"/>
    <s v="2.3 - MATERIALES Y SUMINISTROS"/>
    <s v="2.3.5 - CUERO, CAUCHO Y PLÁSTICO"/>
    <s v="N"/>
    <s v="00 - N/A"/>
    <s v="20 - FONDOS CON DESTINO ESPECÍFICO"/>
    <s v="99 - MULTIPROVINCIAL"/>
    <s v="(en blanco)"/>
    <n v="300000"/>
    <n v="300000"/>
    <n v="0"/>
  </r>
  <r>
    <s v="2026"/>
    <x v="0"/>
    <x v="0"/>
    <x v="0"/>
    <x v="0"/>
    <s v="2 - Poder Ejecutivo"/>
    <s v="0203 - MINISTERIO DE DEFENSA"/>
    <s v="0001 - MINISTERIO DE DEFENSA"/>
    <x v="0"/>
    <x v="5"/>
    <x v="28"/>
    <s v="2.3 - MATERIALES Y SUMINISTROS"/>
    <s v="2.3.6 - PRODUCTOS DE MINERALES, METÁLICOS Y NO METÁLICOS"/>
    <s v="N"/>
    <s v="00 - N/A"/>
    <s v="10 - FONDO GENERAL"/>
    <s v="99 - MULTIPROVINCIAL"/>
    <s v="(en blanco)"/>
    <n v="20502652"/>
    <n v="12410055"/>
    <n v="12204172.029999997"/>
  </r>
  <r>
    <s v="2026"/>
    <x v="0"/>
    <x v="0"/>
    <x v="0"/>
    <x v="0"/>
    <s v="2 - Poder Ejecutivo"/>
    <s v="0203 - MINISTERIO DE DEFENSA"/>
    <s v="0001 - MINISTERIO DE DEFENSA"/>
    <x v="0"/>
    <x v="5"/>
    <x v="28"/>
    <s v="2.3 - MATERIALES Y SUMINISTROS"/>
    <s v="2.3.6 - PRODUCTOS DE MINERALES, METÁLICOS Y NO METÁLICOS"/>
    <s v="N"/>
    <s v="00 - N/A"/>
    <s v="20 - FONDOS CON DESTINO ESPECÍFICO"/>
    <s v="99 - MULTIPROVINCIAL"/>
    <s v="(en blanco)"/>
    <n v="1000000"/>
    <n v="1006400"/>
    <n v="13593.6"/>
  </r>
  <r>
    <s v="2026"/>
    <x v="0"/>
    <x v="0"/>
    <x v="0"/>
    <x v="0"/>
    <s v="2 - Poder Ejecutivo"/>
    <s v="0203 - MINISTERIO DE DEFENSA"/>
    <s v="0001 - MINISTERIO DE DEFENSA"/>
    <x v="0"/>
    <x v="5"/>
    <x v="28"/>
    <s v="2.3 - MATERIALES Y SUMINISTROS"/>
    <s v="2.3.7 - COMBUSTIBLES, LUBRICANTES, PRODUCTOS QUÍMICOS Y CONEXOS"/>
    <s v="N"/>
    <s v="00 - N/A"/>
    <s v="10 - FONDO GENERAL"/>
    <s v="99 - MULTIPROVINCIAL"/>
    <s v="(en blanco)"/>
    <n v="260312803"/>
    <n v="282182130"/>
    <n v="212702044.90999991"/>
  </r>
  <r>
    <s v="2026"/>
    <x v="0"/>
    <x v="0"/>
    <x v="0"/>
    <x v="0"/>
    <s v="2 - Poder Ejecutivo"/>
    <s v="0203 - MINISTERIO DE DEFENSA"/>
    <s v="0001 - MINISTERIO DE DEFENSA"/>
    <x v="0"/>
    <x v="5"/>
    <x v="28"/>
    <s v="2.3 - MATERIALES Y SUMINISTROS"/>
    <s v="2.3.7 - COMBUSTIBLES, LUBRICANTES, PRODUCTOS QUÍMICOS Y CONEXOS"/>
    <s v="N"/>
    <s v="00 - N/A"/>
    <s v="20 - FONDOS CON DESTINO ESPECÍFICO"/>
    <s v="99 - MULTIPROVINCIAL"/>
    <s v="(en blanco)"/>
    <n v="2000000"/>
    <n v="1981900"/>
    <n v="678352.5"/>
  </r>
  <r>
    <s v="2026"/>
    <x v="0"/>
    <x v="0"/>
    <x v="0"/>
    <x v="0"/>
    <s v="2 - Poder Ejecutivo"/>
    <s v="0203 - MINISTERIO DE DEFENSA"/>
    <s v="0001 - MINISTERIO DE DEFENSA"/>
    <x v="0"/>
    <x v="5"/>
    <x v="28"/>
    <s v="2.3 - MATERIALES Y SUMINISTROS"/>
    <s v="2.3.9 - PRODUCTOS Y ÚTILES VARIOS"/>
    <s v="N"/>
    <s v="00 - N/A"/>
    <s v="10 - FONDO GENERAL"/>
    <s v="99 - MULTIPROVINCIAL"/>
    <s v="(en blanco)"/>
    <n v="68991897"/>
    <n v="151574789"/>
    <n v="123705706.57000004"/>
  </r>
  <r>
    <s v="2026"/>
    <x v="0"/>
    <x v="0"/>
    <x v="0"/>
    <x v="0"/>
    <s v="2 - Poder Ejecutivo"/>
    <s v="0203 - MINISTERIO DE DEFENSA"/>
    <s v="0001 - MINISTERIO DE DEFENSA"/>
    <x v="0"/>
    <x v="5"/>
    <x v="28"/>
    <s v="2.3 - MATERIALES Y SUMINISTROS"/>
    <s v="2.3.9 - PRODUCTOS Y ÚTILES VARIOS"/>
    <s v="N"/>
    <s v="00 - N/A"/>
    <s v="20 - FONDOS CON DESTINO ESPECÍFICO"/>
    <s v="99 - MULTIPROVINCIAL"/>
    <s v="(en blanco)"/>
    <n v="6198600"/>
    <n v="6307305"/>
    <n v="2175462.5099999998"/>
  </r>
  <r>
    <s v="2026"/>
    <x v="0"/>
    <x v="0"/>
    <x v="0"/>
    <x v="0"/>
    <s v="2 - Poder Ejecutivo"/>
    <s v="0203 - MINISTERIO DE DEFENSA"/>
    <s v="0001 - MINISTERIO DE DEFENSA"/>
    <x v="0"/>
    <x v="5"/>
    <x v="30"/>
    <s v="2.1 - REMUNERACIONES Y CONTRIBUCIONES"/>
    <s v="2.1.1 - REMUNERACIONES"/>
    <s v="N"/>
    <s v="00 - N/A"/>
    <s v="10 - FONDO GENERAL"/>
    <s v="99 - MULTIPROVINCIAL"/>
    <s v="(en blanco)"/>
    <n v="0"/>
    <n v="0"/>
    <n v="0"/>
  </r>
  <r>
    <s v="2026"/>
    <x v="0"/>
    <x v="0"/>
    <x v="0"/>
    <x v="0"/>
    <s v="2 - Poder Ejecutivo"/>
    <s v="0203 - MINISTERIO DE DEFENSA"/>
    <s v="0002 - ACADEMIA MILITAR BATALLA DE LA CARRERA"/>
    <x v="1"/>
    <x v="9"/>
    <x v="29"/>
    <s v="2.1 - REMUNERACIONES Y CONTRIBUCIONES"/>
    <s v="2.1.1 - REMUNERACIONES"/>
    <s v="N"/>
    <s v="00 - N/A"/>
    <s v="10 - FONDO GENERAL"/>
    <s v="32 - SANTO DOMINGO"/>
    <s v="(en blanco)"/>
    <n v="37782318"/>
    <n v="37782318"/>
    <n v="26155395.09"/>
  </r>
  <r>
    <s v="2026"/>
    <x v="0"/>
    <x v="0"/>
    <x v="0"/>
    <x v="0"/>
    <s v="2 - Poder Ejecutivo"/>
    <s v="0203 - MINISTERIO DE DEFENSA"/>
    <s v="0002 - ACADEMIA MILITAR BATALLA DE LA CARRERA"/>
    <x v="1"/>
    <x v="9"/>
    <x v="29"/>
    <s v="2.1 - REMUNERACIONES Y CONTRIBUCIONES"/>
    <s v="2.1.5 - CONTRIBUCIONES A LA SEGURIDAD SOCIAL"/>
    <s v="N"/>
    <s v="00 - N/A"/>
    <s v="10 - FONDO GENERAL"/>
    <s v="32 - SANTO DOMINGO"/>
    <s v="(en blanco)"/>
    <n v="1093297"/>
    <n v="1093297"/>
    <n v="819779.13000000024"/>
  </r>
  <r>
    <s v="2026"/>
    <x v="0"/>
    <x v="0"/>
    <x v="0"/>
    <x v="0"/>
    <s v="2 - Poder Ejecutivo"/>
    <s v="0203 - MINISTERIO DE DEFENSA"/>
    <s v="0002 - ACADEMIA MILITAR BATALLA DE LA CARRERA"/>
    <x v="1"/>
    <x v="9"/>
    <x v="29"/>
    <s v="2.2 - CONTRATACIÓN DE SERVICIOS"/>
    <s v="2.2.1 - SERVICIOS BÁSICOS"/>
    <s v="N"/>
    <s v="00 - N/A"/>
    <s v="10 - FONDO GENERAL"/>
    <s v="32 - SANTO DOMINGO"/>
    <s v="(en blanco)"/>
    <n v="1320000"/>
    <n v="3360000"/>
    <n v="1021682.71"/>
  </r>
  <r>
    <s v="2026"/>
    <x v="0"/>
    <x v="0"/>
    <x v="0"/>
    <x v="0"/>
    <s v="2 - Poder Ejecutivo"/>
    <s v="0203 - MINISTERIO DE DEFENSA"/>
    <s v="0002 - ACADEMIA MILITAR BATALLA DE LA CARRERA"/>
    <x v="1"/>
    <x v="9"/>
    <x v="29"/>
    <s v="2.2 - CONTRATACIÓN DE SERVICIOS"/>
    <s v="2.2.2 - PUBLICIDAD, IMPRESIÓN Y ENCUADERNACIÓN"/>
    <s v="N"/>
    <s v="00 - N/A"/>
    <s v="10 - FONDO GENERAL"/>
    <s v="32 - SANTO DOMINGO"/>
    <s v="(en blanco)"/>
    <n v="0"/>
    <n v="528653"/>
    <n v="528651.80000000005"/>
  </r>
  <r>
    <s v="2026"/>
    <x v="0"/>
    <x v="0"/>
    <x v="0"/>
    <x v="0"/>
    <s v="2 - Poder Ejecutivo"/>
    <s v="0203 - MINISTERIO DE DEFENSA"/>
    <s v="0002 - ACADEMIA MILITAR BATALLA DE LA CARRERA"/>
    <x v="1"/>
    <x v="9"/>
    <x v="29"/>
    <s v="2.2 - CONTRATACIÓN DE SERVICIOS"/>
    <s v="2.2.5 - ALQUILERES Y RENTAS"/>
    <s v="N"/>
    <s v="00 - N/A"/>
    <s v="10 - FONDO GENERAL"/>
    <s v="32 - SANTO DOMINGO"/>
    <s v="(en blanco)"/>
    <n v="420000"/>
    <n v="420000"/>
    <n v="296775.07"/>
  </r>
  <r>
    <s v="2026"/>
    <x v="0"/>
    <x v="0"/>
    <x v="0"/>
    <x v="0"/>
    <s v="2 - Poder Ejecutivo"/>
    <s v="0203 - MINISTERIO DE DEFENSA"/>
    <s v="0002 - ACADEMIA MILITAR BATALLA DE LA CARRERA"/>
    <x v="1"/>
    <x v="9"/>
    <x v="29"/>
    <s v="2.2 - CONTRATACIÓN DE SERVICIOS"/>
    <s v="2.2.6 - SEGUROS"/>
    <s v="N"/>
    <s v="00 - N/A"/>
    <s v="10 - FONDO GENERAL"/>
    <s v="32 - SANTO DOMINGO"/>
    <s v="(en blanco)"/>
    <n v="1343940"/>
    <n v="1343940"/>
    <n v="710429.09"/>
  </r>
  <r>
    <s v="2026"/>
    <x v="0"/>
    <x v="0"/>
    <x v="0"/>
    <x v="0"/>
    <s v="2 - Poder Ejecutivo"/>
    <s v="0203 - MINISTERIO DE DEFENSA"/>
    <s v="0002 - ACADEMIA MILITAR BATALLA DE LA CARRERA"/>
    <x v="1"/>
    <x v="9"/>
    <x v="29"/>
    <s v="2.2 - CONTRATACIÓN DE SERVICIOS"/>
    <s v="2.2.7 - SERVICIOS DE CONSERVACIÓN, REPARACIONES MENORES E INSTALACIONES TEMPORALES"/>
    <s v="N"/>
    <s v="00 - N/A"/>
    <s v="10 - FONDO GENERAL"/>
    <s v="32 - SANTO DOMINGO"/>
    <s v="(en blanco)"/>
    <n v="30000"/>
    <n v="3854691.24"/>
    <n v="3854690.1000000006"/>
  </r>
  <r>
    <s v="2026"/>
    <x v="0"/>
    <x v="0"/>
    <x v="0"/>
    <x v="0"/>
    <s v="2 - Poder Ejecutivo"/>
    <s v="0203 - MINISTERIO DE DEFENSA"/>
    <s v="0002 - ACADEMIA MILITAR BATALLA DE LA CARRERA"/>
    <x v="1"/>
    <x v="9"/>
    <x v="29"/>
    <s v="2.2 - CONTRATACIÓN DE SERVICIOS"/>
    <s v="2.2.8 - OTROS SERVICIOS NO INCLUIDOS EN CONCEPTOS ANTERIORES"/>
    <s v="N"/>
    <s v="00 - N/A"/>
    <s v="10 - FONDO GENERAL"/>
    <s v="32 - SANTO DOMINGO"/>
    <s v="(en blanco)"/>
    <n v="17018335"/>
    <n v="1713550.0899999994"/>
    <n v="488108.98"/>
  </r>
  <r>
    <s v="2026"/>
    <x v="0"/>
    <x v="0"/>
    <x v="0"/>
    <x v="0"/>
    <s v="2 - Poder Ejecutivo"/>
    <s v="0203 - MINISTERIO DE DEFENSA"/>
    <s v="0002 - ACADEMIA MILITAR BATALLA DE LA CARRERA"/>
    <x v="1"/>
    <x v="9"/>
    <x v="29"/>
    <s v="2.3 - MATERIALES Y SUMINISTROS"/>
    <s v="2.3.1 - ALIMENTOS Y PRODUCTOS AGROFORESTALES"/>
    <s v="N"/>
    <s v="00 - N/A"/>
    <s v="10 - FONDO GENERAL"/>
    <s v="32 - SANTO DOMINGO"/>
    <s v="(en blanco)"/>
    <n v="4741200"/>
    <n v="8295800"/>
    <n v="7101031.6400000006"/>
  </r>
  <r>
    <s v="2026"/>
    <x v="0"/>
    <x v="0"/>
    <x v="0"/>
    <x v="0"/>
    <s v="2 - Poder Ejecutivo"/>
    <s v="0203 - MINISTERIO DE DEFENSA"/>
    <s v="0002 - ACADEMIA MILITAR BATALLA DE LA CARRERA"/>
    <x v="1"/>
    <x v="9"/>
    <x v="29"/>
    <s v="2.3 - MATERIALES Y SUMINISTROS"/>
    <s v="2.3.2 - TEXTILES Y VESTUARIOS"/>
    <s v="N"/>
    <s v="00 - N/A"/>
    <s v="10 - FONDO GENERAL"/>
    <s v="32 - SANTO DOMINGO"/>
    <s v="(en blanco)"/>
    <n v="42000"/>
    <n v="4526294.74"/>
    <n v="1357109.7399999998"/>
  </r>
  <r>
    <s v="2026"/>
    <x v="0"/>
    <x v="0"/>
    <x v="0"/>
    <x v="0"/>
    <s v="2 - Poder Ejecutivo"/>
    <s v="0203 - MINISTERIO DE DEFENSA"/>
    <s v="0002 - ACADEMIA MILITAR BATALLA DE LA CARRERA"/>
    <x v="1"/>
    <x v="9"/>
    <x v="29"/>
    <s v="2.3 - MATERIALES Y SUMINISTROS"/>
    <s v="2.3.3 - PAPEL, CARTÓN E IMPRESOS"/>
    <s v="N"/>
    <s v="00 - N/A"/>
    <s v="10 - FONDO GENERAL"/>
    <s v="32 - SANTO DOMINGO"/>
    <s v="(en blanco)"/>
    <n v="800000"/>
    <n v="2028809.2099999995"/>
    <n v="1978808.91"/>
  </r>
  <r>
    <s v="2026"/>
    <x v="0"/>
    <x v="0"/>
    <x v="0"/>
    <x v="0"/>
    <s v="2 - Poder Ejecutivo"/>
    <s v="0203 - MINISTERIO DE DEFENSA"/>
    <s v="0002 - ACADEMIA MILITAR BATALLA DE LA CARRERA"/>
    <x v="1"/>
    <x v="9"/>
    <x v="29"/>
    <s v="2.3 - MATERIALES Y SUMINISTROS"/>
    <s v="2.3.4 - PRODUCTOS FARMACÉUTICOS"/>
    <s v="N"/>
    <s v="00 - N/A"/>
    <s v="10 - FONDO GENERAL"/>
    <s v="32 - SANTO DOMINGO"/>
    <s v="(en blanco)"/>
    <n v="1200000"/>
    <n v="2400000"/>
    <n v="2099992.86"/>
  </r>
  <r>
    <s v="2026"/>
    <x v="0"/>
    <x v="0"/>
    <x v="0"/>
    <x v="0"/>
    <s v="2 - Poder Ejecutivo"/>
    <s v="0203 - MINISTERIO DE DEFENSA"/>
    <s v="0002 - ACADEMIA MILITAR BATALLA DE LA CARRERA"/>
    <x v="1"/>
    <x v="9"/>
    <x v="29"/>
    <s v="2.3 - MATERIALES Y SUMINISTROS"/>
    <s v="2.3.5 - CUERO, CAUCHO Y PLÁSTICO"/>
    <s v="N"/>
    <s v="00 - N/A"/>
    <s v="10 - FONDO GENERAL"/>
    <s v="32 - SANTO DOMINGO"/>
    <s v="(en blanco)"/>
    <n v="502000"/>
    <n v="737572.72"/>
    <n v="615348.56999999983"/>
  </r>
  <r>
    <s v="2026"/>
    <x v="0"/>
    <x v="0"/>
    <x v="0"/>
    <x v="0"/>
    <s v="2 - Poder Ejecutivo"/>
    <s v="0203 - MINISTERIO DE DEFENSA"/>
    <s v="0002 - ACADEMIA MILITAR BATALLA DE LA CARRERA"/>
    <x v="1"/>
    <x v="9"/>
    <x v="29"/>
    <s v="2.3 - MATERIALES Y SUMINISTROS"/>
    <s v="2.3.6 - PRODUCTOS DE MINERALES, METÁLICOS Y NO METÁLICOS"/>
    <s v="N"/>
    <s v="00 - N/A"/>
    <s v="10 - FONDO GENERAL"/>
    <s v="32 - SANTO DOMINGO"/>
    <s v="(en blanco)"/>
    <n v="186716"/>
    <n v="12893812.779999999"/>
    <n v="1682520.2200000002"/>
  </r>
  <r>
    <s v="2026"/>
    <x v="0"/>
    <x v="0"/>
    <x v="0"/>
    <x v="0"/>
    <s v="2 - Poder Ejecutivo"/>
    <s v="0203 - MINISTERIO DE DEFENSA"/>
    <s v="0002 - ACADEMIA MILITAR BATALLA DE LA CARRERA"/>
    <x v="1"/>
    <x v="9"/>
    <x v="29"/>
    <s v="2.3 - MATERIALES Y SUMINISTROS"/>
    <s v="2.3.7 - COMBUSTIBLES, LUBRICANTES, PRODUCTOS QUÍMICOS Y CONEXOS"/>
    <s v="N"/>
    <s v="00 - N/A"/>
    <s v="10 - FONDO GENERAL"/>
    <s v="32 - SANTO DOMINGO"/>
    <s v="(en blanco)"/>
    <n v="6300000"/>
    <n v="8489324.5800000001"/>
    <n v="6669167.8900000006"/>
  </r>
  <r>
    <s v="2026"/>
    <x v="0"/>
    <x v="0"/>
    <x v="0"/>
    <x v="0"/>
    <s v="2 - Poder Ejecutivo"/>
    <s v="0203 - MINISTERIO DE DEFENSA"/>
    <s v="0002 - ACADEMIA MILITAR BATALLA DE LA CARRERA"/>
    <x v="1"/>
    <x v="9"/>
    <x v="29"/>
    <s v="2.3 - MATERIALES Y SUMINISTROS"/>
    <s v="2.3.9 - PRODUCTOS Y ÚTILES VARIOS"/>
    <s v="N"/>
    <s v="00 - N/A"/>
    <s v="10 - FONDO GENERAL"/>
    <s v="32 - SANTO DOMINGO"/>
    <s v="(en blanco)"/>
    <n v="950000"/>
    <n v="2563938.04"/>
    <n v="2403252.0899999994"/>
  </r>
  <r>
    <s v="2026"/>
    <x v="0"/>
    <x v="0"/>
    <x v="0"/>
    <x v="0"/>
    <s v="2 - Poder Ejecutivo"/>
    <s v="0203 - MINISTERIO DE DEFENSA"/>
    <s v="0002 - DIRECCION GENERAL DE DRAGAS, PRESAS Y BALIZAMIENTO, M.G"/>
    <x v="0"/>
    <x v="5"/>
    <x v="28"/>
    <s v="2.1 - REMUNERACIONES Y CONTRIBUCIONES"/>
    <s v="2.1.1 - REMUNERACIONES"/>
    <s v="N"/>
    <s v="00 - N/A"/>
    <s v="10 - FONDO GENERAL"/>
    <s v="99 - MULTIPROVINCIAL"/>
    <s v="(en blanco)"/>
    <n v="33987897"/>
    <n v="33987897"/>
    <n v="20814714"/>
  </r>
  <r>
    <s v="2026"/>
    <x v="0"/>
    <x v="0"/>
    <x v="0"/>
    <x v="0"/>
    <s v="2 - Poder Ejecutivo"/>
    <s v="0203 - MINISTERIO DE DEFENSA"/>
    <s v="0002 - DIRECCION GENERAL DE DRAGAS, PRESAS Y BALIZAMIENTO, M.G"/>
    <x v="0"/>
    <x v="5"/>
    <x v="28"/>
    <s v="2.1 - REMUNERACIONES Y CONTRIBUCIONES"/>
    <s v="2.1.2 - SOBRESUELDOS"/>
    <s v="N"/>
    <s v="00 - N/A"/>
    <s v="10 - FONDO GENERAL"/>
    <s v="99 - MULTIPROVINCIAL"/>
    <s v="(en blanco)"/>
    <n v="373600"/>
    <n v="373600"/>
    <n v="249066.64000000007"/>
  </r>
  <r>
    <s v="2026"/>
    <x v="0"/>
    <x v="0"/>
    <x v="0"/>
    <x v="0"/>
    <s v="2 - Poder Ejecutivo"/>
    <s v="0203 - MINISTERIO DE DEFENSA"/>
    <s v="0002 - DIRECCION GENERAL DE DRAGAS, PRESAS Y BALIZAMIENTO, M.G"/>
    <x v="0"/>
    <x v="5"/>
    <x v="28"/>
    <s v="2.1 - REMUNERACIONES Y CONTRIBUCIONES"/>
    <s v="2.1.5 - CONTRIBUCIONES A LA SEGURIDAD SOCIAL"/>
    <s v="N"/>
    <s v="00 - N/A"/>
    <s v="10 - FONDO GENERAL"/>
    <s v="99 - MULTIPROVINCIAL"/>
    <s v="(en blanco)"/>
    <n v="1170095"/>
    <n v="1170095"/>
    <n v="768973.24"/>
  </r>
  <r>
    <s v="2026"/>
    <x v="0"/>
    <x v="0"/>
    <x v="0"/>
    <x v="0"/>
    <s v="2 - Poder Ejecutivo"/>
    <s v="0203 - MINISTERIO DE DEFENSA"/>
    <s v="0002 - DIRECCION GENERAL DE DRAGAS, PRESAS Y BALIZAMIENTO, M.G"/>
    <x v="0"/>
    <x v="5"/>
    <x v="28"/>
    <s v="2.2 - CONTRATACIÓN DE SERVICIOS"/>
    <s v="2.2.1 - SERVICIOS BÁSICOS"/>
    <s v="N"/>
    <s v="00 - N/A"/>
    <s v="10 - FONDO GENERAL"/>
    <s v="99 - MULTIPROVINCIAL"/>
    <s v="(en blanco)"/>
    <n v="2324499"/>
    <n v="2324499"/>
    <n v="1031611.2299999999"/>
  </r>
  <r>
    <s v="2026"/>
    <x v="0"/>
    <x v="0"/>
    <x v="0"/>
    <x v="0"/>
    <s v="2 - Poder Ejecutivo"/>
    <s v="0203 - MINISTERIO DE DEFENSA"/>
    <s v="0002 - DIRECCION GENERAL DE DRAGAS, PRESAS Y BALIZAMIENTO, M.G"/>
    <x v="0"/>
    <x v="5"/>
    <x v="28"/>
    <s v="2.2 - CONTRATACIÓN DE SERVICIOS"/>
    <s v="2.2.2 - PUBLICIDAD, IMPRESIÓN Y ENCUADERNACIÓN"/>
    <s v="N"/>
    <s v="00 - N/A"/>
    <s v="10 - FONDO GENERAL"/>
    <s v="99 - MULTIPROVINCIAL"/>
    <s v="(en blanco)"/>
    <n v="179000"/>
    <n v="79000"/>
    <n v="58779.06"/>
  </r>
  <r>
    <s v="2026"/>
    <x v="0"/>
    <x v="0"/>
    <x v="0"/>
    <x v="0"/>
    <s v="2 - Poder Ejecutivo"/>
    <s v="0203 - MINISTERIO DE DEFENSA"/>
    <s v="0002 - DIRECCION GENERAL DE DRAGAS, PRESAS Y BALIZAMIENTO, M.G"/>
    <x v="0"/>
    <x v="5"/>
    <x v="28"/>
    <s v="2.2 - CONTRATACIÓN DE SERVICIOS"/>
    <s v="2.2.3 - VIÁTICOS"/>
    <s v="N"/>
    <s v="00 - N/A"/>
    <s v="20 - FONDOS CON DESTINO ESPECÍFICO"/>
    <s v="99 - MULTIPROVINCIAL"/>
    <s v="(en blanco)"/>
    <n v="500000"/>
    <n v="0"/>
    <n v="0"/>
  </r>
  <r>
    <s v="2026"/>
    <x v="0"/>
    <x v="0"/>
    <x v="0"/>
    <x v="0"/>
    <s v="2 - Poder Ejecutivo"/>
    <s v="0203 - MINISTERIO DE DEFENSA"/>
    <s v="0002 - DIRECCION GENERAL DE DRAGAS, PRESAS Y BALIZAMIENTO, M.G"/>
    <x v="0"/>
    <x v="5"/>
    <x v="28"/>
    <s v="2.2 - CONTRATACIÓN DE SERVICIOS"/>
    <s v="2.2.4 - TRANSPORTE Y ALMACENAJE"/>
    <s v="N"/>
    <s v="00 - N/A"/>
    <s v="20 - FONDOS CON DESTINO ESPECÍFICO"/>
    <s v="99 - MULTIPROVINCIAL"/>
    <s v="(en blanco)"/>
    <n v="10000"/>
    <n v="0"/>
    <n v="0"/>
  </r>
  <r>
    <s v="2026"/>
    <x v="0"/>
    <x v="0"/>
    <x v="0"/>
    <x v="0"/>
    <s v="2 - Poder Ejecutivo"/>
    <s v="0203 - MINISTERIO DE DEFENSA"/>
    <s v="0002 - DIRECCION GENERAL DE DRAGAS, PRESAS Y BALIZAMIENTO, M.G"/>
    <x v="0"/>
    <x v="5"/>
    <x v="28"/>
    <s v="2.2 - CONTRATACIÓN DE SERVICIOS"/>
    <s v="2.2.5 - ALQUILERES Y RENTAS"/>
    <s v="N"/>
    <s v="00 - N/A"/>
    <s v="20 - FONDOS CON DESTINO ESPECÍFICO"/>
    <s v="99 - MULTIPROVINCIAL"/>
    <s v="(en blanco)"/>
    <n v="80000"/>
    <n v="0"/>
    <n v="0"/>
  </r>
  <r>
    <s v="2026"/>
    <x v="0"/>
    <x v="0"/>
    <x v="0"/>
    <x v="0"/>
    <s v="2 - Poder Ejecutivo"/>
    <s v="0203 - MINISTERIO DE DEFENSA"/>
    <s v="0002 - DIRECCION GENERAL DE DRAGAS, PRESAS Y BALIZAMIENTO, M.G"/>
    <x v="0"/>
    <x v="5"/>
    <x v="28"/>
    <s v="2.2 - CONTRATACIÓN DE SERVICIOS"/>
    <s v="2.2.6 - SEGUROS"/>
    <s v="N"/>
    <s v="00 - N/A"/>
    <s v="10 - FONDO GENERAL"/>
    <s v="99 - MULTIPROVINCIAL"/>
    <s v="(en blanco)"/>
    <n v="180000"/>
    <n v="180000"/>
    <n v="169584.32"/>
  </r>
  <r>
    <s v="2026"/>
    <x v="0"/>
    <x v="0"/>
    <x v="0"/>
    <x v="0"/>
    <s v="2 - Poder Ejecutivo"/>
    <s v="0203 - MINISTERIO DE DEFENSA"/>
    <s v="0002 - DIRECCION GENERAL DE DRAGAS, PRESAS Y BALIZAMIENTO, M.G"/>
    <x v="0"/>
    <x v="5"/>
    <x v="28"/>
    <s v="2.2 - CONTRATACIÓN DE SERVICIOS"/>
    <s v="2.2.7 - SERVICIOS DE CONSERVACIÓN, REPARACIONES MENORES E INSTALACIONES TEMPORALES"/>
    <s v="N"/>
    <s v="00 - N/A"/>
    <s v="10 - FONDO GENERAL"/>
    <s v="99 - MULTIPROVINCIAL"/>
    <s v="(en blanco)"/>
    <n v="700000"/>
    <n v="700000"/>
    <n v="660083.73"/>
  </r>
  <r>
    <s v="2026"/>
    <x v="0"/>
    <x v="0"/>
    <x v="0"/>
    <x v="0"/>
    <s v="2 - Poder Ejecutivo"/>
    <s v="0203 - MINISTERIO DE DEFENSA"/>
    <s v="0002 - DIRECCION GENERAL DE DRAGAS, PRESAS Y BALIZAMIENTO, M.G"/>
    <x v="0"/>
    <x v="5"/>
    <x v="28"/>
    <s v="2.2 - CONTRATACIÓN DE SERVICIOS"/>
    <s v="2.2.7 - SERVICIOS DE CONSERVACIÓN, REPARACIONES MENORES E INSTALACIONES TEMPORALES"/>
    <s v="N"/>
    <s v="00 - N/A"/>
    <s v="20 - FONDOS CON DESTINO ESPECÍFICO"/>
    <s v="99 - MULTIPROVINCIAL"/>
    <s v="(en blanco)"/>
    <n v="100000"/>
    <n v="1037849.62"/>
    <n v="1037655.44"/>
  </r>
  <r>
    <s v="2026"/>
    <x v="0"/>
    <x v="0"/>
    <x v="0"/>
    <x v="0"/>
    <s v="2 - Poder Ejecutivo"/>
    <s v="0203 - MINISTERIO DE DEFENSA"/>
    <s v="0002 - DIRECCION GENERAL DE DRAGAS, PRESAS Y BALIZAMIENTO, M.G"/>
    <x v="0"/>
    <x v="5"/>
    <x v="28"/>
    <s v="2.2 - CONTRATACIÓN DE SERVICIOS"/>
    <s v="2.2.8 - OTROS SERVICIOS NO INCLUIDOS EN CONCEPTOS ANTERIORES"/>
    <s v="N"/>
    <s v="00 - N/A"/>
    <s v="20 - FONDOS CON DESTINO ESPECÍFICO"/>
    <s v="99 - MULTIPROVINCIAL"/>
    <s v="(en blanco)"/>
    <n v="100000"/>
    <n v="0"/>
    <n v="0"/>
  </r>
  <r>
    <s v="2026"/>
    <x v="0"/>
    <x v="0"/>
    <x v="0"/>
    <x v="0"/>
    <s v="2 - Poder Ejecutivo"/>
    <s v="0203 - MINISTERIO DE DEFENSA"/>
    <s v="0002 - DIRECCION GENERAL DE DRAGAS, PRESAS Y BALIZAMIENTO, M.G"/>
    <x v="0"/>
    <x v="5"/>
    <x v="28"/>
    <s v="2.2 - CONTRATACIÓN DE SERVICIOS"/>
    <s v="2.2.9 - OTRAS CONTRATACIONES DE SERVICIOS"/>
    <s v="N"/>
    <s v="00 - N/A"/>
    <s v="10 - FONDO GENERAL"/>
    <s v="99 - MULTIPROVINCIAL"/>
    <s v="(en blanco)"/>
    <n v="250000"/>
    <n v="150000"/>
    <n v="0"/>
  </r>
  <r>
    <s v="2026"/>
    <x v="0"/>
    <x v="0"/>
    <x v="0"/>
    <x v="0"/>
    <s v="2 - Poder Ejecutivo"/>
    <s v="0203 - MINISTERIO DE DEFENSA"/>
    <s v="0002 - DIRECCION GENERAL DE DRAGAS, PRESAS Y BALIZAMIENTO, M.G"/>
    <x v="0"/>
    <x v="5"/>
    <x v="28"/>
    <s v="2.3 - MATERIALES Y SUMINISTROS"/>
    <s v="2.3.1 - ALIMENTOS Y PRODUCTOS AGROFORESTALES"/>
    <s v="N"/>
    <s v="00 - N/A"/>
    <s v="10 - FONDO GENERAL"/>
    <s v="99 - MULTIPROVINCIAL"/>
    <s v="(en blanco)"/>
    <n v="4106000"/>
    <n v="4036000"/>
    <n v="2603277.65"/>
  </r>
  <r>
    <s v="2026"/>
    <x v="0"/>
    <x v="0"/>
    <x v="0"/>
    <x v="0"/>
    <s v="2 - Poder Ejecutivo"/>
    <s v="0203 - MINISTERIO DE DEFENSA"/>
    <s v="0002 - DIRECCION GENERAL DE DRAGAS, PRESAS Y BALIZAMIENTO, M.G"/>
    <x v="0"/>
    <x v="5"/>
    <x v="28"/>
    <s v="2.3 - MATERIALES Y SUMINISTROS"/>
    <s v="2.3.2 - TEXTILES Y VESTUARIOS"/>
    <s v="N"/>
    <s v="00 - N/A"/>
    <s v="10 - FONDO GENERAL"/>
    <s v="99 - MULTIPROVINCIAL"/>
    <s v="(en blanco)"/>
    <n v="1500000"/>
    <n v="944050"/>
    <n v="309525.80000000005"/>
  </r>
  <r>
    <s v="2026"/>
    <x v="0"/>
    <x v="0"/>
    <x v="0"/>
    <x v="0"/>
    <s v="2 - Poder Ejecutivo"/>
    <s v="0203 - MINISTERIO DE DEFENSA"/>
    <s v="0002 - DIRECCION GENERAL DE DRAGAS, PRESAS Y BALIZAMIENTO, M.G"/>
    <x v="0"/>
    <x v="5"/>
    <x v="28"/>
    <s v="2.3 - MATERIALES Y SUMINISTROS"/>
    <s v="2.3.3 - PAPEL, CARTÓN E IMPRESOS"/>
    <s v="N"/>
    <s v="00 - N/A"/>
    <s v="10 - FONDO GENERAL"/>
    <s v="99 - MULTIPROVINCIAL"/>
    <s v="(en blanco)"/>
    <n v="450000"/>
    <n v="450000"/>
    <n v="231575"/>
  </r>
  <r>
    <s v="2026"/>
    <x v="0"/>
    <x v="0"/>
    <x v="0"/>
    <x v="0"/>
    <s v="2 - Poder Ejecutivo"/>
    <s v="0203 - MINISTERIO DE DEFENSA"/>
    <s v="0002 - DIRECCION GENERAL DE DRAGAS, PRESAS Y BALIZAMIENTO, M.G"/>
    <x v="0"/>
    <x v="5"/>
    <x v="28"/>
    <s v="2.3 - MATERIALES Y SUMINISTROS"/>
    <s v="2.3.4 - PRODUCTOS FARMACÉUTICOS"/>
    <s v="N"/>
    <s v="00 - N/A"/>
    <s v="10 - FONDO GENERAL"/>
    <s v="99 - MULTIPROVINCIAL"/>
    <s v="(en blanco)"/>
    <n v="2381400"/>
    <n v="2381400"/>
    <n v="2055169.34"/>
  </r>
  <r>
    <s v="2026"/>
    <x v="0"/>
    <x v="0"/>
    <x v="0"/>
    <x v="0"/>
    <s v="2 - Poder Ejecutivo"/>
    <s v="0203 - MINISTERIO DE DEFENSA"/>
    <s v="0002 - DIRECCION GENERAL DE DRAGAS, PRESAS Y BALIZAMIENTO, M.G"/>
    <x v="0"/>
    <x v="5"/>
    <x v="28"/>
    <s v="2.3 - MATERIALES Y SUMINISTROS"/>
    <s v="2.3.5 - CUERO, CAUCHO Y PLÁSTICO"/>
    <s v="N"/>
    <s v="00 - N/A"/>
    <s v="10 - FONDO GENERAL"/>
    <s v="99 - MULTIPROVINCIAL"/>
    <s v="(en blanco)"/>
    <n v="730000"/>
    <n v="430000"/>
    <n v="135.69999999999999"/>
  </r>
  <r>
    <s v="2026"/>
    <x v="0"/>
    <x v="0"/>
    <x v="0"/>
    <x v="0"/>
    <s v="2 - Poder Ejecutivo"/>
    <s v="0203 - MINISTERIO DE DEFENSA"/>
    <s v="0002 - DIRECCION GENERAL DE DRAGAS, PRESAS Y BALIZAMIENTO, M.G"/>
    <x v="0"/>
    <x v="5"/>
    <x v="28"/>
    <s v="2.3 - MATERIALES Y SUMINISTROS"/>
    <s v="2.3.6 - PRODUCTOS DE MINERALES, METÁLICOS Y NO METÁLICOS"/>
    <s v="N"/>
    <s v="00 - N/A"/>
    <s v="10 - FONDO GENERAL"/>
    <s v="99 - MULTIPROVINCIAL"/>
    <s v="(en blanco)"/>
    <n v="1711574"/>
    <n v="1311574"/>
    <n v="961100.55999999982"/>
  </r>
  <r>
    <s v="2026"/>
    <x v="0"/>
    <x v="0"/>
    <x v="0"/>
    <x v="0"/>
    <s v="2 - Poder Ejecutivo"/>
    <s v="0203 - MINISTERIO DE DEFENSA"/>
    <s v="0002 - DIRECCION GENERAL DE DRAGAS, PRESAS Y BALIZAMIENTO, M.G"/>
    <x v="0"/>
    <x v="5"/>
    <x v="28"/>
    <s v="2.3 - MATERIALES Y SUMINISTROS"/>
    <s v="2.3.7 - COMBUSTIBLES, LUBRICANTES, PRODUCTOS QUÍMICOS Y CONEXOS"/>
    <s v="N"/>
    <s v="00 - N/A"/>
    <s v="10 - FONDO GENERAL"/>
    <s v="99 - MULTIPROVINCIAL"/>
    <s v="(en blanco)"/>
    <n v="23797797"/>
    <n v="23465885.43"/>
    <n v="17024213.060000002"/>
  </r>
  <r>
    <s v="2026"/>
    <x v="0"/>
    <x v="0"/>
    <x v="0"/>
    <x v="0"/>
    <s v="2 - Poder Ejecutivo"/>
    <s v="0203 - MINISTERIO DE DEFENSA"/>
    <s v="0002 - DIRECCION GENERAL DE DRAGAS, PRESAS Y BALIZAMIENTO, M.G"/>
    <x v="0"/>
    <x v="5"/>
    <x v="28"/>
    <s v="2.3 - MATERIALES Y SUMINISTROS"/>
    <s v="2.3.7 - COMBUSTIBLES, LUBRICANTES, PRODUCTOS QUÍMICOS Y CONEXOS"/>
    <s v="N"/>
    <s v="00 - N/A"/>
    <s v="20 - FONDOS CON DESTINO ESPECÍFICO"/>
    <s v="99 - MULTIPROVINCIAL"/>
    <s v="(en blanco)"/>
    <n v="550000"/>
    <n v="302150.38"/>
    <n v="212167.54"/>
  </r>
  <r>
    <s v="2026"/>
    <x v="0"/>
    <x v="0"/>
    <x v="0"/>
    <x v="0"/>
    <s v="2 - Poder Ejecutivo"/>
    <s v="0203 - MINISTERIO DE DEFENSA"/>
    <s v="0002 - DIRECCION GENERAL DE DRAGAS, PRESAS Y BALIZAMIENTO, M.G"/>
    <x v="0"/>
    <x v="5"/>
    <x v="28"/>
    <s v="2.3 - MATERIALES Y SUMINISTROS"/>
    <s v="2.3.9 - PRODUCTOS Y ÚTILES VARIOS"/>
    <s v="N"/>
    <s v="00 - N/A"/>
    <s v="10 - FONDO GENERAL"/>
    <s v="99 - MULTIPROVINCIAL"/>
    <s v="(en blanco)"/>
    <n v="3349091"/>
    <n v="2536002.5699999998"/>
    <n v="2301204.06"/>
  </r>
  <r>
    <s v="2026"/>
    <x v="0"/>
    <x v="0"/>
    <x v="0"/>
    <x v="0"/>
    <s v="2 - Poder Ejecutivo"/>
    <s v="0203 - MINISTERIO DE DEFENSA"/>
    <s v="0002 - DIRECCION GENERAL DE DRAGAS, PRESAS Y BALIZAMIENTO, M.G"/>
    <x v="0"/>
    <x v="5"/>
    <x v="28"/>
    <s v="2.3 - MATERIALES Y SUMINISTROS"/>
    <s v="2.3.9 - PRODUCTOS Y ÚTILES VARIOS"/>
    <s v="N"/>
    <s v="00 - N/A"/>
    <s v="20 - FONDOS CON DESTINO ESPECÍFICO"/>
    <s v="99 - MULTIPROVINCIAL"/>
    <s v="(en blanco)"/>
    <n v="860000"/>
    <n v="860000"/>
    <n v="361976.8"/>
  </r>
  <r>
    <s v="2026"/>
    <x v="0"/>
    <x v="0"/>
    <x v="0"/>
    <x v="0"/>
    <s v="2 - Poder Ejecutivo"/>
    <s v="0203 - MINISTERIO DE DEFENSA"/>
    <s v="0002 - DIRECCION GENERAL DE DRAGAS, PRESAS Y BALIZAMIENTO, M.G"/>
    <x v="0"/>
    <x v="5"/>
    <x v="28"/>
    <s v="2.3 - MATERIALES Y SUMINISTROS"/>
    <s v="2.3.9 - PRODUCTOS Y ÚTILES VARIOS"/>
    <s v="N"/>
    <s v="00 - N/A"/>
    <s v="70 - DONACION EXTERNA"/>
    <s v="99 - MULTIPROVINCIAL"/>
    <s v="(en blanco)"/>
    <n v="0"/>
    <n v="110766.6"/>
    <n v="0"/>
  </r>
  <r>
    <s v="2026"/>
    <x v="0"/>
    <x v="0"/>
    <x v="0"/>
    <x v="0"/>
    <s v="2 - Poder Ejecutivo"/>
    <s v="0203 - MINISTERIO DE DEFENSA"/>
    <s v="0002 - DIRECCION GENERAL DE ESCUELAS VOCACIONALES"/>
    <x v="1"/>
    <x v="9"/>
    <x v="31"/>
    <s v="2.1 - REMUNERACIONES Y CONTRIBUCIONES"/>
    <s v="2.1.1 - REMUNERACIONES"/>
    <s v="N"/>
    <s v="00 - N/A"/>
    <s v="10 - FONDO GENERAL"/>
    <s v="99 - MULTIPROVINCIAL"/>
    <s v="(en blanco)"/>
    <n v="381990935"/>
    <n v="385996398"/>
    <n v="267205481.61999995"/>
  </r>
  <r>
    <s v="2026"/>
    <x v="0"/>
    <x v="0"/>
    <x v="0"/>
    <x v="0"/>
    <s v="2 - Poder Ejecutivo"/>
    <s v="0203 - MINISTERIO DE DEFENSA"/>
    <s v="0002 - DIRECCION GENERAL DE ESCUELAS VOCACIONALES"/>
    <x v="1"/>
    <x v="9"/>
    <x v="31"/>
    <s v="2.1 - REMUNERACIONES Y CONTRIBUCIONES"/>
    <s v="2.1.2 - SOBRESUELDOS"/>
    <s v="N"/>
    <s v="00 - N/A"/>
    <s v="10 - FONDO GENERAL"/>
    <s v="99 - MULTIPROVINCIAL"/>
    <s v="(en blanco)"/>
    <n v="7015200"/>
    <n v="7601200"/>
    <n v="5661400"/>
  </r>
  <r>
    <s v="2026"/>
    <x v="0"/>
    <x v="0"/>
    <x v="0"/>
    <x v="0"/>
    <s v="2 - Poder Ejecutivo"/>
    <s v="0203 - MINISTERIO DE DEFENSA"/>
    <s v="0002 - DIRECCION GENERAL DE ESCUELAS VOCACIONALES"/>
    <x v="1"/>
    <x v="9"/>
    <x v="31"/>
    <s v="2.1 - REMUNERACIONES Y CONTRIBUCIONES"/>
    <s v="2.1.5 - CONTRIBUCIONES A LA SEGURIDAD SOCIAL"/>
    <s v="N"/>
    <s v="00 - N/A"/>
    <s v="10 - FONDO GENERAL"/>
    <s v="99 - MULTIPROVINCIAL"/>
    <s v="(en blanco)"/>
    <n v="17303900"/>
    <n v="18563500"/>
    <n v="13688288.910000002"/>
  </r>
  <r>
    <s v="2026"/>
    <x v="0"/>
    <x v="0"/>
    <x v="0"/>
    <x v="0"/>
    <s v="2 - Poder Ejecutivo"/>
    <s v="0203 - MINISTERIO DE DEFENSA"/>
    <s v="0002 - DIRECCION GENERAL DE ESCUELAS VOCACIONALES"/>
    <x v="1"/>
    <x v="9"/>
    <x v="31"/>
    <s v="2.2 - CONTRATACIÓN DE SERVICIOS"/>
    <s v="2.2.1 - SERVICIOS BÁSICOS"/>
    <s v="N"/>
    <s v="00 - N/A"/>
    <s v="10 - FONDO GENERAL"/>
    <s v="99 - MULTIPROVINCIAL"/>
    <s v="(en blanco)"/>
    <n v="32901040"/>
    <n v="32901040"/>
    <n v="20613508.200000003"/>
  </r>
  <r>
    <s v="2026"/>
    <x v="0"/>
    <x v="0"/>
    <x v="0"/>
    <x v="0"/>
    <s v="2 - Poder Ejecutivo"/>
    <s v="0203 - MINISTERIO DE DEFENSA"/>
    <s v="0002 - DIRECCION GENERAL DE ESCUELAS VOCACIONALES"/>
    <x v="1"/>
    <x v="9"/>
    <x v="31"/>
    <s v="2.2 - CONTRATACIÓN DE SERVICIOS"/>
    <s v="2.2.2 - PUBLICIDAD, IMPRESIÓN Y ENCUADERNACIÓN"/>
    <s v="N"/>
    <s v="00 - N/A"/>
    <s v="10 - FONDO GENERAL"/>
    <s v="99 - MULTIPROVINCIAL"/>
    <s v="(en blanco)"/>
    <n v="694347"/>
    <n v="694347"/>
    <n v="322634.67000000004"/>
  </r>
  <r>
    <s v="2026"/>
    <x v="0"/>
    <x v="0"/>
    <x v="0"/>
    <x v="0"/>
    <s v="2 - Poder Ejecutivo"/>
    <s v="0203 - MINISTERIO DE DEFENSA"/>
    <s v="0002 - DIRECCION GENERAL DE ESCUELAS VOCACIONALES"/>
    <x v="1"/>
    <x v="9"/>
    <x v="31"/>
    <s v="2.2 - CONTRATACIÓN DE SERVICIOS"/>
    <s v="2.2.3 - VIÁTICOS"/>
    <s v="N"/>
    <s v="00 - N/A"/>
    <s v="10 - FONDO GENERAL"/>
    <s v="99 - MULTIPROVINCIAL"/>
    <s v="(en blanco)"/>
    <n v="3783600"/>
    <n v="3783600"/>
    <n v="2519350"/>
  </r>
  <r>
    <s v="2026"/>
    <x v="0"/>
    <x v="0"/>
    <x v="0"/>
    <x v="0"/>
    <s v="2 - Poder Ejecutivo"/>
    <s v="0203 - MINISTERIO DE DEFENSA"/>
    <s v="0002 - DIRECCION GENERAL DE ESCUELAS VOCACIONALES"/>
    <x v="1"/>
    <x v="9"/>
    <x v="31"/>
    <s v="2.2 - CONTRATACIÓN DE SERVICIOS"/>
    <s v="2.2.5 - ALQUILERES Y RENTAS"/>
    <s v="N"/>
    <s v="00 - N/A"/>
    <s v="10 - FONDO GENERAL"/>
    <s v="99 - MULTIPROVINCIAL"/>
    <s v="(en blanco)"/>
    <n v="3246000"/>
    <n v="3246000"/>
    <n v="1156659.57"/>
  </r>
  <r>
    <s v="2026"/>
    <x v="0"/>
    <x v="0"/>
    <x v="0"/>
    <x v="0"/>
    <s v="2 - Poder Ejecutivo"/>
    <s v="0203 - MINISTERIO DE DEFENSA"/>
    <s v="0002 - DIRECCION GENERAL DE ESCUELAS VOCACIONALES"/>
    <x v="1"/>
    <x v="9"/>
    <x v="31"/>
    <s v="2.2 - CONTRATACIÓN DE SERVICIOS"/>
    <s v="2.2.6 - SEGUROS"/>
    <s v="N"/>
    <s v="00 - N/A"/>
    <s v="10 - FONDO GENERAL"/>
    <s v="99 - MULTIPROVINCIAL"/>
    <s v="(en blanco)"/>
    <n v="12500000"/>
    <n v="10657000"/>
    <n v="7541372.75"/>
  </r>
  <r>
    <s v="2026"/>
    <x v="0"/>
    <x v="0"/>
    <x v="0"/>
    <x v="0"/>
    <s v="2 - Poder Ejecutivo"/>
    <s v="0203 - MINISTERIO DE DEFENSA"/>
    <s v="0002 - DIRECCION GENERAL DE ESCUELAS VOCACIONALES"/>
    <x v="1"/>
    <x v="9"/>
    <x v="31"/>
    <s v="2.2 - CONTRATACIÓN DE SERVICIOS"/>
    <s v="2.2.7 - SERVICIOS DE CONSERVACIÓN, REPARACIONES MENORES E INSTALACIONES TEMPORALES"/>
    <s v="N"/>
    <s v="00 - N/A"/>
    <s v="10 - FONDO GENERAL"/>
    <s v="99 - MULTIPROVINCIAL"/>
    <s v="(en blanco)"/>
    <n v="3361521"/>
    <n v="14731521"/>
    <n v="10292618.73"/>
  </r>
  <r>
    <s v="2026"/>
    <x v="0"/>
    <x v="0"/>
    <x v="0"/>
    <x v="0"/>
    <s v="2 - Poder Ejecutivo"/>
    <s v="0203 - MINISTERIO DE DEFENSA"/>
    <s v="0002 - DIRECCION GENERAL DE ESCUELAS VOCACIONALES"/>
    <x v="1"/>
    <x v="9"/>
    <x v="31"/>
    <s v="2.2 - CONTRATACIÓN DE SERVICIOS"/>
    <s v="2.2.8 - OTROS SERVICIOS NO INCLUIDOS EN CONCEPTOS ANTERIORES"/>
    <s v="N"/>
    <s v="00 - N/A"/>
    <s v="10 - FONDO GENERAL"/>
    <s v="99 - MULTIPROVINCIAL"/>
    <s v="(en blanco)"/>
    <n v="12418933"/>
    <n v="14137934"/>
    <n v="2605902.4000000004"/>
  </r>
  <r>
    <s v="2026"/>
    <x v="0"/>
    <x v="0"/>
    <x v="0"/>
    <x v="0"/>
    <s v="2 - Poder Ejecutivo"/>
    <s v="0203 - MINISTERIO DE DEFENSA"/>
    <s v="0002 - DIRECCION GENERAL DE ESCUELAS VOCACIONALES"/>
    <x v="1"/>
    <x v="9"/>
    <x v="31"/>
    <s v="2.2 - CONTRATACIÓN DE SERVICIOS"/>
    <s v="2.2.9 - OTRAS CONTRATACIONES DE SERVICIOS"/>
    <s v="N"/>
    <s v="00 - N/A"/>
    <s v="10 - FONDO GENERAL"/>
    <s v="99 - MULTIPROVINCIAL"/>
    <s v="(en blanco)"/>
    <n v="436217"/>
    <n v="436217"/>
    <n v="389459"/>
  </r>
  <r>
    <s v="2026"/>
    <x v="0"/>
    <x v="0"/>
    <x v="0"/>
    <x v="0"/>
    <s v="2 - Poder Ejecutivo"/>
    <s v="0203 - MINISTERIO DE DEFENSA"/>
    <s v="0002 - DIRECCION GENERAL DE ESCUELAS VOCACIONALES"/>
    <x v="1"/>
    <x v="9"/>
    <x v="31"/>
    <s v="2.3 - MATERIALES Y SUMINISTROS"/>
    <s v="2.3.1 - ALIMENTOS Y PRODUCTOS AGROFORESTALES"/>
    <s v="N"/>
    <s v="00 - N/A"/>
    <s v="10 - FONDO GENERAL"/>
    <s v="99 - MULTIPROVINCIAL"/>
    <s v="(en blanco)"/>
    <n v="104682601"/>
    <n v="107117601"/>
    <n v="79247224.679999992"/>
  </r>
  <r>
    <s v="2026"/>
    <x v="0"/>
    <x v="0"/>
    <x v="0"/>
    <x v="0"/>
    <s v="2 - Poder Ejecutivo"/>
    <s v="0203 - MINISTERIO DE DEFENSA"/>
    <s v="0002 - DIRECCION GENERAL DE ESCUELAS VOCACIONALES"/>
    <x v="1"/>
    <x v="9"/>
    <x v="31"/>
    <s v="2.3 - MATERIALES Y SUMINISTROS"/>
    <s v="2.3.1 - ALIMENTOS Y PRODUCTOS AGROFORESTALES"/>
    <s v="N"/>
    <s v="00 - N/A"/>
    <s v="20 - FONDOS CON DESTINO ESPECÍFICO"/>
    <s v="99 - MULTIPROVINCIAL"/>
    <s v="(en blanco)"/>
    <n v="1389015"/>
    <n v="101015"/>
    <n v="16461"/>
  </r>
  <r>
    <s v="2026"/>
    <x v="0"/>
    <x v="0"/>
    <x v="0"/>
    <x v="0"/>
    <s v="2 - Poder Ejecutivo"/>
    <s v="0203 - MINISTERIO DE DEFENSA"/>
    <s v="0002 - DIRECCION GENERAL DE ESCUELAS VOCACIONALES"/>
    <x v="1"/>
    <x v="9"/>
    <x v="31"/>
    <s v="2.3 - MATERIALES Y SUMINISTROS"/>
    <s v="2.3.2 - TEXTILES Y VESTUARIOS"/>
    <s v="N"/>
    <s v="00 - N/A"/>
    <s v="10 - FONDO GENERAL"/>
    <s v="99 - MULTIPROVINCIAL"/>
    <s v="(en blanco)"/>
    <n v="8178000"/>
    <n v="7241999"/>
    <n v="3718970.55"/>
  </r>
  <r>
    <s v="2026"/>
    <x v="0"/>
    <x v="0"/>
    <x v="0"/>
    <x v="0"/>
    <s v="2 - Poder Ejecutivo"/>
    <s v="0203 - MINISTERIO DE DEFENSA"/>
    <s v="0002 - DIRECCION GENERAL DE ESCUELAS VOCACIONALES"/>
    <x v="1"/>
    <x v="9"/>
    <x v="31"/>
    <s v="2.3 - MATERIALES Y SUMINISTROS"/>
    <s v="2.3.2 - TEXTILES Y VESTUARIOS"/>
    <s v="N"/>
    <s v="00 - N/A"/>
    <s v="20 - FONDOS CON DESTINO ESPECÍFICO"/>
    <s v="99 - MULTIPROVINCIAL"/>
    <s v="(en blanco)"/>
    <n v="106125"/>
    <n v="106125"/>
    <n v="62835"/>
  </r>
  <r>
    <s v="2026"/>
    <x v="0"/>
    <x v="0"/>
    <x v="0"/>
    <x v="0"/>
    <s v="2 - Poder Ejecutivo"/>
    <s v="0203 - MINISTERIO DE DEFENSA"/>
    <s v="0002 - DIRECCION GENERAL DE ESCUELAS VOCACIONALES"/>
    <x v="1"/>
    <x v="9"/>
    <x v="31"/>
    <s v="2.3 - MATERIALES Y SUMINISTROS"/>
    <s v="2.3.3 - PAPEL, CARTÓN E IMPRESOS"/>
    <s v="N"/>
    <s v="00 - N/A"/>
    <s v="10 - FONDO GENERAL"/>
    <s v="99 - MULTIPROVINCIAL"/>
    <s v="(en blanco)"/>
    <n v="1780270"/>
    <n v="2280270"/>
    <n v="1375020.96"/>
  </r>
  <r>
    <s v="2026"/>
    <x v="0"/>
    <x v="0"/>
    <x v="0"/>
    <x v="0"/>
    <s v="2 - Poder Ejecutivo"/>
    <s v="0203 - MINISTERIO DE DEFENSA"/>
    <s v="0002 - DIRECCION GENERAL DE ESCUELAS VOCACIONALES"/>
    <x v="1"/>
    <x v="9"/>
    <x v="31"/>
    <s v="2.3 - MATERIALES Y SUMINISTROS"/>
    <s v="2.3.3 - PAPEL, CARTÓN E IMPRESOS"/>
    <s v="N"/>
    <s v="00 - N/A"/>
    <s v="20 - FONDOS CON DESTINO ESPECÍFICO"/>
    <s v="99 - MULTIPROVINCIAL"/>
    <s v="(en blanco)"/>
    <n v="31270"/>
    <n v="181270"/>
    <n v="152810"/>
  </r>
  <r>
    <s v="2026"/>
    <x v="0"/>
    <x v="0"/>
    <x v="0"/>
    <x v="0"/>
    <s v="2 - Poder Ejecutivo"/>
    <s v="0203 - MINISTERIO DE DEFENSA"/>
    <s v="0002 - DIRECCION GENERAL DE ESCUELAS VOCACIONALES"/>
    <x v="1"/>
    <x v="9"/>
    <x v="31"/>
    <s v="2.3 - MATERIALES Y SUMINISTROS"/>
    <s v="2.3.4 - PRODUCTOS FARMACÉUTICOS"/>
    <s v="N"/>
    <s v="00 - N/A"/>
    <s v="10 - FONDO GENERAL"/>
    <s v="99 - MULTIPROVINCIAL"/>
    <s v="(en blanco)"/>
    <n v="7080044"/>
    <n v="5325044"/>
    <n v="4001473.45"/>
  </r>
  <r>
    <s v="2026"/>
    <x v="0"/>
    <x v="0"/>
    <x v="0"/>
    <x v="0"/>
    <s v="2 - Poder Ejecutivo"/>
    <s v="0203 - MINISTERIO DE DEFENSA"/>
    <s v="0002 - DIRECCION GENERAL DE ESCUELAS VOCACIONALES"/>
    <x v="1"/>
    <x v="9"/>
    <x v="31"/>
    <s v="2.3 - MATERIALES Y SUMINISTROS"/>
    <s v="2.3.4 - PRODUCTOS FARMACÉUTICOS"/>
    <s v="N"/>
    <s v="00 - N/A"/>
    <s v="20 - FONDOS CON DESTINO ESPECÍFICO"/>
    <s v="99 - MULTIPROVINCIAL"/>
    <s v="(en blanco)"/>
    <n v="0"/>
    <n v="50000"/>
    <n v="35400"/>
  </r>
  <r>
    <s v="2026"/>
    <x v="0"/>
    <x v="0"/>
    <x v="0"/>
    <x v="0"/>
    <s v="2 - Poder Ejecutivo"/>
    <s v="0203 - MINISTERIO DE DEFENSA"/>
    <s v="0002 - DIRECCION GENERAL DE ESCUELAS VOCACIONALES"/>
    <x v="1"/>
    <x v="9"/>
    <x v="31"/>
    <s v="2.3 - MATERIALES Y SUMINISTROS"/>
    <s v="2.3.5 - CUERO, CAUCHO Y PLÁSTICO"/>
    <s v="N"/>
    <s v="00 - N/A"/>
    <s v="10 - FONDO GENERAL"/>
    <s v="99 - MULTIPROVINCIAL"/>
    <s v="(en blanco)"/>
    <n v="1734000"/>
    <n v="1424000"/>
    <n v="548353.87"/>
  </r>
  <r>
    <s v="2026"/>
    <x v="0"/>
    <x v="0"/>
    <x v="0"/>
    <x v="0"/>
    <s v="2 - Poder Ejecutivo"/>
    <s v="0203 - MINISTERIO DE DEFENSA"/>
    <s v="0002 - DIRECCION GENERAL DE ESCUELAS VOCACIONALES"/>
    <x v="1"/>
    <x v="9"/>
    <x v="31"/>
    <s v="2.3 - MATERIALES Y SUMINISTROS"/>
    <s v="2.3.5 - CUERO, CAUCHO Y PLÁSTICO"/>
    <s v="N"/>
    <s v="00 - N/A"/>
    <s v="20 - FONDOS CON DESTINO ESPECÍFICO"/>
    <s v="99 - MULTIPROVINCIAL"/>
    <s v="(en blanco)"/>
    <n v="110000"/>
    <n v="15000"/>
    <n v="0"/>
  </r>
  <r>
    <s v="2026"/>
    <x v="0"/>
    <x v="0"/>
    <x v="0"/>
    <x v="0"/>
    <s v="2 - Poder Ejecutivo"/>
    <s v="0203 - MINISTERIO DE DEFENSA"/>
    <s v="0002 - DIRECCION GENERAL DE ESCUELAS VOCACIONALES"/>
    <x v="1"/>
    <x v="9"/>
    <x v="31"/>
    <s v="2.3 - MATERIALES Y SUMINISTROS"/>
    <s v="2.3.6 - PRODUCTOS DE MINERALES, METÁLICOS Y NO METÁLICOS"/>
    <s v="N"/>
    <s v="00 - N/A"/>
    <s v="10 - FONDO GENERAL"/>
    <s v="99 - MULTIPROVINCIAL"/>
    <s v="(en blanco)"/>
    <n v="7500333"/>
    <n v="6200333"/>
    <n v="452255.94000000006"/>
  </r>
  <r>
    <s v="2026"/>
    <x v="0"/>
    <x v="0"/>
    <x v="0"/>
    <x v="0"/>
    <s v="2 - Poder Ejecutivo"/>
    <s v="0203 - MINISTERIO DE DEFENSA"/>
    <s v="0002 - DIRECCION GENERAL DE ESCUELAS VOCACIONALES"/>
    <x v="1"/>
    <x v="9"/>
    <x v="31"/>
    <s v="2.3 - MATERIALES Y SUMINISTROS"/>
    <s v="2.3.6 - PRODUCTOS DE MINERALES, METÁLICOS Y NO METÁLICOS"/>
    <s v="N"/>
    <s v="00 - N/A"/>
    <s v="20 - FONDOS CON DESTINO ESPECÍFICO"/>
    <s v="99 - MULTIPROVINCIAL"/>
    <s v="(en blanco)"/>
    <n v="152163"/>
    <n v="1693396"/>
    <n v="124768.22"/>
  </r>
  <r>
    <s v="2026"/>
    <x v="0"/>
    <x v="0"/>
    <x v="0"/>
    <x v="0"/>
    <s v="2 - Poder Ejecutivo"/>
    <s v="0203 - MINISTERIO DE DEFENSA"/>
    <s v="0002 - DIRECCION GENERAL DE ESCUELAS VOCACIONALES"/>
    <x v="1"/>
    <x v="9"/>
    <x v="31"/>
    <s v="2.3 - MATERIALES Y SUMINISTROS"/>
    <s v="2.3.7 - COMBUSTIBLES, LUBRICANTES, PRODUCTOS QUÍMICOS Y CONEXOS"/>
    <s v="N"/>
    <s v="00 - N/A"/>
    <s v="10 - FONDO GENERAL"/>
    <s v="99 - MULTIPROVINCIAL"/>
    <s v="(en blanco)"/>
    <n v="37670136"/>
    <n v="36126136"/>
    <n v="24120099.07"/>
  </r>
  <r>
    <s v="2026"/>
    <x v="0"/>
    <x v="0"/>
    <x v="0"/>
    <x v="0"/>
    <s v="2 - Poder Ejecutivo"/>
    <s v="0203 - MINISTERIO DE DEFENSA"/>
    <s v="0002 - DIRECCION GENERAL DE ESCUELAS VOCACIONALES"/>
    <x v="1"/>
    <x v="9"/>
    <x v="31"/>
    <s v="2.3 - MATERIALES Y SUMINISTROS"/>
    <s v="2.3.7 - COMBUSTIBLES, LUBRICANTES, PRODUCTOS QUÍMICOS Y CONEXOS"/>
    <s v="N"/>
    <s v="00 - N/A"/>
    <s v="20 - FONDOS CON DESTINO ESPECÍFICO"/>
    <s v="99 - MULTIPROVINCIAL"/>
    <s v="(en blanco)"/>
    <n v="809374"/>
    <n v="1507490"/>
    <n v="1414780.48"/>
  </r>
  <r>
    <s v="2026"/>
    <x v="0"/>
    <x v="0"/>
    <x v="0"/>
    <x v="0"/>
    <s v="2 - Poder Ejecutivo"/>
    <s v="0203 - MINISTERIO DE DEFENSA"/>
    <s v="0002 - DIRECCION GENERAL DE ESCUELAS VOCACIONALES"/>
    <x v="1"/>
    <x v="9"/>
    <x v="31"/>
    <s v="2.3 - MATERIALES Y SUMINISTROS"/>
    <s v="2.3.9 - PRODUCTOS Y ÚTILES VARIOS"/>
    <s v="N"/>
    <s v="00 - N/A"/>
    <s v="10 - FONDO GENERAL"/>
    <s v="99 - MULTIPROVINCIAL"/>
    <s v="(en blanco)"/>
    <n v="23804911"/>
    <n v="15468911"/>
    <n v="5707058.5700000003"/>
  </r>
  <r>
    <s v="2026"/>
    <x v="0"/>
    <x v="0"/>
    <x v="0"/>
    <x v="0"/>
    <s v="2 - Poder Ejecutivo"/>
    <s v="0203 - MINISTERIO DE DEFENSA"/>
    <s v="0002 - DIRECCION GENERAL DE ESCUELAS VOCACIONALES"/>
    <x v="1"/>
    <x v="9"/>
    <x v="31"/>
    <s v="2.3 - MATERIALES Y SUMINISTROS"/>
    <s v="2.3.9 - PRODUCTOS Y ÚTILES VARIOS"/>
    <s v="N"/>
    <s v="00 - N/A"/>
    <s v="20 - FONDOS CON DESTINO ESPECÍFICO"/>
    <s v="99 - MULTIPROVINCIAL"/>
    <s v="(en blanco)"/>
    <n v="2124305"/>
    <n v="1067956"/>
    <n v="628262.85"/>
  </r>
  <r>
    <s v="2026"/>
    <x v="0"/>
    <x v="0"/>
    <x v="0"/>
    <x v="0"/>
    <s v="2 - Poder Ejecutivo"/>
    <s v="0203 - MINISTERIO DE DEFENSA"/>
    <s v="0002 - DIRECCION GENERAL DE ESCUELAS VOCACIONALES"/>
    <x v="1"/>
    <x v="2"/>
    <x v="4"/>
    <s v="2.1 - REMUNERACIONES Y CONTRIBUCIONES"/>
    <s v="2.1.1 - REMUNERACIONES"/>
    <s v="N"/>
    <s v="00 - N/A"/>
    <s v="10 - FONDO GENERAL"/>
    <s v="99 - MULTIPROVINCIAL"/>
    <s v="(en blanco)"/>
    <n v="24016000"/>
    <n v="23716000"/>
    <n v="16431500"/>
  </r>
  <r>
    <s v="2026"/>
    <x v="0"/>
    <x v="0"/>
    <x v="0"/>
    <x v="0"/>
    <s v="2 - Poder Ejecutivo"/>
    <s v="0203 - MINISTERIO DE DEFENSA"/>
    <s v="0002 - DIRECCION GENERAL DE ESCUELAS VOCACIONALES"/>
    <x v="1"/>
    <x v="2"/>
    <x v="4"/>
    <s v="2.1 - REMUNERACIONES Y CONTRIBUCIONES"/>
    <s v="2.1.2 - SOBRESUELDOS"/>
    <s v="N"/>
    <s v="00 - N/A"/>
    <s v="10 - FONDO GENERAL"/>
    <s v="99 - MULTIPROVINCIAL"/>
    <s v="(en blanco)"/>
    <n v="23742000"/>
    <n v="24762000"/>
    <n v="18409500"/>
  </r>
  <r>
    <s v="2026"/>
    <x v="0"/>
    <x v="0"/>
    <x v="0"/>
    <x v="0"/>
    <s v="2 - Poder Ejecutivo"/>
    <s v="0203 - MINISTERIO DE DEFENSA"/>
    <s v="0002 - DIRECCION GENERAL DE ESCUELAS VOCACIONALES"/>
    <x v="1"/>
    <x v="2"/>
    <x v="4"/>
    <s v="2.1 - REMUNERACIONES Y CONTRIBUCIONES"/>
    <s v="2.1.5 - CONTRIBUCIONES A LA SEGURIDAD SOCIAL"/>
    <s v="N"/>
    <s v="00 - N/A"/>
    <s v="10 - FONDO GENERAL"/>
    <s v="99 - MULTIPROVINCIAL"/>
    <s v="(en blanco)"/>
    <n v="1961780"/>
    <n v="1790717"/>
    <n v="1353955.6"/>
  </r>
  <r>
    <s v="2026"/>
    <x v="0"/>
    <x v="0"/>
    <x v="0"/>
    <x v="0"/>
    <s v="2 - Poder Ejecutivo"/>
    <s v="0203 - MINISTERIO DE DEFENSA"/>
    <s v="0002 - DIRECCION GENERAL DE ESCUELAS VOCACIONALES"/>
    <x v="1"/>
    <x v="2"/>
    <x v="4"/>
    <s v="2.2 - CONTRATACIÓN DE SERVICIOS"/>
    <s v="2.2.3 - VIÁTICOS"/>
    <s v="N"/>
    <s v="00 - N/A"/>
    <s v="10 - FONDO GENERAL"/>
    <s v="99 - MULTIPROVINCIAL"/>
    <s v="(en blanco)"/>
    <n v="1020000"/>
    <n v="1020000"/>
    <n v="678600"/>
  </r>
  <r>
    <s v="2026"/>
    <x v="0"/>
    <x v="0"/>
    <x v="0"/>
    <x v="0"/>
    <s v="2 - Poder Ejecutivo"/>
    <s v="0203 - MINISTERIO DE DEFENSA"/>
    <s v="0002 - DIRECCION GENERAL DE ESCUELAS VOCACIONALES"/>
    <x v="1"/>
    <x v="2"/>
    <x v="4"/>
    <s v="2.3 - MATERIALES Y SUMINISTROS"/>
    <s v="2.3.1 - ALIMENTOS Y PRODUCTOS AGROFORESTALES"/>
    <s v="N"/>
    <s v="00 - N/A"/>
    <s v="10 - FONDO GENERAL"/>
    <s v="99 - MULTIPROVINCIAL"/>
    <s v="(en blanco)"/>
    <n v="12822895"/>
    <n v="12822895"/>
    <n v="8994490"/>
  </r>
  <r>
    <s v="2026"/>
    <x v="0"/>
    <x v="0"/>
    <x v="0"/>
    <x v="0"/>
    <s v="2 - Poder Ejecutivo"/>
    <s v="0203 - MINISTERIO DE DEFENSA"/>
    <s v="0002 - DIRECCION GENERAL DE ESCUELAS VOCACIONALES"/>
    <x v="1"/>
    <x v="2"/>
    <x v="4"/>
    <s v="2.3 - MATERIALES Y SUMINISTROS"/>
    <s v="2.3.2 - TEXTILES Y VESTUARIOS"/>
    <s v="N"/>
    <s v="00 - N/A"/>
    <s v="10 - FONDO GENERAL"/>
    <s v="99 - MULTIPROVINCIAL"/>
    <s v="(en blanco)"/>
    <n v="1471344"/>
    <n v="1310425"/>
    <n v="22505"/>
  </r>
  <r>
    <s v="2026"/>
    <x v="0"/>
    <x v="0"/>
    <x v="0"/>
    <x v="0"/>
    <s v="2 - Poder Ejecutivo"/>
    <s v="0203 - MINISTERIO DE DEFENSA"/>
    <s v="0002 - DIRECCION GENERAL DE ESCUELAS VOCACIONALES"/>
    <x v="1"/>
    <x v="2"/>
    <x v="4"/>
    <s v="2.3 - MATERIALES Y SUMINISTROS"/>
    <s v="2.3.3 - PAPEL, CARTÓN E IMPRESOS"/>
    <s v="N"/>
    <s v="00 - N/A"/>
    <s v="10 - FONDO GENERAL"/>
    <s v="99 - MULTIPROVINCIAL"/>
    <s v="(en blanco)"/>
    <n v="320000"/>
    <n v="242000"/>
    <n v="21830"/>
  </r>
  <r>
    <s v="2026"/>
    <x v="0"/>
    <x v="0"/>
    <x v="0"/>
    <x v="0"/>
    <s v="2 - Poder Ejecutivo"/>
    <s v="0203 - MINISTERIO DE DEFENSA"/>
    <s v="0002 - DIRECCION GENERAL DE ESCUELAS VOCACIONALES"/>
    <x v="1"/>
    <x v="2"/>
    <x v="4"/>
    <s v="2.3 - MATERIALES Y SUMINISTROS"/>
    <s v="2.3.4 - PRODUCTOS FARMACÉUTICOS"/>
    <s v="N"/>
    <s v="00 - N/A"/>
    <s v="10 - FONDO GENERAL"/>
    <s v="99 - MULTIPROVINCIAL"/>
    <s v="(en blanco)"/>
    <n v="0"/>
    <n v="72919"/>
    <n v="72711.600000000006"/>
  </r>
  <r>
    <s v="2026"/>
    <x v="0"/>
    <x v="0"/>
    <x v="0"/>
    <x v="0"/>
    <s v="2 - Poder Ejecutivo"/>
    <s v="0203 - MINISTERIO DE DEFENSA"/>
    <s v="0002 - DIRECCION GENERAL DE ESCUELAS VOCACIONALES"/>
    <x v="1"/>
    <x v="2"/>
    <x v="4"/>
    <s v="2.3 - MATERIALES Y SUMINISTROS"/>
    <s v="2.3.5 - CUERO, CAUCHO Y PLÁSTICO"/>
    <s v="N"/>
    <s v="00 - N/A"/>
    <s v="10 - FONDO GENERAL"/>
    <s v="99 - MULTIPROVINCIAL"/>
    <s v="(en blanco)"/>
    <n v="204944"/>
    <n v="204944"/>
    <n v="0"/>
  </r>
  <r>
    <s v="2026"/>
    <x v="0"/>
    <x v="0"/>
    <x v="0"/>
    <x v="0"/>
    <s v="2 - Poder Ejecutivo"/>
    <s v="0203 - MINISTERIO DE DEFENSA"/>
    <s v="0002 - DIRECCION GENERAL DE ESCUELAS VOCACIONALES"/>
    <x v="1"/>
    <x v="2"/>
    <x v="4"/>
    <s v="2.3 - MATERIALES Y SUMINISTROS"/>
    <s v="2.3.6 - PRODUCTOS DE MINERALES, METÁLICOS Y NO METÁLICOS"/>
    <s v="N"/>
    <s v="00 - N/A"/>
    <s v="10 - FONDO GENERAL"/>
    <s v="99 - MULTIPROVINCIAL"/>
    <s v="(en blanco)"/>
    <n v="530540"/>
    <n v="530540"/>
    <n v="48015"/>
  </r>
  <r>
    <s v="2026"/>
    <x v="0"/>
    <x v="0"/>
    <x v="0"/>
    <x v="0"/>
    <s v="2 - Poder Ejecutivo"/>
    <s v="0203 - MINISTERIO DE DEFENSA"/>
    <s v="0002 - DIRECCION GENERAL DE ESCUELAS VOCACIONALES"/>
    <x v="1"/>
    <x v="2"/>
    <x v="4"/>
    <s v="2.3 - MATERIALES Y SUMINISTROS"/>
    <s v="2.3.7 - COMBUSTIBLES, LUBRICANTES, PRODUCTOS QUÍMICOS Y CONEXOS"/>
    <s v="N"/>
    <s v="00 - N/A"/>
    <s v="10 - FONDO GENERAL"/>
    <s v="99 - MULTIPROVINCIAL"/>
    <s v="(en blanco)"/>
    <n v="9724065"/>
    <n v="10567065"/>
    <n v="8125196.3100000005"/>
  </r>
  <r>
    <s v="2026"/>
    <x v="0"/>
    <x v="0"/>
    <x v="0"/>
    <x v="0"/>
    <s v="2 - Poder Ejecutivo"/>
    <s v="0203 - MINISTERIO DE DEFENSA"/>
    <s v="0002 - DIRECCION GENERAL DE ESCUELAS VOCACIONALES"/>
    <x v="1"/>
    <x v="2"/>
    <x v="4"/>
    <s v="2.3 - MATERIALES Y SUMINISTROS"/>
    <s v="2.3.9 - PRODUCTOS Y ÚTILES VARIOS"/>
    <s v="N"/>
    <s v="00 - N/A"/>
    <s v="10 - FONDO GENERAL"/>
    <s v="99 - MULTIPROVINCIAL"/>
    <s v="(en blanco)"/>
    <n v="3278799"/>
    <n v="2601799"/>
    <n v="350006.5"/>
  </r>
  <r>
    <s v="2026"/>
    <x v="0"/>
    <x v="0"/>
    <x v="0"/>
    <x v="0"/>
    <s v="2 - Poder Ejecutivo"/>
    <s v="0203 - MINISTERIO DE DEFENSA"/>
    <s v="0002 - HOSPITAL MILITAR FAD DR RAMON DE LARA"/>
    <x v="1"/>
    <x v="6"/>
    <x v="27"/>
    <s v="2.1 - REMUNERACIONES Y CONTRIBUCIONES"/>
    <s v="2.1.1 - REMUNERACIONES"/>
    <s v="N"/>
    <s v="00 - N/A"/>
    <s v="10 - FONDO GENERAL"/>
    <s v="99 - MULTIPROVINCIAL"/>
    <s v="(en blanco)"/>
    <n v="882884116"/>
    <n v="882184116"/>
    <n v="541338157.38"/>
  </r>
  <r>
    <s v="2026"/>
    <x v="0"/>
    <x v="0"/>
    <x v="0"/>
    <x v="0"/>
    <s v="2 - Poder Ejecutivo"/>
    <s v="0203 - MINISTERIO DE DEFENSA"/>
    <s v="0002 - HOSPITAL MILITAR FAD DR RAMON DE LARA"/>
    <x v="1"/>
    <x v="6"/>
    <x v="27"/>
    <s v="2.1 - REMUNERACIONES Y CONTRIBUCIONES"/>
    <s v="2.1.2 - SOBRESUELDOS"/>
    <s v="N"/>
    <s v="00 - N/A"/>
    <s v="10 - FONDO GENERAL"/>
    <s v="99 - MULTIPROVINCIAL"/>
    <s v="(en blanco)"/>
    <n v="462240"/>
    <n v="1162240"/>
    <n v="703912.5"/>
  </r>
  <r>
    <s v="2026"/>
    <x v="0"/>
    <x v="0"/>
    <x v="0"/>
    <x v="0"/>
    <s v="2 - Poder Ejecutivo"/>
    <s v="0203 - MINISTERIO DE DEFENSA"/>
    <s v="0002 - HOSPITAL MILITAR FAD DR RAMON DE LARA"/>
    <x v="1"/>
    <x v="6"/>
    <x v="27"/>
    <s v="2.1 - REMUNERACIONES Y CONTRIBUCIONES"/>
    <s v="2.1.5 - CONTRIBUCIONES A LA SEGURIDAD SOCIAL"/>
    <s v="N"/>
    <s v="00 - N/A"/>
    <s v="10 - FONDO GENERAL"/>
    <s v="99 - MULTIPROVINCIAL"/>
    <s v="(en blanco)"/>
    <n v="29778403"/>
    <n v="29778403"/>
    <n v="19426775.530000001"/>
  </r>
  <r>
    <s v="2026"/>
    <x v="0"/>
    <x v="0"/>
    <x v="0"/>
    <x v="0"/>
    <s v="2 - Poder Ejecutivo"/>
    <s v="0203 - MINISTERIO DE DEFENSA"/>
    <s v="0002 - HOSPITAL MILITAR FAD DR RAMON DE LARA"/>
    <x v="1"/>
    <x v="6"/>
    <x v="27"/>
    <s v="2.2 - CONTRATACIÓN DE SERVICIOS"/>
    <s v="2.2.1 - SERVICIOS BÁSICOS"/>
    <s v="N"/>
    <s v="00 - N/A"/>
    <s v="10 - FONDO GENERAL"/>
    <s v="99 - MULTIPROVINCIAL"/>
    <s v="(en blanco)"/>
    <n v="864000"/>
    <n v="864000"/>
    <n v="352910.88000000006"/>
  </r>
  <r>
    <s v="2026"/>
    <x v="0"/>
    <x v="0"/>
    <x v="0"/>
    <x v="0"/>
    <s v="2 - Poder Ejecutivo"/>
    <s v="0203 - MINISTERIO DE DEFENSA"/>
    <s v="0002 - HOSPITAL MILITAR FAD DR RAMON DE LARA"/>
    <x v="1"/>
    <x v="6"/>
    <x v="27"/>
    <s v="2.2 - CONTRATACIÓN DE SERVICIOS"/>
    <s v="2.2.2 - PUBLICIDAD, IMPRESIÓN Y ENCUADERNACIÓN"/>
    <s v="N"/>
    <s v="00 - N/A"/>
    <s v="10 - FONDO GENERAL"/>
    <s v="99 - MULTIPROVINCIAL"/>
    <s v="(en blanco)"/>
    <n v="0"/>
    <n v="448990"/>
    <n v="448989.6"/>
  </r>
  <r>
    <s v="2026"/>
    <x v="0"/>
    <x v="0"/>
    <x v="0"/>
    <x v="0"/>
    <s v="2 - Poder Ejecutivo"/>
    <s v="0203 - MINISTERIO DE DEFENSA"/>
    <s v="0002 - HOSPITAL MILITAR FAD DR RAMON DE LARA"/>
    <x v="1"/>
    <x v="6"/>
    <x v="27"/>
    <s v="2.2 - CONTRATACIÓN DE SERVICIOS"/>
    <s v="2.2.2 - PUBLICIDAD, IMPRESIÓN Y ENCUADERNACIÓN"/>
    <s v="N"/>
    <s v="00 - N/A"/>
    <s v="20 - FONDOS CON DESTINO ESPECÍFICO"/>
    <s v="99 - MULTIPROVINCIAL"/>
    <s v="(en blanco)"/>
    <n v="0"/>
    <n v="1831995"/>
    <n v="809434.76"/>
  </r>
  <r>
    <s v="2026"/>
    <x v="0"/>
    <x v="0"/>
    <x v="0"/>
    <x v="0"/>
    <s v="2 - Poder Ejecutivo"/>
    <s v="0203 - MINISTERIO DE DEFENSA"/>
    <s v="0002 - HOSPITAL MILITAR FAD DR RAMON DE LARA"/>
    <x v="1"/>
    <x v="6"/>
    <x v="27"/>
    <s v="2.2 - CONTRATACIÓN DE SERVICIOS"/>
    <s v="2.2.5 - ALQUILERES Y RENTAS"/>
    <s v="N"/>
    <s v="00 - N/A"/>
    <s v="20 - FONDOS CON DESTINO ESPECÍFICO"/>
    <s v="99 - MULTIPROVINCIAL"/>
    <s v="(en blanco)"/>
    <n v="0"/>
    <n v="4137993"/>
    <n v="2576832"/>
  </r>
  <r>
    <s v="2026"/>
    <x v="0"/>
    <x v="0"/>
    <x v="0"/>
    <x v="0"/>
    <s v="2 - Poder Ejecutivo"/>
    <s v="0203 - MINISTERIO DE DEFENSA"/>
    <s v="0002 - HOSPITAL MILITAR FAD DR RAMON DE LARA"/>
    <x v="1"/>
    <x v="6"/>
    <x v="27"/>
    <s v="2.2 - CONTRATACIÓN DE SERVICIOS"/>
    <s v="2.2.7 - SERVICIOS DE CONSERVACIÓN, REPARACIONES MENORES E INSTALACIONES TEMPORALES"/>
    <s v="N"/>
    <s v="00 - N/A"/>
    <s v="10 - FONDO GENERAL"/>
    <s v="99 - MULTIPROVINCIAL"/>
    <s v="(en blanco)"/>
    <n v="0"/>
    <n v="1183737"/>
    <n v="1107036.3899999999"/>
  </r>
  <r>
    <s v="2026"/>
    <x v="0"/>
    <x v="0"/>
    <x v="0"/>
    <x v="0"/>
    <s v="2 - Poder Ejecutivo"/>
    <s v="0203 - MINISTERIO DE DEFENSA"/>
    <s v="0002 - HOSPITAL MILITAR FAD DR RAMON DE LARA"/>
    <x v="1"/>
    <x v="6"/>
    <x v="27"/>
    <s v="2.2 - CONTRATACIÓN DE SERVICIOS"/>
    <s v="2.2.7 - SERVICIOS DE CONSERVACIÓN, REPARACIONES MENORES E INSTALACIONES TEMPORALES"/>
    <s v="N"/>
    <s v="00 - N/A"/>
    <s v="20 - FONDOS CON DESTINO ESPECÍFICO"/>
    <s v="99 - MULTIPROVINCIAL"/>
    <s v="(en blanco)"/>
    <n v="0"/>
    <n v="8962339"/>
    <n v="6096905.25"/>
  </r>
  <r>
    <s v="2026"/>
    <x v="0"/>
    <x v="0"/>
    <x v="0"/>
    <x v="0"/>
    <s v="2 - Poder Ejecutivo"/>
    <s v="0203 - MINISTERIO DE DEFENSA"/>
    <s v="0002 - HOSPITAL MILITAR FAD DR RAMON DE LARA"/>
    <x v="1"/>
    <x v="6"/>
    <x v="27"/>
    <s v="2.2 - CONTRATACIÓN DE SERVICIOS"/>
    <s v="2.2.8 - OTROS SERVICIOS NO INCLUIDOS EN CONCEPTOS ANTERIORES"/>
    <s v="N"/>
    <s v="00 - N/A"/>
    <s v="20 - FONDOS CON DESTINO ESPECÍFICO"/>
    <s v="99 - MULTIPROVINCIAL"/>
    <s v="(en blanco)"/>
    <n v="0"/>
    <n v="1218000"/>
    <n v="1213593.01"/>
  </r>
  <r>
    <s v="2026"/>
    <x v="0"/>
    <x v="0"/>
    <x v="0"/>
    <x v="0"/>
    <s v="2 - Poder Ejecutivo"/>
    <s v="0203 - MINISTERIO DE DEFENSA"/>
    <s v="0002 - HOSPITAL MILITAR FAD DR RAMON DE LARA"/>
    <x v="1"/>
    <x v="6"/>
    <x v="27"/>
    <s v="2.3 - MATERIALES Y SUMINISTROS"/>
    <s v="2.3.1 - ALIMENTOS Y PRODUCTOS AGROFORESTALES"/>
    <s v="N"/>
    <s v="00 - N/A"/>
    <s v="10 - FONDO GENERAL"/>
    <s v="99 - MULTIPROVINCIAL"/>
    <s v="(en blanco)"/>
    <n v="10800000"/>
    <n v="10800000"/>
    <n v="8096190"/>
  </r>
  <r>
    <s v="2026"/>
    <x v="0"/>
    <x v="0"/>
    <x v="0"/>
    <x v="0"/>
    <s v="2 - Poder Ejecutivo"/>
    <s v="0203 - MINISTERIO DE DEFENSA"/>
    <s v="0002 - HOSPITAL MILITAR FAD DR RAMON DE LARA"/>
    <x v="1"/>
    <x v="6"/>
    <x v="27"/>
    <s v="2.3 - MATERIALES Y SUMINISTROS"/>
    <s v="2.3.1 - ALIMENTOS Y PRODUCTOS AGROFORESTALES"/>
    <s v="N"/>
    <s v="00 - N/A"/>
    <s v="20 - FONDOS CON DESTINO ESPECÍFICO"/>
    <s v="99 - MULTIPROVINCIAL"/>
    <s v="(en blanco)"/>
    <n v="0"/>
    <n v="1146214"/>
    <n v="855144.08"/>
  </r>
  <r>
    <s v="2026"/>
    <x v="0"/>
    <x v="0"/>
    <x v="0"/>
    <x v="0"/>
    <s v="2 - Poder Ejecutivo"/>
    <s v="0203 - MINISTERIO DE DEFENSA"/>
    <s v="0002 - HOSPITAL MILITAR FAD DR RAMON DE LARA"/>
    <x v="1"/>
    <x v="6"/>
    <x v="27"/>
    <s v="2.3 - MATERIALES Y SUMINISTROS"/>
    <s v="2.3.2 - TEXTILES Y VESTUARIOS"/>
    <s v="N"/>
    <s v="00 - N/A"/>
    <s v="10 - FONDO GENERAL"/>
    <s v="99 - MULTIPROVINCIAL"/>
    <s v="(en blanco)"/>
    <n v="0"/>
    <n v="12921"/>
    <n v="0"/>
  </r>
  <r>
    <s v="2026"/>
    <x v="0"/>
    <x v="0"/>
    <x v="0"/>
    <x v="0"/>
    <s v="2 - Poder Ejecutivo"/>
    <s v="0203 - MINISTERIO DE DEFENSA"/>
    <s v="0002 - HOSPITAL MILITAR FAD DR RAMON DE LARA"/>
    <x v="1"/>
    <x v="6"/>
    <x v="27"/>
    <s v="2.3 - MATERIALES Y SUMINISTROS"/>
    <s v="2.3.2 - TEXTILES Y VESTUARIOS"/>
    <s v="N"/>
    <s v="00 - N/A"/>
    <s v="20 - FONDOS CON DESTINO ESPECÍFICO"/>
    <s v="99 - MULTIPROVINCIAL"/>
    <s v="(en blanco)"/>
    <n v="0"/>
    <n v="1870310"/>
    <n v="1868574.3900000001"/>
  </r>
  <r>
    <s v="2026"/>
    <x v="0"/>
    <x v="0"/>
    <x v="0"/>
    <x v="0"/>
    <s v="2 - Poder Ejecutivo"/>
    <s v="0203 - MINISTERIO DE DEFENSA"/>
    <s v="0002 - HOSPITAL MILITAR FAD DR RAMON DE LARA"/>
    <x v="1"/>
    <x v="6"/>
    <x v="27"/>
    <s v="2.3 - MATERIALES Y SUMINISTROS"/>
    <s v="2.3.3 - PAPEL, CARTÓN E IMPRESOS"/>
    <s v="N"/>
    <s v="00 - N/A"/>
    <s v="10 - FONDO GENERAL"/>
    <s v="99 - MULTIPROVINCIAL"/>
    <s v="(en blanco)"/>
    <n v="0"/>
    <n v="133256"/>
    <n v="0"/>
  </r>
  <r>
    <s v="2026"/>
    <x v="0"/>
    <x v="0"/>
    <x v="0"/>
    <x v="0"/>
    <s v="2 - Poder Ejecutivo"/>
    <s v="0203 - MINISTERIO DE DEFENSA"/>
    <s v="0002 - HOSPITAL MILITAR FAD DR RAMON DE LARA"/>
    <x v="1"/>
    <x v="6"/>
    <x v="27"/>
    <s v="2.3 - MATERIALES Y SUMINISTROS"/>
    <s v="2.3.3 - PAPEL, CARTÓN E IMPRESOS"/>
    <s v="N"/>
    <s v="00 - N/A"/>
    <s v="20 - FONDOS CON DESTINO ESPECÍFICO"/>
    <s v="99 - MULTIPROVINCIAL"/>
    <s v="(en blanco)"/>
    <n v="0"/>
    <n v="5518214"/>
    <n v="5378823.5099999998"/>
  </r>
  <r>
    <s v="2026"/>
    <x v="0"/>
    <x v="0"/>
    <x v="0"/>
    <x v="0"/>
    <s v="2 - Poder Ejecutivo"/>
    <s v="0203 - MINISTERIO DE DEFENSA"/>
    <s v="0002 - HOSPITAL MILITAR FAD DR RAMON DE LARA"/>
    <x v="1"/>
    <x v="6"/>
    <x v="27"/>
    <s v="2.3 - MATERIALES Y SUMINISTROS"/>
    <s v="2.3.4 - PRODUCTOS FARMACÉUTICOS"/>
    <s v="N"/>
    <s v="00 - N/A"/>
    <s v="10 - FONDO GENERAL"/>
    <s v="99 - MULTIPROVINCIAL"/>
    <s v="(en blanco)"/>
    <n v="79129964"/>
    <n v="80129964"/>
    <n v="48811394.769999996"/>
  </r>
  <r>
    <s v="2026"/>
    <x v="0"/>
    <x v="0"/>
    <x v="0"/>
    <x v="0"/>
    <s v="2 - Poder Ejecutivo"/>
    <s v="0203 - MINISTERIO DE DEFENSA"/>
    <s v="0002 - HOSPITAL MILITAR FAD DR RAMON DE LARA"/>
    <x v="1"/>
    <x v="6"/>
    <x v="27"/>
    <s v="2.3 - MATERIALES Y SUMINISTROS"/>
    <s v="2.3.4 - PRODUCTOS FARMACÉUTICOS"/>
    <s v="N"/>
    <s v="00 - N/A"/>
    <s v="20 - FONDOS CON DESTINO ESPECÍFICO"/>
    <s v="99 - MULTIPROVINCIAL"/>
    <s v="(en blanco)"/>
    <n v="0"/>
    <n v="11232967"/>
    <n v="4194852.54"/>
  </r>
  <r>
    <s v="2026"/>
    <x v="0"/>
    <x v="0"/>
    <x v="0"/>
    <x v="0"/>
    <s v="2 - Poder Ejecutivo"/>
    <s v="0203 - MINISTERIO DE DEFENSA"/>
    <s v="0002 - HOSPITAL MILITAR FAD DR RAMON DE LARA"/>
    <x v="1"/>
    <x v="6"/>
    <x v="27"/>
    <s v="2.3 - MATERIALES Y SUMINISTROS"/>
    <s v="2.3.5 - CUERO, CAUCHO Y PLÁSTICO"/>
    <s v="N"/>
    <s v="00 - N/A"/>
    <s v="20 - FONDOS CON DESTINO ESPECÍFICO"/>
    <s v="99 - MULTIPROVINCIAL"/>
    <s v="(en blanco)"/>
    <n v="0"/>
    <n v="538198"/>
    <n v="528327.78"/>
  </r>
  <r>
    <s v="2026"/>
    <x v="0"/>
    <x v="0"/>
    <x v="0"/>
    <x v="0"/>
    <s v="2 - Poder Ejecutivo"/>
    <s v="0203 - MINISTERIO DE DEFENSA"/>
    <s v="0002 - HOSPITAL MILITAR FAD DR RAMON DE LARA"/>
    <x v="1"/>
    <x v="6"/>
    <x v="27"/>
    <s v="2.3 - MATERIALES Y SUMINISTROS"/>
    <s v="2.3.6 - PRODUCTOS DE MINERALES, METÁLICOS Y NO METÁLICOS"/>
    <s v="N"/>
    <s v="00 - N/A"/>
    <s v="10 - FONDO GENERAL"/>
    <s v="99 - MULTIPROVINCIAL"/>
    <s v="(en blanco)"/>
    <n v="0"/>
    <n v="56640"/>
    <n v="56640"/>
  </r>
  <r>
    <s v="2026"/>
    <x v="0"/>
    <x v="0"/>
    <x v="0"/>
    <x v="0"/>
    <s v="2 - Poder Ejecutivo"/>
    <s v="0203 - MINISTERIO DE DEFENSA"/>
    <s v="0002 - HOSPITAL MILITAR FAD DR RAMON DE LARA"/>
    <x v="1"/>
    <x v="6"/>
    <x v="27"/>
    <s v="2.3 - MATERIALES Y SUMINISTROS"/>
    <s v="2.3.6 - PRODUCTOS DE MINERALES, METÁLICOS Y NO METÁLICOS"/>
    <s v="N"/>
    <s v="00 - N/A"/>
    <s v="20 - FONDOS CON DESTINO ESPECÍFICO"/>
    <s v="99 - MULTIPROVINCIAL"/>
    <s v="(en blanco)"/>
    <n v="0"/>
    <n v="3257985"/>
    <n v="3138803.7899999991"/>
  </r>
  <r>
    <s v="2026"/>
    <x v="0"/>
    <x v="0"/>
    <x v="0"/>
    <x v="0"/>
    <s v="2 - Poder Ejecutivo"/>
    <s v="0203 - MINISTERIO DE DEFENSA"/>
    <s v="0002 - HOSPITAL MILITAR FAD DR RAMON DE LARA"/>
    <x v="1"/>
    <x v="6"/>
    <x v="27"/>
    <s v="2.3 - MATERIALES Y SUMINISTROS"/>
    <s v="2.3.7 - COMBUSTIBLES, LUBRICANTES, PRODUCTOS QUÍMICOS Y CONEXOS"/>
    <s v="N"/>
    <s v="00 - N/A"/>
    <s v="10 - FONDO GENERAL"/>
    <s v="99 - MULTIPROVINCIAL"/>
    <s v="(en blanco)"/>
    <n v="44668738"/>
    <n v="52668738"/>
    <n v="37852663.650000006"/>
  </r>
  <r>
    <s v="2026"/>
    <x v="0"/>
    <x v="0"/>
    <x v="0"/>
    <x v="0"/>
    <s v="2 - Poder Ejecutivo"/>
    <s v="0203 - MINISTERIO DE DEFENSA"/>
    <s v="0002 - HOSPITAL MILITAR FAD DR RAMON DE LARA"/>
    <x v="1"/>
    <x v="6"/>
    <x v="27"/>
    <s v="2.3 - MATERIALES Y SUMINISTROS"/>
    <s v="2.3.7 - COMBUSTIBLES, LUBRICANTES, PRODUCTOS QUÍMICOS Y CONEXOS"/>
    <s v="N"/>
    <s v="00 - N/A"/>
    <s v="20 - FONDOS CON DESTINO ESPECÍFICO"/>
    <s v="99 - MULTIPROVINCIAL"/>
    <s v="(en blanco)"/>
    <n v="0"/>
    <n v="14594379"/>
    <n v="6624600.3999999994"/>
  </r>
  <r>
    <s v="2026"/>
    <x v="0"/>
    <x v="0"/>
    <x v="0"/>
    <x v="0"/>
    <s v="2 - Poder Ejecutivo"/>
    <s v="0203 - MINISTERIO DE DEFENSA"/>
    <s v="0002 - HOSPITAL MILITAR FAD DR RAMON DE LARA"/>
    <x v="1"/>
    <x v="6"/>
    <x v="27"/>
    <s v="2.3 - MATERIALES Y SUMINISTROS"/>
    <s v="2.3.9 - PRODUCTOS Y ÚTILES VARIOS"/>
    <s v="N"/>
    <s v="00 - N/A"/>
    <s v="10 - FONDO GENERAL"/>
    <s v="99 - MULTIPROVINCIAL"/>
    <s v="(en blanco)"/>
    <n v="117238453"/>
    <n v="103809302"/>
    <n v="48523199.019999996"/>
  </r>
  <r>
    <s v="2026"/>
    <x v="0"/>
    <x v="0"/>
    <x v="0"/>
    <x v="0"/>
    <s v="2 - Poder Ejecutivo"/>
    <s v="0203 - MINISTERIO DE DEFENSA"/>
    <s v="0002 - HOSPITAL MILITAR FAD DR RAMON DE LARA"/>
    <x v="1"/>
    <x v="6"/>
    <x v="27"/>
    <s v="2.3 - MATERIALES Y SUMINISTROS"/>
    <s v="2.3.9 - PRODUCTOS Y ÚTILES VARIOS"/>
    <s v="N"/>
    <s v="00 - N/A"/>
    <s v="20 - FONDOS CON DESTINO ESPECÍFICO"/>
    <s v="99 - MULTIPROVINCIAL"/>
    <s v="(en blanco)"/>
    <n v="60000000"/>
    <n v="21386761"/>
    <n v="18956007.509999994"/>
  </r>
  <r>
    <s v="2026"/>
    <x v="0"/>
    <x v="0"/>
    <x v="0"/>
    <x v="0"/>
    <s v="2 - Poder Ejecutivo"/>
    <s v="0203 - MINISTERIO DE DEFENSA"/>
    <s v="0003 - DIRECCIÓN GENERAL DE COMUNIDADES FRONTERIZAS"/>
    <x v="3"/>
    <x v="11"/>
    <x v="32"/>
    <s v="2.1 - REMUNERACIONES Y CONTRIBUCIONES"/>
    <s v="2.1.1 - REMUNERACIONES"/>
    <s v="N"/>
    <s v="00 - N/A"/>
    <s v="10 - FONDO GENERAL"/>
    <s v="99 - MULTIPROVINCIAL"/>
    <s v="(en blanco)"/>
    <n v="16027200"/>
    <n v="16027200"/>
    <n v="11095744.320000004"/>
  </r>
  <r>
    <s v="2026"/>
    <x v="0"/>
    <x v="0"/>
    <x v="0"/>
    <x v="0"/>
    <s v="2 - Poder Ejecutivo"/>
    <s v="0203 - MINISTERIO DE DEFENSA"/>
    <s v="0003 - DIRECCIÓN GENERAL DE COMUNIDADES FRONTERIZAS"/>
    <x v="3"/>
    <x v="11"/>
    <x v="32"/>
    <s v="2.1 - REMUNERACIONES Y CONTRIBUCIONES"/>
    <s v="2.1.5 - CONTRIBUCIONES A LA SEGURIDAD SOCIAL"/>
    <s v="N"/>
    <s v="00 - N/A"/>
    <s v="10 - FONDO GENERAL"/>
    <s v="99 - MULTIPROVINCIAL"/>
    <s v="(en blanco)"/>
    <n v="240669"/>
    <n v="240669"/>
    <n v="180501.21"/>
  </r>
  <r>
    <s v="2026"/>
    <x v="0"/>
    <x v="0"/>
    <x v="0"/>
    <x v="0"/>
    <s v="2 - Poder Ejecutivo"/>
    <s v="0203 - MINISTERIO DE DEFENSA"/>
    <s v="0003 - DIRECCIÓN GENERAL DE COMUNIDADES FRONTERIZAS"/>
    <x v="3"/>
    <x v="11"/>
    <x v="32"/>
    <s v="2.2 - CONTRATACIÓN DE SERVICIOS"/>
    <s v="2.2.1 - SERVICIOS BÁSICOS"/>
    <s v="N"/>
    <s v="00 - N/A"/>
    <s v="10 - FONDO GENERAL"/>
    <s v="99 - MULTIPROVINCIAL"/>
    <s v="(en blanco)"/>
    <n v="120000"/>
    <n v="120000"/>
    <n v="73998.759999999995"/>
  </r>
  <r>
    <s v="2026"/>
    <x v="0"/>
    <x v="0"/>
    <x v="0"/>
    <x v="0"/>
    <s v="2 - Poder Ejecutivo"/>
    <s v="0203 - MINISTERIO DE DEFENSA"/>
    <s v="0003 - DIRECCIÓN GENERAL DE COMUNIDADES FRONTERIZAS"/>
    <x v="3"/>
    <x v="11"/>
    <x v="32"/>
    <s v="2.2 - CONTRATACIÓN DE SERVICIOS"/>
    <s v="2.2.3 - VIÁTICOS"/>
    <s v="N"/>
    <s v="00 - N/A"/>
    <s v="10 - FONDO GENERAL"/>
    <s v="99 - MULTIPROVINCIAL"/>
    <s v="(en blanco)"/>
    <n v="888000"/>
    <n v="888000"/>
    <n v="658680"/>
  </r>
  <r>
    <s v="2026"/>
    <x v="0"/>
    <x v="0"/>
    <x v="0"/>
    <x v="0"/>
    <s v="2 - Poder Ejecutivo"/>
    <s v="0203 - MINISTERIO DE DEFENSA"/>
    <s v="0003 - DIRECCIÓN GENERAL DE COMUNIDADES FRONTERIZAS"/>
    <x v="3"/>
    <x v="11"/>
    <x v="32"/>
    <s v="2.2 - CONTRATACIÓN DE SERVICIOS"/>
    <s v="2.2.6 - SEGUROS"/>
    <s v="N"/>
    <s v="00 - N/A"/>
    <s v="10 - FONDO GENERAL"/>
    <s v="99 - MULTIPROVINCIAL"/>
    <s v="(en blanco)"/>
    <n v="228540"/>
    <n v="384178.26"/>
    <n v="333528.63"/>
  </r>
  <r>
    <s v="2026"/>
    <x v="0"/>
    <x v="0"/>
    <x v="0"/>
    <x v="0"/>
    <s v="2 - Poder Ejecutivo"/>
    <s v="0203 - MINISTERIO DE DEFENSA"/>
    <s v="0003 - DIRECCIÓN GENERAL DE COMUNIDADES FRONTERIZAS"/>
    <x v="3"/>
    <x v="11"/>
    <x v="32"/>
    <s v="2.2 - CONTRATACIÓN DE SERVICIOS"/>
    <s v="2.2.7 - SERVICIOS DE CONSERVACIÓN, REPARACIONES MENORES E INSTALACIONES TEMPORALES"/>
    <s v="N"/>
    <s v="00 - N/A"/>
    <s v="10 - FONDO GENERAL"/>
    <s v="99 - MULTIPROVINCIAL"/>
    <s v="(en blanco)"/>
    <n v="50000"/>
    <n v="50000"/>
    <n v="49914"/>
  </r>
  <r>
    <s v="2026"/>
    <x v="0"/>
    <x v="0"/>
    <x v="0"/>
    <x v="0"/>
    <s v="2 - Poder Ejecutivo"/>
    <s v="0203 - MINISTERIO DE DEFENSA"/>
    <s v="0003 - DIRECCIÓN GENERAL DE COMUNIDADES FRONTERIZAS"/>
    <x v="3"/>
    <x v="11"/>
    <x v="32"/>
    <s v="2.3 - MATERIALES Y SUMINISTROS"/>
    <s v="2.3.1 - ALIMENTOS Y PRODUCTOS AGROFORESTALES"/>
    <s v="N"/>
    <s v="00 - N/A"/>
    <s v="10 - FONDO GENERAL"/>
    <s v="99 - MULTIPROVINCIAL"/>
    <s v="(en blanco)"/>
    <n v="7870026"/>
    <n v="7870026"/>
    <n v="5906939.0899999999"/>
  </r>
  <r>
    <s v="2026"/>
    <x v="0"/>
    <x v="0"/>
    <x v="0"/>
    <x v="0"/>
    <s v="2 - Poder Ejecutivo"/>
    <s v="0203 - MINISTERIO DE DEFENSA"/>
    <s v="0003 - DIRECCIÓN GENERAL DE COMUNIDADES FRONTERIZAS"/>
    <x v="3"/>
    <x v="11"/>
    <x v="32"/>
    <s v="2.3 - MATERIALES Y SUMINISTROS"/>
    <s v="2.3.2 - TEXTILES Y VESTUARIOS"/>
    <s v="N"/>
    <s v="00 - N/A"/>
    <s v="10 - FONDO GENERAL"/>
    <s v="99 - MULTIPROVINCIAL"/>
    <s v="(en blanco)"/>
    <n v="0"/>
    <n v="242182.02"/>
    <n v="242182.02"/>
  </r>
  <r>
    <s v="2026"/>
    <x v="0"/>
    <x v="0"/>
    <x v="0"/>
    <x v="0"/>
    <s v="2 - Poder Ejecutivo"/>
    <s v="0203 - MINISTERIO DE DEFENSA"/>
    <s v="0003 - DIRECCIÓN GENERAL DE COMUNIDADES FRONTERIZAS"/>
    <x v="3"/>
    <x v="11"/>
    <x v="32"/>
    <s v="2.3 - MATERIALES Y SUMINISTROS"/>
    <s v="2.3.3 - PAPEL, CARTÓN E IMPRESOS"/>
    <s v="N"/>
    <s v="00 - N/A"/>
    <s v="10 - FONDO GENERAL"/>
    <s v="99 - MULTIPROVINCIAL"/>
    <s v="(en blanco)"/>
    <n v="200000"/>
    <n v="200000"/>
    <n v="149801"/>
  </r>
  <r>
    <s v="2026"/>
    <x v="0"/>
    <x v="0"/>
    <x v="0"/>
    <x v="0"/>
    <s v="2 - Poder Ejecutivo"/>
    <s v="0203 - MINISTERIO DE DEFENSA"/>
    <s v="0003 - DIRECCIÓN GENERAL DE COMUNIDADES FRONTERIZAS"/>
    <x v="3"/>
    <x v="11"/>
    <x v="32"/>
    <s v="2.3 - MATERIALES Y SUMINISTROS"/>
    <s v="2.3.4 - PRODUCTOS FARMACÉUTICOS"/>
    <s v="N"/>
    <s v="00 - N/A"/>
    <s v="10 - FONDO GENERAL"/>
    <s v="99 - MULTIPROVINCIAL"/>
    <s v="(en blanco)"/>
    <n v="1750000"/>
    <n v="1750000"/>
    <n v="1232144"/>
  </r>
  <r>
    <s v="2026"/>
    <x v="0"/>
    <x v="0"/>
    <x v="0"/>
    <x v="0"/>
    <s v="2 - Poder Ejecutivo"/>
    <s v="0203 - MINISTERIO DE DEFENSA"/>
    <s v="0003 - DIRECCIÓN GENERAL DE COMUNIDADES FRONTERIZAS"/>
    <x v="3"/>
    <x v="11"/>
    <x v="32"/>
    <s v="2.3 - MATERIALES Y SUMINISTROS"/>
    <s v="2.3.5 - CUERO, CAUCHO Y PLÁSTICO"/>
    <s v="N"/>
    <s v="00 - N/A"/>
    <s v="10 - FONDO GENERAL"/>
    <s v="99 - MULTIPROVINCIAL"/>
    <s v="(en blanco)"/>
    <n v="200000"/>
    <n v="200000"/>
    <n v="174721.94"/>
  </r>
  <r>
    <s v="2026"/>
    <x v="0"/>
    <x v="0"/>
    <x v="0"/>
    <x v="0"/>
    <s v="2 - Poder Ejecutivo"/>
    <s v="0203 - MINISTERIO DE DEFENSA"/>
    <s v="0003 - DIRECCIÓN GENERAL DE COMUNIDADES FRONTERIZAS"/>
    <x v="3"/>
    <x v="11"/>
    <x v="32"/>
    <s v="2.3 - MATERIALES Y SUMINISTROS"/>
    <s v="2.3.6 - PRODUCTOS DE MINERALES, METÁLICOS Y NO METÁLICOS"/>
    <s v="N"/>
    <s v="00 - N/A"/>
    <s v="10 - FONDO GENERAL"/>
    <s v="99 - MULTIPROVINCIAL"/>
    <s v="(en blanco)"/>
    <n v="100000"/>
    <n v="249727.74"/>
    <n v="209677.74"/>
  </r>
  <r>
    <s v="2026"/>
    <x v="0"/>
    <x v="0"/>
    <x v="0"/>
    <x v="0"/>
    <s v="2 - Poder Ejecutivo"/>
    <s v="0203 - MINISTERIO DE DEFENSA"/>
    <s v="0003 - DIRECCIÓN GENERAL DE COMUNIDADES FRONTERIZAS"/>
    <x v="3"/>
    <x v="11"/>
    <x v="32"/>
    <s v="2.3 - MATERIALES Y SUMINISTROS"/>
    <s v="2.3.7 - COMBUSTIBLES, LUBRICANTES, PRODUCTOS QUÍMICOS Y CONEXOS"/>
    <s v="N"/>
    <s v="00 - N/A"/>
    <s v="10 - FONDO GENERAL"/>
    <s v="99 - MULTIPROVINCIAL"/>
    <s v="(en blanco)"/>
    <n v="5050000"/>
    <n v="5182533.34"/>
    <n v="3590531.3"/>
  </r>
  <r>
    <s v="2026"/>
    <x v="0"/>
    <x v="0"/>
    <x v="0"/>
    <x v="0"/>
    <s v="2 - Poder Ejecutivo"/>
    <s v="0203 - MINISTERIO DE DEFENSA"/>
    <s v="0003 - DIRECCIÓN GENERAL DE COMUNIDADES FRONTERIZAS"/>
    <x v="3"/>
    <x v="11"/>
    <x v="32"/>
    <s v="2.3 - MATERIALES Y SUMINISTROS"/>
    <s v="2.3.9 - PRODUCTOS Y ÚTILES VARIOS"/>
    <s v="N"/>
    <s v="00 - N/A"/>
    <s v="10 - FONDO GENERAL"/>
    <s v="99 - MULTIPROVINCIAL"/>
    <s v="(en blanco)"/>
    <n v="3799111"/>
    <n v="3119029.6399999997"/>
    <n v="1523172.8399999999"/>
  </r>
  <r>
    <s v="2026"/>
    <x v="0"/>
    <x v="0"/>
    <x v="0"/>
    <x v="0"/>
    <s v="2 - Poder Ejecutivo"/>
    <s v="0203 - MINISTERIO DE DEFENSA"/>
    <s v="0003 - ESCUELA DE GRADUADOS DE ESTUDIOS MILITARES DEL EJERCITO DE REP. DOM."/>
    <x v="1"/>
    <x v="9"/>
    <x v="23"/>
    <s v="2.1 - REMUNERACIONES Y CONTRIBUCIONES"/>
    <s v="2.1.1 - REMUNERACIONES"/>
    <s v="N"/>
    <s v="00 - N/A"/>
    <s v="10 - FONDO GENERAL"/>
    <s v="32 - SANTO DOMINGO"/>
    <s v="(en blanco)"/>
    <n v="28781901"/>
    <n v="28781901"/>
    <n v="19862550"/>
  </r>
  <r>
    <s v="2026"/>
    <x v="0"/>
    <x v="0"/>
    <x v="0"/>
    <x v="0"/>
    <s v="2 - Poder Ejecutivo"/>
    <s v="0203 - MINISTERIO DE DEFENSA"/>
    <s v="0003 - ESCUELA DE GRADUADOS DE ESTUDIOS MILITARES DEL EJERCITO DE REP. DOM."/>
    <x v="1"/>
    <x v="9"/>
    <x v="23"/>
    <s v="2.1 - REMUNERACIONES Y CONTRIBUCIONES"/>
    <s v="2.1.5 - CONTRIBUCIONES A LA SEGURIDAD SOCIAL"/>
    <s v="N"/>
    <s v="00 - N/A"/>
    <s v="10 - FONDO GENERAL"/>
    <s v="32 - SANTO DOMINGO"/>
    <s v="(en blanco)"/>
    <n v="495604"/>
    <n v="495604"/>
    <n v="354196.39999999997"/>
  </r>
  <r>
    <s v="2026"/>
    <x v="0"/>
    <x v="0"/>
    <x v="0"/>
    <x v="0"/>
    <s v="2 - Poder Ejecutivo"/>
    <s v="0203 - MINISTERIO DE DEFENSA"/>
    <s v="0003 - ESCUELA DE GRADUADOS DE ESTUDIOS MILITARES DEL EJERCITO DE REP. DOM."/>
    <x v="1"/>
    <x v="9"/>
    <x v="23"/>
    <s v="2.2 - CONTRATACIÓN DE SERVICIOS"/>
    <s v="2.2.2 - PUBLICIDAD, IMPRESIÓN Y ENCUADERNACIÓN"/>
    <s v="N"/>
    <s v="00 - N/A"/>
    <s v="10 - FONDO GENERAL"/>
    <s v="32 - SANTO DOMINGO"/>
    <s v="(en blanco)"/>
    <n v="300000"/>
    <n v="213510"/>
    <n v="124997.4"/>
  </r>
  <r>
    <s v="2026"/>
    <x v="0"/>
    <x v="0"/>
    <x v="0"/>
    <x v="0"/>
    <s v="2 - Poder Ejecutivo"/>
    <s v="0203 - MINISTERIO DE DEFENSA"/>
    <s v="0003 - ESCUELA DE GRADUADOS DE ESTUDIOS MILITARES DEL EJERCITO DE REP. DOM."/>
    <x v="1"/>
    <x v="9"/>
    <x v="23"/>
    <s v="2.2 - CONTRATACIÓN DE SERVICIOS"/>
    <s v="2.2.3 - VIÁTICOS"/>
    <s v="N"/>
    <s v="00 - N/A"/>
    <s v="10 - FONDO GENERAL"/>
    <s v="32 - SANTO DOMINGO"/>
    <s v="(en blanco)"/>
    <n v="350000"/>
    <n v="350000"/>
    <n v="347750"/>
  </r>
  <r>
    <s v="2026"/>
    <x v="0"/>
    <x v="0"/>
    <x v="0"/>
    <x v="0"/>
    <s v="2 - Poder Ejecutivo"/>
    <s v="0203 - MINISTERIO DE DEFENSA"/>
    <s v="0003 - ESCUELA DE GRADUADOS DE ESTUDIOS MILITARES DEL EJERCITO DE REP. DOM."/>
    <x v="1"/>
    <x v="9"/>
    <x v="23"/>
    <s v="2.2 - CONTRATACIÓN DE SERVICIOS"/>
    <s v="2.2.4 - TRANSPORTE Y ALMACENAJE"/>
    <s v="N"/>
    <s v="00 - N/A"/>
    <s v="10 - FONDO GENERAL"/>
    <s v="32 - SANTO DOMINGO"/>
    <s v="(en blanco)"/>
    <n v="3500000"/>
    <n v="3500000"/>
    <n v="3413150.51"/>
  </r>
  <r>
    <s v="2026"/>
    <x v="0"/>
    <x v="0"/>
    <x v="0"/>
    <x v="0"/>
    <s v="2 - Poder Ejecutivo"/>
    <s v="0203 - MINISTERIO DE DEFENSA"/>
    <s v="0003 - ESCUELA DE GRADUADOS DE ESTUDIOS MILITARES DEL EJERCITO DE REP. DOM."/>
    <x v="1"/>
    <x v="9"/>
    <x v="23"/>
    <s v="2.2 - CONTRATACIÓN DE SERVICIOS"/>
    <s v="2.2.5 - ALQUILERES Y RENTAS"/>
    <s v="N"/>
    <s v="00 - N/A"/>
    <s v="10 - FONDO GENERAL"/>
    <s v="32 - SANTO DOMINGO"/>
    <s v="(en blanco)"/>
    <n v="460000"/>
    <n v="460000"/>
    <n v="203904"/>
  </r>
  <r>
    <s v="2026"/>
    <x v="0"/>
    <x v="0"/>
    <x v="0"/>
    <x v="0"/>
    <s v="2 - Poder Ejecutivo"/>
    <s v="0203 - MINISTERIO DE DEFENSA"/>
    <s v="0003 - ESCUELA DE GRADUADOS DE ESTUDIOS MILITARES DEL EJERCITO DE REP. DOM."/>
    <x v="1"/>
    <x v="9"/>
    <x v="23"/>
    <s v="2.2 - CONTRATACIÓN DE SERVICIOS"/>
    <s v="2.2.6 - SEGUROS"/>
    <s v="N"/>
    <s v="00 - N/A"/>
    <s v="10 - FONDO GENERAL"/>
    <s v="32 - SANTO DOMINGO"/>
    <s v="(en blanco)"/>
    <n v="0"/>
    <n v="86490"/>
    <n v="86490"/>
  </r>
  <r>
    <s v="2026"/>
    <x v="0"/>
    <x v="0"/>
    <x v="0"/>
    <x v="0"/>
    <s v="2 - Poder Ejecutivo"/>
    <s v="0203 - MINISTERIO DE DEFENSA"/>
    <s v="0003 - ESCUELA DE GRADUADOS DE ESTUDIOS MILITARES DEL EJERCITO DE REP. DOM."/>
    <x v="1"/>
    <x v="9"/>
    <x v="23"/>
    <s v="2.2 - CONTRATACIÓN DE SERVICIOS"/>
    <s v="2.2.7 - SERVICIOS DE CONSERVACIÓN, REPARACIONES MENORES E INSTALACIONES TEMPORALES"/>
    <s v="N"/>
    <s v="00 - N/A"/>
    <s v="10 - FONDO GENERAL"/>
    <s v="32 - SANTO DOMINGO"/>
    <s v="(en blanco)"/>
    <n v="2063865"/>
    <n v="3805443"/>
    <n v="3799688.5"/>
  </r>
  <r>
    <s v="2026"/>
    <x v="0"/>
    <x v="0"/>
    <x v="0"/>
    <x v="0"/>
    <s v="2 - Poder Ejecutivo"/>
    <s v="0203 - MINISTERIO DE DEFENSA"/>
    <s v="0003 - ESCUELA DE GRADUADOS DE ESTUDIOS MILITARES DEL EJERCITO DE REP. DOM."/>
    <x v="1"/>
    <x v="9"/>
    <x v="23"/>
    <s v="2.2 - CONTRATACIÓN DE SERVICIOS"/>
    <s v="2.2.8 - OTROS SERVICIOS NO INCLUIDOS EN CONCEPTOS ANTERIORES"/>
    <s v="N"/>
    <s v="00 - N/A"/>
    <s v="10 - FONDO GENERAL"/>
    <s v="32 - SANTO DOMINGO"/>
    <s v="(en blanco)"/>
    <n v="2400000"/>
    <n v="2200000"/>
    <n v="436041.5"/>
  </r>
  <r>
    <s v="2026"/>
    <x v="0"/>
    <x v="0"/>
    <x v="0"/>
    <x v="0"/>
    <s v="2 - Poder Ejecutivo"/>
    <s v="0203 - MINISTERIO DE DEFENSA"/>
    <s v="0003 - ESCUELA DE GRADUADOS DE ESTUDIOS MILITARES DEL EJERCITO DE REP. DOM."/>
    <x v="1"/>
    <x v="9"/>
    <x v="23"/>
    <s v="2.2 - CONTRATACIÓN DE SERVICIOS"/>
    <s v="2.2.9 - OTRAS CONTRATACIONES DE SERVICIOS"/>
    <s v="N"/>
    <s v="00 - N/A"/>
    <s v="10 - FONDO GENERAL"/>
    <s v="32 - SANTO DOMINGO"/>
    <s v="(en blanco)"/>
    <n v="900000"/>
    <n v="721000"/>
    <n v="699044.98"/>
  </r>
  <r>
    <s v="2026"/>
    <x v="0"/>
    <x v="0"/>
    <x v="0"/>
    <x v="0"/>
    <s v="2 - Poder Ejecutivo"/>
    <s v="0203 - MINISTERIO DE DEFENSA"/>
    <s v="0003 - ESCUELA DE GRADUADOS DE ESTUDIOS MILITARES DEL EJERCITO DE REP. DOM."/>
    <x v="1"/>
    <x v="9"/>
    <x v="23"/>
    <s v="2.3 - MATERIALES Y SUMINISTROS"/>
    <s v="2.3.1 - ALIMENTOS Y PRODUCTOS AGROFORESTALES"/>
    <s v="N"/>
    <s v="00 - N/A"/>
    <s v="10 - FONDO GENERAL"/>
    <s v="32 - SANTO DOMINGO"/>
    <s v="(en blanco)"/>
    <n v="5290000"/>
    <n v="5190000"/>
    <n v="3831662.1"/>
  </r>
  <r>
    <s v="2026"/>
    <x v="0"/>
    <x v="0"/>
    <x v="0"/>
    <x v="0"/>
    <s v="2 - Poder Ejecutivo"/>
    <s v="0203 - MINISTERIO DE DEFENSA"/>
    <s v="0003 - ESCUELA DE GRADUADOS DE ESTUDIOS MILITARES DEL EJERCITO DE REP. DOM."/>
    <x v="1"/>
    <x v="9"/>
    <x v="23"/>
    <s v="2.3 - MATERIALES Y SUMINISTROS"/>
    <s v="2.3.2 - TEXTILES Y VESTUARIOS"/>
    <s v="N"/>
    <s v="00 - N/A"/>
    <s v="10 - FONDO GENERAL"/>
    <s v="32 - SANTO DOMINGO"/>
    <s v="(en blanco)"/>
    <n v="1250328"/>
    <n v="621779.28"/>
    <n v="621779.28"/>
  </r>
  <r>
    <s v="2026"/>
    <x v="0"/>
    <x v="0"/>
    <x v="0"/>
    <x v="0"/>
    <s v="2 - Poder Ejecutivo"/>
    <s v="0203 - MINISTERIO DE DEFENSA"/>
    <s v="0003 - ESCUELA DE GRADUADOS DE ESTUDIOS MILITARES DEL EJERCITO DE REP. DOM."/>
    <x v="1"/>
    <x v="9"/>
    <x v="23"/>
    <s v="2.3 - MATERIALES Y SUMINISTROS"/>
    <s v="2.3.3 - PAPEL, CARTÓN E IMPRESOS"/>
    <s v="N"/>
    <s v="00 - N/A"/>
    <s v="10 - FONDO GENERAL"/>
    <s v="32 - SANTO DOMINGO"/>
    <s v="(en blanco)"/>
    <n v="500000"/>
    <n v="75798.479999999981"/>
    <n v="75798.48"/>
  </r>
  <r>
    <s v="2026"/>
    <x v="0"/>
    <x v="0"/>
    <x v="0"/>
    <x v="0"/>
    <s v="2 - Poder Ejecutivo"/>
    <s v="0203 - MINISTERIO DE DEFENSA"/>
    <s v="0003 - ESCUELA DE GRADUADOS DE ESTUDIOS MILITARES DEL EJERCITO DE REP. DOM."/>
    <x v="1"/>
    <x v="9"/>
    <x v="23"/>
    <s v="2.3 - MATERIALES Y SUMINISTROS"/>
    <s v="2.3.4 - PRODUCTOS FARMACÉUTICOS"/>
    <s v="N"/>
    <s v="00 - N/A"/>
    <s v="10 - FONDO GENERAL"/>
    <s v="32 - SANTO DOMINGO"/>
    <s v="(en blanco)"/>
    <n v="200000"/>
    <n v="122957.45"/>
    <n v="122957.45"/>
  </r>
  <r>
    <s v="2026"/>
    <x v="0"/>
    <x v="0"/>
    <x v="0"/>
    <x v="0"/>
    <s v="2 - Poder Ejecutivo"/>
    <s v="0203 - MINISTERIO DE DEFENSA"/>
    <s v="0003 - ESCUELA DE GRADUADOS DE ESTUDIOS MILITARES DEL EJERCITO DE REP. DOM."/>
    <x v="1"/>
    <x v="9"/>
    <x v="23"/>
    <s v="2.3 - MATERIALES Y SUMINISTROS"/>
    <s v="2.3.5 - CUERO, CAUCHO Y PLÁSTICO"/>
    <s v="N"/>
    <s v="00 - N/A"/>
    <s v="10 - FONDO GENERAL"/>
    <s v="32 - SANTO DOMINGO"/>
    <s v="(en blanco)"/>
    <n v="200000"/>
    <n v="0"/>
    <n v="0"/>
  </r>
  <r>
    <s v="2026"/>
    <x v="0"/>
    <x v="0"/>
    <x v="0"/>
    <x v="0"/>
    <s v="2 - Poder Ejecutivo"/>
    <s v="0203 - MINISTERIO DE DEFENSA"/>
    <s v="0003 - ESCUELA DE GRADUADOS DE ESTUDIOS MILITARES DEL EJERCITO DE REP. DOM."/>
    <x v="1"/>
    <x v="9"/>
    <x v="23"/>
    <s v="2.3 - MATERIALES Y SUMINISTROS"/>
    <s v="2.3.6 - PRODUCTOS DE MINERALES, METÁLICOS Y NO METÁLICOS"/>
    <s v="N"/>
    <s v="00 - N/A"/>
    <s v="10 - FONDO GENERAL"/>
    <s v="32 - SANTO DOMINGO"/>
    <s v="(en blanco)"/>
    <n v="3700000"/>
    <n v="3917214.79"/>
    <n v="82289.419999999984"/>
  </r>
  <r>
    <s v="2026"/>
    <x v="0"/>
    <x v="0"/>
    <x v="0"/>
    <x v="0"/>
    <s v="2 - Poder Ejecutivo"/>
    <s v="0203 - MINISTERIO DE DEFENSA"/>
    <s v="0003 - ESCUELA DE GRADUADOS DE ESTUDIOS MILITARES DEL EJERCITO DE REP. DOM."/>
    <x v="1"/>
    <x v="9"/>
    <x v="23"/>
    <s v="2.3 - MATERIALES Y SUMINISTROS"/>
    <s v="2.3.7 - COMBUSTIBLES, LUBRICANTES, PRODUCTOS QUÍMICOS Y CONEXOS"/>
    <s v="N"/>
    <s v="00 - N/A"/>
    <s v="10 - FONDO GENERAL"/>
    <s v="32 - SANTO DOMINGO"/>
    <s v="(en blanco)"/>
    <n v="2320000"/>
    <n v="2170000"/>
    <n v="1389105.2"/>
  </r>
  <r>
    <s v="2026"/>
    <x v="0"/>
    <x v="0"/>
    <x v="0"/>
    <x v="0"/>
    <s v="2 - Poder Ejecutivo"/>
    <s v="0203 - MINISTERIO DE DEFENSA"/>
    <s v="0003 - ESCUELA DE GRADUADOS DE ESTUDIOS MILITARES DEL EJERCITO DE REP. DOM."/>
    <x v="1"/>
    <x v="9"/>
    <x v="23"/>
    <s v="2.3 - MATERIALES Y SUMINISTROS"/>
    <s v="2.3.9 - PRODUCTOS Y ÚTILES VARIOS"/>
    <s v="N"/>
    <s v="00 - N/A"/>
    <s v="10 - FONDO GENERAL"/>
    <s v="32 - SANTO DOMINGO"/>
    <s v="(en blanco)"/>
    <n v="1370000"/>
    <n v="1370000"/>
    <n v="664335.44000000006"/>
  </r>
  <r>
    <s v="2026"/>
    <x v="0"/>
    <x v="0"/>
    <x v="0"/>
    <x v="0"/>
    <s v="2 - Poder Ejecutivo"/>
    <s v="0203 - MINISTERIO DE DEFENSA"/>
    <s v="0003 - FORMACION Y CAPACITACION TECNICO PROFESIONAL (IMESA)"/>
    <x v="1"/>
    <x v="9"/>
    <x v="29"/>
    <s v="2.1 - REMUNERACIONES Y CONTRIBUCIONES"/>
    <s v="2.1.1 - REMUNERACIONES"/>
    <s v="N"/>
    <s v="00 - N/A"/>
    <s v="10 - FONDO GENERAL"/>
    <s v="99 - MULTIPROVINCIAL"/>
    <s v="(en blanco)"/>
    <n v="112927514"/>
    <n v="111727514"/>
    <n v="64913479.68999999"/>
  </r>
  <r>
    <s v="2026"/>
    <x v="0"/>
    <x v="0"/>
    <x v="0"/>
    <x v="0"/>
    <s v="2 - Poder Ejecutivo"/>
    <s v="0203 - MINISTERIO DE DEFENSA"/>
    <s v="0003 - FORMACION Y CAPACITACION TECNICO PROFESIONAL (IMESA)"/>
    <x v="1"/>
    <x v="9"/>
    <x v="29"/>
    <s v="2.1 - REMUNERACIONES Y CONTRIBUCIONES"/>
    <s v="2.1.2 - SOBRESUELDOS"/>
    <s v="N"/>
    <s v="00 - N/A"/>
    <s v="10 - FONDO GENERAL"/>
    <s v="99 - MULTIPROVINCIAL"/>
    <s v="(en blanco)"/>
    <n v="987630"/>
    <n v="2187630"/>
    <n v="1332722.5"/>
  </r>
  <r>
    <s v="2026"/>
    <x v="0"/>
    <x v="0"/>
    <x v="0"/>
    <x v="0"/>
    <s v="2 - Poder Ejecutivo"/>
    <s v="0203 - MINISTERIO DE DEFENSA"/>
    <s v="0003 - FORMACION Y CAPACITACION TECNICO PROFESIONAL (IMESA)"/>
    <x v="1"/>
    <x v="9"/>
    <x v="29"/>
    <s v="2.1 - REMUNERACIONES Y CONTRIBUCIONES"/>
    <s v="2.1.5 - CONTRIBUCIONES A LA SEGURIDAD SOCIAL"/>
    <s v="N"/>
    <s v="00 - N/A"/>
    <s v="10 - FONDO GENERAL"/>
    <s v="99 - MULTIPROVINCIAL"/>
    <s v="(en blanco)"/>
    <n v="7362841"/>
    <n v="7362841"/>
    <n v="4134030.8199999994"/>
  </r>
  <r>
    <s v="2026"/>
    <x v="0"/>
    <x v="0"/>
    <x v="0"/>
    <x v="0"/>
    <s v="2 - Poder Ejecutivo"/>
    <s v="0203 - MINISTERIO DE DEFENSA"/>
    <s v="0003 - FORMACION Y CAPACITACION TECNICO PROFESIONAL (IMESA)"/>
    <x v="1"/>
    <x v="9"/>
    <x v="29"/>
    <s v="2.2 - CONTRATACIÓN DE SERVICIOS"/>
    <s v="2.2.2 - PUBLICIDAD, IMPRESIÓN Y ENCUADERNACIÓN"/>
    <s v="N"/>
    <s v="00 - N/A"/>
    <s v="10 - FONDO GENERAL"/>
    <s v="99 - MULTIPROVINCIAL"/>
    <s v="(en blanco)"/>
    <n v="0"/>
    <n v="347392"/>
    <n v="347392"/>
  </r>
  <r>
    <s v="2026"/>
    <x v="0"/>
    <x v="0"/>
    <x v="0"/>
    <x v="0"/>
    <s v="2 - Poder Ejecutivo"/>
    <s v="0203 - MINISTERIO DE DEFENSA"/>
    <s v="0003 - FORMACION Y CAPACITACION TECNICO PROFESIONAL (IMESA)"/>
    <x v="1"/>
    <x v="9"/>
    <x v="29"/>
    <s v="2.2 - CONTRATACIÓN DE SERVICIOS"/>
    <s v="2.2.3 - VIÁTICOS"/>
    <s v="N"/>
    <s v="00 - N/A"/>
    <s v="10 - FONDO GENERAL"/>
    <s v="99 - MULTIPROVINCIAL"/>
    <s v="(en blanco)"/>
    <n v="844800"/>
    <n v="844800"/>
    <n v="562200"/>
  </r>
  <r>
    <s v="2026"/>
    <x v="0"/>
    <x v="0"/>
    <x v="0"/>
    <x v="0"/>
    <s v="2 - Poder Ejecutivo"/>
    <s v="0203 - MINISTERIO DE DEFENSA"/>
    <s v="0003 - FORMACION Y CAPACITACION TECNICO PROFESIONAL (IMESA)"/>
    <x v="1"/>
    <x v="9"/>
    <x v="29"/>
    <s v="2.2 - CONTRATACIÓN DE SERVICIOS"/>
    <s v="2.2.5 - ALQUILERES Y RENTAS"/>
    <s v="N"/>
    <s v="00 - N/A"/>
    <s v="10 - FONDO GENERAL"/>
    <s v="99 - MULTIPROVINCIAL"/>
    <s v="(en blanco)"/>
    <n v="326657"/>
    <n v="512701.8"/>
    <n v="400196.99999999994"/>
  </r>
  <r>
    <s v="2026"/>
    <x v="0"/>
    <x v="0"/>
    <x v="0"/>
    <x v="0"/>
    <s v="2 - Poder Ejecutivo"/>
    <s v="0203 - MINISTERIO DE DEFENSA"/>
    <s v="0003 - FORMACION Y CAPACITACION TECNICO PROFESIONAL (IMESA)"/>
    <x v="1"/>
    <x v="9"/>
    <x v="29"/>
    <s v="2.2 - CONTRATACIÓN DE SERVICIOS"/>
    <s v="2.2.7 - SERVICIOS DE CONSERVACIÓN, REPARACIONES MENORES E INSTALACIONES TEMPORALES"/>
    <s v="N"/>
    <s v="00 - N/A"/>
    <s v="10 - FONDO GENERAL"/>
    <s v="99 - MULTIPROVINCIAL"/>
    <s v="(en blanco)"/>
    <n v="0"/>
    <n v="159300"/>
    <n v="159300"/>
  </r>
  <r>
    <s v="2026"/>
    <x v="0"/>
    <x v="0"/>
    <x v="0"/>
    <x v="0"/>
    <s v="2 - Poder Ejecutivo"/>
    <s v="0203 - MINISTERIO DE DEFENSA"/>
    <s v="0003 - FORMACION Y CAPACITACION TECNICO PROFESIONAL (IMESA)"/>
    <x v="1"/>
    <x v="9"/>
    <x v="29"/>
    <s v="2.2 - CONTRATACIÓN DE SERVICIOS"/>
    <s v="2.2.9 - OTRAS CONTRATACIONES DE SERVICIOS"/>
    <s v="N"/>
    <s v="00 - N/A"/>
    <s v="10 - FONDO GENERAL"/>
    <s v="99 - MULTIPROVINCIAL"/>
    <s v="(en blanco)"/>
    <n v="0"/>
    <n v="249900.4"/>
    <n v="249888.6"/>
  </r>
  <r>
    <s v="2026"/>
    <x v="0"/>
    <x v="0"/>
    <x v="0"/>
    <x v="0"/>
    <s v="2 - Poder Ejecutivo"/>
    <s v="0203 - MINISTERIO DE DEFENSA"/>
    <s v="0003 - FORMACION Y CAPACITACION TECNICO PROFESIONAL (IMESA)"/>
    <x v="1"/>
    <x v="9"/>
    <x v="29"/>
    <s v="2.3 - MATERIALES Y SUMINISTROS"/>
    <s v="2.3.1 - ALIMENTOS Y PRODUCTOS AGROFORESTALES"/>
    <s v="N"/>
    <s v="00 - N/A"/>
    <s v="10 - FONDO GENERAL"/>
    <s v="99 - MULTIPROVINCIAL"/>
    <s v="(en blanco)"/>
    <n v="80000"/>
    <n v="99450"/>
    <n v="85550"/>
  </r>
  <r>
    <s v="2026"/>
    <x v="0"/>
    <x v="0"/>
    <x v="0"/>
    <x v="0"/>
    <s v="2 - Poder Ejecutivo"/>
    <s v="0203 - MINISTERIO DE DEFENSA"/>
    <s v="0003 - FORMACION Y CAPACITACION TECNICO PROFESIONAL (IMESA)"/>
    <x v="1"/>
    <x v="9"/>
    <x v="29"/>
    <s v="2.3 - MATERIALES Y SUMINISTROS"/>
    <s v="2.3.2 - TEXTILES Y VESTUARIOS"/>
    <s v="N"/>
    <s v="00 - N/A"/>
    <s v="10 - FONDO GENERAL"/>
    <s v="99 - MULTIPROVINCIAL"/>
    <s v="(en blanco)"/>
    <n v="4130000"/>
    <n v="3863405.1500000004"/>
    <n v="3499762"/>
  </r>
  <r>
    <s v="2026"/>
    <x v="0"/>
    <x v="0"/>
    <x v="0"/>
    <x v="0"/>
    <s v="2 - Poder Ejecutivo"/>
    <s v="0203 - MINISTERIO DE DEFENSA"/>
    <s v="0003 - FORMACION Y CAPACITACION TECNICO PROFESIONAL (IMESA)"/>
    <x v="1"/>
    <x v="9"/>
    <x v="29"/>
    <s v="2.3 - MATERIALES Y SUMINISTROS"/>
    <s v="2.3.3 - PAPEL, CARTÓN E IMPRESOS"/>
    <s v="N"/>
    <s v="00 - N/A"/>
    <s v="10 - FONDO GENERAL"/>
    <s v="99 - MULTIPROVINCIAL"/>
    <s v="(en blanco)"/>
    <n v="1854003"/>
    <n v="1211166.33"/>
    <n v="601223.13"/>
  </r>
  <r>
    <s v="2026"/>
    <x v="0"/>
    <x v="0"/>
    <x v="0"/>
    <x v="0"/>
    <s v="2 - Poder Ejecutivo"/>
    <s v="0203 - MINISTERIO DE DEFENSA"/>
    <s v="0003 - FORMACION Y CAPACITACION TECNICO PROFESIONAL (IMESA)"/>
    <x v="1"/>
    <x v="9"/>
    <x v="29"/>
    <s v="2.3 - MATERIALES Y SUMINISTROS"/>
    <s v="2.3.5 - CUERO, CAUCHO Y PLÁSTICO"/>
    <s v="N"/>
    <s v="00 - N/A"/>
    <s v="10 - FONDO GENERAL"/>
    <s v="99 - MULTIPROVINCIAL"/>
    <s v="(en blanco)"/>
    <n v="65000"/>
    <n v="271280"/>
    <n v="232961.5"/>
  </r>
  <r>
    <s v="2026"/>
    <x v="0"/>
    <x v="0"/>
    <x v="0"/>
    <x v="0"/>
    <s v="2 - Poder Ejecutivo"/>
    <s v="0203 - MINISTERIO DE DEFENSA"/>
    <s v="0003 - FORMACION Y CAPACITACION TECNICO PROFESIONAL (IMESA)"/>
    <x v="1"/>
    <x v="9"/>
    <x v="29"/>
    <s v="2.3 - MATERIALES Y SUMINISTROS"/>
    <s v="2.3.6 - PRODUCTOS DE MINERALES, METÁLICOS Y NO METÁLICOS"/>
    <s v="N"/>
    <s v="00 - N/A"/>
    <s v="10 - FONDO GENERAL"/>
    <s v="99 - MULTIPROVINCIAL"/>
    <s v="(en blanco)"/>
    <n v="1595848"/>
    <n v="693832.2"/>
    <n v="251640.93"/>
  </r>
  <r>
    <s v="2026"/>
    <x v="0"/>
    <x v="0"/>
    <x v="0"/>
    <x v="0"/>
    <s v="2 - Poder Ejecutivo"/>
    <s v="0203 - MINISTERIO DE DEFENSA"/>
    <s v="0003 - FORMACION Y CAPACITACION TECNICO PROFESIONAL (IMESA)"/>
    <x v="1"/>
    <x v="9"/>
    <x v="29"/>
    <s v="2.3 - MATERIALES Y SUMINISTROS"/>
    <s v="2.3.7 - COMBUSTIBLES, LUBRICANTES, PRODUCTOS QUÍMICOS Y CONEXOS"/>
    <s v="N"/>
    <s v="00 - N/A"/>
    <s v="10 - FONDO GENERAL"/>
    <s v="99 - MULTIPROVINCIAL"/>
    <s v="(en blanco)"/>
    <n v="5737074"/>
    <n v="5922873.71"/>
    <n v="4124991.88"/>
  </r>
  <r>
    <s v="2026"/>
    <x v="0"/>
    <x v="0"/>
    <x v="0"/>
    <x v="0"/>
    <s v="2 - Poder Ejecutivo"/>
    <s v="0203 - MINISTERIO DE DEFENSA"/>
    <s v="0003 - FORMACION Y CAPACITACION TECNICO PROFESIONAL (IMESA)"/>
    <x v="1"/>
    <x v="9"/>
    <x v="29"/>
    <s v="2.3 - MATERIALES Y SUMINISTROS"/>
    <s v="2.3.9 - PRODUCTOS Y ÚTILES VARIOS"/>
    <s v="N"/>
    <s v="00 - N/A"/>
    <s v="10 - FONDO GENERAL"/>
    <s v="99 - MULTIPROVINCIAL"/>
    <s v="(en blanco)"/>
    <n v="16218000"/>
    <n v="16094284.030000003"/>
    <n v="2757940.2300000004"/>
  </r>
  <r>
    <s v="2026"/>
    <x v="0"/>
    <x v="0"/>
    <x v="0"/>
    <x v="0"/>
    <s v="2 - Poder Ejecutivo"/>
    <s v="0203 - MINISTERIO DE DEFENSA"/>
    <s v="0003 - SERVICIOS DE PESCA"/>
    <x v="0"/>
    <x v="5"/>
    <x v="28"/>
    <s v="2.1 - REMUNERACIONES Y CONTRIBUCIONES"/>
    <s v="2.1.1 - REMUNERACIONES"/>
    <s v="N"/>
    <s v="00 - N/A"/>
    <s v="10 - FONDO GENERAL"/>
    <s v="99 - MULTIPROVINCIAL"/>
    <s v="(en blanco)"/>
    <n v="20882583"/>
    <n v="20882583"/>
    <n v="12840000"/>
  </r>
  <r>
    <s v="2026"/>
    <x v="0"/>
    <x v="0"/>
    <x v="0"/>
    <x v="0"/>
    <s v="2 - Poder Ejecutivo"/>
    <s v="0203 - MINISTERIO DE DEFENSA"/>
    <s v="0003 - SERVICIOS DE PESCA"/>
    <x v="0"/>
    <x v="5"/>
    <x v="28"/>
    <s v="2.1 - REMUNERACIONES Y CONTRIBUCIONES"/>
    <s v="2.1.2 - SOBRESUELDOS"/>
    <s v="N"/>
    <s v="00 - N/A"/>
    <s v="10 - FONDO GENERAL"/>
    <s v="99 - MULTIPROVINCIAL"/>
    <s v="(en blanco)"/>
    <n v="270000"/>
    <n v="270000"/>
    <n v="178048"/>
  </r>
  <r>
    <s v="2026"/>
    <x v="0"/>
    <x v="0"/>
    <x v="0"/>
    <x v="0"/>
    <s v="2 - Poder Ejecutivo"/>
    <s v="0203 - MINISTERIO DE DEFENSA"/>
    <s v="0003 - SERVICIOS DE PESCA"/>
    <x v="0"/>
    <x v="5"/>
    <x v="28"/>
    <s v="2.1 - REMUNERACIONES Y CONTRIBUCIONES"/>
    <s v="2.1.5 - CONTRIBUCIONES A LA SEGURIDAD SOCIAL"/>
    <s v="N"/>
    <s v="00 - N/A"/>
    <s v="10 - FONDO GENERAL"/>
    <s v="99 - MULTIPROVINCIAL"/>
    <s v="(en blanco)"/>
    <n v="265300"/>
    <n v="265300"/>
    <n v="169116"/>
  </r>
  <r>
    <s v="2026"/>
    <x v="0"/>
    <x v="0"/>
    <x v="0"/>
    <x v="0"/>
    <s v="2 - Poder Ejecutivo"/>
    <s v="0203 - MINISTERIO DE DEFENSA"/>
    <s v="0003 - SERVICIOS DE PESCA"/>
    <x v="0"/>
    <x v="5"/>
    <x v="28"/>
    <s v="2.2 - CONTRATACIÓN DE SERVICIOS"/>
    <s v="2.2.1 - SERVICIOS BÁSICOS"/>
    <s v="N"/>
    <s v="00 - N/A"/>
    <s v="10 - FONDO GENERAL"/>
    <s v="99 - MULTIPROVINCIAL"/>
    <s v="(en blanco)"/>
    <n v="1225000"/>
    <n v="1225000"/>
    <n v="843672.79999999993"/>
  </r>
  <r>
    <s v="2026"/>
    <x v="0"/>
    <x v="0"/>
    <x v="0"/>
    <x v="0"/>
    <s v="2 - Poder Ejecutivo"/>
    <s v="0203 - MINISTERIO DE DEFENSA"/>
    <s v="0003 - SERVICIOS DE PESCA"/>
    <x v="0"/>
    <x v="5"/>
    <x v="28"/>
    <s v="2.2 - CONTRATACIÓN DE SERVICIOS"/>
    <s v="2.2.3 - VIÁTICOS"/>
    <s v="N"/>
    <s v="00 - N/A"/>
    <s v="10 - FONDO GENERAL"/>
    <s v="99 - MULTIPROVINCIAL"/>
    <s v="(en blanco)"/>
    <n v="400000"/>
    <n v="400000"/>
    <n v="293400"/>
  </r>
  <r>
    <s v="2026"/>
    <x v="0"/>
    <x v="0"/>
    <x v="0"/>
    <x v="0"/>
    <s v="2 - Poder Ejecutivo"/>
    <s v="0203 - MINISTERIO DE DEFENSA"/>
    <s v="0003 - SERVICIOS DE PESCA"/>
    <x v="0"/>
    <x v="5"/>
    <x v="28"/>
    <s v="2.2 - CONTRATACIÓN DE SERVICIOS"/>
    <s v="2.2.6 - SEGUROS"/>
    <s v="N"/>
    <s v="00 - N/A"/>
    <s v="10 - FONDO GENERAL"/>
    <s v="99 - MULTIPROVINCIAL"/>
    <s v="(en blanco)"/>
    <n v="0"/>
    <n v="39000"/>
    <n v="38505.440000000002"/>
  </r>
  <r>
    <s v="2026"/>
    <x v="0"/>
    <x v="0"/>
    <x v="0"/>
    <x v="0"/>
    <s v="2 - Poder Ejecutivo"/>
    <s v="0203 - MINISTERIO DE DEFENSA"/>
    <s v="0003 - SERVICIOS DE PESCA"/>
    <x v="0"/>
    <x v="5"/>
    <x v="28"/>
    <s v="2.2 - CONTRATACIÓN DE SERVICIOS"/>
    <s v="2.2.7 - SERVICIOS DE CONSERVACIÓN, REPARACIONES MENORES E INSTALACIONES TEMPORALES"/>
    <s v="N"/>
    <s v="00 - N/A"/>
    <s v="10 - FONDO GENERAL"/>
    <s v="99 - MULTIPROVINCIAL"/>
    <s v="(en blanco)"/>
    <n v="840000"/>
    <n v="301000"/>
    <n v="0"/>
  </r>
  <r>
    <s v="2026"/>
    <x v="0"/>
    <x v="0"/>
    <x v="0"/>
    <x v="0"/>
    <s v="2 - Poder Ejecutivo"/>
    <s v="0203 - MINISTERIO DE DEFENSA"/>
    <s v="0003 - SERVICIOS DE PESCA"/>
    <x v="0"/>
    <x v="5"/>
    <x v="28"/>
    <s v="2.2 - CONTRATACIÓN DE SERVICIOS"/>
    <s v="2.2.8 - OTROS SERVICIOS NO INCLUIDOS EN CONCEPTOS ANTERIORES"/>
    <s v="N"/>
    <s v="00 - N/A"/>
    <s v="10 - FONDO GENERAL"/>
    <s v="99 - MULTIPROVINCIAL"/>
    <s v="(en blanco)"/>
    <n v="300000"/>
    <n v="200000"/>
    <n v="0"/>
  </r>
  <r>
    <s v="2026"/>
    <x v="0"/>
    <x v="0"/>
    <x v="0"/>
    <x v="0"/>
    <s v="2 - Poder Ejecutivo"/>
    <s v="0203 - MINISTERIO DE DEFENSA"/>
    <s v="0003 - SERVICIOS DE PESCA"/>
    <x v="0"/>
    <x v="5"/>
    <x v="28"/>
    <s v="2.3 - MATERIALES Y SUMINISTROS"/>
    <s v="2.3.1 - ALIMENTOS Y PRODUCTOS AGROFORESTALES"/>
    <s v="N"/>
    <s v="00 - N/A"/>
    <s v="10 - FONDO GENERAL"/>
    <s v="99 - MULTIPROVINCIAL"/>
    <s v="(en blanco)"/>
    <n v="2100000"/>
    <n v="2100000"/>
    <n v="1619362"/>
  </r>
  <r>
    <s v="2026"/>
    <x v="0"/>
    <x v="0"/>
    <x v="0"/>
    <x v="0"/>
    <s v="2 - Poder Ejecutivo"/>
    <s v="0203 - MINISTERIO DE DEFENSA"/>
    <s v="0003 - SERVICIOS DE PESCA"/>
    <x v="0"/>
    <x v="5"/>
    <x v="28"/>
    <s v="2.3 - MATERIALES Y SUMINISTROS"/>
    <s v="2.3.2 - TEXTILES Y VESTUARIOS"/>
    <s v="N"/>
    <s v="00 - N/A"/>
    <s v="10 - FONDO GENERAL"/>
    <s v="99 - MULTIPROVINCIAL"/>
    <s v="(en blanco)"/>
    <n v="950000"/>
    <n v="550000"/>
    <n v="495031.83999999997"/>
  </r>
  <r>
    <s v="2026"/>
    <x v="0"/>
    <x v="0"/>
    <x v="0"/>
    <x v="0"/>
    <s v="2 - Poder Ejecutivo"/>
    <s v="0203 - MINISTERIO DE DEFENSA"/>
    <s v="0003 - SERVICIOS DE PESCA"/>
    <x v="0"/>
    <x v="5"/>
    <x v="28"/>
    <s v="2.3 - MATERIALES Y SUMINISTROS"/>
    <s v="2.3.3 - PAPEL, CARTÓN E IMPRESOS"/>
    <s v="N"/>
    <s v="00 - N/A"/>
    <s v="10 - FONDO GENERAL"/>
    <s v="99 - MULTIPROVINCIAL"/>
    <s v="(en blanco)"/>
    <n v="350000"/>
    <n v="330000"/>
    <n v="189991.8"/>
  </r>
  <r>
    <s v="2026"/>
    <x v="0"/>
    <x v="0"/>
    <x v="0"/>
    <x v="0"/>
    <s v="2 - Poder Ejecutivo"/>
    <s v="0203 - MINISTERIO DE DEFENSA"/>
    <s v="0003 - SERVICIOS DE PESCA"/>
    <x v="0"/>
    <x v="5"/>
    <x v="28"/>
    <s v="2.3 - MATERIALES Y SUMINISTROS"/>
    <s v="2.3.5 - CUERO, CAUCHO Y PLÁSTICO"/>
    <s v="N"/>
    <s v="00 - N/A"/>
    <s v="10 - FONDO GENERAL"/>
    <s v="99 - MULTIPROVINCIAL"/>
    <s v="(en blanco)"/>
    <n v="445000"/>
    <n v="435000"/>
    <n v="267978"/>
  </r>
  <r>
    <s v="2026"/>
    <x v="0"/>
    <x v="0"/>
    <x v="0"/>
    <x v="0"/>
    <s v="2 - Poder Ejecutivo"/>
    <s v="0203 - MINISTERIO DE DEFENSA"/>
    <s v="0003 - SERVICIOS DE PESCA"/>
    <x v="0"/>
    <x v="5"/>
    <x v="28"/>
    <s v="2.3 - MATERIALES Y SUMINISTROS"/>
    <s v="2.3.6 - PRODUCTOS DE MINERALES, METÁLICOS Y NO METÁLICOS"/>
    <s v="N"/>
    <s v="00 - N/A"/>
    <s v="10 - FONDO GENERAL"/>
    <s v="99 - MULTIPROVINCIAL"/>
    <s v="(en blanco)"/>
    <n v="75000"/>
    <n v="55000"/>
    <n v="0"/>
  </r>
  <r>
    <s v="2026"/>
    <x v="0"/>
    <x v="0"/>
    <x v="0"/>
    <x v="0"/>
    <s v="2 - Poder Ejecutivo"/>
    <s v="0203 - MINISTERIO DE DEFENSA"/>
    <s v="0003 - SERVICIOS DE PESCA"/>
    <x v="0"/>
    <x v="5"/>
    <x v="28"/>
    <s v="2.3 - MATERIALES Y SUMINISTROS"/>
    <s v="2.3.7 - COMBUSTIBLES, LUBRICANTES, PRODUCTOS QUÍMICOS Y CONEXOS"/>
    <s v="N"/>
    <s v="00 - N/A"/>
    <s v="10 - FONDO GENERAL"/>
    <s v="99 - MULTIPROVINCIAL"/>
    <s v="(en blanco)"/>
    <n v="10585000"/>
    <n v="10485000"/>
    <n v="7704145.9699999997"/>
  </r>
  <r>
    <s v="2026"/>
    <x v="0"/>
    <x v="0"/>
    <x v="0"/>
    <x v="0"/>
    <s v="2 - Poder Ejecutivo"/>
    <s v="0203 - MINISTERIO DE DEFENSA"/>
    <s v="0003 - SERVICIOS DE PESCA"/>
    <x v="0"/>
    <x v="5"/>
    <x v="28"/>
    <s v="2.3 - MATERIALES Y SUMINISTROS"/>
    <s v="2.3.9 - PRODUCTOS Y ÚTILES VARIOS"/>
    <s v="N"/>
    <s v="00 - N/A"/>
    <s v="10 - FONDO GENERAL"/>
    <s v="99 - MULTIPROVINCIAL"/>
    <s v="(en blanco)"/>
    <n v="1536523"/>
    <n v="1544575"/>
    <n v="1320880.82"/>
  </r>
  <r>
    <s v="2026"/>
    <x v="0"/>
    <x v="0"/>
    <x v="0"/>
    <x v="0"/>
    <s v="2 - Poder Ejecutivo"/>
    <s v="0203 - MINISTERIO DE DEFENSA"/>
    <s v="0004 - INSTITUTO DE SEGURIDAD SOCIAL DE LAS FUERZAS ARMADAS"/>
    <x v="1"/>
    <x v="2"/>
    <x v="4"/>
    <s v="2.1 - REMUNERACIONES Y CONTRIBUCIONES"/>
    <s v="2.1.1 - REMUNERACIONES"/>
    <s v="N"/>
    <s v="00 - N/A"/>
    <s v="10 - FONDO GENERAL"/>
    <s v="99 - MULTIPROVINCIAL"/>
    <s v="(en blanco)"/>
    <n v="80389876"/>
    <n v="80417576"/>
    <n v="55608800"/>
  </r>
  <r>
    <s v="2026"/>
    <x v="0"/>
    <x v="0"/>
    <x v="0"/>
    <x v="0"/>
    <s v="2 - Poder Ejecutivo"/>
    <s v="0203 - MINISTERIO DE DEFENSA"/>
    <s v="0004 - INSTITUTO DE SEGURIDAD SOCIAL DE LAS FUERZAS ARMADAS"/>
    <x v="1"/>
    <x v="2"/>
    <x v="4"/>
    <s v="2.1 - REMUNERACIONES Y CONTRIBUCIONES"/>
    <s v="2.1.5 - CONTRIBUCIONES A LA SEGURIDAD SOCIAL"/>
    <s v="N"/>
    <s v="00 - N/A"/>
    <s v="10 - FONDO GENERAL"/>
    <s v="99 - MULTIPROVINCIAL"/>
    <s v="(en blanco)"/>
    <n v="2302615"/>
    <n v="2274915"/>
    <n v="1700669.8800000004"/>
  </r>
  <r>
    <s v="2026"/>
    <x v="0"/>
    <x v="0"/>
    <x v="0"/>
    <x v="0"/>
    <s v="2 - Poder Ejecutivo"/>
    <s v="0203 - MINISTERIO DE DEFENSA"/>
    <s v="0004 - INSTITUTO DE SEGURIDAD SOCIAL DE LAS FUERZAS ARMADAS"/>
    <x v="1"/>
    <x v="2"/>
    <x v="4"/>
    <s v="2.2 - CONTRATACIÓN DE SERVICIOS"/>
    <s v="2.2.1 - SERVICIOS BÁSICOS"/>
    <s v="N"/>
    <s v="00 - N/A"/>
    <s v="10 - FONDO GENERAL"/>
    <s v="99 - MULTIPROVINCIAL"/>
    <s v="(en blanco)"/>
    <n v="6240000"/>
    <n v="5940000"/>
    <n v="3913474.99"/>
  </r>
  <r>
    <s v="2026"/>
    <x v="0"/>
    <x v="0"/>
    <x v="0"/>
    <x v="0"/>
    <s v="2 - Poder Ejecutivo"/>
    <s v="0203 - MINISTERIO DE DEFENSA"/>
    <s v="0004 - INSTITUTO DE SEGURIDAD SOCIAL DE LAS FUERZAS ARMADAS"/>
    <x v="1"/>
    <x v="2"/>
    <x v="4"/>
    <s v="2.2 - CONTRATACIÓN DE SERVICIOS"/>
    <s v="2.2.6 - SEGUROS"/>
    <s v="N"/>
    <s v="00 - N/A"/>
    <s v="10 - FONDO GENERAL"/>
    <s v="99 - MULTIPROVINCIAL"/>
    <s v="(en blanco)"/>
    <n v="1707500"/>
    <n v="1507500"/>
    <n v="989920.1"/>
  </r>
  <r>
    <s v="2026"/>
    <x v="0"/>
    <x v="0"/>
    <x v="0"/>
    <x v="0"/>
    <s v="2 - Poder Ejecutivo"/>
    <s v="0203 - MINISTERIO DE DEFENSA"/>
    <s v="0004 - INSTITUTO DE SEGURIDAD SOCIAL DE LAS FUERZAS ARMADAS"/>
    <x v="1"/>
    <x v="2"/>
    <x v="4"/>
    <s v="2.3 - MATERIALES Y SUMINISTROS"/>
    <s v="2.3.1 - ALIMENTOS Y PRODUCTOS AGROFORESTALES"/>
    <s v="N"/>
    <s v="00 - N/A"/>
    <s v="10 - FONDO GENERAL"/>
    <s v="99 - MULTIPROVINCIAL"/>
    <s v="(en blanco)"/>
    <n v="9120000"/>
    <n v="9120000"/>
    <n v="6829020"/>
  </r>
  <r>
    <s v="2026"/>
    <x v="0"/>
    <x v="0"/>
    <x v="0"/>
    <x v="0"/>
    <s v="2 - Poder Ejecutivo"/>
    <s v="0203 - MINISTERIO DE DEFENSA"/>
    <s v="0004 - INSTITUTO DE SEGURIDAD SOCIAL DE LAS FUERZAS ARMADAS"/>
    <x v="1"/>
    <x v="2"/>
    <x v="4"/>
    <s v="2.3 - MATERIALES Y SUMINISTROS"/>
    <s v="2.3.2 - TEXTILES Y VESTUARIOS"/>
    <s v="N"/>
    <s v="00 - N/A"/>
    <s v="10 - FONDO GENERAL"/>
    <s v="99 - MULTIPROVINCIAL"/>
    <s v="(en blanco)"/>
    <n v="0"/>
    <n v="12634.02"/>
    <n v="12634.02"/>
  </r>
  <r>
    <s v="2026"/>
    <x v="0"/>
    <x v="0"/>
    <x v="0"/>
    <x v="0"/>
    <s v="2 - Poder Ejecutivo"/>
    <s v="0203 - MINISTERIO DE DEFENSA"/>
    <s v="0004 - INSTITUTO DE SEGURIDAD SOCIAL DE LAS FUERZAS ARMADAS"/>
    <x v="1"/>
    <x v="2"/>
    <x v="4"/>
    <s v="2.3 - MATERIALES Y SUMINISTROS"/>
    <s v="2.3.3 - PAPEL, CARTÓN E IMPRESOS"/>
    <s v="N"/>
    <s v="00 - N/A"/>
    <s v="10 - FONDO GENERAL"/>
    <s v="99 - MULTIPROVINCIAL"/>
    <s v="(en blanco)"/>
    <n v="446769"/>
    <n v="481828.44"/>
    <n v="308207.92000000004"/>
  </r>
  <r>
    <s v="2026"/>
    <x v="0"/>
    <x v="0"/>
    <x v="0"/>
    <x v="0"/>
    <s v="2 - Poder Ejecutivo"/>
    <s v="0203 - MINISTERIO DE DEFENSA"/>
    <s v="0004 - INSTITUTO DE SEGURIDAD SOCIAL DE LAS FUERZAS ARMADAS"/>
    <x v="1"/>
    <x v="2"/>
    <x v="4"/>
    <s v="2.3 - MATERIALES Y SUMINISTROS"/>
    <s v="2.3.7 - COMBUSTIBLES, LUBRICANTES, PRODUCTOS QUÍMICOS Y CONEXOS"/>
    <s v="N"/>
    <s v="00 - N/A"/>
    <s v="10 - FONDO GENERAL"/>
    <s v="99 - MULTIPROVINCIAL"/>
    <s v="(en blanco)"/>
    <n v="5538000"/>
    <n v="5559360.1200000001"/>
    <n v="4174251.24"/>
  </r>
  <r>
    <s v="2026"/>
    <x v="0"/>
    <x v="0"/>
    <x v="0"/>
    <x v="0"/>
    <s v="2 - Poder Ejecutivo"/>
    <s v="0203 - MINISTERIO DE DEFENSA"/>
    <s v="0004 - INSTITUTO DE SEGURIDAD SOCIAL DE LAS FUERZAS ARMADAS"/>
    <x v="1"/>
    <x v="2"/>
    <x v="4"/>
    <s v="2.3 - MATERIALES Y SUMINISTROS"/>
    <s v="2.3.9 - PRODUCTOS Y ÚTILES VARIOS"/>
    <s v="N"/>
    <s v="00 - N/A"/>
    <s v="10 - FONDO GENERAL"/>
    <s v="99 - MULTIPROVINCIAL"/>
    <s v="(en blanco)"/>
    <n v="2937704"/>
    <n v="1168650.4200000002"/>
    <n v="1048830.45"/>
  </r>
  <r>
    <s v="2026"/>
    <x v="0"/>
    <x v="0"/>
    <x v="0"/>
    <x v="0"/>
    <s v="2 - Poder Ejecutivo"/>
    <s v="0203 - MINISTERIO DE DEFENSA"/>
    <s v="0004 - PRIMER REGIMIENTO DE LA GUARDIA PRESIDENCIAL"/>
    <x v="0"/>
    <x v="5"/>
    <x v="28"/>
    <s v="2.1 - REMUNERACIONES Y CONTRIBUCIONES"/>
    <s v="2.1.1 - REMUNERACIONES"/>
    <s v="N"/>
    <s v="00 - N/A"/>
    <s v="10 - FONDO GENERAL"/>
    <s v="01 - DISTRITO NACIONAL"/>
    <s v="(en blanco)"/>
    <n v="232000000"/>
    <n v="236462063.00000003"/>
    <n v="148977200"/>
  </r>
  <r>
    <s v="2026"/>
    <x v="0"/>
    <x v="0"/>
    <x v="0"/>
    <x v="0"/>
    <s v="2 - Poder Ejecutivo"/>
    <s v="0203 - MINISTERIO DE DEFENSA"/>
    <s v="0004 - PRIMER REGIMIENTO DE LA GUARDIA PRESIDENCIAL"/>
    <x v="0"/>
    <x v="5"/>
    <x v="28"/>
    <s v="2.1 - REMUNERACIONES Y CONTRIBUCIONES"/>
    <s v="2.1.2 - SOBRESUELDOS"/>
    <s v="N"/>
    <s v="00 - N/A"/>
    <s v="10 - FONDO GENERAL"/>
    <s v="01 - DISTRITO NACIONAL"/>
    <s v="(en blanco)"/>
    <n v="43800000"/>
    <n v="43800000"/>
    <n v="27967088.649999999"/>
  </r>
  <r>
    <s v="2026"/>
    <x v="0"/>
    <x v="0"/>
    <x v="0"/>
    <x v="0"/>
    <s v="2 - Poder Ejecutivo"/>
    <s v="0203 - MINISTERIO DE DEFENSA"/>
    <s v="0004 - PRIMER REGIMIENTO DE LA GUARDIA PRESIDENCIAL"/>
    <x v="0"/>
    <x v="5"/>
    <x v="28"/>
    <s v="2.1 - REMUNERACIONES Y CONTRIBUCIONES"/>
    <s v="2.1.5 - CONTRIBUCIONES A LA SEGURIDAD SOCIAL"/>
    <s v="N"/>
    <s v="00 - N/A"/>
    <s v="10 - FONDO GENERAL"/>
    <s v="01 - DISTRITO NACIONAL"/>
    <s v="(en blanco)"/>
    <n v="1160000"/>
    <n v="1160000"/>
    <n v="848228.76"/>
  </r>
  <r>
    <s v="2026"/>
    <x v="0"/>
    <x v="0"/>
    <x v="0"/>
    <x v="0"/>
    <s v="2 - Poder Ejecutivo"/>
    <s v="0203 - MINISTERIO DE DEFENSA"/>
    <s v="0004 - PRIMER REGIMIENTO DE LA GUARDIA PRESIDENCIAL"/>
    <x v="0"/>
    <x v="5"/>
    <x v="28"/>
    <s v="2.2 - CONTRATACIÓN DE SERVICIOS"/>
    <s v="2.2.1 - SERVICIOS BÁSICOS"/>
    <s v="N"/>
    <s v="00 - N/A"/>
    <s v="10 - FONDO GENERAL"/>
    <s v="01 - DISTRITO NACIONAL"/>
    <s v="(en blanco)"/>
    <n v="1100000"/>
    <n v="1100000"/>
    <n v="520636.48"/>
  </r>
  <r>
    <s v="2026"/>
    <x v="0"/>
    <x v="0"/>
    <x v="0"/>
    <x v="0"/>
    <s v="2 - Poder Ejecutivo"/>
    <s v="0203 - MINISTERIO DE DEFENSA"/>
    <s v="0004 - PRIMER REGIMIENTO DE LA GUARDIA PRESIDENCIAL"/>
    <x v="0"/>
    <x v="5"/>
    <x v="28"/>
    <s v="2.2 - CONTRATACIÓN DE SERVICIOS"/>
    <s v="2.2.2 - PUBLICIDAD, IMPRESIÓN Y ENCUADERNACIÓN"/>
    <s v="N"/>
    <s v="00 - N/A"/>
    <s v="10 - FONDO GENERAL"/>
    <s v="01 - DISTRITO NACIONAL"/>
    <s v="(en blanco)"/>
    <n v="1100000"/>
    <n v="600000"/>
    <n v="0"/>
  </r>
  <r>
    <s v="2026"/>
    <x v="0"/>
    <x v="0"/>
    <x v="0"/>
    <x v="0"/>
    <s v="2 - Poder Ejecutivo"/>
    <s v="0203 - MINISTERIO DE DEFENSA"/>
    <s v="0004 - PRIMER REGIMIENTO DE LA GUARDIA PRESIDENCIAL"/>
    <x v="0"/>
    <x v="5"/>
    <x v="28"/>
    <s v="2.2 - CONTRATACIÓN DE SERVICIOS"/>
    <s v="2.2.3 - VIÁTICOS"/>
    <s v="N"/>
    <s v="00 - N/A"/>
    <s v="10 - FONDO GENERAL"/>
    <s v="01 - DISTRITO NACIONAL"/>
    <s v="(en blanco)"/>
    <n v="12000000"/>
    <n v="12000000"/>
    <n v="0"/>
  </r>
  <r>
    <s v="2026"/>
    <x v="0"/>
    <x v="0"/>
    <x v="0"/>
    <x v="0"/>
    <s v="2 - Poder Ejecutivo"/>
    <s v="0203 - MINISTERIO DE DEFENSA"/>
    <s v="0004 - PRIMER REGIMIENTO DE LA GUARDIA PRESIDENCIAL"/>
    <x v="0"/>
    <x v="5"/>
    <x v="28"/>
    <s v="2.2 - CONTRATACIÓN DE SERVICIOS"/>
    <s v="2.2.5 - ALQUILERES Y RENTAS"/>
    <s v="N"/>
    <s v="00 - N/A"/>
    <s v="10 - FONDO GENERAL"/>
    <s v="01 - DISTRITO NACIONAL"/>
    <s v="(en blanco)"/>
    <n v="1300000"/>
    <n v="800000"/>
    <n v="202957.63999999998"/>
  </r>
  <r>
    <s v="2026"/>
    <x v="0"/>
    <x v="0"/>
    <x v="0"/>
    <x v="0"/>
    <s v="2 - Poder Ejecutivo"/>
    <s v="0203 - MINISTERIO DE DEFENSA"/>
    <s v="0004 - PRIMER REGIMIENTO DE LA GUARDIA PRESIDENCIAL"/>
    <x v="0"/>
    <x v="5"/>
    <x v="28"/>
    <s v="2.2 - CONTRATACIÓN DE SERVICIOS"/>
    <s v="2.2.6 - SEGUROS"/>
    <s v="N"/>
    <s v="00 - N/A"/>
    <s v="10 - FONDO GENERAL"/>
    <s v="01 - DISTRITO NACIONAL"/>
    <s v="(en blanco)"/>
    <n v="3000000"/>
    <n v="3000000"/>
    <n v="2613082.91"/>
  </r>
  <r>
    <s v="2026"/>
    <x v="0"/>
    <x v="0"/>
    <x v="0"/>
    <x v="0"/>
    <s v="2 - Poder Ejecutivo"/>
    <s v="0203 - MINISTERIO DE DEFENSA"/>
    <s v="0004 - PRIMER REGIMIENTO DE LA GUARDIA PRESIDENCIAL"/>
    <x v="0"/>
    <x v="5"/>
    <x v="28"/>
    <s v="2.2 - CONTRATACIÓN DE SERVICIOS"/>
    <s v="2.2.7 - SERVICIOS DE CONSERVACIÓN, REPARACIONES MENORES E INSTALACIONES TEMPORALES"/>
    <s v="N"/>
    <s v="00 - N/A"/>
    <s v="10 - FONDO GENERAL"/>
    <s v="01 - DISTRITO NACIONAL"/>
    <s v="(en blanco)"/>
    <n v="8700000"/>
    <n v="9925000"/>
    <n v="4419012.49"/>
  </r>
  <r>
    <s v="2026"/>
    <x v="0"/>
    <x v="0"/>
    <x v="0"/>
    <x v="0"/>
    <s v="2 - Poder Ejecutivo"/>
    <s v="0203 - MINISTERIO DE DEFENSA"/>
    <s v="0004 - PRIMER REGIMIENTO DE LA GUARDIA PRESIDENCIAL"/>
    <x v="0"/>
    <x v="5"/>
    <x v="28"/>
    <s v="2.2 - CONTRATACIÓN DE SERVICIOS"/>
    <s v="2.2.8 - OTROS SERVICIOS NO INCLUIDOS EN CONCEPTOS ANTERIORES"/>
    <s v="N"/>
    <s v="00 - N/A"/>
    <s v="10 - FONDO GENERAL"/>
    <s v="01 - DISTRITO NACIONAL"/>
    <s v="(en blanco)"/>
    <n v="4600000"/>
    <n v="5661800"/>
    <n v="2729546.17"/>
  </r>
  <r>
    <s v="2026"/>
    <x v="0"/>
    <x v="0"/>
    <x v="0"/>
    <x v="0"/>
    <s v="2 - Poder Ejecutivo"/>
    <s v="0203 - MINISTERIO DE DEFENSA"/>
    <s v="0004 - PRIMER REGIMIENTO DE LA GUARDIA PRESIDENCIAL"/>
    <x v="0"/>
    <x v="5"/>
    <x v="28"/>
    <s v="2.2 - CONTRATACIÓN DE SERVICIOS"/>
    <s v="2.2.9 - OTRAS CONTRATACIONES DE SERVICIOS"/>
    <s v="N"/>
    <s v="00 - N/A"/>
    <s v="10 - FONDO GENERAL"/>
    <s v="01 - DISTRITO NACIONAL"/>
    <s v="(en blanco)"/>
    <n v="1500000"/>
    <n v="700000"/>
    <n v="324565.15000000002"/>
  </r>
  <r>
    <s v="2026"/>
    <x v="0"/>
    <x v="0"/>
    <x v="0"/>
    <x v="0"/>
    <s v="2 - Poder Ejecutivo"/>
    <s v="0203 - MINISTERIO DE DEFENSA"/>
    <s v="0004 - PRIMER REGIMIENTO DE LA GUARDIA PRESIDENCIAL"/>
    <x v="0"/>
    <x v="5"/>
    <x v="28"/>
    <s v="2.3 - MATERIALES Y SUMINISTROS"/>
    <s v="2.3.1 - ALIMENTOS Y PRODUCTOS AGROFORESTALES"/>
    <s v="N"/>
    <s v="00 - N/A"/>
    <s v="10 - FONDO GENERAL"/>
    <s v="01 - DISTRITO NACIONAL"/>
    <s v="(en blanco)"/>
    <n v="18100000"/>
    <n v="18100000"/>
    <n v="13510620"/>
  </r>
  <r>
    <s v="2026"/>
    <x v="0"/>
    <x v="0"/>
    <x v="0"/>
    <x v="0"/>
    <s v="2 - Poder Ejecutivo"/>
    <s v="0203 - MINISTERIO DE DEFENSA"/>
    <s v="0004 - PRIMER REGIMIENTO DE LA GUARDIA PRESIDENCIAL"/>
    <x v="0"/>
    <x v="5"/>
    <x v="28"/>
    <s v="2.3 - MATERIALES Y SUMINISTROS"/>
    <s v="2.3.2 - TEXTILES Y VESTUARIOS"/>
    <s v="N"/>
    <s v="00 - N/A"/>
    <s v="10 - FONDO GENERAL"/>
    <s v="01 - DISTRITO NACIONAL"/>
    <s v="(en blanco)"/>
    <n v="8500000"/>
    <n v="5936303"/>
    <n v="2258083.63"/>
  </r>
  <r>
    <s v="2026"/>
    <x v="0"/>
    <x v="0"/>
    <x v="0"/>
    <x v="0"/>
    <s v="2 - Poder Ejecutivo"/>
    <s v="0203 - MINISTERIO DE DEFENSA"/>
    <s v="0004 - PRIMER REGIMIENTO DE LA GUARDIA PRESIDENCIAL"/>
    <x v="0"/>
    <x v="5"/>
    <x v="28"/>
    <s v="2.3 - MATERIALES Y SUMINISTROS"/>
    <s v="2.3.3 - PAPEL, CARTÓN E IMPRESOS"/>
    <s v="N"/>
    <s v="00 - N/A"/>
    <s v="10 - FONDO GENERAL"/>
    <s v="01 - DISTRITO NACIONAL"/>
    <s v="(en blanco)"/>
    <n v="3600000"/>
    <n v="2100000"/>
    <n v="456274.15"/>
  </r>
  <r>
    <s v="2026"/>
    <x v="0"/>
    <x v="0"/>
    <x v="0"/>
    <x v="0"/>
    <s v="2 - Poder Ejecutivo"/>
    <s v="0203 - MINISTERIO DE DEFENSA"/>
    <s v="0004 - PRIMER REGIMIENTO DE LA GUARDIA PRESIDENCIAL"/>
    <x v="0"/>
    <x v="5"/>
    <x v="28"/>
    <s v="2.3 - MATERIALES Y SUMINISTROS"/>
    <s v="2.3.4 - PRODUCTOS FARMACÉUTICOS"/>
    <s v="N"/>
    <s v="00 - N/A"/>
    <s v="10 - FONDO GENERAL"/>
    <s v="01 - DISTRITO NACIONAL"/>
    <s v="(en blanco)"/>
    <n v="500000"/>
    <n v="500000"/>
    <n v="0"/>
  </r>
  <r>
    <s v="2026"/>
    <x v="0"/>
    <x v="0"/>
    <x v="0"/>
    <x v="0"/>
    <s v="2 - Poder Ejecutivo"/>
    <s v="0203 - MINISTERIO DE DEFENSA"/>
    <s v="0004 - PRIMER REGIMIENTO DE LA GUARDIA PRESIDENCIAL"/>
    <x v="0"/>
    <x v="5"/>
    <x v="28"/>
    <s v="2.3 - MATERIALES Y SUMINISTROS"/>
    <s v="2.3.5 - CUERO, CAUCHO Y PLÁSTICO"/>
    <s v="N"/>
    <s v="00 - N/A"/>
    <s v="10 - FONDO GENERAL"/>
    <s v="01 - DISTRITO NACIONAL"/>
    <s v="(en blanco)"/>
    <n v="3500000"/>
    <n v="2300000"/>
    <n v="372570.00999999995"/>
  </r>
  <r>
    <s v="2026"/>
    <x v="0"/>
    <x v="0"/>
    <x v="0"/>
    <x v="0"/>
    <s v="2 - Poder Ejecutivo"/>
    <s v="0203 - MINISTERIO DE DEFENSA"/>
    <s v="0004 - PRIMER REGIMIENTO DE LA GUARDIA PRESIDENCIAL"/>
    <x v="0"/>
    <x v="5"/>
    <x v="28"/>
    <s v="2.3 - MATERIALES Y SUMINISTROS"/>
    <s v="2.3.6 - PRODUCTOS DE MINERALES, METÁLICOS Y NO METÁLICOS"/>
    <s v="N"/>
    <s v="00 - N/A"/>
    <s v="10 - FONDO GENERAL"/>
    <s v="01 - DISTRITO NACIONAL"/>
    <s v="(en blanco)"/>
    <n v="750000"/>
    <n v="750000"/>
    <n v="155988.71000000002"/>
  </r>
  <r>
    <s v="2026"/>
    <x v="0"/>
    <x v="0"/>
    <x v="0"/>
    <x v="0"/>
    <s v="2 - Poder Ejecutivo"/>
    <s v="0203 - MINISTERIO DE DEFENSA"/>
    <s v="0004 - PRIMER REGIMIENTO DE LA GUARDIA PRESIDENCIAL"/>
    <x v="0"/>
    <x v="5"/>
    <x v="28"/>
    <s v="2.3 - MATERIALES Y SUMINISTROS"/>
    <s v="2.3.7 - COMBUSTIBLES, LUBRICANTES, PRODUCTOS QUÍMICOS Y CONEXOS"/>
    <s v="N"/>
    <s v="00 - N/A"/>
    <s v="10 - FONDO GENERAL"/>
    <s v="01 - DISTRITO NACIONAL"/>
    <s v="(en blanco)"/>
    <n v="19000646"/>
    <n v="19000646"/>
    <n v="3207431.0900000003"/>
  </r>
  <r>
    <s v="2026"/>
    <x v="0"/>
    <x v="0"/>
    <x v="0"/>
    <x v="0"/>
    <s v="2 - Poder Ejecutivo"/>
    <s v="0203 - MINISTERIO DE DEFENSA"/>
    <s v="0004 - PRIMER REGIMIENTO DE LA GUARDIA PRESIDENCIAL"/>
    <x v="0"/>
    <x v="5"/>
    <x v="28"/>
    <s v="2.3 - MATERIALES Y SUMINISTROS"/>
    <s v="2.3.9 - PRODUCTOS Y ÚTILES VARIOS"/>
    <s v="N"/>
    <s v="00 - N/A"/>
    <s v="10 - FONDO GENERAL"/>
    <s v="01 - DISTRITO NACIONAL"/>
    <s v="(en blanco)"/>
    <n v="18785000"/>
    <n v="11555784"/>
    <n v="3933620.3099999996"/>
  </r>
  <r>
    <s v="2026"/>
    <x v="0"/>
    <x v="0"/>
    <x v="0"/>
    <x v="0"/>
    <s v="2 - Poder Ejecutivo"/>
    <s v="0203 - MINISTERIO DE DEFENSA"/>
    <s v="0005 - HOSPITAL CENTRAL FUERZAS  ARMADAS"/>
    <x v="1"/>
    <x v="6"/>
    <x v="27"/>
    <s v="2.1 - REMUNERACIONES Y CONTRIBUCIONES"/>
    <s v="2.1.1 - REMUNERACIONES"/>
    <s v="N"/>
    <s v="00 - N/A"/>
    <s v="10 - FONDO GENERAL"/>
    <s v="99 - MULTIPROVINCIAL"/>
    <s v="(en blanco)"/>
    <n v="818583232"/>
    <n v="817951618"/>
    <n v="557544786.26999998"/>
  </r>
  <r>
    <s v="2026"/>
    <x v="0"/>
    <x v="0"/>
    <x v="0"/>
    <x v="0"/>
    <s v="2 - Poder Ejecutivo"/>
    <s v="0203 - MINISTERIO DE DEFENSA"/>
    <s v="0005 - HOSPITAL CENTRAL FUERZAS  ARMADAS"/>
    <x v="1"/>
    <x v="6"/>
    <x v="27"/>
    <s v="2.1 - REMUNERACIONES Y CONTRIBUCIONES"/>
    <s v="2.1.5 - CONTRIBUCIONES A LA SEGURIDAD SOCIAL"/>
    <s v="N"/>
    <s v="00 - N/A"/>
    <s v="10 - FONDO GENERAL"/>
    <s v="99 - MULTIPROVINCIAL"/>
    <s v="(en blanco)"/>
    <n v="19430186"/>
    <n v="20061800"/>
    <n v="14944362.219999997"/>
  </r>
  <r>
    <s v="2026"/>
    <x v="0"/>
    <x v="0"/>
    <x v="0"/>
    <x v="0"/>
    <s v="2 - Poder Ejecutivo"/>
    <s v="0203 - MINISTERIO DE DEFENSA"/>
    <s v="0005 - HOSPITAL CENTRAL FUERZAS  ARMADAS"/>
    <x v="1"/>
    <x v="6"/>
    <x v="27"/>
    <s v="2.2 - CONTRATACIÓN DE SERVICIOS"/>
    <s v="2.2.1 - SERVICIOS BÁSICOS"/>
    <s v="N"/>
    <s v="00 - N/A"/>
    <s v="10 - FONDO GENERAL"/>
    <s v="99 - MULTIPROVINCIAL"/>
    <s v="(en blanco)"/>
    <n v="36256732"/>
    <n v="40927110"/>
    <n v="28408803.719999991"/>
  </r>
  <r>
    <s v="2026"/>
    <x v="0"/>
    <x v="0"/>
    <x v="0"/>
    <x v="0"/>
    <s v="2 - Poder Ejecutivo"/>
    <s v="0203 - MINISTERIO DE DEFENSA"/>
    <s v="0005 - HOSPITAL CENTRAL FUERZAS  ARMADAS"/>
    <x v="1"/>
    <x v="6"/>
    <x v="27"/>
    <s v="2.2 - CONTRATACIÓN DE SERVICIOS"/>
    <s v="2.2.2 - PUBLICIDAD, IMPRESIÓN Y ENCUADERNACIÓN"/>
    <s v="N"/>
    <s v="00 - N/A"/>
    <s v="10 - FONDO GENERAL"/>
    <s v="99 - MULTIPROVINCIAL"/>
    <s v="(en blanco)"/>
    <n v="140747"/>
    <n v="328747"/>
    <n v="325892.40000000002"/>
  </r>
  <r>
    <s v="2026"/>
    <x v="0"/>
    <x v="0"/>
    <x v="0"/>
    <x v="0"/>
    <s v="2 - Poder Ejecutivo"/>
    <s v="0203 - MINISTERIO DE DEFENSA"/>
    <s v="0005 - HOSPITAL CENTRAL FUERZAS  ARMADAS"/>
    <x v="1"/>
    <x v="6"/>
    <x v="27"/>
    <s v="2.2 - CONTRATACIÓN DE SERVICIOS"/>
    <s v="2.2.2 - PUBLICIDAD, IMPRESIÓN Y ENCUADERNACIÓN"/>
    <s v="N"/>
    <s v="00 - N/A"/>
    <s v="20 - FONDOS CON DESTINO ESPECÍFICO"/>
    <s v="99 - MULTIPROVINCIAL"/>
    <s v="(en blanco)"/>
    <n v="0"/>
    <n v="4719521"/>
    <n v="3649327"/>
  </r>
  <r>
    <s v="2026"/>
    <x v="0"/>
    <x v="0"/>
    <x v="0"/>
    <x v="0"/>
    <s v="2 - Poder Ejecutivo"/>
    <s v="0203 - MINISTERIO DE DEFENSA"/>
    <s v="0005 - HOSPITAL CENTRAL FUERZAS  ARMADAS"/>
    <x v="1"/>
    <x v="6"/>
    <x v="27"/>
    <s v="2.2 - CONTRATACIÓN DE SERVICIOS"/>
    <s v="2.2.5 - ALQUILERES Y RENTAS"/>
    <s v="N"/>
    <s v="00 - N/A"/>
    <s v="10 - FONDO GENERAL"/>
    <s v="99 - MULTIPROVINCIAL"/>
    <s v="(en blanco)"/>
    <n v="1640000"/>
    <n v="3327999"/>
    <n v="1455336.48"/>
  </r>
  <r>
    <s v="2026"/>
    <x v="0"/>
    <x v="0"/>
    <x v="0"/>
    <x v="0"/>
    <s v="2 - Poder Ejecutivo"/>
    <s v="0203 - MINISTERIO DE DEFENSA"/>
    <s v="0005 - HOSPITAL CENTRAL FUERZAS  ARMADAS"/>
    <x v="1"/>
    <x v="6"/>
    <x v="27"/>
    <s v="2.2 - CONTRATACIÓN DE SERVICIOS"/>
    <s v="2.2.5 - ALQUILERES Y RENTAS"/>
    <s v="N"/>
    <s v="00 - N/A"/>
    <s v="20 - FONDOS CON DESTINO ESPECÍFICO"/>
    <s v="99 - MULTIPROVINCIAL"/>
    <s v="(en blanco)"/>
    <n v="0"/>
    <n v="1875000"/>
    <n v="0"/>
  </r>
  <r>
    <s v="2026"/>
    <x v="0"/>
    <x v="0"/>
    <x v="0"/>
    <x v="0"/>
    <s v="2 - Poder Ejecutivo"/>
    <s v="0203 - MINISTERIO DE DEFENSA"/>
    <s v="0005 - HOSPITAL CENTRAL FUERZAS  ARMADAS"/>
    <x v="1"/>
    <x v="6"/>
    <x v="27"/>
    <s v="2.2 - CONTRATACIÓN DE SERVICIOS"/>
    <s v="2.2.6 - SEGUROS"/>
    <s v="N"/>
    <s v="00 - N/A"/>
    <s v="10 - FONDO GENERAL"/>
    <s v="99 - MULTIPROVINCIAL"/>
    <s v="(en blanco)"/>
    <n v="9760780"/>
    <n v="9940780"/>
    <n v="6077979.7999999989"/>
  </r>
  <r>
    <s v="2026"/>
    <x v="0"/>
    <x v="0"/>
    <x v="0"/>
    <x v="0"/>
    <s v="2 - Poder Ejecutivo"/>
    <s v="0203 - MINISTERIO DE DEFENSA"/>
    <s v="0005 - HOSPITAL CENTRAL FUERZAS  ARMADAS"/>
    <x v="1"/>
    <x v="6"/>
    <x v="27"/>
    <s v="2.2 - CONTRATACIÓN DE SERVICIOS"/>
    <s v="2.2.7 - SERVICIOS DE CONSERVACIÓN, REPARACIONES MENORES E INSTALACIONES TEMPORALES"/>
    <s v="N"/>
    <s v="00 - N/A"/>
    <s v="10 - FONDO GENERAL"/>
    <s v="99 - MULTIPROVINCIAL"/>
    <s v="(en blanco)"/>
    <n v="3212414"/>
    <n v="1794590"/>
    <n v="1290289.8599999999"/>
  </r>
  <r>
    <s v="2026"/>
    <x v="0"/>
    <x v="0"/>
    <x v="0"/>
    <x v="0"/>
    <s v="2 - Poder Ejecutivo"/>
    <s v="0203 - MINISTERIO DE DEFENSA"/>
    <s v="0005 - HOSPITAL CENTRAL FUERZAS  ARMADAS"/>
    <x v="1"/>
    <x v="6"/>
    <x v="27"/>
    <s v="2.2 - CONTRATACIÓN DE SERVICIOS"/>
    <s v="2.2.7 - SERVICIOS DE CONSERVACIÓN, REPARACIONES MENORES E INSTALACIONES TEMPORALES"/>
    <s v="N"/>
    <s v="00 - N/A"/>
    <s v="20 - FONDOS CON DESTINO ESPECÍFICO"/>
    <s v="99 - MULTIPROVINCIAL"/>
    <s v="(en blanco)"/>
    <n v="0"/>
    <n v="4998210"/>
    <n v="3549938.1699999995"/>
  </r>
  <r>
    <s v="2026"/>
    <x v="0"/>
    <x v="0"/>
    <x v="0"/>
    <x v="0"/>
    <s v="2 - Poder Ejecutivo"/>
    <s v="0203 - MINISTERIO DE DEFENSA"/>
    <s v="0005 - HOSPITAL CENTRAL FUERZAS  ARMADAS"/>
    <x v="1"/>
    <x v="6"/>
    <x v="27"/>
    <s v="2.2 - CONTRATACIÓN DE SERVICIOS"/>
    <s v="2.2.8 - OTROS SERVICIOS NO INCLUIDOS EN CONCEPTOS ANTERIORES"/>
    <s v="N"/>
    <s v="00 - N/A"/>
    <s v="10 - FONDO GENERAL"/>
    <s v="99 - MULTIPROVINCIAL"/>
    <s v="(en blanco)"/>
    <n v="2400000"/>
    <n v="2225022"/>
    <n v="1905132.6700000002"/>
  </r>
  <r>
    <s v="2026"/>
    <x v="0"/>
    <x v="0"/>
    <x v="0"/>
    <x v="0"/>
    <s v="2 - Poder Ejecutivo"/>
    <s v="0203 - MINISTERIO DE DEFENSA"/>
    <s v="0005 - HOSPITAL CENTRAL FUERZAS  ARMADAS"/>
    <x v="1"/>
    <x v="6"/>
    <x v="27"/>
    <s v="2.2 - CONTRATACIÓN DE SERVICIOS"/>
    <s v="2.2.8 - OTROS SERVICIOS NO INCLUIDOS EN CONCEPTOS ANTERIORES"/>
    <s v="N"/>
    <s v="00 - N/A"/>
    <s v="20 - FONDOS CON DESTINO ESPECÍFICO"/>
    <s v="99 - MULTIPROVINCIAL"/>
    <s v="(en blanco)"/>
    <n v="2637200"/>
    <n v="3196283"/>
    <n v="1798485.5799999998"/>
  </r>
  <r>
    <s v="2026"/>
    <x v="0"/>
    <x v="0"/>
    <x v="0"/>
    <x v="0"/>
    <s v="2 - Poder Ejecutivo"/>
    <s v="0203 - MINISTERIO DE DEFENSA"/>
    <s v="0005 - HOSPITAL CENTRAL FUERZAS  ARMADAS"/>
    <x v="1"/>
    <x v="6"/>
    <x v="27"/>
    <s v="2.2 - CONTRATACIÓN DE SERVICIOS"/>
    <s v="2.2.9 - OTRAS CONTRATACIONES DE SERVICIOS"/>
    <s v="N"/>
    <s v="00 - N/A"/>
    <s v="10 - FONDO GENERAL"/>
    <s v="99 - MULTIPROVINCIAL"/>
    <s v="(en blanco)"/>
    <n v="175000"/>
    <n v="0"/>
    <n v="0"/>
  </r>
  <r>
    <s v="2026"/>
    <x v="0"/>
    <x v="0"/>
    <x v="0"/>
    <x v="0"/>
    <s v="2 - Poder Ejecutivo"/>
    <s v="0203 - MINISTERIO DE DEFENSA"/>
    <s v="0005 - HOSPITAL CENTRAL FUERZAS  ARMADAS"/>
    <x v="1"/>
    <x v="6"/>
    <x v="27"/>
    <s v="2.2 - CONTRATACIÓN DE SERVICIOS"/>
    <s v="2.2.9 - OTRAS CONTRATACIONES DE SERVICIOS"/>
    <s v="N"/>
    <s v="00 - N/A"/>
    <s v="20 - FONDOS CON DESTINO ESPECÍFICO"/>
    <s v="99 - MULTIPROVINCIAL"/>
    <s v="(en blanco)"/>
    <n v="0"/>
    <n v="545000"/>
    <n v="365000"/>
  </r>
  <r>
    <s v="2026"/>
    <x v="0"/>
    <x v="0"/>
    <x v="0"/>
    <x v="0"/>
    <s v="2 - Poder Ejecutivo"/>
    <s v="0203 - MINISTERIO DE DEFENSA"/>
    <s v="0005 - HOSPITAL CENTRAL FUERZAS  ARMADAS"/>
    <x v="1"/>
    <x v="6"/>
    <x v="27"/>
    <s v="2.3 - MATERIALES Y SUMINISTROS"/>
    <s v="2.3.1 - ALIMENTOS Y PRODUCTOS AGROFORESTALES"/>
    <s v="N"/>
    <s v="00 - N/A"/>
    <s v="10 - FONDO GENERAL"/>
    <s v="99 - MULTIPROVINCIAL"/>
    <s v="(en blanco)"/>
    <n v="28288421"/>
    <n v="28113421"/>
    <n v="20890960.199999999"/>
  </r>
  <r>
    <s v="2026"/>
    <x v="0"/>
    <x v="0"/>
    <x v="0"/>
    <x v="0"/>
    <s v="2 - Poder Ejecutivo"/>
    <s v="0203 - MINISTERIO DE DEFENSA"/>
    <s v="0005 - HOSPITAL CENTRAL FUERZAS  ARMADAS"/>
    <x v="1"/>
    <x v="6"/>
    <x v="27"/>
    <s v="2.3 - MATERIALES Y SUMINISTROS"/>
    <s v="2.3.1 - ALIMENTOS Y PRODUCTOS AGROFORESTALES"/>
    <s v="N"/>
    <s v="00 - N/A"/>
    <s v="20 - FONDOS CON DESTINO ESPECÍFICO"/>
    <s v="99 - MULTIPROVINCIAL"/>
    <s v="(en blanco)"/>
    <n v="2496000"/>
    <n v="3308500"/>
    <n v="2176233"/>
  </r>
  <r>
    <s v="2026"/>
    <x v="0"/>
    <x v="0"/>
    <x v="0"/>
    <x v="0"/>
    <s v="2 - Poder Ejecutivo"/>
    <s v="0203 - MINISTERIO DE DEFENSA"/>
    <s v="0005 - HOSPITAL CENTRAL FUERZAS  ARMADAS"/>
    <x v="1"/>
    <x v="6"/>
    <x v="27"/>
    <s v="2.3 - MATERIALES Y SUMINISTROS"/>
    <s v="2.3.2 - TEXTILES Y VESTUARIOS"/>
    <s v="N"/>
    <s v="00 - N/A"/>
    <s v="10 - FONDO GENERAL"/>
    <s v="99 - MULTIPROVINCIAL"/>
    <s v="(en blanco)"/>
    <n v="800000"/>
    <n v="281725"/>
    <n v="281725"/>
  </r>
  <r>
    <s v="2026"/>
    <x v="0"/>
    <x v="0"/>
    <x v="0"/>
    <x v="0"/>
    <s v="2 - Poder Ejecutivo"/>
    <s v="0203 - MINISTERIO DE DEFENSA"/>
    <s v="0005 - HOSPITAL CENTRAL FUERZAS  ARMADAS"/>
    <x v="1"/>
    <x v="6"/>
    <x v="27"/>
    <s v="2.3 - MATERIALES Y SUMINISTROS"/>
    <s v="2.3.2 - TEXTILES Y VESTUARIOS"/>
    <s v="N"/>
    <s v="00 - N/A"/>
    <s v="20 - FONDOS CON DESTINO ESPECÍFICO"/>
    <s v="99 - MULTIPROVINCIAL"/>
    <s v="(en blanco)"/>
    <n v="0"/>
    <n v="116686"/>
    <n v="84016"/>
  </r>
  <r>
    <s v="2026"/>
    <x v="0"/>
    <x v="0"/>
    <x v="0"/>
    <x v="0"/>
    <s v="2 - Poder Ejecutivo"/>
    <s v="0203 - MINISTERIO DE DEFENSA"/>
    <s v="0005 - HOSPITAL CENTRAL FUERZAS  ARMADAS"/>
    <x v="1"/>
    <x v="6"/>
    <x v="27"/>
    <s v="2.3 - MATERIALES Y SUMINISTROS"/>
    <s v="2.3.3 - PAPEL, CARTÓN E IMPRESOS"/>
    <s v="N"/>
    <s v="00 - N/A"/>
    <s v="10 - FONDO GENERAL"/>
    <s v="99 - MULTIPROVINCIAL"/>
    <s v="(en blanco)"/>
    <n v="4670000"/>
    <n v="2798578.2"/>
    <n v="2798538.2"/>
  </r>
  <r>
    <s v="2026"/>
    <x v="0"/>
    <x v="0"/>
    <x v="0"/>
    <x v="0"/>
    <s v="2 - Poder Ejecutivo"/>
    <s v="0203 - MINISTERIO DE DEFENSA"/>
    <s v="0005 - HOSPITAL CENTRAL FUERZAS  ARMADAS"/>
    <x v="1"/>
    <x v="6"/>
    <x v="27"/>
    <s v="2.3 - MATERIALES Y SUMINISTROS"/>
    <s v="2.3.3 - PAPEL, CARTÓN E IMPRESOS"/>
    <s v="N"/>
    <s v="00 - N/A"/>
    <s v="20 - FONDOS CON DESTINO ESPECÍFICO"/>
    <s v="99 - MULTIPROVINCIAL"/>
    <s v="(en blanco)"/>
    <n v="0"/>
    <n v="5749318"/>
    <n v="5723867.0599999996"/>
  </r>
  <r>
    <s v="2026"/>
    <x v="0"/>
    <x v="0"/>
    <x v="0"/>
    <x v="0"/>
    <s v="2 - Poder Ejecutivo"/>
    <s v="0203 - MINISTERIO DE DEFENSA"/>
    <s v="0005 - HOSPITAL CENTRAL FUERZAS  ARMADAS"/>
    <x v="1"/>
    <x v="6"/>
    <x v="27"/>
    <s v="2.3 - MATERIALES Y SUMINISTROS"/>
    <s v="2.3.4 - PRODUCTOS FARMACÉUTICOS"/>
    <s v="N"/>
    <s v="00 - N/A"/>
    <s v="10 - FONDO GENERAL"/>
    <s v="99 - MULTIPROVINCIAL"/>
    <s v="(en blanco)"/>
    <n v="26000000"/>
    <n v="29710019"/>
    <n v="20419372.940000001"/>
  </r>
  <r>
    <s v="2026"/>
    <x v="0"/>
    <x v="0"/>
    <x v="0"/>
    <x v="0"/>
    <s v="2 - Poder Ejecutivo"/>
    <s v="0203 - MINISTERIO DE DEFENSA"/>
    <s v="0005 - HOSPITAL CENTRAL FUERZAS  ARMADAS"/>
    <x v="1"/>
    <x v="6"/>
    <x v="27"/>
    <s v="2.3 - MATERIALES Y SUMINISTROS"/>
    <s v="2.3.4 - PRODUCTOS FARMACÉUTICOS"/>
    <s v="N"/>
    <s v="00 - N/A"/>
    <s v="20 - FONDOS CON DESTINO ESPECÍFICO"/>
    <s v="99 - MULTIPROVINCIAL"/>
    <s v="(en blanco)"/>
    <n v="24000000"/>
    <n v="9381061"/>
    <n v="7588001.5399999991"/>
  </r>
  <r>
    <s v="2026"/>
    <x v="0"/>
    <x v="0"/>
    <x v="0"/>
    <x v="0"/>
    <s v="2 - Poder Ejecutivo"/>
    <s v="0203 - MINISTERIO DE DEFENSA"/>
    <s v="0005 - HOSPITAL CENTRAL FUERZAS  ARMADAS"/>
    <x v="1"/>
    <x v="6"/>
    <x v="27"/>
    <s v="2.3 - MATERIALES Y SUMINISTROS"/>
    <s v="2.3.5 - CUERO, CAUCHO Y PLÁSTICO"/>
    <s v="N"/>
    <s v="00 - N/A"/>
    <s v="10 - FONDO GENERAL"/>
    <s v="99 - MULTIPROVINCIAL"/>
    <s v="(en blanco)"/>
    <n v="100000"/>
    <n v="0"/>
    <n v="0"/>
  </r>
  <r>
    <s v="2026"/>
    <x v="0"/>
    <x v="0"/>
    <x v="0"/>
    <x v="0"/>
    <s v="2 - Poder Ejecutivo"/>
    <s v="0203 - MINISTERIO DE DEFENSA"/>
    <s v="0005 - HOSPITAL CENTRAL FUERZAS  ARMADAS"/>
    <x v="1"/>
    <x v="6"/>
    <x v="27"/>
    <s v="2.3 - MATERIALES Y SUMINISTROS"/>
    <s v="2.3.5 - CUERO, CAUCHO Y PLÁSTICO"/>
    <s v="N"/>
    <s v="00 - N/A"/>
    <s v="20 - FONDOS CON DESTINO ESPECÍFICO"/>
    <s v="99 - MULTIPROVINCIAL"/>
    <s v="(en blanco)"/>
    <n v="0"/>
    <n v="1419900"/>
    <n v="23300.28"/>
  </r>
  <r>
    <s v="2026"/>
    <x v="0"/>
    <x v="0"/>
    <x v="0"/>
    <x v="0"/>
    <s v="2 - Poder Ejecutivo"/>
    <s v="0203 - MINISTERIO DE DEFENSA"/>
    <s v="0005 - HOSPITAL CENTRAL FUERZAS  ARMADAS"/>
    <x v="1"/>
    <x v="6"/>
    <x v="27"/>
    <s v="2.3 - MATERIALES Y SUMINISTROS"/>
    <s v="2.3.6 - PRODUCTOS DE MINERALES, METÁLICOS Y NO METÁLICOS"/>
    <s v="N"/>
    <s v="00 - N/A"/>
    <s v="10 - FONDO GENERAL"/>
    <s v="99 - MULTIPROVINCIAL"/>
    <s v="(en blanco)"/>
    <n v="490000"/>
    <n v="0"/>
    <n v="0"/>
  </r>
  <r>
    <s v="2026"/>
    <x v="0"/>
    <x v="0"/>
    <x v="0"/>
    <x v="0"/>
    <s v="2 - Poder Ejecutivo"/>
    <s v="0203 - MINISTERIO DE DEFENSA"/>
    <s v="0005 - HOSPITAL CENTRAL FUERZAS  ARMADAS"/>
    <x v="1"/>
    <x v="6"/>
    <x v="27"/>
    <s v="2.3 - MATERIALES Y SUMINISTROS"/>
    <s v="2.3.6 - PRODUCTOS DE MINERALES, METÁLICOS Y NO METÁLICOS"/>
    <s v="N"/>
    <s v="00 - N/A"/>
    <s v="20 - FONDOS CON DESTINO ESPECÍFICO"/>
    <s v="99 - MULTIPROVINCIAL"/>
    <s v="(en blanco)"/>
    <n v="0"/>
    <n v="2564865"/>
    <n v="2219391.7999999998"/>
  </r>
  <r>
    <s v="2026"/>
    <x v="0"/>
    <x v="0"/>
    <x v="0"/>
    <x v="0"/>
    <s v="2 - Poder Ejecutivo"/>
    <s v="0203 - MINISTERIO DE DEFENSA"/>
    <s v="0005 - HOSPITAL CENTRAL FUERZAS  ARMADAS"/>
    <x v="1"/>
    <x v="6"/>
    <x v="27"/>
    <s v="2.3 - MATERIALES Y SUMINISTROS"/>
    <s v="2.3.7 - COMBUSTIBLES, LUBRICANTES, PRODUCTOS QUÍMICOS Y CONEXOS"/>
    <s v="N"/>
    <s v="00 - N/A"/>
    <s v="10 - FONDO GENERAL"/>
    <s v="99 - MULTIPROVINCIAL"/>
    <s v="(en blanco)"/>
    <n v="34950000"/>
    <n v="35056720"/>
    <n v="23188016.66"/>
  </r>
  <r>
    <s v="2026"/>
    <x v="0"/>
    <x v="0"/>
    <x v="0"/>
    <x v="0"/>
    <s v="2 - Poder Ejecutivo"/>
    <s v="0203 - MINISTERIO DE DEFENSA"/>
    <s v="0005 - HOSPITAL CENTRAL FUERZAS  ARMADAS"/>
    <x v="1"/>
    <x v="6"/>
    <x v="27"/>
    <s v="2.3 - MATERIALES Y SUMINISTROS"/>
    <s v="2.3.7 - COMBUSTIBLES, LUBRICANTES, PRODUCTOS QUÍMICOS Y CONEXOS"/>
    <s v="N"/>
    <s v="00 - N/A"/>
    <s v="20 - FONDOS CON DESTINO ESPECÍFICO"/>
    <s v="99 - MULTIPROVINCIAL"/>
    <s v="(en blanco)"/>
    <n v="12000000"/>
    <n v="17842713"/>
    <n v="10909881.069999998"/>
  </r>
  <r>
    <s v="2026"/>
    <x v="0"/>
    <x v="0"/>
    <x v="0"/>
    <x v="0"/>
    <s v="2 - Poder Ejecutivo"/>
    <s v="0203 - MINISTERIO DE DEFENSA"/>
    <s v="0005 - HOSPITAL CENTRAL FUERZAS  ARMADAS"/>
    <x v="1"/>
    <x v="6"/>
    <x v="27"/>
    <s v="2.3 - MATERIALES Y SUMINISTROS"/>
    <s v="2.3.9 - PRODUCTOS Y ÚTILES VARIOS"/>
    <s v="N"/>
    <s v="00 - N/A"/>
    <s v="10 - FONDO GENERAL"/>
    <s v="99 - MULTIPROVINCIAL"/>
    <s v="(en blanco)"/>
    <n v="34300000"/>
    <n v="29679382.800000001"/>
    <n v="18429044.349999998"/>
  </r>
  <r>
    <s v="2026"/>
    <x v="0"/>
    <x v="0"/>
    <x v="0"/>
    <x v="0"/>
    <s v="2 - Poder Ejecutivo"/>
    <s v="0203 - MINISTERIO DE DEFENSA"/>
    <s v="0005 - HOSPITAL CENTRAL FUERZAS  ARMADAS"/>
    <x v="1"/>
    <x v="6"/>
    <x v="27"/>
    <s v="2.3 - MATERIALES Y SUMINISTROS"/>
    <s v="2.3.9 - PRODUCTOS Y ÚTILES VARIOS"/>
    <s v="N"/>
    <s v="00 - N/A"/>
    <s v="20 - FONDOS CON DESTINO ESPECÍFICO"/>
    <s v="99 - MULTIPROVINCIAL"/>
    <s v="(en blanco)"/>
    <n v="48079419"/>
    <n v="27640416"/>
    <n v="24828919.750000004"/>
  </r>
  <r>
    <s v="2026"/>
    <x v="0"/>
    <x v="0"/>
    <x v="0"/>
    <x v="0"/>
    <s v="2 - Poder Ejecutivo"/>
    <s v="0203 - MINISTERIO DE DEFENSA"/>
    <s v="0006 - INSTITUTO CARTOGRÁFICO MILITAR DE LAS FUERZAS ARMADAS"/>
    <x v="0"/>
    <x v="5"/>
    <x v="33"/>
    <s v="2.1 - REMUNERACIONES Y CONTRIBUCIONES"/>
    <s v="2.1.1 - REMUNERACIONES"/>
    <s v="N"/>
    <s v="00 - N/A"/>
    <s v="10 - FONDO GENERAL"/>
    <s v="01 - DISTRITO NACIONAL"/>
    <s v="(en blanco)"/>
    <n v="32881868"/>
    <n v="32881868"/>
    <n v="22764369.510000002"/>
  </r>
  <r>
    <s v="2026"/>
    <x v="0"/>
    <x v="0"/>
    <x v="0"/>
    <x v="0"/>
    <s v="2 - Poder Ejecutivo"/>
    <s v="0203 - MINISTERIO DE DEFENSA"/>
    <s v="0006 - INSTITUTO CARTOGRÁFICO MILITAR DE LAS FUERZAS ARMADAS"/>
    <x v="0"/>
    <x v="5"/>
    <x v="33"/>
    <s v="2.1 - REMUNERACIONES Y CONTRIBUCIONES"/>
    <s v="2.1.5 - CONTRIBUCIONES A LA SEGURIDAD SOCIAL"/>
    <s v="N"/>
    <s v="00 - N/A"/>
    <s v="10 - FONDO GENERAL"/>
    <s v="01 - DISTRITO NACIONAL"/>
    <s v="(en blanco)"/>
    <n v="793968"/>
    <n v="793968"/>
    <n v="573518.88"/>
  </r>
  <r>
    <s v="2026"/>
    <x v="0"/>
    <x v="0"/>
    <x v="0"/>
    <x v="0"/>
    <s v="2 - Poder Ejecutivo"/>
    <s v="0203 - MINISTERIO DE DEFENSA"/>
    <s v="0006 - INSTITUTO CARTOGRÁFICO MILITAR DE LAS FUERZAS ARMADAS"/>
    <x v="0"/>
    <x v="5"/>
    <x v="33"/>
    <s v="2.2 - CONTRATACIÓN DE SERVICIOS"/>
    <s v="2.2.1 - SERVICIOS BÁSICOS"/>
    <s v="N"/>
    <s v="00 - N/A"/>
    <s v="10 - FONDO GENERAL"/>
    <s v="01 - DISTRITO NACIONAL"/>
    <s v="(en blanco)"/>
    <n v="1095120"/>
    <n v="1095120"/>
    <n v="724784.20000000007"/>
  </r>
  <r>
    <s v="2026"/>
    <x v="0"/>
    <x v="0"/>
    <x v="0"/>
    <x v="0"/>
    <s v="2 - Poder Ejecutivo"/>
    <s v="0203 - MINISTERIO DE DEFENSA"/>
    <s v="0006 - INSTITUTO CARTOGRÁFICO MILITAR DE LAS FUERZAS ARMADAS"/>
    <x v="0"/>
    <x v="5"/>
    <x v="33"/>
    <s v="2.2 - CONTRATACIÓN DE SERVICIOS"/>
    <s v="2.2.2 - PUBLICIDAD, IMPRESIÓN Y ENCUADERNACIÓN"/>
    <s v="N"/>
    <s v="00 - N/A"/>
    <s v="10 - FONDO GENERAL"/>
    <s v="01 - DISTRITO NACIONAL"/>
    <s v="(en blanco)"/>
    <n v="20000"/>
    <n v="20000"/>
    <n v="7965"/>
  </r>
  <r>
    <s v="2026"/>
    <x v="0"/>
    <x v="0"/>
    <x v="0"/>
    <x v="0"/>
    <s v="2 - Poder Ejecutivo"/>
    <s v="0203 - MINISTERIO DE DEFENSA"/>
    <s v="0006 - INSTITUTO CARTOGRÁFICO MILITAR DE LAS FUERZAS ARMADAS"/>
    <x v="0"/>
    <x v="5"/>
    <x v="33"/>
    <s v="2.2 - CONTRATACIÓN DE SERVICIOS"/>
    <s v="2.2.3 - VIÁTICOS"/>
    <s v="N"/>
    <s v="00 - N/A"/>
    <s v="10 - FONDO GENERAL"/>
    <s v="01 - DISTRITO NACIONAL"/>
    <s v="(en blanco)"/>
    <n v="2646000"/>
    <n v="2646000"/>
    <n v="1809300"/>
  </r>
  <r>
    <s v="2026"/>
    <x v="0"/>
    <x v="0"/>
    <x v="0"/>
    <x v="0"/>
    <s v="2 - Poder Ejecutivo"/>
    <s v="0203 - MINISTERIO DE DEFENSA"/>
    <s v="0006 - INSTITUTO CARTOGRÁFICO MILITAR DE LAS FUERZAS ARMADAS"/>
    <x v="0"/>
    <x v="5"/>
    <x v="33"/>
    <s v="2.2 - CONTRATACIÓN DE SERVICIOS"/>
    <s v="2.2.3 - VIÁTICOS"/>
    <s v="N"/>
    <s v="00 - N/A"/>
    <s v="20 - FONDOS CON DESTINO ESPECÍFICO"/>
    <s v="01 - DISTRITO NACIONAL"/>
    <s v="(en blanco)"/>
    <n v="0"/>
    <n v="284200"/>
    <n v="283900"/>
  </r>
  <r>
    <s v="2026"/>
    <x v="0"/>
    <x v="0"/>
    <x v="0"/>
    <x v="0"/>
    <s v="2 - Poder Ejecutivo"/>
    <s v="0203 - MINISTERIO DE DEFENSA"/>
    <s v="0006 - INSTITUTO CARTOGRÁFICO MILITAR DE LAS FUERZAS ARMADAS"/>
    <x v="0"/>
    <x v="5"/>
    <x v="33"/>
    <s v="2.2 - CONTRATACIÓN DE SERVICIOS"/>
    <s v="2.2.5 - ALQUILERES Y RENTAS"/>
    <s v="N"/>
    <s v="00 - N/A"/>
    <s v="10 - FONDO GENERAL"/>
    <s v="01 - DISTRITO NACIONAL"/>
    <s v="(en blanco)"/>
    <n v="205000"/>
    <n v="72600"/>
    <n v="0"/>
  </r>
  <r>
    <s v="2026"/>
    <x v="0"/>
    <x v="0"/>
    <x v="0"/>
    <x v="0"/>
    <s v="2 - Poder Ejecutivo"/>
    <s v="0203 - MINISTERIO DE DEFENSA"/>
    <s v="0006 - INSTITUTO CARTOGRÁFICO MILITAR DE LAS FUERZAS ARMADAS"/>
    <x v="0"/>
    <x v="5"/>
    <x v="33"/>
    <s v="2.2 - CONTRATACIÓN DE SERVICIOS"/>
    <s v="2.2.6 - SEGUROS"/>
    <s v="N"/>
    <s v="00 - N/A"/>
    <s v="10 - FONDO GENERAL"/>
    <s v="01 - DISTRITO NACIONAL"/>
    <s v="(en blanco)"/>
    <n v="411800"/>
    <n v="411800"/>
    <n v="180422.08000000002"/>
  </r>
  <r>
    <s v="2026"/>
    <x v="0"/>
    <x v="0"/>
    <x v="0"/>
    <x v="0"/>
    <s v="2 - Poder Ejecutivo"/>
    <s v="0203 - MINISTERIO DE DEFENSA"/>
    <s v="0006 - INSTITUTO CARTOGRÁFICO MILITAR DE LAS FUERZAS ARMADAS"/>
    <x v="0"/>
    <x v="5"/>
    <x v="33"/>
    <s v="2.2 - CONTRATACIÓN DE SERVICIOS"/>
    <s v="2.2.7 - SERVICIOS DE CONSERVACIÓN, REPARACIONES MENORES E INSTALACIONES TEMPORALES"/>
    <s v="N"/>
    <s v="00 - N/A"/>
    <s v="10 - FONDO GENERAL"/>
    <s v="01 - DISTRITO NACIONAL"/>
    <s v="(en blanco)"/>
    <n v="990000"/>
    <n v="962400"/>
    <n v="604178.4"/>
  </r>
  <r>
    <s v="2026"/>
    <x v="0"/>
    <x v="0"/>
    <x v="0"/>
    <x v="0"/>
    <s v="2 - Poder Ejecutivo"/>
    <s v="0203 - MINISTERIO DE DEFENSA"/>
    <s v="0006 - INSTITUTO CARTOGRÁFICO MILITAR DE LAS FUERZAS ARMADAS"/>
    <x v="0"/>
    <x v="5"/>
    <x v="33"/>
    <s v="2.2 - CONTRATACIÓN DE SERVICIOS"/>
    <s v="2.2.7 - SERVICIOS DE CONSERVACIÓN, REPARACIONES MENORES E INSTALACIONES TEMPORALES"/>
    <s v="N"/>
    <s v="00 - N/A"/>
    <s v="20 - FONDOS CON DESTINO ESPECÍFICO"/>
    <s v="01 - DISTRITO NACIONAL"/>
    <s v="(en blanco)"/>
    <n v="200000"/>
    <n v="25000"/>
    <n v="0"/>
  </r>
  <r>
    <s v="2026"/>
    <x v="0"/>
    <x v="0"/>
    <x v="0"/>
    <x v="0"/>
    <s v="2 - Poder Ejecutivo"/>
    <s v="0203 - MINISTERIO DE DEFENSA"/>
    <s v="0006 - INSTITUTO CARTOGRÁFICO MILITAR DE LAS FUERZAS ARMADAS"/>
    <x v="0"/>
    <x v="5"/>
    <x v="33"/>
    <s v="2.2 - CONTRATACIÓN DE SERVICIOS"/>
    <s v="2.2.8 - OTROS SERVICIOS NO INCLUIDOS EN CONCEPTOS ANTERIORES"/>
    <s v="N"/>
    <s v="00 - N/A"/>
    <s v="10 - FONDO GENERAL"/>
    <s v="01 - DISTRITO NACIONAL"/>
    <s v="(en blanco)"/>
    <n v="1030000"/>
    <n v="1190000"/>
    <n v="431000"/>
  </r>
  <r>
    <s v="2026"/>
    <x v="0"/>
    <x v="0"/>
    <x v="0"/>
    <x v="0"/>
    <s v="2 - Poder Ejecutivo"/>
    <s v="0203 - MINISTERIO DE DEFENSA"/>
    <s v="0006 - INSTITUTO CARTOGRÁFICO MILITAR DE LAS FUERZAS ARMADAS"/>
    <x v="0"/>
    <x v="5"/>
    <x v="33"/>
    <s v="2.2 - CONTRATACIÓN DE SERVICIOS"/>
    <s v="2.2.8 - OTROS SERVICIOS NO INCLUIDOS EN CONCEPTOS ANTERIORES"/>
    <s v="N"/>
    <s v="00 - N/A"/>
    <s v="20 - FONDOS CON DESTINO ESPECÍFICO"/>
    <s v="01 - DISTRITO NACIONAL"/>
    <s v="(en blanco)"/>
    <n v="0"/>
    <n v="1096000"/>
    <n v="651000"/>
  </r>
  <r>
    <s v="2026"/>
    <x v="0"/>
    <x v="0"/>
    <x v="0"/>
    <x v="0"/>
    <s v="2 - Poder Ejecutivo"/>
    <s v="0203 - MINISTERIO DE DEFENSA"/>
    <s v="0006 - INSTITUTO CARTOGRÁFICO MILITAR DE LAS FUERZAS ARMADAS"/>
    <x v="0"/>
    <x v="5"/>
    <x v="33"/>
    <s v="2.2 - CONTRATACIÓN DE SERVICIOS"/>
    <s v="2.2.9 - OTRAS CONTRATACIONES DE SERVICIOS"/>
    <s v="N"/>
    <s v="00 - N/A"/>
    <s v="10 - FONDO GENERAL"/>
    <s v="01 - DISTRITO NACIONAL"/>
    <s v="(en blanco)"/>
    <n v="60000"/>
    <n v="60000"/>
    <n v="0"/>
  </r>
  <r>
    <s v="2026"/>
    <x v="0"/>
    <x v="0"/>
    <x v="0"/>
    <x v="0"/>
    <s v="2 - Poder Ejecutivo"/>
    <s v="0203 - MINISTERIO DE DEFENSA"/>
    <s v="0006 - INSTITUTO CARTOGRÁFICO MILITAR DE LAS FUERZAS ARMADAS"/>
    <x v="0"/>
    <x v="5"/>
    <x v="33"/>
    <s v="2.3 - MATERIALES Y SUMINISTROS"/>
    <s v="2.3.1 - ALIMENTOS Y PRODUCTOS AGROFORESTALES"/>
    <s v="N"/>
    <s v="00 - N/A"/>
    <s v="10 - FONDO GENERAL"/>
    <s v="01 - DISTRITO NACIONAL"/>
    <s v="(en blanco)"/>
    <n v="2543000"/>
    <n v="2443000"/>
    <n v="1796900"/>
  </r>
  <r>
    <s v="2026"/>
    <x v="0"/>
    <x v="0"/>
    <x v="0"/>
    <x v="0"/>
    <s v="2 - Poder Ejecutivo"/>
    <s v="0203 - MINISTERIO DE DEFENSA"/>
    <s v="0006 - INSTITUTO CARTOGRÁFICO MILITAR DE LAS FUERZAS ARMADAS"/>
    <x v="0"/>
    <x v="5"/>
    <x v="33"/>
    <s v="2.3 - MATERIALES Y SUMINISTROS"/>
    <s v="2.3.1 - ALIMENTOS Y PRODUCTOS AGROFORESTALES"/>
    <s v="N"/>
    <s v="00 - N/A"/>
    <s v="20 - FONDOS CON DESTINO ESPECÍFICO"/>
    <s v="01 - DISTRITO NACIONAL"/>
    <s v="(en blanco)"/>
    <n v="30000"/>
    <n v="0"/>
    <n v="0"/>
  </r>
  <r>
    <s v="2026"/>
    <x v="0"/>
    <x v="0"/>
    <x v="0"/>
    <x v="0"/>
    <s v="2 - Poder Ejecutivo"/>
    <s v="0203 - MINISTERIO DE DEFENSA"/>
    <s v="0006 - INSTITUTO CARTOGRÁFICO MILITAR DE LAS FUERZAS ARMADAS"/>
    <x v="0"/>
    <x v="5"/>
    <x v="33"/>
    <s v="2.3 - MATERIALES Y SUMINISTROS"/>
    <s v="2.3.2 - TEXTILES Y VESTUARIOS"/>
    <s v="N"/>
    <s v="00 - N/A"/>
    <s v="10 - FONDO GENERAL"/>
    <s v="01 - DISTRITO NACIONAL"/>
    <s v="(en blanco)"/>
    <n v="500000"/>
    <n v="200000"/>
    <n v="139617.60000000001"/>
  </r>
  <r>
    <s v="2026"/>
    <x v="0"/>
    <x v="0"/>
    <x v="0"/>
    <x v="0"/>
    <s v="2 - Poder Ejecutivo"/>
    <s v="0203 - MINISTERIO DE DEFENSA"/>
    <s v="0006 - INSTITUTO CARTOGRÁFICO MILITAR DE LAS FUERZAS ARMADAS"/>
    <x v="0"/>
    <x v="5"/>
    <x v="33"/>
    <s v="2.3 - MATERIALES Y SUMINISTROS"/>
    <s v="2.3.3 - PAPEL, CARTÓN E IMPRESOS"/>
    <s v="N"/>
    <s v="00 - N/A"/>
    <s v="10 - FONDO GENERAL"/>
    <s v="01 - DISTRITO NACIONAL"/>
    <s v="(en blanco)"/>
    <n v="660000"/>
    <n v="553857"/>
    <n v="449391.2"/>
  </r>
  <r>
    <s v="2026"/>
    <x v="0"/>
    <x v="0"/>
    <x v="0"/>
    <x v="0"/>
    <s v="2 - Poder Ejecutivo"/>
    <s v="0203 - MINISTERIO DE DEFENSA"/>
    <s v="0006 - INSTITUTO CARTOGRÁFICO MILITAR DE LAS FUERZAS ARMADAS"/>
    <x v="0"/>
    <x v="5"/>
    <x v="33"/>
    <s v="2.3 - MATERIALES Y SUMINISTROS"/>
    <s v="2.3.3 - PAPEL, CARTÓN E IMPRESOS"/>
    <s v="N"/>
    <s v="00 - N/A"/>
    <s v="20 - FONDOS CON DESTINO ESPECÍFICO"/>
    <s v="01 - DISTRITO NACIONAL"/>
    <s v="(en blanco)"/>
    <n v="100000"/>
    <n v="0"/>
    <n v="0"/>
  </r>
  <r>
    <s v="2026"/>
    <x v="0"/>
    <x v="0"/>
    <x v="0"/>
    <x v="0"/>
    <s v="2 - Poder Ejecutivo"/>
    <s v="0203 - MINISTERIO DE DEFENSA"/>
    <s v="0006 - INSTITUTO CARTOGRÁFICO MILITAR DE LAS FUERZAS ARMADAS"/>
    <x v="0"/>
    <x v="5"/>
    <x v="33"/>
    <s v="2.3 - MATERIALES Y SUMINISTROS"/>
    <s v="2.3.4 - PRODUCTOS FARMACÉUTICOS"/>
    <s v="N"/>
    <s v="00 - N/A"/>
    <s v="10 - FONDO GENERAL"/>
    <s v="01 - DISTRITO NACIONAL"/>
    <s v="(en blanco)"/>
    <n v="125000"/>
    <n v="88000"/>
    <n v="50556"/>
  </r>
  <r>
    <s v="2026"/>
    <x v="0"/>
    <x v="0"/>
    <x v="0"/>
    <x v="0"/>
    <s v="2 - Poder Ejecutivo"/>
    <s v="0203 - MINISTERIO DE DEFENSA"/>
    <s v="0006 - INSTITUTO CARTOGRÁFICO MILITAR DE LAS FUERZAS ARMADAS"/>
    <x v="0"/>
    <x v="5"/>
    <x v="33"/>
    <s v="2.3 - MATERIALES Y SUMINISTROS"/>
    <s v="2.3.5 - CUERO, CAUCHO Y PLÁSTICO"/>
    <s v="N"/>
    <s v="00 - N/A"/>
    <s v="10 - FONDO GENERAL"/>
    <s v="01 - DISTRITO NACIONAL"/>
    <s v="(en blanco)"/>
    <n v="180000"/>
    <n v="101704"/>
    <n v="0"/>
  </r>
  <r>
    <s v="2026"/>
    <x v="0"/>
    <x v="0"/>
    <x v="0"/>
    <x v="0"/>
    <s v="2 - Poder Ejecutivo"/>
    <s v="0203 - MINISTERIO DE DEFENSA"/>
    <s v="0006 - INSTITUTO CARTOGRÁFICO MILITAR DE LAS FUERZAS ARMADAS"/>
    <x v="0"/>
    <x v="5"/>
    <x v="33"/>
    <s v="2.3 - MATERIALES Y SUMINISTROS"/>
    <s v="2.3.6 - PRODUCTOS DE MINERALES, METÁLICOS Y NO METÁLICOS"/>
    <s v="N"/>
    <s v="00 - N/A"/>
    <s v="10 - FONDO GENERAL"/>
    <s v="01 - DISTRITO NACIONAL"/>
    <s v="(en blanco)"/>
    <n v="128000"/>
    <n v="118000"/>
    <n v="0"/>
  </r>
  <r>
    <s v="2026"/>
    <x v="0"/>
    <x v="0"/>
    <x v="0"/>
    <x v="0"/>
    <s v="2 - Poder Ejecutivo"/>
    <s v="0203 - MINISTERIO DE DEFENSA"/>
    <s v="0006 - INSTITUTO CARTOGRÁFICO MILITAR DE LAS FUERZAS ARMADAS"/>
    <x v="0"/>
    <x v="5"/>
    <x v="33"/>
    <s v="2.3 - MATERIALES Y SUMINISTROS"/>
    <s v="2.3.6 - PRODUCTOS DE MINERALES, METÁLICOS Y NO METÁLICOS"/>
    <s v="N"/>
    <s v="00 - N/A"/>
    <s v="20 - FONDOS CON DESTINO ESPECÍFICO"/>
    <s v="01 - DISTRITO NACIONAL"/>
    <s v="(en blanco)"/>
    <n v="94000"/>
    <n v="24000"/>
    <n v="0"/>
  </r>
  <r>
    <s v="2026"/>
    <x v="0"/>
    <x v="0"/>
    <x v="0"/>
    <x v="0"/>
    <s v="2 - Poder Ejecutivo"/>
    <s v="0203 - MINISTERIO DE DEFENSA"/>
    <s v="0006 - INSTITUTO CARTOGRÁFICO MILITAR DE LAS FUERZAS ARMADAS"/>
    <x v="0"/>
    <x v="5"/>
    <x v="33"/>
    <s v="2.3 - MATERIALES Y SUMINISTROS"/>
    <s v="2.3.7 - COMBUSTIBLES, LUBRICANTES, PRODUCTOS QUÍMICOS Y CONEXOS"/>
    <s v="N"/>
    <s v="00 - N/A"/>
    <s v="10 - FONDO GENERAL"/>
    <s v="01 - DISTRITO NACIONAL"/>
    <s v="(en blanco)"/>
    <n v="3105349"/>
    <n v="3117325"/>
    <n v="2319071.2999999998"/>
  </r>
  <r>
    <s v="2026"/>
    <x v="0"/>
    <x v="0"/>
    <x v="0"/>
    <x v="0"/>
    <s v="2 - Poder Ejecutivo"/>
    <s v="0203 - MINISTERIO DE DEFENSA"/>
    <s v="0006 - INSTITUTO CARTOGRÁFICO MILITAR DE LAS FUERZAS ARMADAS"/>
    <x v="0"/>
    <x v="5"/>
    <x v="33"/>
    <s v="2.3 - MATERIALES Y SUMINISTROS"/>
    <s v="2.3.7 - COMBUSTIBLES, LUBRICANTES, PRODUCTOS QUÍMICOS Y CONEXOS"/>
    <s v="N"/>
    <s v="00 - N/A"/>
    <s v="20 - FONDOS CON DESTINO ESPECÍFICO"/>
    <s v="01 - DISTRITO NACIONAL"/>
    <s v="(en blanco)"/>
    <n v="395000"/>
    <n v="20000"/>
    <n v="0"/>
  </r>
  <r>
    <s v="2026"/>
    <x v="0"/>
    <x v="0"/>
    <x v="0"/>
    <x v="0"/>
    <s v="2 - Poder Ejecutivo"/>
    <s v="0203 - MINISTERIO DE DEFENSA"/>
    <s v="0006 - INSTITUTO CARTOGRÁFICO MILITAR DE LAS FUERZAS ARMADAS"/>
    <x v="0"/>
    <x v="5"/>
    <x v="33"/>
    <s v="2.3 - MATERIALES Y SUMINISTROS"/>
    <s v="2.3.9 - PRODUCTOS Y ÚTILES VARIOS"/>
    <s v="N"/>
    <s v="00 - N/A"/>
    <s v="10 - FONDO GENERAL"/>
    <s v="01 - DISTRITO NACIONAL"/>
    <s v="(en blanco)"/>
    <n v="1365000"/>
    <n v="1984463"/>
    <n v="1453984.0800000005"/>
  </r>
  <r>
    <s v="2026"/>
    <x v="0"/>
    <x v="0"/>
    <x v="0"/>
    <x v="0"/>
    <s v="2 - Poder Ejecutivo"/>
    <s v="0203 - MINISTERIO DE DEFENSA"/>
    <s v="0006 - INSTITUTO CARTOGRÁFICO MILITAR DE LAS FUERZAS ARMADAS"/>
    <x v="0"/>
    <x v="5"/>
    <x v="33"/>
    <s v="2.3 - MATERIALES Y SUMINISTROS"/>
    <s v="2.3.9 - PRODUCTOS Y ÚTILES VARIOS"/>
    <s v="N"/>
    <s v="00 - N/A"/>
    <s v="20 - FONDOS CON DESTINO ESPECÍFICO"/>
    <s v="01 - DISTRITO NACIONAL"/>
    <s v="(en blanco)"/>
    <n v="0"/>
    <n v="44000"/>
    <n v="43949.1"/>
  </r>
  <r>
    <s v="2026"/>
    <x v="0"/>
    <x v="0"/>
    <x v="0"/>
    <x v="0"/>
    <s v="2 - Poder Ejecutivo"/>
    <s v="0203 - MINISTERIO DE DEFENSA"/>
    <s v="0007 - ESCUELA DE GRADUADOS DE DOCTRINA CONJUNTA GENERAL DE DIV. GREGORIO LUPERÓN (EGDC)"/>
    <x v="1"/>
    <x v="9"/>
    <x v="23"/>
    <s v="2.1 - REMUNERACIONES Y CONTRIBUCIONES"/>
    <s v="2.1.1 - REMUNERACIONES"/>
    <s v="N"/>
    <s v="00 - N/A"/>
    <s v="10 - FONDO GENERAL"/>
    <s v="99 - MULTIPROVINCIAL"/>
    <s v="(en blanco)"/>
    <n v="27551876"/>
    <n v="27928793"/>
    <n v="16883099.170000002"/>
  </r>
  <r>
    <s v="2026"/>
    <x v="0"/>
    <x v="0"/>
    <x v="0"/>
    <x v="0"/>
    <s v="2 - Poder Ejecutivo"/>
    <s v="0203 - MINISTERIO DE DEFENSA"/>
    <s v="0007 - ESCUELA DE GRADUADOS DE DOCTRINA CONJUNTA GENERAL DE DIV. GREGORIO LUPERÓN (EGDC)"/>
    <x v="1"/>
    <x v="9"/>
    <x v="23"/>
    <s v="2.1 - REMUNERACIONES Y CONTRIBUCIONES"/>
    <s v="2.1.2 - SOBRESUELDOS"/>
    <s v="N"/>
    <s v="00 - N/A"/>
    <s v="10 - FONDO GENERAL"/>
    <s v="99 - MULTIPROVINCIAL"/>
    <s v="(en blanco)"/>
    <n v="3840000"/>
    <n v="3320000"/>
    <n v="2154000"/>
  </r>
  <r>
    <s v="2026"/>
    <x v="0"/>
    <x v="0"/>
    <x v="0"/>
    <x v="0"/>
    <s v="2 - Poder Ejecutivo"/>
    <s v="0203 - MINISTERIO DE DEFENSA"/>
    <s v="0007 - ESCUELA DE GRADUADOS DE DOCTRINA CONJUNTA GENERAL DE DIV. GREGORIO LUPERÓN (EGDC)"/>
    <x v="1"/>
    <x v="9"/>
    <x v="23"/>
    <s v="2.1 - REMUNERACIONES Y CONTRIBUCIONES"/>
    <s v="2.1.5 - CONTRIBUCIONES A LA SEGURIDAD SOCIAL"/>
    <s v="N"/>
    <s v="00 - N/A"/>
    <s v="10 - FONDO GENERAL"/>
    <s v="99 - MULTIPROVINCIAL"/>
    <s v="(en blanco)"/>
    <n v="593951"/>
    <n v="737034"/>
    <n v="438681.0199999999"/>
  </r>
  <r>
    <s v="2026"/>
    <x v="0"/>
    <x v="0"/>
    <x v="0"/>
    <x v="0"/>
    <s v="2 - Poder Ejecutivo"/>
    <s v="0203 - MINISTERIO DE DEFENSA"/>
    <s v="0007 - ESCUELA DE GRADUADOS DE DOCTRINA CONJUNTA GENERAL DE DIV. GREGORIO LUPERÓN (EGDC)"/>
    <x v="1"/>
    <x v="9"/>
    <x v="23"/>
    <s v="2.2 - CONTRATACIÓN DE SERVICIOS"/>
    <s v="2.2.3 - VIÁTICOS"/>
    <s v="N"/>
    <s v="00 - N/A"/>
    <s v="10 - FONDO GENERAL"/>
    <s v="99 - MULTIPROVINCIAL"/>
    <s v="(en blanco)"/>
    <n v="552000"/>
    <n v="1380937"/>
    <n v="1380937"/>
  </r>
  <r>
    <s v="2026"/>
    <x v="0"/>
    <x v="0"/>
    <x v="0"/>
    <x v="0"/>
    <s v="2 - Poder Ejecutivo"/>
    <s v="0203 - MINISTERIO DE DEFENSA"/>
    <s v="0007 - ESCUELA DE GRADUADOS DE DOCTRINA CONJUNTA GENERAL DE DIV. GREGORIO LUPERÓN (EGDC)"/>
    <x v="1"/>
    <x v="9"/>
    <x v="23"/>
    <s v="2.2 - CONTRATACIÓN DE SERVICIOS"/>
    <s v="2.2.4 - TRANSPORTE Y ALMACENAJE"/>
    <s v="N"/>
    <s v="00 - N/A"/>
    <s v="10 - FONDO GENERAL"/>
    <s v="99 - MULTIPROVINCIAL"/>
    <s v="(en blanco)"/>
    <n v="2700000"/>
    <n v="2645419"/>
    <n v="2645419"/>
  </r>
  <r>
    <s v="2026"/>
    <x v="0"/>
    <x v="0"/>
    <x v="0"/>
    <x v="0"/>
    <s v="2 - Poder Ejecutivo"/>
    <s v="0203 - MINISTERIO DE DEFENSA"/>
    <s v="0007 - ESCUELA DE GRADUADOS DE DOCTRINA CONJUNTA GENERAL DE DIV. GREGORIO LUPERÓN (EGDC)"/>
    <x v="1"/>
    <x v="9"/>
    <x v="23"/>
    <s v="2.2 - CONTRATACIÓN DE SERVICIOS"/>
    <s v="2.2.5 - ALQUILERES Y RENTAS"/>
    <s v="N"/>
    <s v="00 - N/A"/>
    <s v="10 - FONDO GENERAL"/>
    <s v="99 - MULTIPROVINCIAL"/>
    <s v="(en blanco)"/>
    <n v="2092578"/>
    <n v="2716221"/>
    <n v="1486734.22"/>
  </r>
  <r>
    <s v="2026"/>
    <x v="0"/>
    <x v="0"/>
    <x v="0"/>
    <x v="0"/>
    <s v="2 - Poder Ejecutivo"/>
    <s v="0203 - MINISTERIO DE DEFENSA"/>
    <s v="0007 - ESCUELA DE GRADUADOS DE DOCTRINA CONJUNTA GENERAL DE DIV. GREGORIO LUPERÓN (EGDC)"/>
    <x v="1"/>
    <x v="9"/>
    <x v="23"/>
    <s v="2.2 - CONTRATACIÓN DE SERVICIOS"/>
    <s v="2.2.6 - SEGUROS"/>
    <s v="N"/>
    <s v="00 - N/A"/>
    <s v="10 - FONDO GENERAL"/>
    <s v="99 - MULTIPROVINCIAL"/>
    <s v="(en blanco)"/>
    <n v="350000"/>
    <n v="460091"/>
    <n v="309063.21000000002"/>
  </r>
  <r>
    <s v="2026"/>
    <x v="0"/>
    <x v="0"/>
    <x v="0"/>
    <x v="0"/>
    <s v="2 - Poder Ejecutivo"/>
    <s v="0203 - MINISTERIO DE DEFENSA"/>
    <s v="0007 - ESCUELA DE GRADUADOS DE DOCTRINA CONJUNTA GENERAL DE DIV. GREGORIO LUPERÓN (EGDC)"/>
    <x v="1"/>
    <x v="9"/>
    <x v="23"/>
    <s v="2.2 - CONTRATACIÓN DE SERVICIOS"/>
    <s v="2.2.7 - SERVICIOS DE CONSERVACIÓN, REPARACIONES MENORES E INSTALACIONES TEMPORALES"/>
    <s v="N"/>
    <s v="00 - N/A"/>
    <s v="10 - FONDO GENERAL"/>
    <s v="99 - MULTIPROVINCIAL"/>
    <s v="(en blanco)"/>
    <n v="1771738"/>
    <n v="1881435.84"/>
    <n v="1459927.84"/>
  </r>
  <r>
    <s v="2026"/>
    <x v="0"/>
    <x v="0"/>
    <x v="0"/>
    <x v="0"/>
    <s v="2 - Poder Ejecutivo"/>
    <s v="0203 - MINISTERIO DE DEFENSA"/>
    <s v="0007 - ESCUELA DE GRADUADOS DE DOCTRINA CONJUNTA GENERAL DE DIV. GREGORIO LUPERÓN (EGDC)"/>
    <x v="1"/>
    <x v="9"/>
    <x v="23"/>
    <s v="2.2 - CONTRATACIÓN DE SERVICIOS"/>
    <s v="2.2.8 - OTROS SERVICIOS NO INCLUIDOS EN CONCEPTOS ANTERIORES"/>
    <s v="N"/>
    <s v="00 - N/A"/>
    <s v="10 - FONDO GENERAL"/>
    <s v="99 - MULTIPROVINCIAL"/>
    <s v="(en blanco)"/>
    <n v="3084376"/>
    <n v="2392842.16"/>
    <n v="1512300"/>
  </r>
  <r>
    <s v="2026"/>
    <x v="0"/>
    <x v="0"/>
    <x v="0"/>
    <x v="0"/>
    <s v="2 - Poder Ejecutivo"/>
    <s v="0203 - MINISTERIO DE DEFENSA"/>
    <s v="0007 - ESCUELA DE GRADUADOS DE DOCTRINA CONJUNTA GENERAL DE DIV. GREGORIO LUPERÓN (EGDC)"/>
    <x v="1"/>
    <x v="9"/>
    <x v="23"/>
    <s v="2.2 - CONTRATACIÓN DE SERVICIOS"/>
    <s v="2.2.9 - OTRAS CONTRATACIONES DE SERVICIOS"/>
    <s v="N"/>
    <s v="00 - N/A"/>
    <s v="10 - FONDO GENERAL"/>
    <s v="99 - MULTIPROVINCIAL"/>
    <s v="(en blanco)"/>
    <n v="2926886"/>
    <n v="2926886"/>
    <n v="1653715.33"/>
  </r>
  <r>
    <s v="2026"/>
    <x v="0"/>
    <x v="0"/>
    <x v="0"/>
    <x v="0"/>
    <s v="2 - Poder Ejecutivo"/>
    <s v="0203 - MINISTERIO DE DEFENSA"/>
    <s v="0007 - ESCUELA DE GRADUADOS DE DOCTRINA CONJUNTA GENERAL DE DIV. GREGORIO LUPERÓN (EGDC)"/>
    <x v="1"/>
    <x v="9"/>
    <x v="23"/>
    <s v="2.3 - MATERIALES Y SUMINISTROS"/>
    <s v="2.3.1 - ALIMENTOS Y PRODUCTOS AGROFORESTALES"/>
    <s v="N"/>
    <s v="00 - N/A"/>
    <s v="10 - FONDO GENERAL"/>
    <s v="99 - MULTIPROVINCIAL"/>
    <s v="(en blanco)"/>
    <n v="3732000"/>
    <n v="5496000"/>
    <n v="3827780"/>
  </r>
  <r>
    <s v="2026"/>
    <x v="0"/>
    <x v="0"/>
    <x v="0"/>
    <x v="0"/>
    <s v="2 - Poder Ejecutivo"/>
    <s v="0203 - MINISTERIO DE DEFENSA"/>
    <s v="0007 - ESCUELA DE GRADUADOS DE DOCTRINA CONJUNTA GENERAL DE DIV. GREGORIO LUPERÓN (EGDC)"/>
    <x v="1"/>
    <x v="9"/>
    <x v="23"/>
    <s v="2.3 - MATERIALES Y SUMINISTROS"/>
    <s v="2.3.2 - TEXTILES Y VESTUARIOS"/>
    <s v="N"/>
    <s v="00 - N/A"/>
    <s v="10 - FONDO GENERAL"/>
    <s v="99 - MULTIPROVINCIAL"/>
    <s v="(en blanco)"/>
    <n v="1300000"/>
    <n v="734746"/>
    <n v="532292.1"/>
  </r>
  <r>
    <s v="2026"/>
    <x v="0"/>
    <x v="0"/>
    <x v="0"/>
    <x v="0"/>
    <s v="2 - Poder Ejecutivo"/>
    <s v="0203 - MINISTERIO DE DEFENSA"/>
    <s v="0007 - ESCUELA DE GRADUADOS DE DOCTRINA CONJUNTA GENERAL DE DIV. GREGORIO LUPERÓN (EGDC)"/>
    <x v="1"/>
    <x v="9"/>
    <x v="23"/>
    <s v="2.3 - MATERIALES Y SUMINISTROS"/>
    <s v="2.3.3 - PAPEL, CARTÓN E IMPRESOS"/>
    <s v="N"/>
    <s v="00 - N/A"/>
    <s v="10 - FONDO GENERAL"/>
    <s v="99 - MULTIPROVINCIAL"/>
    <s v="(en blanco)"/>
    <n v="700000"/>
    <n v="700000"/>
    <n v="234395.2"/>
  </r>
  <r>
    <s v="2026"/>
    <x v="0"/>
    <x v="0"/>
    <x v="0"/>
    <x v="0"/>
    <s v="2 - Poder Ejecutivo"/>
    <s v="0203 - MINISTERIO DE DEFENSA"/>
    <s v="0007 - ESCUELA DE GRADUADOS DE DOCTRINA CONJUNTA GENERAL DE DIV. GREGORIO LUPERÓN (EGDC)"/>
    <x v="1"/>
    <x v="9"/>
    <x v="23"/>
    <s v="2.3 - MATERIALES Y SUMINISTROS"/>
    <s v="2.3.4 - PRODUCTOS FARMACÉUTICOS"/>
    <s v="N"/>
    <s v="00 - N/A"/>
    <s v="10 - FONDO GENERAL"/>
    <s v="99 - MULTIPROVINCIAL"/>
    <s v="(en blanco)"/>
    <n v="1764000"/>
    <n v="0"/>
    <n v="0"/>
  </r>
  <r>
    <s v="2026"/>
    <x v="0"/>
    <x v="0"/>
    <x v="0"/>
    <x v="0"/>
    <s v="2 - Poder Ejecutivo"/>
    <s v="0203 - MINISTERIO DE DEFENSA"/>
    <s v="0007 - ESCUELA DE GRADUADOS DE DOCTRINA CONJUNTA GENERAL DE DIV. GREGORIO LUPERÓN (EGDC)"/>
    <x v="1"/>
    <x v="9"/>
    <x v="23"/>
    <s v="2.3 - MATERIALES Y SUMINISTROS"/>
    <s v="2.3.5 - CUERO, CAUCHO Y PLÁSTICO"/>
    <s v="N"/>
    <s v="00 - N/A"/>
    <s v="10 - FONDO GENERAL"/>
    <s v="99 - MULTIPROVINCIAL"/>
    <s v="(en blanco)"/>
    <n v="90000"/>
    <n v="90000"/>
    <n v="0"/>
  </r>
  <r>
    <s v="2026"/>
    <x v="0"/>
    <x v="0"/>
    <x v="0"/>
    <x v="0"/>
    <s v="2 - Poder Ejecutivo"/>
    <s v="0203 - MINISTERIO DE DEFENSA"/>
    <s v="0007 - ESCUELA DE GRADUADOS DE DOCTRINA CONJUNTA GENERAL DE DIV. GREGORIO LUPERÓN (EGDC)"/>
    <x v="1"/>
    <x v="9"/>
    <x v="23"/>
    <s v="2.3 - MATERIALES Y SUMINISTROS"/>
    <s v="2.3.6 - PRODUCTOS DE MINERALES, METÁLICOS Y NO METÁLICOS"/>
    <s v="N"/>
    <s v="00 - N/A"/>
    <s v="10 - FONDO GENERAL"/>
    <s v="99 - MULTIPROVINCIAL"/>
    <s v="(en blanco)"/>
    <n v="187955"/>
    <n v="187955"/>
    <n v="737.5"/>
  </r>
  <r>
    <s v="2026"/>
    <x v="0"/>
    <x v="0"/>
    <x v="0"/>
    <x v="0"/>
    <s v="2 - Poder Ejecutivo"/>
    <s v="0203 - MINISTERIO DE DEFENSA"/>
    <s v="0007 - ESCUELA DE GRADUADOS DE DOCTRINA CONJUNTA GENERAL DE DIV. GREGORIO LUPERÓN (EGDC)"/>
    <x v="1"/>
    <x v="9"/>
    <x v="23"/>
    <s v="2.3 - MATERIALES Y SUMINISTROS"/>
    <s v="2.3.7 - COMBUSTIBLES, LUBRICANTES, PRODUCTOS QUÍMICOS Y CONEXOS"/>
    <s v="N"/>
    <s v="00 - N/A"/>
    <s v="10 - FONDO GENERAL"/>
    <s v="99 - MULTIPROVINCIAL"/>
    <s v="(en blanco)"/>
    <n v="3232060"/>
    <n v="3232060"/>
    <n v="2264160"/>
  </r>
  <r>
    <s v="2026"/>
    <x v="0"/>
    <x v="0"/>
    <x v="0"/>
    <x v="0"/>
    <s v="2 - Poder Ejecutivo"/>
    <s v="0203 - MINISTERIO DE DEFENSA"/>
    <s v="0007 - ESCUELA DE GRADUADOS DE DOCTRINA CONJUNTA GENERAL DE DIV. GREGORIO LUPERÓN (EGDC)"/>
    <x v="1"/>
    <x v="9"/>
    <x v="23"/>
    <s v="2.3 - MATERIALES Y SUMINISTROS"/>
    <s v="2.3.9 - PRODUCTOS Y ÚTILES VARIOS"/>
    <s v="N"/>
    <s v="00 - N/A"/>
    <s v="10 - FONDO GENERAL"/>
    <s v="99 - MULTIPROVINCIAL"/>
    <s v="(en blanco)"/>
    <n v="1714634"/>
    <n v="1353634"/>
    <n v="808558.10999999975"/>
  </r>
  <r>
    <s v="2026"/>
    <x v="0"/>
    <x v="0"/>
    <x v="0"/>
    <x v="0"/>
    <s v="2 - Poder Ejecutivo"/>
    <s v="0203 - MINISTERIO DE DEFENSA"/>
    <s v="0008 - CONFEDERACIÓN DEPORTIVA DE LAS FUERZAS ARMADAS Y LA POLICÍA NACIONAL"/>
    <x v="1"/>
    <x v="7"/>
    <x v="34"/>
    <s v="2.1 - REMUNERACIONES Y CONTRIBUCIONES"/>
    <s v="2.1.1 - REMUNERACIONES"/>
    <s v="N"/>
    <s v="00 - N/A"/>
    <s v="10 - FONDO GENERAL"/>
    <s v="01 - DISTRITO NACIONAL"/>
    <s v="(en blanco)"/>
    <n v="14261063"/>
    <n v="14261063"/>
    <n v="9869450.3999999985"/>
  </r>
  <r>
    <s v="2026"/>
    <x v="0"/>
    <x v="0"/>
    <x v="0"/>
    <x v="0"/>
    <s v="2 - Poder Ejecutivo"/>
    <s v="0203 - MINISTERIO DE DEFENSA"/>
    <s v="0008 - CONFEDERACIÓN DEPORTIVA DE LAS FUERZAS ARMADAS Y LA POLICÍA NACIONAL"/>
    <x v="1"/>
    <x v="7"/>
    <x v="34"/>
    <s v="2.1 - REMUNERACIONES Y CONTRIBUCIONES"/>
    <s v="2.1.5 - CONTRIBUCIONES A LA SEGURIDAD SOCIAL"/>
    <s v="N"/>
    <s v="00 - N/A"/>
    <s v="10 - FONDO GENERAL"/>
    <s v="01 - DISTRITO NACIONAL"/>
    <s v="(en blanco)"/>
    <n v="61850"/>
    <n v="61850"/>
    <n v="27978.75"/>
  </r>
  <r>
    <s v="2026"/>
    <x v="0"/>
    <x v="0"/>
    <x v="0"/>
    <x v="0"/>
    <s v="2 - Poder Ejecutivo"/>
    <s v="0203 - MINISTERIO DE DEFENSA"/>
    <s v="0008 - CONFEDERACIÓN DEPORTIVA DE LAS FUERZAS ARMADAS Y LA POLICÍA NACIONAL"/>
    <x v="1"/>
    <x v="7"/>
    <x v="34"/>
    <s v="2.2 - CONTRATACIÓN DE SERVICIOS"/>
    <s v="2.2.1 - SERVICIOS BÁSICOS"/>
    <s v="N"/>
    <s v="00 - N/A"/>
    <s v="10 - FONDO GENERAL"/>
    <s v="01 - DISTRITO NACIONAL"/>
    <s v="(en blanco)"/>
    <n v="330000"/>
    <n v="330000"/>
    <n v="217257.34"/>
  </r>
  <r>
    <s v="2026"/>
    <x v="0"/>
    <x v="0"/>
    <x v="0"/>
    <x v="0"/>
    <s v="2 - Poder Ejecutivo"/>
    <s v="0203 - MINISTERIO DE DEFENSA"/>
    <s v="0008 - CONFEDERACIÓN DEPORTIVA DE LAS FUERZAS ARMADAS Y LA POLICÍA NACIONAL"/>
    <x v="1"/>
    <x v="7"/>
    <x v="34"/>
    <s v="2.2 - CONTRATACIÓN DE SERVICIOS"/>
    <s v="2.2.5 - ALQUILERES Y RENTAS"/>
    <s v="N"/>
    <s v="00 - N/A"/>
    <s v="20 - FONDOS CON DESTINO ESPECÍFICO"/>
    <s v="01 - DISTRITO NACIONAL"/>
    <s v="(en blanco)"/>
    <n v="500000"/>
    <n v="135415"/>
    <n v="26200"/>
  </r>
  <r>
    <s v="2026"/>
    <x v="0"/>
    <x v="0"/>
    <x v="0"/>
    <x v="0"/>
    <s v="2 - Poder Ejecutivo"/>
    <s v="0203 - MINISTERIO DE DEFENSA"/>
    <s v="0008 - CONFEDERACIÓN DEPORTIVA DE LAS FUERZAS ARMADAS Y LA POLICÍA NACIONAL"/>
    <x v="1"/>
    <x v="7"/>
    <x v="34"/>
    <s v="2.2 - CONTRATACIÓN DE SERVICIOS"/>
    <s v="2.2.6 - SEGUROS"/>
    <s v="N"/>
    <s v="00 - N/A"/>
    <s v="10 - FONDO GENERAL"/>
    <s v="01 - DISTRITO NACIONAL"/>
    <s v="(en blanco)"/>
    <n v="35620"/>
    <n v="35620"/>
    <n v="27135"/>
  </r>
  <r>
    <s v="2026"/>
    <x v="0"/>
    <x v="0"/>
    <x v="0"/>
    <x v="0"/>
    <s v="2 - Poder Ejecutivo"/>
    <s v="0203 - MINISTERIO DE DEFENSA"/>
    <s v="0008 - CONFEDERACIÓN DEPORTIVA DE LAS FUERZAS ARMADAS Y LA POLICÍA NACIONAL"/>
    <x v="1"/>
    <x v="7"/>
    <x v="34"/>
    <s v="2.2 - CONTRATACIÓN DE SERVICIOS"/>
    <s v="2.2.7 - SERVICIOS DE CONSERVACIÓN, REPARACIONES MENORES E INSTALACIONES TEMPORALES"/>
    <s v="N"/>
    <s v="00 - N/A"/>
    <s v="20 - FONDOS CON DESTINO ESPECÍFICO"/>
    <s v="01 - DISTRITO NACIONAL"/>
    <s v="(en blanco)"/>
    <n v="200000"/>
    <n v="794785"/>
    <n v="531484.67999999993"/>
  </r>
  <r>
    <s v="2026"/>
    <x v="0"/>
    <x v="0"/>
    <x v="0"/>
    <x v="0"/>
    <s v="2 - Poder Ejecutivo"/>
    <s v="0203 - MINISTERIO DE DEFENSA"/>
    <s v="0008 - CONFEDERACIÓN DEPORTIVA DE LAS FUERZAS ARMADAS Y LA POLICÍA NACIONAL"/>
    <x v="1"/>
    <x v="7"/>
    <x v="34"/>
    <s v="2.2 - CONTRATACIÓN DE SERVICIOS"/>
    <s v="2.2.8 - OTROS SERVICIOS NO INCLUIDOS EN CONCEPTOS ANTERIORES"/>
    <s v="N"/>
    <s v="00 - N/A"/>
    <s v="10 - FONDO GENERAL"/>
    <s v="01 - DISTRITO NACIONAL"/>
    <s v="(en blanco)"/>
    <n v="0"/>
    <n v="100300"/>
    <n v="100250.76"/>
  </r>
  <r>
    <s v="2026"/>
    <x v="0"/>
    <x v="0"/>
    <x v="0"/>
    <x v="0"/>
    <s v="2 - Poder Ejecutivo"/>
    <s v="0203 - MINISTERIO DE DEFENSA"/>
    <s v="0008 - CONFEDERACIÓN DEPORTIVA DE LAS FUERZAS ARMADAS Y LA POLICÍA NACIONAL"/>
    <x v="1"/>
    <x v="7"/>
    <x v="34"/>
    <s v="2.2 - CONTRATACIÓN DE SERVICIOS"/>
    <s v="2.2.8 - OTROS SERVICIOS NO INCLUIDOS EN CONCEPTOS ANTERIORES"/>
    <s v="N"/>
    <s v="00 - N/A"/>
    <s v="20 - FONDOS CON DESTINO ESPECÍFICO"/>
    <s v="01 - DISTRITO NACIONAL"/>
    <s v="(en blanco)"/>
    <n v="400000"/>
    <n v="400000"/>
    <n v="377100"/>
  </r>
  <r>
    <s v="2026"/>
    <x v="0"/>
    <x v="0"/>
    <x v="0"/>
    <x v="0"/>
    <s v="2 - Poder Ejecutivo"/>
    <s v="0203 - MINISTERIO DE DEFENSA"/>
    <s v="0008 - CONFEDERACIÓN DEPORTIVA DE LAS FUERZAS ARMADAS Y LA POLICÍA NACIONAL"/>
    <x v="1"/>
    <x v="7"/>
    <x v="34"/>
    <s v="2.2 - CONTRATACIÓN DE SERVICIOS"/>
    <s v="2.2.9 - OTRAS CONTRATACIONES DE SERVICIOS"/>
    <s v="N"/>
    <s v="00 - N/A"/>
    <s v="20 - FONDOS CON DESTINO ESPECÍFICO"/>
    <s v="01 - DISTRITO NACIONAL"/>
    <s v="(en blanco)"/>
    <n v="200000"/>
    <n v="256700"/>
    <n v="256650"/>
  </r>
  <r>
    <s v="2026"/>
    <x v="0"/>
    <x v="0"/>
    <x v="0"/>
    <x v="0"/>
    <s v="2 - Poder Ejecutivo"/>
    <s v="0203 - MINISTERIO DE DEFENSA"/>
    <s v="0008 - CONFEDERACIÓN DEPORTIVA DE LAS FUERZAS ARMADAS Y LA POLICÍA NACIONAL"/>
    <x v="1"/>
    <x v="7"/>
    <x v="34"/>
    <s v="2.3 - MATERIALES Y SUMINISTROS"/>
    <s v="2.3.1 - ALIMENTOS Y PRODUCTOS AGROFORESTALES"/>
    <s v="N"/>
    <s v="00 - N/A"/>
    <s v="10 - FONDO GENERAL"/>
    <s v="01 - DISTRITO NACIONAL"/>
    <s v="(en blanco)"/>
    <n v="4065000"/>
    <n v="4065000"/>
    <n v="3047480.52"/>
  </r>
  <r>
    <s v="2026"/>
    <x v="0"/>
    <x v="0"/>
    <x v="0"/>
    <x v="0"/>
    <s v="2 - Poder Ejecutivo"/>
    <s v="0203 - MINISTERIO DE DEFENSA"/>
    <s v="0008 - CONFEDERACIÓN DEPORTIVA DE LAS FUERZAS ARMADAS Y LA POLICÍA NACIONAL"/>
    <x v="1"/>
    <x v="7"/>
    <x v="34"/>
    <s v="2.3 - MATERIALES Y SUMINISTROS"/>
    <s v="2.3.1 - ALIMENTOS Y PRODUCTOS AGROFORESTALES"/>
    <s v="N"/>
    <s v="00 - N/A"/>
    <s v="20 - FONDOS CON DESTINO ESPECÍFICO"/>
    <s v="01 - DISTRITO NACIONAL"/>
    <s v="(en blanco)"/>
    <n v="200000"/>
    <n v="469413"/>
    <n v="469412"/>
  </r>
  <r>
    <s v="2026"/>
    <x v="0"/>
    <x v="0"/>
    <x v="0"/>
    <x v="0"/>
    <s v="2 - Poder Ejecutivo"/>
    <s v="0203 - MINISTERIO DE DEFENSA"/>
    <s v="0008 - CONFEDERACIÓN DEPORTIVA DE LAS FUERZAS ARMADAS Y LA POLICÍA NACIONAL"/>
    <x v="1"/>
    <x v="7"/>
    <x v="34"/>
    <s v="2.3 - MATERIALES Y SUMINISTROS"/>
    <s v="2.3.2 - TEXTILES Y VESTUARIOS"/>
    <s v="N"/>
    <s v="00 - N/A"/>
    <s v="10 - FONDO GENERAL"/>
    <s v="01 - DISTRITO NACIONAL"/>
    <s v="(en blanco)"/>
    <n v="400000"/>
    <n v="102462"/>
    <n v="0"/>
  </r>
  <r>
    <s v="2026"/>
    <x v="0"/>
    <x v="0"/>
    <x v="0"/>
    <x v="0"/>
    <s v="2 - Poder Ejecutivo"/>
    <s v="0203 - MINISTERIO DE DEFENSA"/>
    <s v="0008 - CONFEDERACIÓN DEPORTIVA DE LAS FUERZAS ARMADAS Y LA POLICÍA NACIONAL"/>
    <x v="1"/>
    <x v="7"/>
    <x v="34"/>
    <s v="2.3 - MATERIALES Y SUMINISTROS"/>
    <s v="2.3.2 - TEXTILES Y VESTUARIOS"/>
    <s v="N"/>
    <s v="00 - N/A"/>
    <s v="20 - FONDOS CON DESTINO ESPECÍFICO"/>
    <s v="01 - DISTRITO NACIONAL"/>
    <s v="(en blanco)"/>
    <n v="500000"/>
    <n v="549700"/>
    <n v="249490.94"/>
  </r>
  <r>
    <s v="2026"/>
    <x v="0"/>
    <x v="0"/>
    <x v="0"/>
    <x v="0"/>
    <s v="2 - Poder Ejecutivo"/>
    <s v="0203 - MINISTERIO DE DEFENSA"/>
    <s v="0008 - CONFEDERACIÓN DEPORTIVA DE LAS FUERZAS ARMADAS Y LA POLICÍA NACIONAL"/>
    <x v="1"/>
    <x v="7"/>
    <x v="34"/>
    <s v="2.3 - MATERIALES Y SUMINISTROS"/>
    <s v="2.3.3 - PAPEL, CARTÓN E IMPRESOS"/>
    <s v="N"/>
    <s v="00 - N/A"/>
    <s v="10 - FONDO GENERAL"/>
    <s v="01 - DISTRITO NACIONAL"/>
    <s v="(en blanco)"/>
    <n v="161832"/>
    <n v="168194"/>
    <n v="158674"/>
  </r>
  <r>
    <s v="2026"/>
    <x v="0"/>
    <x v="0"/>
    <x v="0"/>
    <x v="0"/>
    <s v="2 - Poder Ejecutivo"/>
    <s v="0203 - MINISTERIO DE DEFENSA"/>
    <s v="0008 - CONFEDERACIÓN DEPORTIVA DE LAS FUERZAS ARMADAS Y LA POLICÍA NACIONAL"/>
    <x v="1"/>
    <x v="7"/>
    <x v="34"/>
    <s v="2.3 - MATERIALES Y SUMINISTROS"/>
    <s v="2.3.3 - PAPEL, CARTÓN E IMPRESOS"/>
    <s v="N"/>
    <s v="00 - N/A"/>
    <s v="20 - FONDOS CON DESTINO ESPECÍFICO"/>
    <s v="01 - DISTRITO NACIONAL"/>
    <s v="(en blanco)"/>
    <n v="430000"/>
    <n v="160587"/>
    <n v="0"/>
  </r>
  <r>
    <s v="2026"/>
    <x v="0"/>
    <x v="0"/>
    <x v="0"/>
    <x v="0"/>
    <s v="2 - Poder Ejecutivo"/>
    <s v="0203 - MINISTERIO DE DEFENSA"/>
    <s v="0008 - CONFEDERACIÓN DEPORTIVA DE LAS FUERZAS ARMADAS Y LA POLICÍA NACIONAL"/>
    <x v="1"/>
    <x v="7"/>
    <x v="34"/>
    <s v="2.3 - MATERIALES Y SUMINISTROS"/>
    <s v="2.3.4 - PRODUCTOS FARMACÉUTICOS"/>
    <s v="N"/>
    <s v="00 - N/A"/>
    <s v="10 - FONDO GENERAL"/>
    <s v="01 - DISTRITO NACIONAL"/>
    <s v="(en blanco)"/>
    <n v="100000"/>
    <n v="33638"/>
    <n v="0"/>
  </r>
  <r>
    <s v="2026"/>
    <x v="0"/>
    <x v="0"/>
    <x v="0"/>
    <x v="0"/>
    <s v="2 - Poder Ejecutivo"/>
    <s v="0203 - MINISTERIO DE DEFENSA"/>
    <s v="0008 - CONFEDERACIÓN DEPORTIVA DE LAS FUERZAS ARMADAS Y LA POLICÍA NACIONAL"/>
    <x v="1"/>
    <x v="7"/>
    <x v="34"/>
    <s v="2.3 - MATERIALES Y SUMINISTROS"/>
    <s v="2.3.6 - PRODUCTOS DE MINERALES, METÁLICOS Y NO METÁLICOS"/>
    <s v="N"/>
    <s v="00 - N/A"/>
    <s v="20 - FONDOS CON DESTINO ESPECÍFICO"/>
    <s v="01 - DISTRITO NACIONAL"/>
    <s v="(en blanco)"/>
    <n v="50000"/>
    <n v="50000"/>
    <n v="0"/>
  </r>
  <r>
    <s v="2026"/>
    <x v="0"/>
    <x v="0"/>
    <x v="0"/>
    <x v="0"/>
    <s v="2 - Poder Ejecutivo"/>
    <s v="0203 - MINISTERIO DE DEFENSA"/>
    <s v="0008 - CONFEDERACIÓN DEPORTIVA DE LAS FUERZAS ARMADAS Y LA POLICÍA NACIONAL"/>
    <x v="1"/>
    <x v="7"/>
    <x v="34"/>
    <s v="2.3 - MATERIALES Y SUMINISTROS"/>
    <s v="2.3.7 - COMBUSTIBLES, LUBRICANTES, PRODUCTOS QUÍMICOS Y CONEXOS"/>
    <s v="N"/>
    <s v="00 - N/A"/>
    <s v="10 - FONDO GENERAL"/>
    <s v="01 - DISTRITO NACIONAL"/>
    <s v="(en blanco)"/>
    <n v="2200000"/>
    <n v="2200000"/>
    <n v="1651500"/>
  </r>
  <r>
    <s v="2026"/>
    <x v="0"/>
    <x v="0"/>
    <x v="0"/>
    <x v="0"/>
    <s v="2 - Poder Ejecutivo"/>
    <s v="0203 - MINISTERIO DE DEFENSA"/>
    <s v="0008 - CONFEDERACIÓN DEPORTIVA DE LAS FUERZAS ARMADAS Y LA POLICÍA NACIONAL"/>
    <x v="1"/>
    <x v="7"/>
    <x v="34"/>
    <s v="2.3 - MATERIALES Y SUMINISTROS"/>
    <s v="2.3.9 - PRODUCTOS Y ÚTILES VARIOS"/>
    <s v="N"/>
    <s v="00 - N/A"/>
    <s v="10 - FONDO GENERAL"/>
    <s v="01 - DISTRITO NACIONAL"/>
    <s v="(en blanco)"/>
    <n v="465561"/>
    <n v="722799"/>
    <n v="708611.94000000006"/>
  </r>
  <r>
    <s v="2026"/>
    <x v="0"/>
    <x v="0"/>
    <x v="0"/>
    <x v="0"/>
    <s v="2 - Poder Ejecutivo"/>
    <s v="0203 - MINISTERIO DE DEFENSA"/>
    <s v="0008 - CONFEDERACIÓN DEPORTIVA DE LAS FUERZAS ARMADAS Y LA POLICÍA NACIONAL"/>
    <x v="1"/>
    <x v="7"/>
    <x v="34"/>
    <s v="2.3 - MATERIALES Y SUMINISTROS"/>
    <s v="2.3.9 - PRODUCTOS Y ÚTILES VARIOS"/>
    <s v="N"/>
    <s v="00 - N/A"/>
    <s v="20 - FONDOS CON DESTINO ESPECÍFICO"/>
    <s v="01 - DISTRITO NACIONAL"/>
    <s v="(en blanco)"/>
    <n v="1440000"/>
    <n v="1103400"/>
    <n v="501721.25"/>
  </r>
  <r>
    <s v="2026"/>
    <x v="0"/>
    <x v="0"/>
    <x v="0"/>
    <x v="0"/>
    <s v="2 - Poder Ejecutivo"/>
    <s v="0203 - MINISTERIO DE DEFENSA"/>
    <s v="0009 - ESCUELA DE GRADUADOS EN DERECHOS HUMANOS Y DERECHO INTERNACIONAL HUMANITARIO"/>
    <x v="1"/>
    <x v="9"/>
    <x v="29"/>
    <s v="2.1 - REMUNERACIONES Y CONTRIBUCIONES"/>
    <s v="2.1.1 - REMUNERACIONES"/>
    <s v="N"/>
    <s v="00 - N/A"/>
    <s v="10 - FONDO GENERAL"/>
    <s v="99 - MULTIPROVINCIAL"/>
    <s v="(en blanco)"/>
    <n v="27350168"/>
    <n v="27350168"/>
    <n v="18980182.699999996"/>
  </r>
  <r>
    <s v="2026"/>
    <x v="0"/>
    <x v="0"/>
    <x v="0"/>
    <x v="0"/>
    <s v="2 - Poder Ejecutivo"/>
    <s v="0203 - MINISTERIO DE DEFENSA"/>
    <s v="0009 - ESCUELA DE GRADUADOS EN DERECHOS HUMANOS Y DERECHO INTERNACIONAL HUMANITARIO"/>
    <x v="1"/>
    <x v="9"/>
    <x v="29"/>
    <s v="2.1 - REMUNERACIONES Y CONTRIBUCIONES"/>
    <s v="2.1.2 - SOBRESUELDOS"/>
    <s v="N"/>
    <s v="00 - N/A"/>
    <s v="10 - FONDO GENERAL"/>
    <s v="99 - MULTIPROVINCIAL"/>
    <s v="(en blanco)"/>
    <n v="4200000"/>
    <n v="4200000"/>
    <n v="3150000"/>
  </r>
  <r>
    <s v="2026"/>
    <x v="0"/>
    <x v="0"/>
    <x v="0"/>
    <x v="0"/>
    <s v="2 - Poder Ejecutivo"/>
    <s v="0203 - MINISTERIO DE DEFENSA"/>
    <s v="0009 - ESCUELA DE GRADUADOS EN DERECHOS HUMANOS Y DERECHO INTERNACIONAL HUMANITARIO"/>
    <x v="1"/>
    <x v="9"/>
    <x v="29"/>
    <s v="2.1 - REMUNERACIONES Y CONTRIBUCIONES"/>
    <s v="2.1.5 - CONTRIBUCIONES A LA SEGURIDAD SOCIAL"/>
    <s v="N"/>
    <s v="00 - N/A"/>
    <s v="10 - FONDO GENERAL"/>
    <s v="99 - MULTIPROVINCIAL"/>
    <s v="(en blanco)"/>
    <n v="558588"/>
    <n v="558588"/>
    <n v="418914.2099999999"/>
  </r>
  <r>
    <s v="2026"/>
    <x v="0"/>
    <x v="0"/>
    <x v="0"/>
    <x v="0"/>
    <s v="2 - Poder Ejecutivo"/>
    <s v="0203 - MINISTERIO DE DEFENSA"/>
    <s v="0009 - ESCUELA DE GRADUADOS EN DERECHOS HUMANOS Y DERECHO INTERNACIONAL HUMANITARIO"/>
    <x v="1"/>
    <x v="9"/>
    <x v="29"/>
    <s v="2.2 - CONTRATACIÓN DE SERVICIOS"/>
    <s v="2.2.3 - VIÁTICOS"/>
    <s v="N"/>
    <s v="00 - N/A"/>
    <s v="10 - FONDO GENERAL"/>
    <s v="99 - MULTIPROVINCIAL"/>
    <s v="(en blanco)"/>
    <n v="2340000"/>
    <n v="2340000"/>
    <n v="1446486.72"/>
  </r>
  <r>
    <s v="2026"/>
    <x v="0"/>
    <x v="0"/>
    <x v="0"/>
    <x v="0"/>
    <s v="2 - Poder Ejecutivo"/>
    <s v="0203 - MINISTERIO DE DEFENSA"/>
    <s v="0009 - ESCUELA DE GRADUADOS EN DERECHOS HUMANOS Y DERECHO INTERNACIONAL HUMANITARIO"/>
    <x v="1"/>
    <x v="9"/>
    <x v="29"/>
    <s v="2.2 - CONTRATACIÓN DE SERVICIOS"/>
    <s v="2.2.4 - TRANSPORTE Y ALMACENAJE"/>
    <s v="N"/>
    <s v="00 - N/A"/>
    <s v="10 - FONDO GENERAL"/>
    <s v="99 - MULTIPROVINCIAL"/>
    <s v="(en blanco)"/>
    <n v="900000"/>
    <n v="900000"/>
    <n v="443913.53"/>
  </r>
  <r>
    <s v="2026"/>
    <x v="0"/>
    <x v="0"/>
    <x v="0"/>
    <x v="0"/>
    <s v="2 - Poder Ejecutivo"/>
    <s v="0203 - MINISTERIO DE DEFENSA"/>
    <s v="0009 - ESCUELA DE GRADUADOS EN DERECHOS HUMANOS Y DERECHO INTERNACIONAL HUMANITARIO"/>
    <x v="1"/>
    <x v="9"/>
    <x v="29"/>
    <s v="2.2 - CONTRATACIÓN DE SERVICIOS"/>
    <s v="2.2.5 - ALQUILERES Y RENTAS"/>
    <s v="N"/>
    <s v="00 - N/A"/>
    <s v="10 - FONDO GENERAL"/>
    <s v="99 - MULTIPROVINCIAL"/>
    <s v="(en blanco)"/>
    <n v="4180000"/>
    <n v="3896589"/>
    <n v="2543672.62"/>
  </r>
  <r>
    <s v="2026"/>
    <x v="0"/>
    <x v="0"/>
    <x v="0"/>
    <x v="0"/>
    <s v="2 - Poder Ejecutivo"/>
    <s v="0203 - MINISTERIO DE DEFENSA"/>
    <s v="0009 - ESCUELA DE GRADUADOS EN DERECHOS HUMANOS Y DERECHO INTERNACIONAL HUMANITARIO"/>
    <x v="1"/>
    <x v="9"/>
    <x v="29"/>
    <s v="2.2 - CONTRATACIÓN DE SERVICIOS"/>
    <s v="2.2.6 - SEGUROS"/>
    <s v="N"/>
    <s v="00 - N/A"/>
    <s v="10 - FONDO GENERAL"/>
    <s v="99 - MULTIPROVINCIAL"/>
    <s v="(en blanco)"/>
    <n v="257960"/>
    <n v="257960"/>
    <n v="81405"/>
  </r>
  <r>
    <s v="2026"/>
    <x v="0"/>
    <x v="0"/>
    <x v="0"/>
    <x v="0"/>
    <s v="2 - Poder Ejecutivo"/>
    <s v="0203 - MINISTERIO DE DEFENSA"/>
    <s v="0009 - ESCUELA DE GRADUADOS EN DERECHOS HUMANOS Y DERECHO INTERNACIONAL HUMANITARIO"/>
    <x v="1"/>
    <x v="9"/>
    <x v="29"/>
    <s v="2.2 - CONTRATACIÓN DE SERVICIOS"/>
    <s v="2.2.7 - SERVICIOS DE CONSERVACIÓN, REPARACIONES MENORES E INSTALACIONES TEMPORALES"/>
    <s v="N"/>
    <s v="00 - N/A"/>
    <s v="10 - FONDO GENERAL"/>
    <s v="99 - MULTIPROVINCIAL"/>
    <s v="(en blanco)"/>
    <n v="925934"/>
    <n v="3307745"/>
    <n v="2613013.4300000002"/>
  </r>
  <r>
    <s v="2026"/>
    <x v="0"/>
    <x v="0"/>
    <x v="0"/>
    <x v="0"/>
    <s v="2 - Poder Ejecutivo"/>
    <s v="0203 - MINISTERIO DE DEFENSA"/>
    <s v="0009 - ESCUELA DE GRADUADOS EN DERECHOS HUMANOS Y DERECHO INTERNACIONAL HUMANITARIO"/>
    <x v="1"/>
    <x v="9"/>
    <x v="29"/>
    <s v="2.2 - CONTRATACIÓN DE SERVICIOS"/>
    <s v="2.2.8 - OTROS SERVICIOS NO INCLUIDOS EN CONCEPTOS ANTERIORES"/>
    <s v="N"/>
    <s v="00 - N/A"/>
    <s v="10 - FONDO GENERAL"/>
    <s v="99 - MULTIPROVINCIAL"/>
    <s v="(en blanco)"/>
    <n v="6545075"/>
    <n v="6545075"/>
    <n v="1804900"/>
  </r>
  <r>
    <s v="2026"/>
    <x v="0"/>
    <x v="0"/>
    <x v="0"/>
    <x v="0"/>
    <s v="2 - Poder Ejecutivo"/>
    <s v="0203 - MINISTERIO DE DEFENSA"/>
    <s v="0009 - ESCUELA DE GRADUADOS EN DERECHOS HUMANOS Y DERECHO INTERNACIONAL HUMANITARIO"/>
    <x v="1"/>
    <x v="9"/>
    <x v="29"/>
    <s v="2.2 - CONTRATACIÓN DE SERVICIOS"/>
    <s v="2.2.9 - OTRAS CONTRATACIONES DE SERVICIOS"/>
    <s v="N"/>
    <s v="00 - N/A"/>
    <s v="10 - FONDO GENERAL"/>
    <s v="99 - MULTIPROVINCIAL"/>
    <s v="(en blanco)"/>
    <n v="2198500"/>
    <n v="2198500"/>
    <n v="1775695.93"/>
  </r>
  <r>
    <s v="2026"/>
    <x v="0"/>
    <x v="0"/>
    <x v="0"/>
    <x v="0"/>
    <s v="2 - Poder Ejecutivo"/>
    <s v="0203 - MINISTERIO DE DEFENSA"/>
    <s v="0009 - ESCUELA DE GRADUADOS EN DERECHOS HUMANOS Y DERECHO INTERNACIONAL HUMANITARIO"/>
    <x v="1"/>
    <x v="9"/>
    <x v="29"/>
    <s v="2.3 - MATERIALES Y SUMINISTROS"/>
    <s v="2.3.1 - ALIMENTOS Y PRODUCTOS AGROFORESTALES"/>
    <s v="N"/>
    <s v="00 - N/A"/>
    <s v="10 - FONDO GENERAL"/>
    <s v="99 - MULTIPROVINCIAL"/>
    <s v="(en blanco)"/>
    <n v="3350006"/>
    <n v="3350006"/>
    <n v="2533033.02"/>
  </r>
  <r>
    <s v="2026"/>
    <x v="0"/>
    <x v="0"/>
    <x v="0"/>
    <x v="0"/>
    <s v="2 - Poder Ejecutivo"/>
    <s v="0203 - MINISTERIO DE DEFENSA"/>
    <s v="0009 - ESCUELA DE GRADUADOS EN DERECHOS HUMANOS Y DERECHO INTERNACIONAL HUMANITARIO"/>
    <x v="1"/>
    <x v="9"/>
    <x v="29"/>
    <s v="2.3 - MATERIALES Y SUMINISTROS"/>
    <s v="2.3.2 - TEXTILES Y VESTUARIOS"/>
    <s v="N"/>
    <s v="00 - N/A"/>
    <s v="10 - FONDO GENERAL"/>
    <s v="99 - MULTIPROVINCIAL"/>
    <s v="(en blanco)"/>
    <n v="850000"/>
    <n v="1023500"/>
    <n v="173442.3"/>
  </r>
  <r>
    <s v="2026"/>
    <x v="0"/>
    <x v="0"/>
    <x v="0"/>
    <x v="0"/>
    <s v="2 - Poder Ejecutivo"/>
    <s v="0203 - MINISTERIO DE DEFENSA"/>
    <s v="0009 - ESCUELA DE GRADUADOS EN DERECHOS HUMANOS Y DERECHO INTERNACIONAL HUMANITARIO"/>
    <x v="1"/>
    <x v="9"/>
    <x v="29"/>
    <s v="2.3 - MATERIALES Y SUMINISTROS"/>
    <s v="2.3.3 - PAPEL, CARTÓN E IMPRESOS"/>
    <s v="N"/>
    <s v="00 - N/A"/>
    <s v="10 - FONDO GENERAL"/>
    <s v="99 - MULTIPROVINCIAL"/>
    <s v="(en blanco)"/>
    <n v="955535"/>
    <n v="955535"/>
    <n v="194917.12"/>
  </r>
  <r>
    <s v="2026"/>
    <x v="0"/>
    <x v="0"/>
    <x v="0"/>
    <x v="0"/>
    <s v="2 - Poder Ejecutivo"/>
    <s v="0203 - MINISTERIO DE DEFENSA"/>
    <s v="0009 - ESCUELA DE GRADUADOS EN DERECHOS HUMANOS Y DERECHO INTERNACIONAL HUMANITARIO"/>
    <x v="1"/>
    <x v="9"/>
    <x v="29"/>
    <s v="2.3 - MATERIALES Y SUMINISTROS"/>
    <s v="2.3.6 - PRODUCTOS DE MINERALES, METÁLICOS Y NO METÁLICOS"/>
    <s v="N"/>
    <s v="00 - N/A"/>
    <s v="10 - FONDO GENERAL"/>
    <s v="99 - MULTIPROVINCIAL"/>
    <s v="(en blanco)"/>
    <n v="699677"/>
    <n v="699677"/>
    <n v="305620"/>
  </r>
  <r>
    <s v="2026"/>
    <x v="0"/>
    <x v="0"/>
    <x v="0"/>
    <x v="0"/>
    <s v="2 - Poder Ejecutivo"/>
    <s v="0203 - MINISTERIO DE DEFENSA"/>
    <s v="0009 - ESCUELA DE GRADUADOS EN DERECHOS HUMANOS Y DERECHO INTERNACIONAL HUMANITARIO"/>
    <x v="1"/>
    <x v="9"/>
    <x v="29"/>
    <s v="2.3 - MATERIALES Y SUMINISTROS"/>
    <s v="2.3.7 - COMBUSTIBLES, LUBRICANTES, PRODUCTOS QUÍMICOS Y CONEXOS"/>
    <s v="N"/>
    <s v="00 - N/A"/>
    <s v="10 - FONDO GENERAL"/>
    <s v="99 - MULTIPROVINCIAL"/>
    <s v="(en blanco)"/>
    <n v="3326000"/>
    <n v="3326000"/>
    <n v="2055600"/>
  </r>
  <r>
    <s v="2026"/>
    <x v="0"/>
    <x v="0"/>
    <x v="0"/>
    <x v="0"/>
    <s v="2 - Poder Ejecutivo"/>
    <s v="0203 - MINISTERIO DE DEFENSA"/>
    <s v="0009 - ESCUELA DE GRADUADOS EN DERECHOS HUMANOS Y DERECHO INTERNACIONAL HUMANITARIO"/>
    <x v="1"/>
    <x v="9"/>
    <x v="29"/>
    <s v="2.3 - MATERIALES Y SUMINISTROS"/>
    <s v="2.3.9 - PRODUCTOS Y ÚTILES VARIOS"/>
    <s v="N"/>
    <s v="00 - N/A"/>
    <s v="10 - FONDO GENERAL"/>
    <s v="99 - MULTIPROVINCIAL"/>
    <s v="(en blanco)"/>
    <n v="3502819"/>
    <n v="1230919"/>
    <n v="399303.19999999995"/>
  </r>
  <r>
    <s v="2026"/>
    <x v="0"/>
    <x v="0"/>
    <x v="0"/>
    <x v="0"/>
    <s v="2 - Poder Ejecutivo"/>
    <s v="0203 - MINISTERIO DE DEFENSA"/>
    <s v="0010 - 'ESCUELA DE GRADUADOS DE ALTOS ESTUDIOS ESTRATÉGICOS' (EGAEE)"/>
    <x v="1"/>
    <x v="9"/>
    <x v="23"/>
    <s v="2.1 - REMUNERACIONES Y CONTRIBUCIONES"/>
    <s v="2.1.1 - REMUNERACIONES"/>
    <s v="N"/>
    <s v="00 - N/A"/>
    <s v="10 - FONDO GENERAL"/>
    <s v="99 - MULTIPROVINCIAL"/>
    <s v="(en blanco)"/>
    <n v="27609400"/>
    <n v="27609400"/>
    <n v="19009200"/>
  </r>
  <r>
    <s v="2026"/>
    <x v="0"/>
    <x v="0"/>
    <x v="0"/>
    <x v="0"/>
    <s v="2 - Poder Ejecutivo"/>
    <s v="0203 - MINISTERIO DE DEFENSA"/>
    <s v="0010 - 'ESCUELA DE GRADUADOS DE ALTOS ESTUDIOS ESTRATÉGICOS' (EGAEE)"/>
    <x v="1"/>
    <x v="9"/>
    <x v="23"/>
    <s v="2.1 - REMUNERACIONES Y CONTRIBUCIONES"/>
    <s v="2.1.2 - SOBRESUELDOS"/>
    <s v="N"/>
    <s v="00 - N/A"/>
    <s v="10 - FONDO GENERAL"/>
    <s v="99 - MULTIPROVINCIAL"/>
    <s v="(en blanco)"/>
    <n v="3000000"/>
    <n v="3000000"/>
    <n v="1150000"/>
  </r>
  <r>
    <s v="2026"/>
    <x v="0"/>
    <x v="0"/>
    <x v="0"/>
    <x v="0"/>
    <s v="2 - Poder Ejecutivo"/>
    <s v="0203 - MINISTERIO DE DEFENSA"/>
    <s v="0010 - 'ESCUELA DE GRADUADOS DE ALTOS ESTUDIOS ESTRATÉGICOS' (EGAEE)"/>
    <x v="1"/>
    <x v="9"/>
    <x v="23"/>
    <s v="2.1 - REMUNERACIONES Y CONTRIBUCIONES"/>
    <s v="2.1.5 - CONTRIBUCIONES A LA SEGURIDAD SOCIAL"/>
    <s v="N"/>
    <s v="00 - N/A"/>
    <s v="10 - FONDO GENERAL"/>
    <s v="99 - MULTIPROVINCIAL"/>
    <s v="(en blanco)"/>
    <n v="585552"/>
    <n v="585552"/>
    <n v="418114.07999999996"/>
  </r>
  <r>
    <s v="2026"/>
    <x v="0"/>
    <x v="0"/>
    <x v="0"/>
    <x v="0"/>
    <s v="2 - Poder Ejecutivo"/>
    <s v="0203 - MINISTERIO DE DEFENSA"/>
    <s v="0010 - 'ESCUELA DE GRADUADOS DE ALTOS ESTUDIOS ESTRATÉGICOS' (EGAEE)"/>
    <x v="1"/>
    <x v="9"/>
    <x v="23"/>
    <s v="2.2 - CONTRATACIÓN DE SERVICIOS"/>
    <s v="2.2.2 - PUBLICIDAD, IMPRESIÓN Y ENCUADERNACIÓN"/>
    <s v="N"/>
    <s v="00 - N/A"/>
    <s v="10 - FONDO GENERAL"/>
    <s v="99 - MULTIPROVINCIAL"/>
    <s v="(en blanco)"/>
    <n v="50000"/>
    <n v="50000"/>
    <n v="0"/>
  </r>
  <r>
    <s v="2026"/>
    <x v="0"/>
    <x v="0"/>
    <x v="0"/>
    <x v="0"/>
    <s v="2 - Poder Ejecutivo"/>
    <s v="0203 - MINISTERIO DE DEFENSA"/>
    <s v="0010 - 'ESCUELA DE GRADUADOS DE ALTOS ESTUDIOS ESTRATÉGICOS' (EGAEE)"/>
    <x v="1"/>
    <x v="9"/>
    <x v="23"/>
    <s v="2.2 - CONTRATACIÓN DE SERVICIOS"/>
    <s v="2.2.3 - VIÁTICOS"/>
    <s v="N"/>
    <s v="00 - N/A"/>
    <s v="10 - FONDO GENERAL"/>
    <s v="99 - MULTIPROVINCIAL"/>
    <s v="(en blanco)"/>
    <n v="900000"/>
    <n v="900000"/>
    <n v="99427.5"/>
  </r>
  <r>
    <s v="2026"/>
    <x v="0"/>
    <x v="0"/>
    <x v="0"/>
    <x v="0"/>
    <s v="2 - Poder Ejecutivo"/>
    <s v="0203 - MINISTERIO DE DEFENSA"/>
    <s v="0010 - 'ESCUELA DE GRADUADOS DE ALTOS ESTUDIOS ESTRATÉGICOS' (EGAEE)"/>
    <x v="1"/>
    <x v="9"/>
    <x v="23"/>
    <s v="2.2 - CONTRATACIÓN DE SERVICIOS"/>
    <s v="2.2.4 - TRANSPORTE Y ALMACENAJE"/>
    <s v="N"/>
    <s v="00 - N/A"/>
    <s v="10 - FONDO GENERAL"/>
    <s v="99 - MULTIPROVINCIAL"/>
    <s v="(en blanco)"/>
    <n v="550000"/>
    <n v="550000"/>
    <n v="0"/>
  </r>
  <r>
    <s v="2026"/>
    <x v="0"/>
    <x v="0"/>
    <x v="0"/>
    <x v="0"/>
    <s v="2 - Poder Ejecutivo"/>
    <s v="0203 - MINISTERIO DE DEFENSA"/>
    <s v="0010 - 'ESCUELA DE GRADUADOS DE ALTOS ESTUDIOS ESTRATÉGICOS' (EGAEE)"/>
    <x v="1"/>
    <x v="9"/>
    <x v="23"/>
    <s v="2.2 - CONTRATACIÓN DE SERVICIOS"/>
    <s v="2.2.5 - ALQUILERES Y RENTAS"/>
    <s v="N"/>
    <s v="00 - N/A"/>
    <s v="10 - FONDO GENERAL"/>
    <s v="99 - MULTIPROVINCIAL"/>
    <s v="(en blanco)"/>
    <n v="3880000"/>
    <n v="3080000"/>
    <n v="2191723.1800000002"/>
  </r>
  <r>
    <s v="2026"/>
    <x v="0"/>
    <x v="0"/>
    <x v="0"/>
    <x v="0"/>
    <s v="2 - Poder Ejecutivo"/>
    <s v="0203 - MINISTERIO DE DEFENSA"/>
    <s v="0010 - 'ESCUELA DE GRADUADOS DE ALTOS ESTUDIOS ESTRATÉGICOS' (EGAEE)"/>
    <x v="1"/>
    <x v="9"/>
    <x v="23"/>
    <s v="2.2 - CONTRATACIÓN DE SERVICIOS"/>
    <s v="2.2.6 - SEGUROS"/>
    <s v="N"/>
    <s v="00 - N/A"/>
    <s v="10 - FONDO GENERAL"/>
    <s v="99 - MULTIPROVINCIAL"/>
    <s v="(en blanco)"/>
    <n v="192960"/>
    <n v="192960"/>
    <n v="132660"/>
  </r>
  <r>
    <s v="2026"/>
    <x v="0"/>
    <x v="0"/>
    <x v="0"/>
    <x v="0"/>
    <s v="2 - Poder Ejecutivo"/>
    <s v="0203 - MINISTERIO DE DEFENSA"/>
    <s v="0010 - 'ESCUELA DE GRADUADOS DE ALTOS ESTUDIOS ESTRATÉGICOS' (EGAEE)"/>
    <x v="1"/>
    <x v="9"/>
    <x v="23"/>
    <s v="2.2 - CONTRATACIÓN DE SERVICIOS"/>
    <s v="2.2.7 - SERVICIOS DE CONSERVACIÓN, REPARACIONES MENORES E INSTALACIONES TEMPORALES"/>
    <s v="N"/>
    <s v="00 - N/A"/>
    <s v="10 - FONDO GENERAL"/>
    <s v="99 - MULTIPROVINCIAL"/>
    <s v="(en blanco)"/>
    <n v="95714"/>
    <n v="319246"/>
    <n v="273531.2"/>
  </r>
  <r>
    <s v="2026"/>
    <x v="0"/>
    <x v="0"/>
    <x v="0"/>
    <x v="0"/>
    <s v="2 - Poder Ejecutivo"/>
    <s v="0203 - MINISTERIO DE DEFENSA"/>
    <s v="0010 - 'ESCUELA DE GRADUADOS DE ALTOS ESTUDIOS ESTRATÉGICOS' (EGAEE)"/>
    <x v="1"/>
    <x v="9"/>
    <x v="23"/>
    <s v="2.2 - CONTRATACIÓN DE SERVICIOS"/>
    <s v="2.2.8 - OTROS SERVICIOS NO INCLUIDOS EN CONCEPTOS ANTERIORES"/>
    <s v="N"/>
    <s v="00 - N/A"/>
    <s v="10 - FONDO GENERAL"/>
    <s v="99 - MULTIPROVINCIAL"/>
    <s v="(en blanco)"/>
    <n v="2960000"/>
    <n v="2960000"/>
    <n v="1655066.2400000002"/>
  </r>
  <r>
    <s v="2026"/>
    <x v="0"/>
    <x v="0"/>
    <x v="0"/>
    <x v="0"/>
    <s v="2 - Poder Ejecutivo"/>
    <s v="0203 - MINISTERIO DE DEFENSA"/>
    <s v="0010 - 'ESCUELA DE GRADUADOS DE ALTOS ESTUDIOS ESTRATÉGICOS' (EGAEE)"/>
    <x v="1"/>
    <x v="9"/>
    <x v="23"/>
    <s v="2.2 - CONTRATACIÓN DE SERVICIOS"/>
    <s v="2.2.9 - OTRAS CONTRATACIONES DE SERVICIOS"/>
    <s v="N"/>
    <s v="00 - N/A"/>
    <s v="10 - FONDO GENERAL"/>
    <s v="99 - MULTIPROVINCIAL"/>
    <s v="(en blanco)"/>
    <n v="500000"/>
    <n v="1600000"/>
    <n v="1519462.3999999999"/>
  </r>
  <r>
    <s v="2026"/>
    <x v="0"/>
    <x v="0"/>
    <x v="0"/>
    <x v="0"/>
    <s v="2 - Poder Ejecutivo"/>
    <s v="0203 - MINISTERIO DE DEFENSA"/>
    <s v="0010 - 'ESCUELA DE GRADUADOS DE ALTOS ESTUDIOS ESTRATÉGICOS' (EGAEE)"/>
    <x v="1"/>
    <x v="9"/>
    <x v="23"/>
    <s v="2.3 - MATERIALES Y SUMINISTROS"/>
    <s v="2.3.1 - ALIMENTOS Y PRODUCTOS AGROFORESTALES"/>
    <s v="N"/>
    <s v="00 - N/A"/>
    <s v="10 - FONDO GENERAL"/>
    <s v="99 - MULTIPROVINCIAL"/>
    <s v="(en blanco)"/>
    <n v="3000000"/>
    <n v="3000000"/>
    <n v="2165576.0699999998"/>
  </r>
  <r>
    <s v="2026"/>
    <x v="0"/>
    <x v="0"/>
    <x v="0"/>
    <x v="0"/>
    <s v="2 - Poder Ejecutivo"/>
    <s v="0203 - MINISTERIO DE DEFENSA"/>
    <s v="0010 - 'ESCUELA DE GRADUADOS DE ALTOS ESTUDIOS ESTRATÉGICOS' (EGAEE)"/>
    <x v="1"/>
    <x v="9"/>
    <x v="23"/>
    <s v="2.3 - MATERIALES Y SUMINISTROS"/>
    <s v="2.3.2 - TEXTILES Y VESTUARIOS"/>
    <s v="N"/>
    <s v="00 - N/A"/>
    <s v="10 - FONDO GENERAL"/>
    <s v="99 - MULTIPROVINCIAL"/>
    <s v="(en blanco)"/>
    <n v="100000"/>
    <n v="127670"/>
    <n v="29973.42"/>
  </r>
  <r>
    <s v="2026"/>
    <x v="0"/>
    <x v="0"/>
    <x v="0"/>
    <x v="0"/>
    <s v="2 - Poder Ejecutivo"/>
    <s v="0203 - MINISTERIO DE DEFENSA"/>
    <s v="0010 - 'ESCUELA DE GRADUADOS DE ALTOS ESTUDIOS ESTRATÉGICOS' (EGAEE)"/>
    <x v="1"/>
    <x v="9"/>
    <x v="23"/>
    <s v="2.3 - MATERIALES Y SUMINISTROS"/>
    <s v="2.3.3 - PAPEL, CARTÓN E IMPRESOS"/>
    <s v="N"/>
    <s v="00 - N/A"/>
    <s v="10 - FONDO GENERAL"/>
    <s v="99 - MULTIPROVINCIAL"/>
    <s v="(en blanco)"/>
    <n v="360000"/>
    <n v="400226"/>
    <n v="232229.59"/>
  </r>
  <r>
    <s v="2026"/>
    <x v="0"/>
    <x v="0"/>
    <x v="0"/>
    <x v="0"/>
    <s v="2 - Poder Ejecutivo"/>
    <s v="0203 - MINISTERIO DE DEFENSA"/>
    <s v="0010 - 'ESCUELA DE GRADUADOS DE ALTOS ESTUDIOS ESTRATÉGICOS' (EGAEE)"/>
    <x v="1"/>
    <x v="9"/>
    <x v="23"/>
    <s v="2.3 - MATERIALES Y SUMINISTROS"/>
    <s v="2.3.6 - PRODUCTOS DE MINERALES, METÁLICOS Y NO METÁLICOS"/>
    <s v="N"/>
    <s v="00 - N/A"/>
    <s v="10 - FONDO GENERAL"/>
    <s v="99 - MULTIPROVINCIAL"/>
    <s v="(en blanco)"/>
    <n v="0"/>
    <n v="66471"/>
    <n v="64117.020000000004"/>
  </r>
  <r>
    <s v="2026"/>
    <x v="0"/>
    <x v="0"/>
    <x v="0"/>
    <x v="0"/>
    <s v="2 - Poder Ejecutivo"/>
    <s v="0203 - MINISTERIO DE DEFENSA"/>
    <s v="0010 - 'ESCUELA DE GRADUADOS DE ALTOS ESTUDIOS ESTRATÉGICOS' (EGAEE)"/>
    <x v="1"/>
    <x v="9"/>
    <x v="23"/>
    <s v="2.3 - MATERIALES Y SUMINISTROS"/>
    <s v="2.3.7 - COMBUSTIBLES, LUBRICANTES, PRODUCTOS QUÍMICOS Y CONEXOS"/>
    <s v="N"/>
    <s v="00 - N/A"/>
    <s v="10 - FONDO GENERAL"/>
    <s v="99 - MULTIPROVINCIAL"/>
    <s v="(en blanco)"/>
    <n v="2100000"/>
    <n v="2175089"/>
    <n v="1650088.18"/>
  </r>
  <r>
    <s v="2026"/>
    <x v="0"/>
    <x v="0"/>
    <x v="0"/>
    <x v="0"/>
    <s v="2 - Poder Ejecutivo"/>
    <s v="0203 - MINISTERIO DE DEFENSA"/>
    <s v="0010 - 'ESCUELA DE GRADUADOS DE ALTOS ESTUDIOS ESTRATÉGICOS' (EGAEE)"/>
    <x v="1"/>
    <x v="9"/>
    <x v="23"/>
    <s v="2.3 - MATERIALES Y SUMINISTROS"/>
    <s v="2.3.9 - PRODUCTOS Y ÚTILES VARIOS"/>
    <s v="N"/>
    <s v="00 - N/A"/>
    <s v="10 - FONDO GENERAL"/>
    <s v="99 - MULTIPROVINCIAL"/>
    <s v="(en blanco)"/>
    <n v="2476880"/>
    <n v="1743892"/>
    <n v="1018110.6500000001"/>
  </r>
  <r>
    <s v="2026"/>
    <x v="0"/>
    <x v="0"/>
    <x v="0"/>
    <x v="0"/>
    <s v="2 - Poder Ejecutivo"/>
    <s v="0203 - MINISTERIO DE DEFENSA"/>
    <s v="0011 - COMISION PERMANENTE PARA LA REFORMA Y MODERNIZACIÓN DE LAS  FF.AA Y P.N."/>
    <x v="0"/>
    <x v="5"/>
    <x v="33"/>
    <s v="2.1 - REMUNERACIONES Y CONTRIBUCIONES"/>
    <s v="2.1.1 - REMUNERACIONES"/>
    <s v="N"/>
    <s v="00 - N/A"/>
    <s v="10 - FONDO GENERAL"/>
    <s v="99 - MULTIPROVINCIAL"/>
    <s v="(en blanco)"/>
    <n v="18834400"/>
    <n v="18834400"/>
    <n v="13039200"/>
  </r>
  <r>
    <s v="2026"/>
    <x v="0"/>
    <x v="0"/>
    <x v="0"/>
    <x v="0"/>
    <s v="2 - Poder Ejecutivo"/>
    <s v="0203 - MINISTERIO DE DEFENSA"/>
    <s v="0011 - COMISION PERMANENTE PARA LA REFORMA Y MODERNIZACIÓN DE LAS  FF.AA Y P.N."/>
    <x v="0"/>
    <x v="5"/>
    <x v="33"/>
    <s v="2.1 - REMUNERACIONES Y CONTRIBUCIONES"/>
    <s v="2.1.5 - CONTRIBUCIONES A LA SEGURIDAD SOCIAL"/>
    <s v="N"/>
    <s v="00 - N/A"/>
    <s v="10 - FONDO GENERAL"/>
    <s v="99 - MULTIPROVINCIAL"/>
    <s v="(en blanco)"/>
    <n v="156072"/>
    <n v="156072"/>
    <n v="117051.48"/>
  </r>
  <r>
    <s v="2026"/>
    <x v="0"/>
    <x v="0"/>
    <x v="0"/>
    <x v="0"/>
    <s v="2 - Poder Ejecutivo"/>
    <s v="0203 - MINISTERIO DE DEFENSA"/>
    <s v="0011 - COMISION PERMANENTE PARA LA REFORMA Y MODERNIZACIÓN DE LAS  FF.AA Y P.N."/>
    <x v="0"/>
    <x v="5"/>
    <x v="33"/>
    <s v="2.2 - CONTRATACIÓN DE SERVICIOS"/>
    <s v="2.2.5 - ALQUILERES Y RENTAS"/>
    <s v="N"/>
    <s v="00 - N/A"/>
    <s v="10 - FONDO GENERAL"/>
    <s v="99 - MULTIPROVINCIAL"/>
    <s v="(en blanco)"/>
    <n v="412000"/>
    <n v="412000"/>
    <n v="282827.92"/>
  </r>
  <r>
    <s v="2026"/>
    <x v="0"/>
    <x v="0"/>
    <x v="0"/>
    <x v="0"/>
    <s v="2 - Poder Ejecutivo"/>
    <s v="0203 - MINISTERIO DE DEFENSA"/>
    <s v="0011 - COMISION PERMANENTE PARA LA REFORMA Y MODERNIZACIÓN DE LAS  FF.AA Y P.N."/>
    <x v="0"/>
    <x v="5"/>
    <x v="33"/>
    <s v="2.2 - CONTRATACIÓN DE SERVICIOS"/>
    <s v="2.2.6 - SEGUROS"/>
    <s v="N"/>
    <s v="00 - N/A"/>
    <s v="10 - FONDO GENERAL"/>
    <s v="99 - MULTIPROVINCIAL"/>
    <s v="(en blanco)"/>
    <n v="72360"/>
    <n v="72360"/>
    <n v="54270"/>
  </r>
  <r>
    <s v="2026"/>
    <x v="0"/>
    <x v="0"/>
    <x v="0"/>
    <x v="0"/>
    <s v="2 - Poder Ejecutivo"/>
    <s v="0203 - MINISTERIO DE DEFENSA"/>
    <s v="0011 - COMISION PERMANENTE PARA LA REFORMA Y MODERNIZACIÓN DE LAS  FF.AA Y P.N."/>
    <x v="0"/>
    <x v="5"/>
    <x v="33"/>
    <s v="2.2 - CONTRATACIÓN DE SERVICIOS"/>
    <s v="2.2.7 - SERVICIOS DE CONSERVACIÓN, REPARACIONES MENORES E INSTALACIONES TEMPORALES"/>
    <s v="N"/>
    <s v="00 - N/A"/>
    <s v="10 - FONDO GENERAL"/>
    <s v="99 - MULTIPROVINCIAL"/>
    <s v="(en blanco)"/>
    <n v="200000"/>
    <n v="602041"/>
    <n v="602038.80000000005"/>
  </r>
  <r>
    <s v="2026"/>
    <x v="0"/>
    <x v="0"/>
    <x v="0"/>
    <x v="0"/>
    <s v="2 - Poder Ejecutivo"/>
    <s v="0203 - MINISTERIO DE DEFENSA"/>
    <s v="0011 - COMISION PERMANENTE PARA LA REFORMA Y MODERNIZACIÓN DE LAS  FF.AA Y P.N."/>
    <x v="0"/>
    <x v="5"/>
    <x v="33"/>
    <s v="2.2 - CONTRATACIÓN DE SERVICIOS"/>
    <s v="2.2.8 - OTROS SERVICIOS NO INCLUIDOS EN CONCEPTOS ANTERIORES"/>
    <s v="N"/>
    <s v="00 - N/A"/>
    <s v="10 - FONDO GENERAL"/>
    <s v="99 - MULTIPROVINCIAL"/>
    <s v="(en blanco)"/>
    <n v="140000"/>
    <n v="77159"/>
    <n v="0"/>
  </r>
  <r>
    <s v="2026"/>
    <x v="0"/>
    <x v="0"/>
    <x v="0"/>
    <x v="0"/>
    <s v="2 - Poder Ejecutivo"/>
    <s v="0203 - MINISTERIO DE DEFENSA"/>
    <s v="0011 - COMISION PERMANENTE PARA LA REFORMA Y MODERNIZACIÓN DE LAS  FF.AA Y P.N."/>
    <x v="0"/>
    <x v="5"/>
    <x v="33"/>
    <s v="2.2 - CONTRATACIÓN DE SERVICIOS"/>
    <s v="2.2.9 - OTRAS CONTRATACIONES DE SERVICIOS"/>
    <s v="N"/>
    <s v="00 - N/A"/>
    <s v="10 - FONDO GENERAL"/>
    <s v="99 - MULTIPROVINCIAL"/>
    <s v="(en blanco)"/>
    <n v="500000"/>
    <n v="400000"/>
    <n v="143450.23999999999"/>
  </r>
  <r>
    <s v="2026"/>
    <x v="0"/>
    <x v="0"/>
    <x v="0"/>
    <x v="0"/>
    <s v="2 - Poder Ejecutivo"/>
    <s v="0203 - MINISTERIO DE DEFENSA"/>
    <s v="0011 - COMISION PERMANENTE PARA LA REFORMA Y MODERNIZACIÓN DE LAS  FF.AA Y P.N."/>
    <x v="0"/>
    <x v="5"/>
    <x v="33"/>
    <s v="2.3 - MATERIALES Y SUMINISTROS"/>
    <s v="2.3.1 - ALIMENTOS Y PRODUCTOS AGROFORESTALES"/>
    <s v="N"/>
    <s v="00 - N/A"/>
    <s v="10 - FONDO GENERAL"/>
    <s v="99 - MULTIPROVINCIAL"/>
    <s v="(en blanco)"/>
    <n v="2280000"/>
    <n v="2280000"/>
    <n v="1634477.04"/>
  </r>
  <r>
    <s v="2026"/>
    <x v="0"/>
    <x v="0"/>
    <x v="0"/>
    <x v="0"/>
    <s v="2 - Poder Ejecutivo"/>
    <s v="0203 - MINISTERIO DE DEFENSA"/>
    <s v="0011 - COMISION PERMANENTE PARA LA REFORMA Y MODERNIZACIÓN DE LAS  FF.AA Y P.N."/>
    <x v="0"/>
    <x v="5"/>
    <x v="33"/>
    <s v="2.3 - MATERIALES Y SUMINISTROS"/>
    <s v="2.3.2 - TEXTILES Y VESTUARIOS"/>
    <s v="N"/>
    <s v="00 - N/A"/>
    <s v="10 - FONDO GENERAL"/>
    <s v="99 - MULTIPROVINCIAL"/>
    <s v="(en blanco)"/>
    <n v="565000"/>
    <n v="565000"/>
    <n v="0"/>
  </r>
  <r>
    <s v="2026"/>
    <x v="0"/>
    <x v="0"/>
    <x v="0"/>
    <x v="0"/>
    <s v="2 - Poder Ejecutivo"/>
    <s v="0203 - MINISTERIO DE DEFENSA"/>
    <s v="0011 - COMISION PERMANENTE PARA LA REFORMA Y MODERNIZACIÓN DE LAS  FF.AA Y P.N."/>
    <x v="0"/>
    <x v="5"/>
    <x v="33"/>
    <s v="2.3 - MATERIALES Y SUMINISTROS"/>
    <s v="2.3.3 - PAPEL, CARTÓN E IMPRESOS"/>
    <s v="N"/>
    <s v="00 - N/A"/>
    <s v="10 - FONDO GENERAL"/>
    <s v="99 - MULTIPROVINCIAL"/>
    <s v="(en blanco)"/>
    <n v="280000"/>
    <n v="280000"/>
    <n v="146172.5"/>
  </r>
  <r>
    <s v="2026"/>
    <x v="0"/>
    <x v="0"/>
    <x v="0"/>
    <x v="0"/>
    <s v="2 - Poder Ejecutivo"/>
    <s v="0203 - MINISTERIO DE DEFENSA"/>
    <s v="0011 - COMISION PERMANENTE PARA LA REFORMA Y MODERNIZACIÓN DE LAS  FF.AA Y P.N."/>
    <x v="0"/>
    <x v="5"/>
    <x v="33"/>
    <s v="2.3 - MATERIALES Y SUMINISTROS"/>
    <s v="2.3.4 - PRODUCTOS FARMACÉUTICOS"/>
    <s v="N"/>
    <s v="00 - N/A"/>
    <s v="10 - FONDO GENERAL"/>
    <s v="99 - MULTIPROVINCIAL"/>
    <s v="(en blanco)"/>
    <n v="0"/>
    <n v="20000"/>
    <n v="5605"/>
  </r>
  <r>
    <s v="2026"/>
    <x v="0"/>
    <x v="0"/>
    <x v="0"/>
    <x v="0"/>
    <s v="2 - Poder Ejecutivo"/>
    <s v="0203 - MINISTERIO DE DEFENSA"/>
    <s v="0011 - COMISION PERMANENTE PARA LA REFORMA Y MODERNIZACIÓN DE LAS  FF.AA Y P.N."/>
    <x v="0"/>
    <x v="5"/>
    <x v="33"/>
    <s v="2.3 - MATERIALES Y SUMINISTROS"/>
    <s v="2.3.6 - PRODUCTOS DE MINERALES, METÁLICOS Y NO METÁLICOS"/>
    <s v="N"/>
    <s v="00 - N/A"/>
    <s v="10 - FONDO GENERAL"/>
    <s v="99 - MULTIPROVINCIAL"/>
    <s v="(en blanco)"/>
    <n v="80000"/>
    <n v="346393"/>
    <n v="346389.05"/>
  </r>
  <r>
    <s v="2026"/>
    <x v="0"/>
    <x v="0"/>
    <x v="0"/>
    <x v="0"/>
    <s v="2 - Poder Ejecutivo"/>
    <s v="0203 - MINISTERIO DE DEFENSA"/>
    <s v="0011 - COMISION PERMANENTE PARA LA REFORMA Y MODERNIZACIÓN DE LAS  FF.AA Y P.N."/>
    <x v="0"/>
    <x v="5"/>
    <x v="33"/>
    <s v="2.3 - MATERIALES Y SUMINISTROS"/>
    <s v="2.3.7 - COMBUSTIBLES, LUBRICANTES, PRODUCTOS QUÍMICOS Y CONEXOS"/>
    <s v="N"/>
    <s v="00 - N/A"/>
    <s v="10 - FONDO GENERAL"/>
    <s v="99 - MULTIPROVINCIAL"/>
    <s v="(en blanco)"/>
    <n v="3235000"/>
    <n v="3305681"/>
    <n v="2480612.06"/>
  </r>
  <r>
    <s v="2026"/>
    <x v="0"/>
    <x v="0"/>
    <x v="0"/>
    <x v="0"/>
    <s v="2 - Poder Ejecutivo"/>
    <s v="0203 - MINISTERIO DE DEFENSA"/>
    <s v="0011 - COMISION PERMANENTE PARA LA REFORMA Y MODERNIZACIÓN DE LAS  FF.AA Y P.N."/>
    <x v="0"/>
    <x v="5"/>
    <x v="33"/>
    <s v="2.3 - MATERIALES Y SUMINISTROS"/>
    <s v="2.3.9 - PRODUCTOS Y ÚTILES VARIOS"/>
    <s v="N"/>
    <s v="00 - N/A"/>
    <s v="10 - FONDO GENERAL"/>
    <s v="99 - MULTIPROVINCIAL"/>
    <s v="(en blanco)"/>
    <n v="2553983"/>
    <n v="1957709"/>
    <n v="1240489.45"/>
  </r>
  <r>
    <s v="2026"/>
    <x v="0"/>
    <x v="0"/>
    <x v="0"/>
    <x v="0"/>
    <s v="2 - Poder Ejecutivo"/>
    <s v="0203 - MINISTERIO DE DEFENSA"/>
    <s v="0012 - CUERPO ESPECIALIZADO DE SEGURIDAD FRONTERIZA TERRESTRE"/>
    <x v="0"/>
    <x v="5"/>
    <x v="28"/>
    <s v="2.1 - REMUNERACIONES Y CONTRIBUCIONES"/>
    <s v="2.1.1 - REMUNERACIONES"/>
    <s v="N"/>
    <s v="00 - N/A"/>
    <s v="10 - FONDO GENERAL"/>
    <s v="99 - MULTIPROVINCIAL"/>
    <s v="(en blanco)"/>
    <n v="214681137"/>
    <n v="224281137"/>
    <n v="143593020"/>
  </r>
  <r>
    <s v="2026"/>
    <x v="0"/>
    <x v="0"/>
    <x v="0"/>
    <x v="0"/>
    <s v="2 - Poder Ejecutivo"/>
    <s v="0203 - MINISTERIO DE DEFENSA"/>
    <s v="0012 - CUERPO ESPECIALIZADO DE SEGURIDAD FRONTERIZA TERRESTRE"/>
    <x v="0"/>
    <x v="5"/>
    <x v="28"/>
    <s v="2.1 - REMUNERACIONES Y CONTRIBUCIONES"/>
    <s v="2.1.2 - SOBRESUELDOS"/>
    <s v="N"/>
    <s v="00 - N/A"/>
    <s v="10 - FONDO GENERAL"/>
    <s v="99 - MULTIPROVINCIAL"/>
    <s v="(en blanco)"/>
    <n v="71962001"/>
    <n v="71962001"/>
    <n v="47641643.5"/>
  </r>
  <r>
    <s v="2026"/>
    <x v="0"/>
    <x v="0"/>
    <x v="0"/>
    <x v="0"/>
    <s v="2 - Poder Ejecutivo"/>
    <s v="0203 - MINISTERIO DE DEFENSA"/>
    <s v="0012 - CUERPO ESPECIALIZADO DE SEGURIDAD FRONTERIZA TERRESTRE"/>
    <x v="0"/>
    <x v="5"/>
    <x v="28"/>
    <s v="2.1 - REMUNERACIONES Y CONTRIBUCIONES"/>
    <s v="2.1.5 - CONTRIBUCIONES A LA SEGURIDAD SOCIAL"/>
    <s v="N"/>
    <s v="00 - N/A"/>
    <s v="10 - FONDO GENERAL"/>
    <s v="99 - MULTIPROVINCIAL"/>
    <s v="(en blanco)"/>
    <n v="1435565"/>
    <n v="1435565"/>
    <n v="940808.87999999989"/>
  </r>
  <r>
    <s v="2026"/>
    <x v="0"/>
    <x v="0"/>
    <x v="0"/>
    <x v="0"/>
    <s v="2 - Poder Ejecutivo"/>
    <s v="0203 - MINISTERIO DE DEFENSA"/>
    <s v="0012 - CUERPO ESPECIALIZADO DE SEGURIDAD FRONTERIZA TERRESTRE"/>
    <x v="0"/>
    <x v="5"/>
    <x v="28"/>
    <s v="2.2 - CONTRATACIÓN DE SERVICIOS"/>
    <s v="2.2.1 - SERVICIOS BÁSICOS"/>
    <s v="N"/>
    <s v="00 - N/A"/>
    <s v="10 - FONDO GENERAL"/>
    <s v="99 - MULTIPROVINCIAL"/>
    <s v="(en blanco)"/>
    <n v="10833472"/>
    <n v="10640472"/>
    <n v="6203377.8399999999"/>
  </r>
  <r>
    <s v="2026"/>
    <x v="0"/>
    <x v="0"/>
    <x v="0"/>
    <x v="0"/>
    <s v="2 - Poder Ejecutivo"/>
    <s v="0203 - MINISTERIO DE DEFENSA"/>
    <s v="0012 - CUERPO ESPECIALIZADO DE SEGURIDAD FRONTERIZA TERRESTRE"/>
    <x v="0"/>
    <x v="5"/>
    <x v="28"/>
    <s v="2.2 - CONTRATACIÓN DE SERVICIOS"/>
    <s v="2.2.2 - PUBLICIDAD, IMPRESIÓN Y ENCUADERNACIÓN"/>
    <s v="N"/>
    <s v="00 - N/A"/>
    <s v="10 - FONDO GENERAL"/>
    <s v="99 - MULTIPROVINCIAL"/>
    <s v="(en blanco)"/>
    <n v="360000"/>
    <n v="553000"/>
    <n v="476314.91000000003"/>
  </r>
  <r>
    <s v="2026"/>
    <x v="0"/>
    <x v="0"/>
    <x v="0"/>
    <x v="0"/>
    <s v="2 - Poder Ejecutivo"/>
    <s v="0203 - MINISTERIO DE DEFENSA"/>
    <s v="0012 - CUERPO ESPECIALIZADO DE SEGURIDAD FRONTERIZA TERRESTRE"/>
    <x v="0"/>
    <x v="5"/>
    <x v="28"/>
    <s v="2.2 - CONTRATACIÓN DE SERVICIOS"/>
    <s v="2.2.3 - VIÁTICOS"/>
    <s v="N"/>
    <s v="00 - N/A"/>
    <s v="10 - FONDO GENERAL"/>
    <s v="99 - MULTIPROVINCIAL"/>
    <s v="(en blanco)"/>
    <n v="4004800"/>
    <n v="4004800"/>
    <n v="2545700"/>
  </r>
  <r>
    <s v="2026"/>
    <x v="0"/>
    <x v="0"/>
    <x v="0"/>
    <x v="0"/>
    <s v="2 - Poder Ejecutivo"/>
    <s v="0203 - MINISTERIO DE DEFENSA"/>
    <s v="0012 - CUERPO ESPECIALIZADO DE SEGURIDAD FRONTERIZA TERRESTRE"/>
    <x v="0"/>
    <x v="5"/>
    <x v="28"/>
    <s v="2.2 - CONTRATACIÓN DE SERVICIOS"/>
    <s v="2.2.4 - TRANSPORTE Y ALMACENAJE"/>
    <s v="N"/>
    <s v="00 - N/A"/>
    <s v="10 - FONDO GENERAL"/>
    <s v="99 - MULTIPROVINCIAL"/>
    <s v="(en blanco)"/>
    <n v="400000"/>
    <n v="400000"/>
    <n v="0"/>
  </r>
  <r>
    <s v="2026"/>
    <x v="0"/>
    <x v="0"/>
    <x v="0"/>
    <x v="0"/>
    <s v="2 - Poder Ejecutivo"/>
    <s v="0203 - MINISTERIO DE DEFENSA"/>
    <s v="0012 - CUERPO ESPECIALIZADO DE SEGURIDAD FRONTERIZA TERRESTRE"/>
    <x v="0"/>
    <x v="5"/>
    <x v="28"/>
    <s v="2.2 - CONTRATACIÓN DE SERVICIOS"/>
    <s v="2.2.5 - ALQUILERES Y RENTAS"/>
    <s v="N"/>
    <s v="00 - N/A"/>
    <s v="10 - FONDO GENERAL"/>
    <s v="99 - MULTIPROVINCIAL"/>
    <s v="(en blanco)"/>
    <n v="3150000"/>
    <n v="1777000"/>
    <n v="1394780.8"/>
  </r>
  <r>
    <s v="2026"/>
    <x v="0"/>
    <x v="0"/>
    <x v="0"/>
    <x v="0"/>
    <s v="2 - Poder Ejecutivo"/>
    <s v="0203 - MINISTERIO DE DEFENSA"/>
    <s v="0012 - CUERPO ESPECIALIZADO DE SEGURIDAD FRONTERIZA TERRESTRE"/>
    <x v="0"/>
    <x v="5"/>
    <x v="28"/>
    <s v="2.2 - CONTRATACIÓN DE SERVICIOS"/>
    <s v="2.2.6 - SEGUROS"/>
    <s v="N"/>
    <s v="00 - N/A"/>
    <s v="10 - FONDO GENERAL"/>
    <s v="99 - MULTIPROVINCIAL"/>
    <s v="(en blanco)"/>
    <n v="2800000"/>
    <n v="3222000"/>
    <n v="3121148.85"/>
  </r>
  <r>
    <s v="2026"/>
    <x v="0"/>
    <x v="0"/>
    <x v="0"/>
    <x v="0"/>
    <s v="2 - Poder Ejecutivo"/>
    <s v="0203 - MINISTERIO DE DEFENSA"/>
    <s v="0012 - CUERPO ESPECIALIZADO DE SEGURIDAD FRONTERIZA TERRESTRE"/>
    <x v="0"/>
    <x v="5"/>
    <x v="28"/>
    <s v="2.2 - CONTRATACIÓN DE SERVICIOS"/>
    <s v="2.2.7 - SERVICIOS DE CONSERVACIÓN, REPARACIONES MENORES E INSTALACIONES TEMPORALES"/>
    <s v="N"/>
    <s v="00 - N/A"/>
    <s v="10 - FONDO GENERAL"/>
    <s v="99 - MULTIPROVINCIAL"/>
    <s v="(en blanco)"/>
    <n v="7265258"/>
    <n v="9751719"/>
    <n v="7775781.3599999985"/>
  </r>
  <r>
    <s v="2026"/>
    <x v="0"/>
    <x v="0"/>
    <x v="0"/>
    <x v="0"/>
    <s v="2 - Poder Ejecutivo"/>
    <s v="0203 - MINISTERIO DE DEFENSA"/>
    <s v="0012 - CUERPO ESPECIALIZADO DE SEGURIDAD FRONTERIZA TERRESTRE"/>
    <x v="0"/>
    <x v="5"/>
    <x v="28"/>
    <s v="2.2 - CONTRATACIÓN DE SERVICIOS"/>
    <s v="2.2.8 - OTROS SERVICIOS NO INCLUIDOS EN CONCEPTOS ANTERIORES"/>
    <s v="N"/>
    <s v="00 - N/A"/>
    <s v="10 - FONDO GENERAL"/>
    <s v="99 - MULTIPROVINCIAL"/>
    <s v="(en blanco)"/>
    <n v="4890000"/>
    <n v="3661133"/>
    <n v="2786901.39"/>
  </r>
  <r>
    <s v="2026"/>
    <x v="0"/>
    <x v="0"/>
    <x v="0"/>
    <x v="0"/>
    <s v="2 - Poder Ejecutivo"/>
    <s v="0203 - MINISTERIO DE DEFENSA"/>
    <s v="0012 - CUERPO ESPECIALIZADO DE SEGURIDAD FRONTERIZA TERRESTRE"/>
    <x v="0"/>
    <x v="5"/>
    <x v="28"/>
    <s v="2.2 - CONTRATACIÓN DE SERVICIOS"/>
    <s v="2.2.9 - OTRAS CONTRATACIONES DE SERVICIOS"/>
    <s v="N"/>
    <s v="00 - N/A"/>
    <s v="10 - FONDO GENERAL"/>
    <s v="99 - MULTIPROVINCIAL"/>
    <s v="(en blanco)"/>
    <n v="1600000"/>
    <n v="1293406"/>
    <n v="253599.98"/>
  </r>
  <r>
    <s v="2026"/>
    <x v="0"/>
    <x v="0"/>
    <x v="0"/>
    <x v="0"/>
    <s v="2 - Poder Ejecutivo"/>
    <s v="0203 - MINISTERIO DE DEFENSA"/>
    <s v="0012 - CUERPO ESPECIALIZADO DE SEGURIDAD FRONTERIZA TERRESTRE"/>
    <x v="0"/>
    <x v="5"/>
    <x v="28"/>
    <s v="2.3 - MATERIALES Y SUMINISTROS"/>
    <s v="2.3.1 - ALIMENTOS Y PRODUCTOS AGROFORESTALES"/>
    <s v="N"/>
    <s v="00 - N/A"/>
    <s v="10 - FONDO GENERAL"/>
    <s v="99 - MULTIPROVINCIAL"/>
    <s v="(en blanco)"/>
    <n v="56500000"/>
    <n v="57796908"/>
    <n v="43740896.600000001"/>
  </r>
  <r>
    <s v="2026"/>
    <x v="0"/>
    <x v="0"/>
    <x v="0"/>
    <x v="0"/>
    <s v="2 - Poder Ejecutivo"/>
    <s v="0203 - MINISTERIO DE DEFENSA"/>
    <s v="0012 - CUERPO ESPECIALIZADO DE SEGURIDAD FRONTERIZA TERRESTRE"/>
    <x v="0"/>
    <x v="5"/>
    <x v="28"/>
    <s v="2.3 - MATERIALES Y SUMINISTROS"/>
    <s v="2.3.2 - TEXTILES Y VESTUARIOS"/>
    <s v="N"/>
    <s v="00 - N/A"/>
    <s v="10 - FONDO GENERAL"/>
    <s v="99 - MULTIPROVINCIAL"/>
    <s v="(en blanco)"/>
    <n v="15500000"/>
    <n v="14839900"/>
    <n v="11253552.619999999"/>
  </r>
  <r>
    <s v="2026"/>
    <x v="0"/>
    <x v="0"/>
    <x v="0"/>
    <x v="0"/>
    <s v="2 - Poder Ejecutivo"/>
    <s v="0203 - MINISTERIO DE DEFENSA"/>
    <s v="0012 - CUERPO ESPECIALIZADO DE SEGURIDAD FRONTERIZA TERRESTRE"/>
    <x v="0"/>
    <x v="5"/>
    <x v="28"/>
    <s v="2.3 - MATERIALES Y SUMINISTROS"/>
    <s v="2.3.3 - PAPEL, CARTÓN E IMPRESOS"/>
    <s v="N"/>
    <s v="00 - N/A"/>
    <s v="10 - FONDO GENERAL"/>
    <s v="99 - MULTIPROVINCIAL"/>
    <s v="(en blanco)"/>
    <n v="2800000"/>
    <n v="2500000"/>
    <n v="1102441.97"/>
  </r>
  <r>
    <s v="2026"/>
    <x v="0"/>
    <x v="0"/>
    <x v="0"/>
    <x v="0"/>
    <s v="2 - Poder Ejecutivo"/>
    <s v="0203 - MINISTERIO DE DEFENSA"/>
    <s v="0012 - CUERPO ESPECIALIZADO DE SEGURIDAD FRONTERIZA TERRESTRE"/>
    <x v="0"/>
    <x v="5"/>
    <x v="28"/>
    <s v="2.3 - MATERIALES Y SUMINISTROS"/>
    <s v="2.3.4 - PRODUCTOS FARMACÉUTICOS"/>
    <s v="N"/>
    <s v="00 - N/A"/>
    <s v="10 - FONDO GENERAL"/>
    <s v="99 - MULTIPROVINCIAL"/>
    <s v="(en blanco)"/>
    <n v="1000000"/>
    <n v="154969"/>
    <n v="0"/>
  </r>
  <r>
    <s v="2026"/>
    <x v="0"/>
    <x v="0"/>
    <x v="0"/>
    <x v="0"/>
    <s v="2 - Poder Ejecutivo"/>
    <s v="0203 - MINISTERIO DE DEFENSA"/>
    <s v="0012 - CUERPO ESPECIALIZADO DE SEGURIDAD FRONTERIZA TERRESTRE"/>
    <x v="0"/>
    <x v="5"/>
    <x v="28"/>
    <s v="2.3 - MATERIALES Y SUMINISTROS"/>
    <s v="2.3.5 - CUERO, CAUCHO Y PLÁSTICO"/>
    <s v="N"/>
    <s v="00 - N/A"/>
    <s v="10 - FONDO GENERAL"/>
    <s v="99 - MULTIPROVINCIAL"/>
    <s v="(en blanco)"/>
    <n v="3080000"/>
    <n v="3138772"/>
    <n v="2867488.7800000003"/>
  </r>
  <r>
    <s v="2026"/>
    <x v="0"/>
    <x v="0"/>
    <x v="0"/>
    <x v="0"/>
    <s v="2 - Poder Ejecutivo"/>
    <s v="0203 - MINISTERIO DE DEFENSA"/>
    <s v="0012 - CUERPO ESPECIALIZADO DE SEGURIDAD FRONTERIZA TERRESTRE"/>
    <x v="0"/>
    <x v="5"/>
    <x v="28"/>
    <s v="2.3 - MATERIALES Y SUMINISTROS"/>
    <s v="2.3.6 - PRODUCTOS DE MINERALES, METÁLICOS Y NO METÁLICOS"/>
    <s v="N"/>
    <s v="00 - N/A"/>
    <s v="10 - FONDO GENERAL"/>
    <s v="99 - MULTIPROVINCIAL"/>
    <s v="(en blanco)"/>
    <n v="4480000"/>
    <n v="7615899"/>
    <n v="6082910.3899999997"/>
  </r>
  <r>
    <s v="2026"/>
    <x v="0"/>
    <x v="0"/>
    <x v="0"/>
    <x v="0"/>
    <s v="2 - Poder Ejecutivo"/>
    <s v="0203 - MINISTERIO DE DEFENSA"/>
    <s v="0012 - CUERPO ESPECIALIZADO DE SEGURIDAD FRONTERIZA TERRESTRE"/>
    <x v="0"/>
    <x v="5"/>
    <x v="28"/>
    <s v="2.3 - MATERIALES Y SUMINISTROS"/>
    <s v="2.3.7 - COMBUSTIBLES, LUBRICANTES, PRODUCTOS QUÍMICOS Y CONEXOS"/>
    <s v="N"/>
    <s v="00 - N/A"/>
    <s v="10 - FONDO GENERAL"/>
    <s v="99 - MULTIPROVINCIAL"/>
    <s v="(en blanco)"/>
    <n v="50187953"/>
    <n v="48470553"/>
    <n v="35967782.960000001"/>
  </r>
  <r>
    <s v="2026"/>
    <x v="0"/>
    <x v="0"/>
    <x v="0"/>
    <x v="0"/>
    <s v="2 - Poder Ejecutivo"/>
    <s v="0203 - MINISTERIO DE DEFENSA"/>
    <s v="0012 - CUERPO ESPECIALIZADO DE SEGURIDAD FRONTERIZA TERRESTRE"/>
    <x v="0"/>
    <x v="5"/>
    <x v="28"/>
    <s v="2.3 - MATERIALES Y SUMINISTROS"/>
    <s v="2.3.9 - PRODUCTOS Y ÚTILES VARIOS"/>
    <s v="N"/>
    <s v="00 - N/A"/>
    <s v="10 - FONDO GENERAL"/>
    <s v="99 - MULTIPROVINCIAL"/>
    <s v="(en blanco)"/>
    <n v="28949005"/>
    <n v="16534926"/>
    <n v="14569006.810000002"/>
  </r>
  <r>
    <s v="2026"/>
    <x v="0"/>
    <x v="0"/>
    <x v="0"/>
    <x v="0"/>
    <s v="2 - Poder Ejecutivo"/>
    <s v="0203 - MINISTERIO DE DEFENSA"/>
    <s v="0014 - DIRECCION GENERAL DE LA RESERVA DE LAS FUERZAS ARMADAS Y POLICIA NACIONAL"/>
    <x v="0"/>
    <x v="5"/>
    <x v="28"/>
    <s v="2.1 - REMUNERACIONES Y CONTRIBUCIONES"/>
    <s v="2.1.1 - REMUNERACIONES"/>
    <s v="N"/>
    <s v="00 - N/A"/>
    <s v="10 - FONDO GENERAL"/>
    <s v="99 - MULTIPROVINCIAL"/>
    <s v="(en blanco)"/>
    <n v="44165981"/>
    <n v="44056022"/>
    <n v="28690475.289999992"/>
  </r>
  <r>
    <s v="2026"/>
    <x v="0"/>
    <x v="0"/>
    <x v="0"/>
    <x v="0"/>
    <s v="2 - Poder Ejecutivo"/>
    <s v="0203 - MINISTERIO DE DEFENSA"/>
    <s v="0014 - DIRECCION GENERAL DE LA RESERVA DE LAS FUERZAS ARMADAS Y POLICIA NACIONAL"/>
    <x v="0"/>
    <x v="5"/>
    <x v="28"/>
    <s v="2.1 - REMUNERACIONES Y CONTRIBUCIONES"/>
    <s v="2.1.5 - CONTRIBUCIONES A LA SEGURIDAD SOCIAL"/>
    <s v="N"/>
    <s v="00 - N/A"/>
    <s v="10 - FONDO GENERAL"/>
    <s v="99 - MULTIPROVINCIAL"/>
    <s v="(en blanco)"/>
    <n v="2719631"/>
    <n v="2719631"/>
    <n v="1884034.9999999998"/>
  </r>
  <r>
    <s v="2026"/>
    <x v="0"/>
    <x v="0"/>
    <x v="0"/>
    <x v="0"/>
    <s v="2 - Poder Ejecutivo"/>
    <s v="0203 - MINISTERIO DE DEFENSA"/>
    <s v="0014 - DIRECCION GENERAL DE LA RESERVA DE LAS FUERZAS ARMADAS Y POLICIA NACIONAL"/>
    <x v="0"/>
    <x v="5"/>
    <x v="28"/>
    <s v="2.2 - CONTRATACIÓN DE SERVICIOS"/>
    <s v="2.2.1 - SERVICIOS BÁSICOS"/>
    <s v="N"/>
    <s v="00 - N/A"/>
    <s v="10 - FONDO GENERAL"/>
    <s v="99 - MULTIPROVINCIAL"/>
    <s v="(en blanco)"/>
    <n v="3354000"/>
    <n v="3354000"/>
    <n v="2127695.91"/>
  </r>
  <r>
    <s v="2026"/>
    <x v="0"/>
    <x v="0"/>
    <x v="0"/>
    <x v="0"/>
    <s v="2 - Poder Ejecutivo"/>
    <s v="0203 - MINISTERIO DE DEFENSA"/>
    <s v="0014 - DIRECCION GENERAL DE LA RESERVA DE LAS FUERZAS ARMADAS Y POLICIA NACIONAL"/>
    <x v="0"/>
    <x v="5"/>
    <x v="28"/>
    <s v="2.2 - CONTRATACIÓN DE SERVICIOS"/>
    <s v="2.2.5 - ALQUILERES Y RENTAS"/>
    <s v="N"/>
    <s v="00 - N/A"/>
    <s v="10 - FONDO GENERAL"/>
    <s v="99 - MULTIPROVINCIAL"/>
    <s v="(en blanco)"/>
    <n v="162000"/>
    <n v="162000"/>
    <n v="0"/>
  </r>
  <r>
    <s v="2026"/>
    <x v="0"/>
    <x v="0"/>
    <x v="0"/>
    <x v="0"/>
    <s v="2 - Poder Ejecutivo"/>
    <s v="0203 - MINISTERIO DE DEFENSA"/>
    <s v="0014 - DIRECCION GENERAL DE LA RESERVA DE LAS FUERZAS ARMADAS Y POLICIA NACIONAL"/>
    <x v="0"/>
    <x v="5"/>
    <x v="28"/>
    <s v="2.2 - CONTRATACIÓN DE SERVICIOS"/>
    <s v="2.2.6 - SEGUROS"/>
    <s v="N"/>
    <s v="00 - N/A"/>
    <s v="10 - FONDO GENERAL"/>
    <s v="99 - MULTIPROVINCIAL"/>
    <s v="(en blanco)"/>
    <n v="2806386"/>
    <n v="2806386"/>
    <n v="1967174.12"/>
  </r>
  <r>
    <s v="2026"/>
    <x v="0"/>
    <x v="0"/>
    <x v="0"/>
    <x v="0"/>
    <s v="2 - Poder Ejecutivo"/>
    <s v="0203 - MINISTERIO DE DEFENSA"/>
    <s v="0014 - DIRECCION GENERAL DE LA RESERVA DE LAS FUERZAS ARMADAS Y POLICIA NACIONAL"/>
    <x v="0"/>
    <x v="5"/>
    <x v="28"/>
    <s v="2.2 - CONTRATACIÓN DE SERVICIOS"/>
    <s v="2.2.8 - OTROS SERVICIOS NO INCLUIDOS EN CONCEPTOS ANTERIORES"/>
    <s v="N"/>
    <s v="00 - N/A"/>
    <s v="10 - FONDO GENERAL"/>
    <s v="99 - MULTIPROVINCIAL"/>
    <s v="(en blanco)"/>
    <n v="8000000"/>
    <n v="8000000"/>
    <n v="8000000"/>
  </r>
  <r>
    <s v="2026"/>
    <x v="0"/>
    <x v="0"/>
    <x v="0"/>
    <x v="0"/>
    <s v="2 - Poder Ejecutivo"/>
    <s v="0203 - MINISTERIO DE DEFENSA"/>
    <s v="0014 - DIRECCION GENERAL DE LA RESERVA DE LAS FUERZAS ARMADAS Y POLICIA NACIONAL"/>
    <x v="0"/>
    <x v="5"/>
    <x v="28"/>
    <s v="2.3 - MATERIALES Y SUMINISTROS"/>
    <s v="2.3.3 - PAPEL, CARTÓN E IMPRESOS"/>
    <s v="N"/>
    <s v="00 - N/A"/>
    <s v="10 - FONDO GENERAL"/>
    <s v="99 - MULTIPROVINCIAL"/>
    <s v="(en blanco)"/>
    <n v="1811534"/>
    <n v="872006"/>
    <n v="703944.22"/>
  </r>
  <r>
    <s v="2026"/>
    <x v="0"/>
    <x v="0"/>
    <x v="0"/>
    <x v="0"/>
    <s v="2 - Poder Ejecutivo"/>
    <s v="0203 - MINISTERIO DE DEFENSA"/>
    <s v="0014 - DIRECCION GENERAL DE LA RESERVA DE LAS FUERZAS ARMADAS Y POLICIA NACIONAL"/>
    <x v="0"/>
    <x v="5"/>
    <x v="28"/>
    <s v="2.3 - MATERIALES Y SUMINISTROS"/>
    <s v="2.3.4 - PRODUCTOS FARMACÉUTICOS"/>
    <s v="N"/>
    <s v="00 - N/A"/>
    <s v="10 - FONDO GENERAL"/>
    <s v="99 - MULTIPROVINCIAL"/>
    <s v="(en blanco)"/>
    <n v="519390"/>
    <n v="442862"/>
    <n v="140196"/>
  </r>
  <r>
    <s v="2026"/>
    <x v="0"/>
    <x v="0"/>
    <x v="0"/>
    <x v="0"/>
    <s v="2 - Poder Ejecutivo"/>
    <s v="0203 - MINISTERIO DE DEFENSA"/>
    <s v="0014 - DIRECCION GENERAL DE LA RESERVA DE LAS FUERZAS ARMADAS Y POLICIA NACIONAL"/>
    <x v="0"/>
    <x v="5"/>
    <x v="28"/>
    <s v="2.3 - MATERIALES Y SUMINISTROS"/>
    <s v="2.3.7 - COMBUSTIBLES, LUBRICANTES, PRODUCTOS QUÍMICOS Y CONEXOS"/>
    <s v="N"/>
    <s v="00 - N/A"/>
    <s v="10 - FONDO GENERAL"/>
    <s v="99 - MULTIPROVINCIAL"/>
    <s v="(en blanco)"/>
    <n v="5079600"/>
    <n v="4541870"/>
    <n v="3406541.62"/>
  </r>
  <r>
    <s v="2026"/>
    <x v="0"/>
    <x v="0"/>
    <x v="0"/>
    <x v="0"/>
    <s v="2 - Poder Ejecutivo"/>
    <s v="0203 - MINISTERIO DE DEFENSA"/>
    <s v="0014 - DIRECCION GENERAL DE LA RESERVA DE LAS FUERZAS ARMADAS Y POLICIA NACIONAL"/>
    <x v="0"/>
    <x v="5"/>
    <x v="28"/>
    <s v="2.3 - MATERIALES Y SUMINISTROS"/>
    <s v="2.3.9 - PRODUCTOS Y ÚTILES VARIOS"/>
    <s v="N"/>
    <s v="00 - N/A"/>
    <s v="10 - FONDO GENERAL"/>
    <s v="99 - MULTIPROVINCIAL"/>
    <s v="(en blanco)"/>
    <n v="1075000"/>
    <n v="1051900"/>
    <n v="732757.43"/>
  </r>
  <r>
    <s v="2026"/>
    <x v="0"/>
    <x v="0"/>
    <x v="0"/>
    <x v="0"/>
    <s v="2 - Poder Ejecutivo"/>
    <s v="0203 - MINISTERIO DE DEFENSA"/>
    <s v="0015 - CUERPOS ESPECIALIZADOS DE SEGURIDAD PORTUARIA"/>
    <x v="0"/>
    <x v="5"/>
    <x v="28"/>
    <s v="2.1 - REMUNERACIONES Y CONTRIBUCIONES"/>
    <s v="2.1.1 - REMUNERACIONES"/>
    <s v="N"/>
    <s v="00 - N/A"/>
    <s v="10 - FONDO GENERAL"/>
    <s v="99 - MULTIPROVINCIAL"/>
    <s v="(en blanco)"/>
    <n v="93133800"/>
    <n v="93133800"/>
    <n v="64707766.670000002"/>
  </r>
  <r>
    <s v="2026"/>
    <x v="0"/>
    <x v="0"/>
    <x v="0"/>
    <x v="0"/>
    <s v="2 - Poder Ejecutivo"/>
    <s v="0203 - MINISTERIO DE DEFENSA"/>
    <s v="0015 - CUERPOS ESPECIALIZADOS DE SEGURIDAD PORTUARIA"/>
    <x v="0"/>
    <x v="5"/>
    <x v="28"/>
    <s v="2.1 - REMUNERACIONES Y CONTRIBUCIONES"/>
    <s v="2.1.2 - SOBRESUELDOS"/>
    <s v="N"/>
    <s v="00 - N/A"/>
    <s v="10 - FONDO GENERAL"/>
    <s v="99 - MULTIPROVINCIAL"/>
    <s v="(en blanco)"/>
    <n v="4632000"/>
    <n v="4632000"/>
    <n v="3466849.5"/>
  </r>
  <r>
    <s v="2026"/>
    <x v="0"/>
    <x v="0"/>
    <x v="0"/>
    <x v="0"/>
    <s v="2 - Poder Ejecutivo"/>
    <s v="0203 - MINISTERIO DE DEFENSA"/>
    <s v="0015 - CUERPOS ESPECIALIZADOS DE SEGURIDAD PORTUARIA"/>
    <x v="0"/>
    <x v="5"/>
    <x v="28"/>
    <s v="2.1 - REMUNERACIONES Y CONTRIBUCIONES"/>
    <s v="2.1.5 - CONTRIBUCIONES A LA SEGURIDAD SOCIAL"/>
    <s v="N"/>
    <s v="00 - N/A"/>
    <s v="10 - FONDO GENERAL"/>
    <s v="99 - MULTIPROVINCIAL"/>
    <s v="(en blanco)"/>
    <n v="134304"/>
    <n v="134304"/>
    <n v="100723.5"/>
  </r>
  <r>
    <s v="2026"/>
    <x v="0"/>
    <x v="0"/>
    <x v="0"/>
    <x v="0"/>
    <s v="2 - Poder Ejecutivo"/>
    <s v="0203 - MINISTERIO DE DEFENSA"/>
    <s v="0015 - CUERPOS ESPECIALIZADOS DE SEGURIDAD PORTUARIA"/>
    <x v="0"/>
    <x v="5"/>
    <x v="28"/>
    <s v="2.2 - CONTRATACIÓN DE SERVICIOS"/>
    <s v="2.2.1 - SERVICIOS BÁSICOS"/>
    <s v="N"/>
    <s v="00 - N/A"/>
    <s v="10 - FONDO GENERAL"/>
    <s v="99 - MULTIPROVINCIAL"/>
    <s v="(en blanco)"/>
    <n v="2868000"/>
    <n v="2868000"/>
    <n v="1851826.9900000002"/>
  </r>
  <r>
    <s v="2026"/>
    <x v="0"/>
    <x v="0"/>
    <x v="0"/>
    <x v="0"/>
    <s v="2 - Poder Ejecutivo"/>
    <s v="0203 - MINISTERIO DE DEFENSA"/>
    <s v="0015 - CUERPOS ESPECIALIZADOS DE SEGURIDAD PORTUARIA"/>
    <x v="0"/>
    <x v="5"/>
    <x v="28"/>
    <s v="2.2 - CONTRATACIÓN DE SERVICIOS"/>
    <s v="2.2.2 - PUBLICIDAD, IMPRESIÓN Y ENCUADERNACIÓN"/>
    <s v="N"/>
    <s v="00 - N/A"/>
    <s v="20 - FONDOS CON DESTINO ESPECÍFICO"/>
    <s v="99 - MULTIPROVINCIAL"/>
    <s v="(en blanco)"/>
    <n v="0"/>
    <n v="50000"/>
    <n v="29500"/>
  </r>
  <r>
    <s v="2026"/>
    <x v="0"/>
    <x v="0"/>
    <x v="0"/>
    <x v="0"/>
    <s v="2 - Poder Ejecutivo"/>
    <s v="0203 - MINISTERIO DE DEFENSA"/>
    <s v="0015 - CUERPOS ESPECIALIZADOS DE SEGURIDAD PORTUARIA"/>
    <x v="0"/>
    <x v="5"/>
    <x v="28"/>
    <s v="2.2 - CONTRATACIÓN DE SERVICIOS"/>
    <s v="2.2.3 - VIÁTICOS"/>
    <s v="N"/>
    <s v="00 - N/A"/>
    <s v="10 - FONDO GENERAL"/>
    <s v="99 - MULTIPROVINCIAL"/>
    <s v="(en blanco)"/>
    <n v="3600000"/>
    <n v="3600000"/>
    <n v="2697700"/>
  </r>
  <r>
    <s v="2026"/>
    <x v="0"/>
    <x v="0"/>
    <x v="0"/>
    <x v="0"/>
    <s v="2 - Poder Ejecutivo"/>
    <s v="0203 - MINISTERIO DE DEFENSA"/>
    <s v="0015 - CUERPOS ESPECIALIZADOS DE SEGURIDAD PORTUARIA"/>
    <x v="0"/>
    <x v="5"/>
    <x v="28"/>
    <s v="2.2 - CONTRATACIÓN DE SERVICIOS"/>
    <s v="2.2.5 - ALQUILERES Y RENTAS"/>
    <s v="N"/>
    <s v="00 - N/A"/>
    <s v="10 - FONDO GENERAL"/>
    <s v="99 - MULTIPROVINCIAL"/>
    <s v="(en blanco)"/>
    <n v="1032000"/>
    <n v="1032000"/>
    <n v="244260"/>
  </r>
  <r>
    <s v="2026"/>
    <x v="0"/>
    <x v="0"/>
    <x v="0"/>
    <x v="0"/>
    <s v="2 - Poder Ejecutivo"/>
    <s v="0203 - MINISTERIO DE DEFENSA"/>
    <s v="0015 - CUERPOS ESPECIALIZADOS DE SEGURIDAD PORTUARIA"/>
    <x v="0"/>
    <x v="5"/>
    <x v="28"/>
    <s v="2.2 - CONTRATACIÓN DE SERVICIOS"/>
    <s v="2.2.6 - SEGUROS"/>
    <s v="N"/>
    <s v="00 - N/A"/>
    <s v="10 - FONDO GENERAL"/>
    <s v="99 - MULTIPROVINCIAL"/>
    <s v="(en blanco)"/>
    <n v="721200"/>
    <n v="721200"/>
    <n v="624852.53"/>
  </r>
  <r>
    <s v="2026"/>
    <x v="0"/>
    <x v="0"/>
    <x v="0"/>
    <x v="0"/>
    <s v="2 - Poder Ejecutivo"/>
    <s v="0203 - MINISTERIO DE DEFENSA"/>
    <s v="0015 - CUERPOS ESPECIALIZADOS DE SEGURIDAD PORTUARIA"/>
    <x v="0"/>
    <x v="5"/>
    <x v="28"/>
    <s v="2.2 - CONTRATACIÓN DE SERVICIOS"/>
    <s v="2.2.7 - SERVICIOS DE CONSERVACIÓN, REPARACIONES MENORES E INSTALACIONES TEMPORALES"/>
    <s v="N"/>
    <s v="00 - N/A"/>
    <s v="10 - FONDO GENERAL"/>
    <s v="99 - MULTIPROVINCIAL"/>
    <s v="(en blanco)"/>
    <n v="100000"/>
    <n v="100000"/>
    <n v="0"/>
  </r>
  <r>
    <s v="2026"/>
    <x v="0"/>
    <x v="0"/>
    <x v="0"/>
    <x v="0"/>
    <s v="2 - Poder Ejecutivo"/>
    <s v="0203 - MINISTERIO DE DEFENSA"/>
    <s v="0015 - CUERPOS ESPECIALIZADOS DE SEGURIDAD PORTUARIA"/>
    <x v="0"/>
    <x v="5"/>
    <x v="28"/>
    <s v="2.2 - CONTRATACIÓN DE SERVICIOS"/>
    <s v="2.2.7 - SERVICIOS DE CONSERVACIÓN, REPARACIONES MENORES E INSTALACIONES TEMPORALES"/>
    <s v="N"/>
    <s v="00 - N/A"/>
    <s v="20 - FONDOS CON DESTINO ESPECÍFICO"/>
    <s v="99 - MULTIPROVINCIAL"/>
    <s v="(en blanco)"/>
    <n v="600000"/>
    <n v="2416857"/>
    <n v="2003057.77"/>
  </r>
  <r>
    <s v="2026"/>
    <x v="0"/>
    <x v="0"/>
    <x v="0"/>
    <x v="0"/>
    <s v="2 - Poder Ejecutivo"/>
    <s v="0203 - MINISTERIO DE DEFENSA"/>
    <s v="0015 - CUERPOS ESPECIALIZADOS DE SEGURIDAD PORTUARIA"/>
    <x v="0"/>
    <x v="5"/>
    <x v="28"/>
    <s v="2.2 - CONTRATACIÓN DE SERVICIOS"/>
    <s v="2.2.8 - OTROS SERVICIOS NO INCLUIDOS EN CONCEPTOS ANTERIORES"/>
    <s v="N"/>
    <s v="00 - N/A"/>
    <s v="20 - FONDOS CON DESTINO ESPECÍFICO"/>
    <s v="99 - MULTIPROVINCIAL"/>
    <s v="(en blanco)"/>
    <n v="360000"/>
    <n v="1249700"/>
    <n v="975081.2"/>
  </r>
  <r>
    <s v="2026"/>
    <x v="0"/>
    <x v="0"/>
    <x v="0"/>
    <x v="0"/>
    <s v="2 - Poder Ejecutivo"/>
    <s v="0203 - MINISTERIO DE DEFENSA"/>
    <s v="0015 - CUERPOS ESPECIALIZADOS DE SEGURIDAD PORTUARIA"/>
    <x v="0"/>
    <x v="5"/>
    <x v="28"/>
    <s v="2.2 - CONTRATACIÓN DE SERVICIOS"/>
    <s v="2.2.9 - OTRAS CONTRATACIONES DE SERVICIOS"/>
    <s v="N"/>
    <s v="00 - N/A"/>
    <s v="20 - FONDOS CON DESTINO ESPECÍFICO"/>
    <s v="99 - MULTIPROVINCIAL"/>
    <s v="(en blanco)"/>
    <n v="600000"/>
    <n v="1100000"/>
    <n v="735504.62"/>
  </r>
  <r>
    <s v="2026"/>
    <x v="0"/>
    <x v="0"/>
    <x v="0"/>
    <x v="0"/>
    <s v="2 - Poder Ejecutivo"/>
    <s v="0203 - MINISTERIO DE DEFENSA"/>
    <s v="0015 - CUERPOS ESPECIALIZADOS DE SEGURIDAD PORTUARIA"/>
    <x v="0"/>
    <x v="5"/>
    <x v="28"/>
    <s v="2.3 - MATERIALES Y SUMINISTROS"/>
    <s v="2.3.1 - ALIMENTOS Y PRODUCTOS AGROFORESTALES"/>
    <s v="N"/>
    <s v="00 - N/A"/>
    <s v="10 - FONDO GENERAL"/>
    <s v="99 - MULTIPROVINCIAL"/>
    <s v="(en blanco)"/>
    <n v="9600000"/>
    <n v="9590000"/>
    <n v="7186480"/>
  </r>
  <r>
    <s v="2026"/>
    <x v="0"/>
    <x v="0"/>
    <x v="0"/>
    <x v="0"/>
    <s v="2 - Poder Ejecutivo"/>
    <s v="0203 - MINISTERIO DE DEFENSA"/>
    <s v="0015 - CUERPOS ESPECIALIZADOS DE SEGURIDAD PORTUARIA"/>
    <x v="0"/>
    <x v="5"/>
    <x v="28"/>
    <s v="2.3 - MATERIALES Y SUMINISTROS"/>
    <s v="2.3.1 - ALIMENTOS Y PRODUCTOS AGROFORESTALES"/>
    <s v="N"/>
    <s v="00 - N/A"/>
    <s v="20 - FONDOS CON DESTINO ESPECÍFICO"/>
    <s v="99 - MULTIPROVINCIAL"/>
    <s v="(en blanco)"/>
    <n v="0"/>
    <n v="650000"/>
    <n v="503310.68"/>
  </r>
  <r>
    <s v="2026"/>
    <x v="0"/>
    <x v="0"/>
    <x v="0"/>
    <x v="0"/>
    <s v="2 - Poder Ejecutivo"/>
    <s v="0203 - MINISTERIO DE DEFENSA"/>
    <s v="0015 - CUERPOS ESPECIALIZADOS DE SEGURIDAD PORTUARIA"/>
    <x v="0"/>
    <x v="5"/>
    <x v="28"/>
    <s v="2.3 - MATERIALES Y SUMINISTROS"/>
    <s v="2.3.2 - TEXTILES Y VESTUARIOS"/>
    <s v="N"/>
    <s v="00 - N/A"/>
    <s v="10 - FONDO GENERAL"/>
    <s v="99 - MULTIPROVINCIAL"/>
    <s v="(en blanco)"/>
    <n v="400000"/>
    <n v="155000"/>
    <n v="78000.009999999995"/>
  </r>
  <r>
    <s v="2026"/>
    <x v="0"/>
    <x v="0"/>
    <x v="0"/>
    <x v="0"/>
    <s v="2 - Poder Ejecutivo"/>
    <s v="0203 - MINISTERIO DE DEFENSA"/>
    <s v="0015 - CUERPOS ESPECIALIZADOS DE SEGURIDAD PORTUARIA"/>
    <x v="0"/>
    <x v="5"/>
    <x v="28"/>
    <s v="2.3 - MATERIALES Y SUMINISTROS"/>
    <s v="2.3.2 - TEXTILES Y VESTUARIOS"/>
    <s v="N"/>
    <s v="00 - N/A"/>
    <s v="20 - FONDOS CON DESTINO ESPECÍFICO"/>
    <s v="99 - MULTIPROVINCIAL"/>
    <s v="(en blanco)"/>
    <n v="4200000"/>
    <n v="2170000"/>
    <n v="94520.78"/>
  </r>
  <r>
    <s v="2026"/>
    <x v="0"/>
    <x v="0"/>
    <x v="0"/>
    <x v="0"/>
    <s v="2 - Poder Ejecutivo"/>
    <s v="0203 - MINISTERIO DE DEFENSA"/>
    <s v="0015 - CUERPOS ESPECIALIZADOS DE SEGURIDAD PORTUARIA"/>
    <x v="0"/>
    <x v="5"/>
    <x v="28"/>
    <s v="2.3 - MATERIALES Y SUMINISTROS"/>
    <s v="2.3.3 - PAPEL, CARTÓN E IMPRESOS"/>
    <s v="N"/>
    <s v="00 - N/A"/>
    <s v="10 - FONDO GENERAL"/>
    <s v="99 - MULTIPROVINCIAL"/>
    <s v="(en blanco)"/>
    <n v="143994"/>
    <n v="306994"/>
    <n v="258998.2"/>
  </r>
  <r>
    <s v="2026"/>
    <x v="0"/>
    <x v="0"/>
    <x v="0"/>
    <x v="0"/>
    <s v="2 - Poder Ejecutivo"/>
    <s v="0203 - MINISTERIO DE DEFENSA"/>
    <s v="0015 - CUERPOS ESPECIALIZADOS DE SEGURIDAD PORTUARIA"/>
    <x v="0"/>
    <x v="5"/>
    <x v="28"/>
    <s v="2.3 - MATERIALES Y SUMINISTROS"/>
    <s v="2.3.3 - PAPEL, CARTÓN E IMPRESOS"/>
    <s v="N"/>
    <s v="00 - N/A"/>
    <s v="20 - FONDOS CON DESTINO ESPECÍFICO"/>
    <s v="99 - MULTIPROVINCIAL"/>
    <s v="(en blanco)"/>
    <n v="2160000"/>
    <n v="1455000"/>
    <n v="452651.66"/>
  </r>
  <r>
    <s v="2026"/>
    <x v="0"/>
    <x v="0"/>
    <x v="0"/>
    <x v="0"/>
    <s v="2 - Poder Ejecutivo"/>
    <s v="0203 - MINISTERIO DE DEFENSA"/>
    <s v="0015 - CUERPOS ESPECIALIZADOS DE SEGURIDAD PORTUARIA"/>
    <x v="0"/>
    <x v="5"/>
    <x v="28"/>
    <s v="2.3 - MATERIALES Y SUMINISTROS"/>
    <s v="2.3.4 - PRODUCTOS FARMACÉUTICOS"/>
    <s v="N"/>
    <s v="00 - N/A"/>
    <s v="20 - FONDOS CON DESTINO ESPECÍFICO"/>
    <s v="99 - MULTIPROVINCIAL"/>
    <s v="(en blanco)"/>
    <n v="600000"/>
    <n v="300000"/>
    <n v="0"/>
  </r>
  <r>
    <s v="2026"/>
    <x v="0"/>
    <x v="0"/>
    <x v="0"/>
    <x v="0"/>
    <s v="2 - Poder Ejecutivo"/>
    <s v="0203 - MINISTERIO DE DEFENSA"/>
    <s v="0015 - CUERPOS ESPECIALIZADOS DE SEGURIDAD PORTUARIA"/>
    <x v="0"/>
    <x v="5"/>
    <x v="28"/>
    <s v="2.3 - MATERIALES Y SUMINISTROS"/>
    <s v="2.3.5 - CUERO, CAUCHO Y PLÁSTICO"/>
    <s v="N"/>
    <s v="00 - N/A"/>
    <s v="20 - FONDOS CON DESTINO ESPECÍFICO"/>
    <s v="99 - MULTIPROVINCIAL"/>
    <s v="(en blanco)"/>
    <n v="360000"/>
    <n v="565000"/>
    <n v="76235.08"/>
  </r>
  <r>
    <s v="2026"/>
    <x v="0"/>
    <x v="0"/>
    <x v="0"/>
    <x v="0"/>
    <s v="2 - Poder Ejecutivo"/>
    <s v="0203 - MINISTERIO DE DEFENSA"/>
    <s v="0015 - CUERPOS ESPECIALIZADOS DE SEGURIDAD PORTUARIA"/>
    <x v="0"/>
    <x v="5"/>
    <x v="28"/>
    <s v="2.3 - MATERIALES Y SUMINISTROS"/>
    <s v="2.3.6 - PRODUCTOS DE MINERALES, METÁLICOS Y NO METÁLICOS"/>
    <s v="N"/>
    <s v="00 - N/A"/>
    <s v="20 - FONDOS CON DESTINO ESPECÍFICO"/>
    <s v="99 - MULTIPROVINCIAL"/>
    <s v="(en blanco)"/>
    <n v="780000"/>
    <n v="1175000"/>
    <n v="659500.05999999994"/>
  </r>
  <r>
    <s v="2026"/>
    <x v="0"/>
    <x v="0"/>
    <x v="0"/>
    <x v="0"/>
    <s v="2 - Poder Ejecutivo"/>
    <s v="0203 - MINISTERIO DE DEFENSA"/>
    <s v="0015 - CUERPOS ESPECIALIZADOS DE SEGURIDAD PORTUARIA"/>
    <x v="0"/>
    <x v="5"/>
    <x v="28"/>
    <s v="2.3 - MATERIALES Y SUMINISTROS"/>
    <s v="2.3.7 - COMBUSTIBLES, LUBRICANTES, PRODUCTOS QUÍMICOS Y CONEXOS"/>
    <s v="N"/>
    <s v="00 - N/A"/>
    <s v="10 - FONDO GENERAL"/>
    <s v="99 - MULTIPROVINCIAL"/>
    <s v="(en blanco)"/>
    <n v="10620000"/>
    <n v="10620000"/>
    <n v="5957598.96"/>
  </r>
  <r>
    <s v="2026"/>
    <x v="0"/>
    <x v="0"/>
    <x v="0"/>
    <x v="0"/>
    <s v="2 - Poder Ejecutivo"/>
    <s v="0203 - MINISTERIO DE DEFENSA"/>
    <s v="0015 - CUERPOS ESPECIALIZADOS DE SEGURIDAD PORTUARIA"/>
    <x v="0"/>
    <x v="5"/>
    <x v="28"/>
    <s v="2.3 - MATERIALES Y SUMINISTROS"/>
    <s v="2.3.7 - COMBUSTIBLES, LUBRICANTES, PRODUCTOS QUÍMICOS Y CONEXOS"/>
    <s v="N"/>
    <s v="00 - N/A"/>
    <s v="20 - FONDOS CON DESTINO ESPECÍFICO"/>
    <s v="99 - MULTIPROVINCIAL"/>
    <s v="(en blanco)"/>
    <n v="840000"/>
    <n v="1850000"/>
    <n v="1124015.24"/>
  </r>
  <r>
    <s v="2026"/>
    <x v="0"/>
    <x v="0"/>
    <x v="0"/>
    <x v="0"/>
    <s v="2 - Poder Ejecutivo"/>
    <s v="0203 - MINISTERIO DE DEFENSA"/>
    <s v="0015 - CUERPOS ESPECIALIZADOS DE SEGURIDAD PORTUARIA"/>
    <x v="0"/>
    <x v="5"/>
    <x v="28"/>
    <s v="2.3 - MATERIALES Y SUMINISTROS"/>
    <s v="2.3.9 - PRODUCTOS Y ÚTILES VARIOS"/>
    <s v="N"/>
    <s v="00 - N/A"/>
    <s v="10 - FONDO GENERAL"/>
    <s v="99 - MULTIPROVINCIAL"/>
    <s v="(en blanco)"/>
    <n v="350000"/>
    <n v="314000"/>
    <n v="213709.8"/>
  </r>
  <r>
    <s v="2026"/>
    <x v="0"/>
    <x v="0"/>
    <x v="0"/>
    <x v="0"/>
    <s v="2 - Poder Ejecutivo"/>
    <s v="0203 - MINISTERIO DE DEFENSA"/>
    <s v="0015 - CUERPOS ESPECIALIZADOS DE SEGURIDAD PORTUARIA"/>
    <x v="0"/>
    <x v="5"/>
    <x v="28"/>
    <s v="2.3 - MATERIALES Y SUMINISTROS"/>
    <s v="2.3.9 - PRODUCTOS Y ÚTILES VARIOS"/>
    <s v="N"/>
    <s v="00 - N/A"/>
    <s v="20 - FONDOS CON DESTINO ESPECÍFICO"/>
    <s v="99 - MULTIPROVINCIAL"/>
    <s v="(en blanco)"/>
    <n v="8940000"/>
    <n v="6367779"/>
    <n v="2394417.3699999996"/>
  </r>
  <r>
    <s v="2026"/>
    <x v="0"/>
    <x v="0"/>
    <x v="0"/>
    <x v="0"/>
    <s v="2 - Poder Ejecutivo"/>
    <s v="0203 - MINISTERIO DE DEFENSA"/>
    <s v="0017 - SERVICIO MILITAR VOLUNTARIO"/>
    <x v="0"/>
    <x v="5"/>
    <x v="28"/>
    <s v="2.1 - REMUNERACIONES Y CONTRIBUCIONES"/>
    <s v="2.1.1 - REMUNERACIONES"/>
    <s v="N"/>
    <s v="00 - N/A"/>
    <s v="10 - FONDO GENERAL"/>
    <s v="99 - MULTIPROVINCIAL"/>
    <s v="(en blanco)"/>
    <n v="31994356"/>
    <n v="31989383.359999999"/>
    <n v="20388909.82"/>
  </r>
  <r>
    <s v="2026"/>
    <x v="0"/>
    <x v="0"/>
    <x v="0"/>
    <x v="0"/>
    <s v="2 - Poder Ejecutivo"/>
    <s v="0203 - MINISTERIO DE DEFENSA"/>
    <s v="0017 - SERVICIO MILITAR VOLUNTARIO"/>
    <x v="0"/>
    <x v="5"/>
    <x v="28"/>
    <s v="2.1 - REMUNERACIONES Y CONTRIBUCIONES"/>
    <s v="2.1.5 - CONTRIBUCIONES A LA SEGURIDAD SOCIAL"/>
    <s v="N"/>
    <s v="00 - N/A"/>
    <s v="10 - FONDO GENERAL"/>
    <s v="99 - MULTIPROVINCIAL"/>
    <s v="(en blanco)"/>
    <n v="312058"/>
    <n v="317030.64"/>
    <n v="212842.36"/>
  </r>
  <r>
    <s v="2026"/>
    <x v="0"/>
    <x v="0"/>
    <x v="0"/>
    <x v="0"/>
    <s v="2 - Poder Ejecutivo"/>
    <s v="0203 - MINISTERIO DE DEFENSA"/>
    <s v="0017 - SERVICIO MILITAR VOLUNTARIO"/>
    <x v="0"/>
    <x v="5"/>
    <x v="28"/>
    <s v="2.2 - CONTRATACIÓN DE SERVICIOS"/>
    <s v="2.2.1 - SERVICIOS BÁSICOS"/>
    <s v="N"/>
    <s v="00 - N/A"/>
    <s v="10 - FONDO GENERAL"/>
    <s v="99 - MULTIPROVINCIAL"/>
    <s v="(en blanco)"/>
    <n v="1495904"/>
    <n v="1495904"/>
    <n v="970521.87"/>
  </r>
  <r>
    <s v="2026"/>
    <x v="0"/>
    <x v="0"/>
    <x v="0"/>
    <x v="0"/>
    <s v="2 - Poder Ejecutivo"/>
    <s v="0203 - MINISTERIO DE DEFENSA"/>
    <s v="0017 - SERVICIO MILITAR VOLUNTARIO"/>
    <x v="0"/>
    <x v="5"/>
    <x v="28"/>
    <s v="2.2 - CONTRATACIÓN DE SERVICIOS"/>
    <s v="2.2.3 - VIÁTICOS"/>
    <s v="N"/>
    <s v="00 - N/A"/>
    <s v="10 - FONDO GENERAL"/>
    <s v="99 - MULTIPROVINCIAL"/>
    <s v="(en blanco)"/>
    <n v="150000"/>
    <n v="150000"/>
    <n v="0"/>
  </r>
  <r>
    <s v="2026"/>
    <x v="0"/>
    <x v="0"/>
    <x v="0"/>
    <x v="0"/>
    <s v="2 - Poder Ejecutivo"/>
    <s v="0203 - MINISTERIO DE DEFENSA"/>
    <s v="0017 - SERVICIO MILITAR VOLUNTARIO"/>
    <x v="0"/>
    <x v="5"/>
    <x v="28"/>
    <s v="2.2 - CONTRATACIÓN DE SERVICIOS"/>
    <s v="2.2.4 - TRANSPORTE Y ALMACENAJE"/>
    <s v="N"/>
    <s v="00 - N/A"/>
    <s v="10 - FONDO GENERAL"/>
    <s v="99 - MULTIPROVINCIAL"/>
    <s v="(en blanco)"/>
    <n v="120000"/>
    <n v="120000"/>
    <n v="0"/>
  </r>
  <r>
    <s v="2026"/>
    <x v="0"/>
    <x v="0"/>
    <x v="0"/>
    <x v="0"/>
    <s v="2 - Poder Ejecutivo"/>
    <s v="0203 - MINISTERIO DE DEFENSA"/>
    <s v="0017 - SERVICIO MILITAR VOLUNTARIO"/>
    <x v="0"/>
    <x v="5"/>
    <x v="28"/>
    <s v="2.2 - CONTRATACIÓN DE SERVICIOS"/>
    <s v="2.2.5 - ALQUILERES Y RENTAS"/>
    <s v="N"/>
    <s v="00 - N/A"/>
    <s v="10 - FONDO GENERAL"/>
    <s v="99 - MULTIPROVINCIAL"/>
    <s v="(en blanco)"/>
    <n v="2091121"/>
    <n v="4066799.25"/>
    <n v="3175523.6600000006"/>
  </r>
  <r>
    <s v="2026"/>
    <x v="0"/>
    <x v="0"/>
    <x v="0"/>
    <x v="0"/>
    <s v="2 - Poder Ejecutivo"/>
    <s v="0203 - MINISTERIO DE DEFENSA"/>
    <s v="0017 - SERVICIO MILITAR VOLUNTARIO"/>
    <x v="0"/>
    <x v="5"/>
    <x v="28"/>
    <s v="2.2 - CONTRATACIÓN DE SERVICIOS"/>
    <s v="2.2.6 - SEGUROS"/>
    <s v="N"/>
    <s v="00 - N/A"/>
    <s v="10 - FONDO GENERAL"/>
    <s v="99 - MULTIPROVINCIAL"/>
    <s v="(en blanco)"/>
    <n v="340585"/>
    <n v="340585"/>
    <n v="142592.24"/>
  </r>
  <r>
    <s v="2026"/>
    <x v="0"/>
    <x v="0"/>
    <x v="0"/>
    <x v="0"/>
    <s v="2 - Poder Ejecutivo"/>
    <s v="0203 - MINISTERIO DE DEFENSA"/>
    <s v="0017 - SERVICIO MILITAR VOLUNTARIO"/>
    <x v="0"/>
    <x v="5"/>
    <x v="28"/>
    <s v="2.2 - CONTRATACIÓN DE SERVICIOS"/>
    <s v="2.2.7 - SERVICIOS DE CONSERVACIÓN, REPARACIONES MENORES E INSTALACIONES TEMPORALES"/>
    <s v="N"/>
    <s v="00 - N/A"/>
    <s v="10 - FONDO GENERAL"/>
    <s v="99 - MULTIPROVINCIAL"/>
    <s v="(en blanco)"/>
    <n v="310894"/>
    <n v="310894"/>
    <n v="240980"/>
  </r>
  <r>
    <s v="2026"/>
    <x v="0"/>
    <x v="0"/>
    <x v="0"/>
    <x v="0"/>
    <s v="2 - Poder Ejecutivo"/>
    <s v="0203 - MINISTERIO DE DEFENSA"/>
    <s v="0017 - SERVICIO MILITAR VOLUNTARIO"/>
    <x v="0"/>
    <x v="5"/>
    <x v="28"/>
    <s v="2.2 - CONTRATACIÓN DE SERVICIOS"/>
    <s v="2.2.8 - OTROS SERVICIOS NO INCLUIDOS EN CONCEPTOS ANTERIORES"/>
    <s v="N"/>
    <s v="00 - N/A"/>
    <s v="10 - FONDO GENERAL"/>
    <s v="99 - MULTIPROVINCIAL"/>
    <s v="(en blanco)"/>
    <n v="4140034"/>
    <n v="4140034"/>
    <n v="2894698.05"/>
  </r>
  <r>
    <s v="2026"/>
    <x v="0"/>
    <x v="0"/>
    <x v="0"/>
    <x v="0"/>
    <s v="2 - Poder Ejecutivo"/>
    <s v="0203 - MINISTERIO DE DEFENSA"/>
    <s v="0017 - SERVICIO MILITAR VOLUNTARIO"/>
    <x v="0"/>
    <x v="5"/>
    <x v="28"/>
    <s v="2.2 - CONTRATACIÓN DE SERVICIOS"/>
    <s v="2.2.9 - OTRAS CONTRATACIONES DE SERVICIOS"/>
    <s v="N"/>
    <s v="00 - N/A"/>
    <s v="10 - FONDO GENERAL"/>
    <s v="99 - MULTIPROVINCIAL"/>
    <s v="(en blanco)"/>
    <n v="430000"/>
    <n v="430000"/>
    <n v="0"/>
  </r>
  <r>
    <s v="2026"/>
    <x v="0"/>
    <x v="0"/>
    <x v="0"/>
    <x v="0"/>
    <s v="2 - Poder Ejecutivo"/>
    <s v="0203 - MINISTERIO DE DEFENSA"/>
    <s v="0017 - SERVICIO MILITAR VOLUNTARIO"/>
    <x v="0"/>
    <x v="5"/>
    <x v="28"/>
    <s v="2.3 - MATERIALES Y SUMINISTROS"/>
    <s v="2.3.1 - ALIMENTOS Y PRODUCTOS AGROFORESTALES"/>
    <s v="N"/>
    <s v="00 - N/A"/>
    <s v="10 - FONDO GENERAL"/>
    <s v="99 - MULTIPROVINCIAL"/>
    <s v="(en blanco)"/>
    <n v="6106824"/>
    <n v="6106824"/>
    <n v="4501482.12"/>
  </r>
  <r>
    <s v="2026"/>
    <x v="0"/>
    <x v="0"/>
    <x v="0"/>
    <x v="0"/>
    <s v="2 - Poder Ejecutivo"/>
    <s v="0203 - MINISTERIO DE DEFENSA"/>
    <s v="0017 - SERVICIO MILITAR VOLUNTARIO"/>
    <x v="0"/>
    <x v="5"/>
    <x v="28"/>
    <s v="2.3 - MATERIALES Y SUMINISTROS"/>
    <s v="2.3.2 - TEXTILES Y VESTUARIOS"/>
    <s v="N"/>
    <s v="00 - N/A"/>
    <s v="10 - FONDO GENERAL"/>
    <s v="99 - MULTIPROVINCIAL"/>
    <s v="(en blanco)"/>
    <n v="2982596"/>
    <n v="1114820.3500000001"/>
    <n v="1087370"/>
  </r>
  <r>
    <s v="2026"/>
    <x v="0"/>
    <x v="0"/>
    <x v="0"/>
    <x v="0"/>
    <s v="2 - Poder Ejecutivo"/>
    <s v="0203 - MINISTERIO DE DEFENSA"/>
    <s v="0017 - SERVICIO MILITAR VOLUNTARIO"/>
    <x v="0"/>
    <x v="5"/>
    <x v="28"/>
    <s v="2.3 - MATERIALES Y SUMINISTROS"/>
    <s v="2.3.3 - PAPEL, CARTÓN E IMPRESOS"/>
    <s v="N"/>
    <s v="00 - N/A"/>
    <s v="10 - FONDO GENERAL"/>
    <s v="99 - MULTIPROVINCIAL"/>
    <s v="(en blanco)"/>
    <n v="332600"/>
    <n v="243200"/>
    <n v="102011"/>
  </r>
  <r>
    <s v="2026"/>
    <x v="0"/>
    <x v="0"/>
    <x v="0"/>
    <x v="0"/>
    <s v="2 - Poder Ejecutivo"/>
    <s v="0203 - MINISTERIO DE DEFENSA"/>
    <s v="0017 - SERVICIO MILITAR VOLUNTARIO"/>
    <x v="0"/>
    <x v="5"/>
    <x v="28"/>
    <s v="2.3 - MATERIALES Y SUMINISTROS"/>
    <s v="2.3.4 - PRODUCTOS FARMACÉUTICOS"/>
    <s v="N"/>
    <s v="00 - N/A"/>
    <s v="10 - FONDO GENERAL"/>
    <s v="99 - MULTIPROVINCIAL"/>
    <s v="(en blanco)"/>
    <n v="1200000"/>
    <n v="1200000"/>
    <n v="900000"/>
  </r>
  <r>
    <s v="2026"/>
    <x v="0"/>
    <x v="0"/>
    <x v="0"/>
    <x v="0"/>
    <s v="2 - Poder Ejecutivo"/>
    <s v="0203 - MINISTERIO DE DEFENSA"/>
    <s v="0017 - SERVICIO MILITAR VOLUNTARIO"/>
    <x v="0"/>
    <x v="5"/>
    <x v="28"/>
    <s v="2.3 - MATERIALES Y SUMINISTROS"/>
    <s v="2.3.6 - PRODUCTOS DE MINERALES, METÁLICOS Y NO METÁLICOS"/>
    <s v="N"/>
    <s v="00 - N/A"/>
    <s v="10 - FONDO GENERAL"/>
    <s v="99 - MULTIPROVINCIAL"/>
    <s v="(en blanco)"/>
    <n v="26586"/>
    <n v="33058.400000000001"/>
    <n v="11089.640000000001"/>
  </r>
  <r>
    <s v="2026"/>
    <x v="0"/>
    <x v="0"/>
    <x v="0"/>
    <x v="0"/>
    <s v="2 - Poder Ejecutivo"/>
    <s v="0203 - MINISTERIO DE DEFENSA"/>
    <s v="0017 - SERVICIO MILITAR VOLUNTARIO"/>
    <x v="0"/>
    <x v="5"/>
    <x v="28"/>
    <s v="2.3 - MATERIALES Y SUMINISTROS"/>
    <s v="2.3.7 - COMBUSTIBLES, LUBRICANTES, PRODUCTOS QUÍMICOS Y CONEXOS"/>
    <s v="N"/>
    <s v="00 - N/A"/>
    <s v="10 - FONDO GENERAL"/>
    <s v="99 - MULTIPROVINCIAL"/>
    <s v="(en blanco)"/>
    <n v="4400000"/>
    <n v="4400000"/>
    <n v="3100000"/>
  </r>
  <r>
    <s v="2026"/>
    <x v="0"/>
    <x v="0"/>
    <x v="0"/>
    <x v="0"/>
    <s v="2 - Poder Ejecutivo"/>
    <s v="0203 - MINISTERIO DE DEFENSA"/>
    <s v="0017 - SERVICIO MILITAR VOLUNTARIO"/>
    <x v="0"/>
    <x v="5"/>
    <x v="28"/>
    <s v="2.3 - MATERIALES Y SUMINISTROS"/>
    <s v="2.3.9 - PRODUCTOS Y ÚTILES VARIOS"/>
    <s v="N"/>
    <s v="00 - N/A"/>
    <s v="10 - FONDO GENERAL"/>
    <s v="99 - MULTIPROVINCIAL"/>
    <s v="(en blanco)"/>
    <n v="1906730"/>
    <n v="1881755"/>
    <n v="1018238.5"/>
  </r>
  <r>
    <s v="2026"/>
    <x v="0"/>
    <x v="0"/>
    <x v="0"/>
    <x v="0"/>
    <s v="2 - Poder Ejecutivo"/>
    <s v="0203 - MINISTERIO DE DEFENSA"/>
    <s v="0019 - SUPERINTENDENCIA DE VIGILANCIA Y SEGURIDAD PRIVADA"/>
    <x v="0"/>
    <x v="5"/>
    <x v="28"/>
    <s v="2.1 - REMUNERACIONES Y CONTRIBUCIONES"/>
    <s v="2.1.1 - REMUNERACIONES"/>
    <s v="N"/>
    <s v="00 - N/A"/>
    <s v="10 - FONDO GENERAL"/>
    <s v="99 - MULTIPROVINCIAL"/>
    <s v="(en blanco)"/>
    <n v="39579800"/>
    <n v="39557000"/>
    <n v="27439600"/>
  </r>
  <r>
    <s v="2026"/>
    <x v="0"/>
    <x v="0"/>
    <x v="0"/>
    <x v="0"/>
    <s v="2 - Poder Ejecutivo"/>
    <s v="0203 - MINISTERIO DE DEFENSA"/>
    <s v="0019 - SUPERINTENDENCIA DE VIGILANCIA Y SEGURIDAD PRIVADA"/>
    <x v="0"/>
    <x v="5"/>
    <x v="28"/>
    <s v="2.1 - REMUNERACIONES Y CONTRIBUCIONES"/>
    <s v="2.1.5 - CONTRIBUCIONES A LA SEGURIDAD SOCIAL"/>
    <s v="N"/>
    <s v="00 - N/A"/>
    <s v="10 - FONDO GENERAL"/>
    <s v="99 - MULTIPROVINCIAL"/>
    <s v="(en blanco)"/>
    <n v="490320"/>
    <n v="513120"/>
    <n v="377771.94"/>
  </r>
  <r>
    <s v="2026"/>
    <x v="0"/>
    <x v="0"/>
    <x v="0"/>
    <x v="0"/>
    <s v="2 - Poder Ejecutivo"/>
    <s v="0203 - MINISTERIO DE DEFENSA"/>
    <s v="0019 - SUPERINTENDENCIA DE VIGILANCIA Y SEGURIDAD PRIVADA"/>
    <x v="0"/>
    <x v="5"/>
    <x v="28"/>
    <s v="2.2 - CONTRATACIÓN DE SERVICIOS"/>
    <s v="2.2.1 - SERVICIOS BÁSICOS"/>
    <s v="N"/>
    <s v="00 - N/A"/>
    <s v="10 - FONDO GENERAL"/>
    <s v="99 - MULTIPROVINCIAL"/>
    <s v="(en blanco)"/>
    <n v="3194000"/>
    <n v="3150500"/>
    <n v="2019420.42"/>
  </r>
  <r>
    <s v="2026"/>
    <x v="0"/>
    <x v="0"/>
    <x v="0"/>
    <x v="0"/>
    <s v="2 - Poder Ejecutivo"/>
    <s v="0203 - MINISTERIO DE DEFENSA"/>
    <s v="0019 - SUPERINTENDENCIA DE VIGILANCIA Y SEGURIDAD PRIVADA"/>
    <x v="0"/>
    <x v="5"/>
    <x v="28"/>
    <s v="2.2 - CONTRATACIÓN DE SERVICIOS"/>
    <s v="2.2.3 - VIÁTICOS"/>
    <s v="N"/>
    <s v="00 - N/A"/>
    <s v="10 - FONDO GENERAL"/>
    <s v="99 - MULTIPROVINCIAL"/>
    <s v="(en blanco)"/>
    <n v="4135200"/>
    <n v="4135200"/>
    <n v="3099350"/>
  </r>
  <r>
    <s v="2026"/>
    <x v="0"/>
    <x v="0"/>
    <x v="0"/>
    <x v="0"/>
    <s v="2 - Poder Ejecutivo"/>
    <s v="0203 - MINISTERIO DE DEFENSA"/>
    <s v="0019 - SUPERINTENDENCIA DE VIGILANCIA Y SEGURIDAD PRIVADA"/>
    <x v="0"/>
    <x v="5"/>
    <x v="28"/>
    <s v="2.2 - CONTRATACIÓN DE SERVICIOS"/>
    <s v="2.2.5 - ALQUILERES Y RENTAS"/>
    <s v="N"/>
    <s v="00 - N/A"/>
    <s v="10 - FONDO GENERAL"/>
    <s v="99 - MULTIPROVINCIAL"/>
    <s v="(en blanco)"/>
    <n v="2165979"/>
    <n v="4022500"/>
    <n v="2965260"/>
  </r>
  <r>
    <s v="2026"/>
    <x v="0"/>
    <x v="0"/>
    <x v="0"/>
    <x v="0"/>
    <s v="2 - Poder Ejecutivo"/>
    <s v="0203 - MINISTERIO DE DEFENSA"/>
    <s v="0019 - SUPERINTENDENCIA DE VIGILANCIA Y SEGURIDAD PRIVADA"/>
    <x v="0"/>
    <x v="5"/>
    <x v="28"/>
    <s v="2.2 - CONTRATACIÓN DE SERVICIOS"/>
    <s v="2.2.6 - SEGUROS"/>
    <s v="N"/>
    <s v="00 - N/A"/>
    <s v="10 - FONDO GENERAL"/>
    <s v="99 - MULTIPROVINCIAL"/>
    <s v="(en blanco)"/>
    <n v="648000"/>
    <n v="648000"/>
    <n v="576753.64"/>
  </r>
  <r>
    <s v="2026"/>
    <x v="0"/>
    <x v="0"/>
    <x v="0"/>
    <x v="0"/>
    <s v="2 - Poder Ejecutivo"/>
    <s v="0203 - MINISTERIO DE DEFENSA"/>
    <s v="0019 - SUPERINTENDENCIA DE VIGILANCIA Y SEGURIDAD PRIVADA"/>
    <x v="0"/>
    <x v="5"/>
    <x v="28"/>
    <s v="2.2 - CONTRATACIÓN DE SERVICIOS"/>
    <s v="2.2.7 - SERVICIOS DE CONSERVACIÓN, REPARACIONES MENORES E INSTALACIONES TEMPORALES"/>
    <s v="N"/>
    <s v="00 - N/A"/>
    <s v="10 - FONDO GENERAL"/>
    <s v="99 - MULTIPROVINCIAL"/>
    <s v="(en blanco)"/>
    <n v="600000"/>
    <n v="905000"/>
    <n v="896214.02"/>
  </r>
  <r>
    <s v="2026"/>
    <x v="0"/>
    <x v="0"/>
    <x v="0"/>
    <x v="0"/>
    <s v="2 - Poder Ejecutivo"/>
    <s v="0203 - MINISTERIO DE DEFENSA"/>
    <s v="0019 - SUPERINTENDENCIA DE VIGILANCIA Y SEGURIDAD PRIVADA"/>
    <x v="0"/>
    <x v="5"/>
    <x v="28"/>
    <s v="2.2 - CONTRATACIÓN DE SERVICIOS"/>
    <s v="2.2.7 - SERVICIOS DE CONSERVACIÓN, REPARACIONES MENORES E INSTALACIONES TEMPORALES"/>
    <s v="N"/>
    <s v="00 - N/A"/>
    <s v="20 - FONDOS CON DESTINO ESPECÍFICO"/>
    <s v="99 - MULTIPROVINCIAL"/>
    <s v="(en blanco)"/>
    <n v="800000"/>
    <n v="1410000"/>
    <n v="1198600.08"/>
  </r>
  <r>
    <s v="2026"/>
    <x v="0"/>
    <x v="0"/>
    <x v="0"/>
    <x v="0"/>
    <s v="2 - Poder Ejecutivo"/>
    <s v="0203 - MINISTERIO DE DEFENSA"/>
    <s v="0019 - SUPERINTENDENCIA DE VIGILANCIA Y SEGURIDAD PRIVADA"/>
    <x v="0"/>
    <x v="5"/>
    <x v="28"/>
    <s v="2.2 - CONTRATACIÓN DE SERVICIOS"/>
    <s v="2.2.8 - OTROS SERVICIOS NO INCLUIDOS EN CONCEPTOS ANTERIORES"/>
    <s v="N"/>
    <s v="00 - N/A"/>
    <s v="10 - FONDO GENERAL"/>
    <s v="99 - MULTIPROVINCIAL"/>
    <s v="(en blanco)"/>
    <n v="529230"/>
    <n v="799230"/>
    <n v="798424"/>
  </r>
  <r>
    <s v="2026"/>
    <x v="0"/>
    <x v="0"/>
    <x v="0"/>
    <x v="0"/>
    <s v="2 - Poder Ejecutivo"/>
    <s v="0203 - MINISTERIO DE DEFENSA"/>
    <s v="0019 - SUPERINTENDENCIA DE VIGILANCIA Y SEGURIDAD PRIVADA"/>
    <x v="0"/>
    <x v="5"/>
    <x v="28"/>
    <s v="2.2 - CONTRATACIÓN DE SERVICIOS"/>
    <s v="2.2.8 - OTROS SERVICIOS NO INCLUIDOS EN CONCEPTOS ANTERIORES"/>
    <s v="N"/>
    <s v="00 - N/A"/>
    <s v="20 - FONDOS CON DESTINO ESPECÍFICO"/>
    <s v="99 - MULTIPROVINCIAL"/>
    <s v="(en blanco)"/>
    <n v="300000"/>
    <n v="300000"/>
    <n v="141600"/>
  </r>
  <r>
    <s v="2026"/>
    <x v="0"/>
    <x v="0"/>
    <x v="0"/>
    <x v="0"/>
    <s v="2 - Poder Ejecutivo"/>
    <s v="0203 - MINISTERIO DE DEFENSA"/>
    <s v="0019 - SUPERINTENDENCIA DE VIGILANCIA Y SEGURIDAD PRIVADA"/>
    <x v="0"/>
    <x v="5"/>
    <x v="28"/>
    <s v="2.2 - CONTRATACIÓN DE SERVICIOS"/>
    <s v="2.2.9 - OTRAS CONTRATACIONES DE SERVICIOS"/>
    <s v="N"/>
    <s v="00 - N/A"/>
    <s v="10 - FONDO GENERAL"/>
    <s v="99 - MULTIPROVINCIAL"/>
    <s v="(en blanco)"/>
    <n v="0"/>
    <n v="500000"/>
    <n v="389116.8"/>
  </r>
  <r>
    <s v="2026"/>
    <x v="0"/>
    <x v="0"/>
    <x v="0"/>
    <x v="0"/>
    <s v="2 - Poder Ejecutivo"/>
    <s v="0203 - MINISTERIO DE DEFENSA"/>
    <s v="0019 - SUPERINTENDENCIA DE VIGILANCIA Y SEGURIDAD PRIVADA"/>
    <x v="0"/>
    <x v="5"/>
    <x v="28"/>
    <s v="2.3 - MATERIALES Y SUMINISTROS"/>
    <s v="2.3.1 - ALIMENTOS Y PRODUCTOS AGROFORESTALES"/>
    <s v="N"/>
    <s v="00 - N/A"/>
    <s v="10 - FONDO GENERAL"/>
    <s v="99 - MULTIPROVINCIAL"/>
    <s v="(en blanco)"/>
    <n v="4412000"/>
    <n v="4012000"/>
    <n v="2977325.55"/>
  </r>
  <r>
    <s v="2026"/>
    <x v="0"/>
    <x v="0"/>
    <x v="0"/>
    <x v="0"/>
    <s v="2 - Poder Ejecutivo"/>
    <s v="0203 - MINISTERIO DE DEFENSA"/>
    <s v="0019 - SUPERINTENDENCIA DE VIGILANCIA Y SEGURIDAD PRIVADA"/>
    <x v="0"/>
    <x v="5"/>
    <x v="28"/>
    <s v="2.3 - MATERIALES Y SUMINISTROS"/>
    <s v="2.3.2 - TEXTILES Y VESTUARIOS"/>
    <s v="N"/>
    <s v="00 - N/A"/>
    <s v="10 - FONDO GENERAL"/>
    <s v="99 - MULTIPROVINCIAL"/>
    <s v="(en blanco)"/>
    <n v="2799730"/>
    <n v="1089709"/>
    <n v="982712.26"/>
  </r>
  <r>
    <s v="2026"/>
    <x v="0"/>
    <x v="0"/>
    <x v="0"/>
    <x v="0"/>
    <s v="2 - Poder Ejecutivo"/>
    <s v="0203 - MINISTERIO DE DEFENSA"/>
    <s v="0019 - SUPERINTENDENCIA DE VIGILANCIA Y SEGURIDAD PRIVADA"/>
    <x v="0"/>
    <x v="5"/>
    <x v="28"/>
    <s v="2.3 - MATERIALES Y SUMINISTROS"/>
    <s v="2.3.2 - TEXTILES Y VESTUARIOS"/>
    <s v="N"/>
    <s v="00 - N/A"/>
    <s v="20 - FONDOS CON DESTINO ESPECÍFICO"/>
    <s v="99 - MULTIPROVINCIAL"/>
    <s v="(en blanco)"/>
    <n v="0"/>
    <n v="210000"/>
    <n v="74104"/>
  </r>
  <r>
    <s v="2026"/>
    <x v="0"/>
    <x v="0"/>
    <x v="0"/>
    <x v="0"/>
    <s v="2 - Poder Ejecutivo"/>
    <s v="0203 - MINISTERIO DE DEFENSA"/>
    <s v="0019 - SUPERINTENDENCIA DE VIGILANCIA Y SEGURIDAD PRIVADA"/>
    <x v="0"/>
    <x v="5"/>
    <x v="28"/>
    <s v="2.3 - MATERIALES Y SUMINISTROS"/>
    <s v="2.3.3 - PAPEL, CARTÓN E IMPRESOS"/>
    <s v="N"/>
    <s v="00 - N/A"/>
    <s v="10 - FONDO GENERAL"/>
    <s v="99 - MULTIPROVINCIAL"/>
    <s v="(en blanco)"/>
    <n v="0"/>
    <n v="30000"/>
    <n v="28674"/>
  </r>
  <r>
    <s v="2026"/>
    <x v="0"/>
    <x v="0"/>
    <x v="0"/>
    <x v="0"/>
    <s v="2 - Poder Ejecutivo"/>
    <s v="0203 - MINISTERIO DE DEFENSA"/>
    <s v="0019 - SUPERINTENDENCIA DE VIGILANCIA Y SEGURIDAD PRIVADA"/>
    <x v="0"/>
    <x v="5"/>
    <x v="28"/>
    <s v="2.3 - MATERIALES Y SUMINISTROS"/>
    <s v="2.3.3 - PAPEL, CARTÓN E IMPRESOS"/>
    <s v="N"/>
    <s v="00 - N/A"/>
    <s v="20 - FONDOS CON DESTINO ESPECÍFICO"/>
    <s v="99 - MULTIPROVINCIAL"/>
    <s v="(en blanco)"/>
    <n v="900000"/>
    <n v="840000"/>
    <n v="158769"/>
  </r>
  <r>
    <s v="2026"/>
    <x v="0"/>
    <x v="0"/>
    <x v="0"/>
    <x v="0"/>
    <s v="2 - Poder Ejecutivo"/>
    <s v="0203 - MINISTERIO DE DEFENSA"/>
    <s v="0019 - SUPERINTENDENCIA DE VIGILANCIA Y SEGURIDAD PRIVADA"/>
    <x v="0"/>
    <x v="5"/>
    <x v="28"/>
    <s v="2.3 - MATERIALES Y SUMINISTROS"/>
    <s v="2.3.4 - PRODUCTOS FARMACÉUTICOS"/>
    <s v="N"/>
    <s v="00 - N/A"/>
    <s v="10 - FONDO GENERAL"/>
    <s v="99 - MULTIPROVINCIAL"/>
    <s v="(en blanco)"/>
    <n v="0"/>
    <n v="150000"/>
    <n v="0"/>
  </r>
  <r>
    <s v="2026"/>
    <x v="0"/>
    <x v="0"/>
    <x v="0"/>
    <x v="0"/>
    <s v="2 - Poder Ejecutivo"/>
    <s v="0203 - MINISTERIO DE DEFENSA"/>
    <s v="0019 - SUPERINTENDENCIA DE VIGILANCIA Y SEGURIDAD PRIVADA"/>
    <x v="0"/>
    <x v="5"/>
    <x v="28"/>
    <s v="2.3 - MATERIALES Y SUMINISTROS"/>
    <s v="2.3.4 - PRODUCTOS FARMACÉUTICOS"/>
    <s v="N"/>
    <s v="00 - N/A"/>
    <s v="20 - FONDOS CON DESTINO ESPECÍFICO"/>
    <s v="99 - MULTIPROVINCIAL"/>
    <s v="(en blanco)"/>
    <n v="300000"/>
    <n v="300000"/>
    <n v="72800"/>
  </r>
  <r>
    <s v="2026"/>
    <x v="0"/>
    <x v="0"/>
    <x v="0"/>
    <x v="0"/>
    <s v="2 - Poder Ejecutivo"/>
    <s v="0203 - MINISTERIO DE DEFENSA"/>
    <s v="0019 - SUPERINTENDENCIA DE VIGILANCIA Y SEGURIDAD PRIVADA"/>
    <x v="0"/>
    <x v="5"/>
    <x v="28"/>
    <s v="2.3 - MATERIALES Y SUMINISTROS"/>
    <s v="2.3.5 - CUERO, CAUCHO Y PLÁSTICO"/>
    <s v="N"/>
    <s v="00 - N/A"/>
    <s v="10 - FONDO GENERAL"/>
    <s v="99 - MULTIPROVINCIAL"/>
    <s v="(en blanco)"/>
    <n v="600000"/>
    <n v="430000"/>
    <n v="0"/>
  </r>
  <r>
    <s v="2026"/>
    <x v="0"/>
    <x v="0"/>
    <x v="0"/>
    <x v="0"/>
    <s v="2 - Poder Ejecutivo"/>
    <s v="0203 - MINISTERIO DE DEFENSA"/>
    <s v="0019 - SUPERINTENDENCIA DE VIGILANCIA Y SEGURIDAD PRIVADA"/>
    <x v="0"/>
    <x v="5"/>
    <x v="28"/>
    <s v="2.3 - MATERIALES Y SUMINISTROS"/>
    <s v="2.3.6 - PRODUCTOS DE MINERALES, METÁLICOS Y NO METÁLICOS"/>
    <s v="N"/>
    <s v="00 - N/A"/>
    <s v="10 - FONDO GENERAL"/>
    <s v="99 - MULTIPROVINCIAL"/>
    <s v="(en blanco)"/>
    <n v="1600000"/>
    <n v="162000"/>
    <n v="47077.97"/>
  </r>
  <r>
    <s v="2026"/>
    <x v="0"/>
    <x v="0"/>
    <x v="0"/>
    <x v="0"/>
    <s v="2 - Poder Ejecutivo"/>
    <s v="0203 - MINISTERIO DE DEFENSA"/>
    <s v="0019 - SUPERINTENDENCIA DE VIGILANCIA Y SEGURIDAD PRIVADA"/>
    <x v="0"/>
    <x v="5"/>
    <x v="28"/>
    <s v="2.3 - MATERIALES Y SUMINISTROS"/>
    <s v="2.3.6 - PRODUCTOS DE MINERALES, METÁLICOS Y NO METÁLICOS"/>
    <s v="N"/>
    <s v="00 - N/A"/>
    <s v="20 - FONDOS CON DESTINO ESPECÍFICO"/>
    <s v="99 - MULTIPROVINCIAL"/>
    <s v="(en blanco)"/>
    <n v="0"/>
    <n v="200000"/>
    <n v="0"/>
  </r>
  <r>
    <s v="2026"/>
    <x v="0"/>
    <x v="0"/>
    <x v="0"/>
    <x v="0"/>
    <s v="2 - Poder Ejecutivo"/>
    <s v="0203 - MINISTERIO DE DEFENSA"/>
    <s v="0019 - SUPERINTENDENCIA DE VIGILANCIA Y SEGURIDAD PRIVADA"/>
    <x v="0"/>
    <x v="5"/>
    <x v="28"/>
    <s v="2.3 - MATERIALES Y SUMINISTROS"/>
    <s v="2.3.7 - COMBUSTIBLES, LUBRICANTES, PRODUCTOS QUÍMICOS Y CONEXOS"/>
    <s v="N"/>
    <s v="00 - N/A"/>
    <s v="10 - FONDO GENERAL"/>
    <s v="99 - MULTIPROVINCIAL"/>
    <s v="(en blanco)"/>
    <n v="4872000"/>
    <n v="4992000"/>
    <n v="3761558.06"/>
  </r>
  <r>
    <s v="2026"/>
    <x v="0"/>
    <x v="0"/>
    <x v="0"/>
    <x v="0"/>
    <s v="2 - Poder Ejecutivo"/>
    <s v="0203 - MINISTERIO DE DEFENSA"/>
    <s v="0019 - SUPERINTENDENCIA DE VIGILANCIA Y SEGURIDAD PRIVADA"/>
    <x v="0"/>
    <x v="5"/>
    <x v="28"/>
    <s v="2.3 - MATERIALES Y SUMINISTROS"/>
    <s v="2.3.7 - COMBUSTIBLES, LUBRICANTES, PRODUCTOS QUÍMICOS Y CONEXOS"/>
    <s v="N"/>
    <s v="00 - N/A"/>
    <s v="20 - FONDOS CON DESTINO ESPECÍFICO"/>
    <s v="99 - MULTIPROVINCIAL"/>
    <s v="(en blanco)"/>
    <n v="800000"/>
    <n v="700000"/>
    <n v="4012"/>
  </r>
  <r>
    <s v="2026"/>
    <x v="0"/>
    <x v="0"/>
    <x v="0"/>
    <x v="0"/>
    <s v="2 - Poder Ejecutivo"/>
    <s v="0203 - MINISTERIO DE DEFENSA"/>
    <s v="0019 - SUPERINTENDENCIA DE VIGILANCIA Y SEGURIDAD PRIVADA"/>
    <x v="0"/>
    <x v="5"/>
    <x v="28"/>
    <s v="2.3 - MATERIALES Y SUMINISTROS"/>
    <s v="2.3.9 - PRODUCTOS Y ÚTILES VARIOS"/>
    <s v="N"/>
    <s v="00 - N/A"/>
    <s v="10 - FONDO GENERAL"/>
    <s v="99 - MULTIPROVINCIAL"/>
    <s v="(en blanco)"/>
    <n v="800000"/>
    <n v="880000"/>
    <n v="638775.01"/>
  </r>
  <r>
    <s v="2026"/>
    <x v="0"/>
    <x v="0"/>
    <x v="0"/>
    <x v="0"/>
    <s v="2 - Poder Ejecutivo"/>
    <s v="0203 - MINISTERIO DE DEFENSA"/>
    <s v="0019 - SUPERINTENDENCIA DE VIGILANCIA Y SEGURIDAD PRIVADA"/>
    <x v="0"/>
    <x v="5"/>
    <x v="28"/>
    <s v="2.3 - MATERIALES Y SUMINISTROS"/>
    <s v="2.3.9 - PRODUCTOS Y ÚTILES VARIOS"/>
    <s v="N"/>
    <s v="00 - N/A"/>
    <s v="20 - FONDOS CON DESTINO ESPECÍFICO"/>
    <s v="99 - MULTIPROVINCIAL"/>
    <s v="(en blanco)"/>
    <n v="6900000"/>
    <n v="6040000"/>
    <n v="577363.89999999991"/>
  </r>
  <r>
    <s v="2026"/>
    <x v="0"/>
    <x v="0"/>
    <x v="0"/>
    <x v="0"/>
    <s v="2 - Poder Ejecutivo"/>
    <s v="0203 - MINISTERIO DE DEFENSA"/>
    <s v="0020 - CUERPO ESPECIALIZADO PARA LA SEGURIDAD DEL METRO DE SANTO DOMINGO"/>
    <x v="0"/>
    <x v="5"/>
    <x v="28"/>
    <s v="2.1 - REMUNERACIONES Y CONTRIBUCIONES"/>
    <s v="2.1.1 - REMUNERACIONES"/>
    <s v="N"/>
    <s v="00 - N/A"/>
    <s v="10 - FONDO GENERAL"/>
    <s v="99 - MULTIPROVINCIAL"/>
    <s v="(en blanco)"/>
    <n v="312027098"/>
    <n v="319277919.31"/>
    <n v="217751510.70999998"/>
  </r>
  <r>
    <s v="2026"/>
    <x v="0"/>
    <x v="0"/>
    <x v="0"/>
    <x v="0"/>
    <s v="2 - Poder Ejecutivo"/>
    <s v="0203 - MINISTERIO DE DEFENSA"/>
    <s v="0020 - CUERPO ESPECIALIZADO PARA LA SEGURIDAD DEL METRO DE SANTO DOMINGO"/>
    <x v="0"/>
    <x v="5"/>
    <x v="28"/>
    <s v="2.1 - REMUNERACIONES Y CONTRIBUCIONES"/>
    <s v="2.1.2 - SOBRESUELDOS"/>
    <s v="N"/>
    <s v="00 - N/A"/>
    <s v="10 - FONDO GENERAL"/>
    <s v="99 - MULTIPROVINCIAL"/>
    <s v="(en blanco)"/>
    <n v="6226825"/>
    <n v="3000000"/>
    <n v="1988300"/>
  </r>
  <r>
    <s v="2026"/>
    <x v="0"/>
    <x v="0"/>
    <x v="0"/>
    <x v="0"/>
    <s v="2 - Poder Ejecutivo"/>
    <s v="0203 - MINISTERIO DE DEFENSA"/>
    <s v="0020 - CUERPO ESPECIALIZADO PARA LA SEGURIDAD DEL METRO DE SANTO DOMINGO"/>
    <x v="0"/>
    <x v="5"/>
    <x v="28"/>
    <s v="2.1 - REMUNERACIONES Y CONTRIBUCIONES"/>
    <s v="2.1.5 - CONTRIBUCIONES A LA SEGURIDAD SOCIAL"/>
    <s v="N"/>
    <s v="00 - N/A"/>
    <s v="10 - FONDO GENERAL"/>
    <s v="99 - MULTIPROVINCIAL"/>
    <s v="(en blanco)"/>
    <n v="6875063"/>
    <n v="6875063"/>
    <n v="3665282.5699999994"/>
  </r>
  <r>
    <s v="2026"/>
    <x v="0"/>
    <x v="0"/>
    <x v="0"/>
    <x v="0"/>
    <s v="2 - Poder Ejecutivo"/>
    <s v="0203 - MINISTERIO DE DEFENSA"/>
    <s v="0020 - CUERPO ESPECIALIZADO PARA LA SEGURIDAD DEL METRO DE SANTO DOMINGO"/>
    <x v="0"/>
    <x v="5"/>
    <x v="28"/>
    <s v="2.2 - CONTRATACIÓN DE SERVICIOS"/>
    <s v="2.2.1 - SERVICIOS BÁSICOS"/>
    <s v="N"/>
    <s v="00 - N/A"/>
    <s v="10 - FONDO GENERAL"/>
    <s v="99 - MULTIPROVINCIAL"/>
    <s v="(en blanco)"/>
    <n v="7800000"/>
    <n v="7800000"/>
    <n v="4982805.41"/>
  </r>
  <r>
    <s v="2026"/>
    <x v="0"/>
    <x v="0"/>
    <x v="0"/>
    <x v="0"/>
    <s v="2 - Poder Ejecutivo"/>
    <s v="0203 - MINISTERIO DE DEFENSA"/>
    <s v="0020 - CUERPO ESPECIALIZADO PARA LA SEGURIDAD DEL METRO DE SANTO DOMINGO"/>
    <x v="0"/>
    <x v="5"/>
    <x v="28"/>
    <s v="2.2 - CONTRATACIÓN DE SERVICIOS"/>
    <s v="2.2.2 - PUBLICIDAD, IMPRESIÓN Y ENCUADERNACIÓN"/>
    <s v="N"/>
    <s v="00 - N/A"/>
    <s v="10 - FONDO GENERAL"/>
    <s v="99 - MULTIPROVINCIAL"/>
    <s v="(en blanco)"/>
    <n v="400000"/>
    <n v="200000"/>
    <n v="162252.29"/>
  </r>
  <r>
    <s v="2026"/>
    <x v="0"/>
    <x v="0"/>
    <x v="0"/>
    <x v="0"/>
    <s v="2 - Poder Ejecutivo"/>
    <s v="0203 - MINISTERIO DE DEFENSA"/>
    <s v="0020 - CUERPO ESPECIALIZADO PARA LA SEGURIDAD DEL METRO DE SANTO DOMINGO"/>
    <x v="0"/>
    <x v="5"/>
    <x v="28"/>
    <s v="2.2 - CONTRATACIÓN DE SERVICIOS"/>
    <s v="2.2.3 - VIÁTICOS"/>
    <s v="N"/>
    <s v="00 - N/A"/>
    <s v="10 - FONDO GENERAL"/>
    <s v="99 - MULTIPROVINCIAL"/>
    <s v="(en blanco)"/>
    <n v="2400000"/>
    <n v="2400000"/>
    <n v="1591200"/>
  </r>
  <r>
    <s v="2026"/>
    <x v="0"/>
    <x v="0"/>
    <x v="0"/>
    <x v="0"/>
    <s v="2 - Poder Ejecutivo"/>
    <s v="0203 - MINISTERIO DE DEFENSA"/>
    <s v="0020 - CUERPO ESPECIALIZADO PARA LA SEGURIDAD DEL METRO DE SANTO DOMINGO"/>
    <x v="0"/>
    <x v="5"/>
    <x v="28"/>
    <s v="2.2 - CONTRATACIÓN DE SERVICIOS"/>
    <s v="2.2.5 - ALQUILERES Y RENTAS"/>
    <s v="N"/>
    <s v="00 - N/A"/>
    <s v="10 - FONDO GENERAL"/>
    <s v="99 - MULTIPROVINCIAL"/>
    <s v="(en blanco)"/>
    <n v="640000"/>
    <n v="437172.02"/>
    <n v="291441.12000000005"/>
  </r>
  <r>
    <s v="2026"/>
    <x v="0"/>
    <x v="0"/>
    <x v="0"/>
    <x v="0"/>
    <s v="2 - Poder Ejecutivo"/>
    <s v="0203 - MINISTERIO DE DEFENSA"/>
    <s v="0020 - CUERPO ESPECIALIZADO PARA LA SEGURIDAD DEL METRO DE SANTO DOMINGO"/>
    <x v="0"/>
    <x v="5"/>
    <x v="28"/>
    <s v="2.2 - CONTRATACIÓN DE SERVICIOS"/>
    <s v="2.2.6 - SEGUROS"/>
    <s v="N"/>
    <s v="00 - N/A"/>
    <s v="10 - FONDO GENERAL"/>
    <s v="99 - MULTIPROVINCIAL"/>
    <s v="(en blanco)"/>
    <n v="3657719"/>
    <n v="2450909.79"/>
    <n v="1749102.79"/>
  </r>
  <r>
    <s v="2026"/>
    <x v="0"/>
    <x v="0"/>
    <x v="0"/>
    <x v="0"/>
    <s v="2 - Poder Ejecutivo"/>
    <s v="0203 - MINISTERIO DE DEFENSA"/>
    <s v="0020 - CUERPO ESPECIALIZADO PARA LA SEGURIDAD DEL METRO DE SANTO DOMINGO"/>
    <x v="0"/>
    <x v="5"/>
    <x v="28"/>
    <s v="2.2 - CONTRATACIÓN DE SERVICIOS"/>
    <s v="2.2.7 - SERVICIOS DE CONSERVACIÓN, REPARACIONES MENORES E INSTALACIONES TEMPORALES"/>
    <s v="N"/>
    <s v="00 - N/A"/>
    <s v="10 - FONDO GENERAL"/>
    <s v="99 - MULTIPROVINCIAL"/>
    <s v="(en blanco)"/>
    <n v="1000000"/>
    <n v="2166013.29"/>
    <n v="2166013.0099999998"/>
  </r>
  <r>
    <s v="2026"/>
    <x v="0"/>
    <x v="0"/>
    <x v="0"/>
    <x v="0"/>
    <s v="2 - Poder Ejecutivo"/>
    <s v="0203 - MINISTERIO DE DEFENSA"/>
    <s v="0020 - CUERPO ESPECIALIZADO PARA LA SEGURIDAD DEL METRO DE SANTO DOMINGO"/>
    <x v="0"/>
    <x v="5"/>
    <x v="28"/>
    <s v="2.2 - CONTRATACIÓN DE SERVICIOS"/>
    <s v="2.2.8 - OTROS SERVICIOS NO INCLUIDOS EN CONCEPTOS ANTERIORES"/>
    <s v="N"/>
    <s v="00 - N/A"/>
    <s v="10 - FONDO GENERAL"/>
    <s v="99 - MULTIPROVINCIAL"/>
    <s v="(en blanco)"/>
    <n v="1100000"/>
    <n v="3280300"/>
    <n v="2996373.51"/>
  </r>
  <r>
    <s v="2026"/>
    <x v="0"/>
    <x v="0"/>
    <x v="0"/>
    <x v="0"/>
    <s v="2 - Poder Ejecutivo"/>
    <s v="0203 - MINISTERIO DE DEFENSA"/>
    <s v="0020 - CUERPO ESPECIALIZADO PARA LA SEGURIDAD DEL METRO DE SANTO DOMINGO"/>
    <x v="0"/>
    <x v="5"/>
    <x v="28"/>
    <s v="2.2 - CONTRATACIÓN DE SERVICIOS"/>
    <s v="2.2.9 - OTRAS CONTRATACIONES DE SERVICIOS"/>
    <s v="N"/>
    <s v="00 - N/A"/>
    <s v="10 - FONDO GENERAL"/>
    <s v="99 - MULTIPROVINCIAL"/>
    <s v="(en blanco)"/>
    <n v="700000"/>
    <n v="594424.22"/>
    <n v="594423.44999999995"/>
  </r>
  <r>
    <s v="2026"/>
    <x v="0"/>
    <x v="0"/>
    <x v="0"/>
    <x v="0"/>
    <s v="2 - Poder Ejecutivo"/>
    <s v="0203 - MINISTERIO DE DEFENSA"/>
    <s v="0020 - CUERPO ESPECIALIZADO PARA LA SEGURIDAD DEL METRO DE SANTO DOMINGO"/>
    <x v="0"/>
    <x v="5"/>
    <x v="28"/>
    <s v="2.3 - MATERIALES Y SUMINISTROS"/>
    <s v="2.3.1 - ALIMENTOS Y PRODUCTOS AGROFORESTALES"/>
    <s v="N"/>
    <s v="00 - N/A"/>
    <s v="10 - FONDO GENERAL"/>
    <s v="99 - MULTIPROVINCIAL"/>
    <s v="(en blanco)"/>
    <n v="48722760"/>
    <n v="48750810"/>
    <n v="38705445.960000008"/>
  </r>
  <r>
    <s v="2026"/>
    <x v="0"/>
    <x v="0"/>
    <x v="0"/>
    <x v="0"/>
    <s v="2 - Poder Ejecutivo"/>
    <s v="0203 - MINISTERIO DE DEFENSA"/>
    <s v="0020 - CUERPO ESPECIALIZADO PARA LA SEGURIDAD DEL METRO DE SANTO DOMINGO"/>
    <x v="0"/>
    <x v="5"/>
    <x v="28"/>
    <s v="2.3 - MATERIALES Y SUMINISTROS"/>
    <s v="2.3.2 - TEXTILES Y VESTUARIOS"/>
    <s v="N"/>
    <s v="00 - N/A"/>
    <s v="10 - FONDO GENERAL"/>
    <s v="99 - MULTIPROVINCIAL"/>
    <s v="(en blanco)"/>
    <n v="3300000"/>
    <n v="7853151.6899999995"/>
    <n v="7315504.4000000004"/>
  </r>
  <r>
    <s v="2026"/>
    <x v="0"/>
    <x v="0"/>
    <x v="0"/>
    <x v="0"/>
    <s v="2 - Poder Ejecutivo"/>
    <s v="0203 - MINISTERIO DE DEFENSA"/>
    <s v="0020 - CUERPO ESPECIALIZADO PARA LA SEGURIDAD DEL METRO DE SANTO DOMINGO"/>
    <x v="0"/>
    <x v="5"/>
    <x v="28"/>
    <s v="2.3 - MATERIALES Y SUMINISTROS"/>
    <s v="2.3.3 - PAPEL, CARTÓN E IMPRESOS"/>
    <s v="N"/>
    <s v="00 - N/A"/>
    <s v="10 - FONDO GENERAL"/>
    <s v="99 - MULTIPROVINCIAL"/>
    <s v="(en blanco)"/>
    <n v="780000"/>
    <n v="910760.75"/>
    <n v="511876.92"/>
  </r>
  <r>
    <s v="2026"/>
    <x v="0"/>
    <x v="0"/>
    <x v="0"/>
    <x v="0"/>
    <s v="2 - Poder Ejecutivo"/>
    <s v="0203 - MINISTERIO DE DEFENSA"/>
    <s v="0020 - CUERPO ESPECIALIZADO PARA LA SEGURIDAD DEL METRO DE SANTO DOMINGO"/>
    <x v="0"/>
    <x v="5"/>
    <x v="28"/>
    <s v="2.3 - MATERIALES Y SUMINISTROS"/>
    <s v="2.3.4 - PRODUCTOS FARMACÉUTICOS"/>
    <s v="N"/>
    <s v="00 - N/A"/>
    <s v="10 - FONDO GENERAL"/>
    <s v="99 - MULTIPROVINCIAL"/>
    <s v="(en blanco)"/>
    <n v="300000"/>
    <n v="300000"/>
    <n v="92137.15"/>
  </r>
  <r>
    <s v="2026"/>
    <x v="0"/>
    <x v="0"/>
    <x v="0"/>
    <x v="0"/>
    <s v="2 - Poder Ejecutivo"/>
    <s v="0203 - MINISTERIO DE DEFENSA"/>
    <s v="0020 - CUERPO ESPECIALIZADO PARA LA SEGURIDAD DEL METRO DE SANTO DOMINGO"/>
    <x v="0"/>
    <x v="5"/>
    <x v="28"/>
    <s v="2.3 - MATERIALES Y SUMINISTROS"/>
    <s v="2.3.5 - CUERO, CAUCHO Y PLÁSTICO"/>
    <s v="N"/>
    <s v="00 - N/A"/>
    <s v="10 - FONDO GENERAL"/>
    <s v="99 - MULTIPROVINCIAL"/>
    <s v="(en blanco)"/>
    <n v="450000"/>
    <n v="450000"/>
    <n v="32654.61"/>
  </r>
  <r>
    <s v="2026"/>
    <x v="0"/>
    <x v="0"/>
    <x v="0"/>
    <x v="0"/>
    <s v="2 - Poder Ejecutivo"/>
    <s v="0203 - MINISTERIO DE DEFENSA"/>
    <s v="0020 - CUERPO ESPECIALIZADO PARA LA SEGURIDAD DEL METRO DE SANTO DOMINGO"/>
    <x v="0"/>
    <x v="5"/>
    <x v="28"/>
    <s v="2.3 - MATERIALES Y SUMINISTROS"/>
    <s v="2.3.6 - PRODUCTOS DE MINERALES, METÁLICOS Y NO METÁLICOS"/>
    <s v="N"/>
    <s v="00 - N/A"/>
    <s v="10 - FONDO GENERAL"/>
    <s v="99 - MULTIPROVINCIAL"/>
    <s v="(en blanco)"/>
    <n v="1370000"/>
    <n v="1277524"/>
    <n v="514232.50000000006"/>
  </r>
  <r>
    <s v="2026"/>
    <x v="0"/>
    <x v="0"/>
    <x v="0"/>
    <x v="0"/>
    <s v="2 - Poder Ejecutivo"/>
    <s v="0203 - MINISTERIO DE DEFENSA"/>
    <s v="0020 - CUERPO ESPECIALIZADO PARA LA SEGURIDAD DEL METRO DE SANTO DOMINGO"/>
    <x v="0"/>
    <x v="5"/>
    <x v="28"/>
    <s v="2.3 - MATERIALES Y SUMINISTROS"/>
    <s v="2.3.7 - COMBUSTIBLES, LUBRICANTES, PRODUCTOS QUÍMICOS Y CONEXOS"/>
    <s v="N"/>
    <s v="00 - N/A"/>
    <s v="10 - FONDO GENERAL"/>
    <s v="99 - MULTIPROVINCIAL"/>
    <s v="(en blanco)"/>
    <n v="15980000"/>
    <n v="15188441.689999999"/>
    <n v="9994450.0099999998"/>
  </r>
  <r>
    <s v="2026"/>
    <x v="0"/>
    <x v="0"/>
    <x v="0"/>
    <x v="0"/>
    <s v="2 - Poder Ejecutivo"/>
    <s v="0203 - MINISTERIO DE DEFENSA"/>
    <s v="0020 - CUERPO ESPECIALIZADO PARA LA SEGURIDAD DEL METRO DE SANTO DOMINGO"/>
    <x v="0"/>
    <x v="5"/>
    <x v="28"/>
    <s v="2.3 - MATERIALES Y SUMINISTROS"/>
    <s v="2.3.9 - PRODUCTOS Y ÚTILES VARIOS"/>
    <s v="N"/>
    <s v="00 - N/A"/>
    <s v="10 - FONDO GENERAL"/>
    <s v="99 - MULTIPROVINCIAL"/>
    <s v="(en blanco)"/>
    <n v="2595000"/>
    <n v="3170825.24"/>
    <n v="3167372.6799999997"/>
  </r>
  <r>
    <s v="2026"/>
    <x v="0"/>
    <x v="0"/>
    <x v="0"/>
    <x v="0"/>
    <s v="2 - Poder Ejecutivo"/>
    <s v="0203 - MINISTERIO DE DEFENSA"/>
    <s v="0026 - Cuerpo Especializado de Seguridad Aeroportuaria y de Aviación Civil (CESAC)"/>
    <x v="0"/>
    <x v="5"/>
    <x v="28"/>
    <s v="2.1 - REMUNERACIONES Y CONTRIBUCIONES"/>
    <s v="2.1.1 - REMUNERACIONES"/>
    <s v="N"/>
    <s v="00 - N/A"/>
    <s v="10 - FONDO GENERAL"/>
    <s v="99 - MULTIPROVINCIAL"/>
    <s v="(en blanco)"/>
    <n v="39845000"/>
    <n v="168376"/>
    <n v="0"/>
  </r>
  <r>
    <s v="2026"/>
    <x v="0"/>
    <x v="0"/>
    <x v="0"/>
    <x v="0"/>
    <s v="2 - Poder Ejecutivo"/>
    <s v="0203 - MINISTERIO DE DEFENSA"/>
    <s v="0026 - Cuerpo Especializado de Seguridad Aeroportuaria y de Aviación Civil (CESAC)"/>
    <x v="0"/>
    <x v="5"/>
    <x v="28"/>
    <s v="2.1 - REMUNERACIONES Y CONTRIBUCIONES"/>
    <s v="2.1.1 - REMUNERACIONES"/>
    <s v="N"/>
    <s v="00 - N/A"/>
    <s v="20 - FONDOS CON DESTINO ESPECÍFICO"/>
    <s v="99 - MULTIPROVINCIAL"/>
    <s v="(en blanco)"/>
    <n v="957959473"/>
    <n v="965062273"/>
    <n v="578897868"/>
  </r>
  <r>
    <s v="2026"/>
    <x v="0"/>
    <x v="0"/>
    <x v="0"/>
    <x v="0"/>
    <s v="2 - Poder Ejecutivo"/>
    <s v="0203 - MINISTERIO DE DEFENSA"/>
    <s v="0026 - Cuerpo Especializado de Seguridad Aeroportuaria y de Aviación Civil (CESAC)"/>
    <x v="0"/>
    <x v="5"/>
    <x v="28"/>
    <s v="2.1 - REMUNERACIONES Y CONTRIBUCIONES"/>
    <s v="2.1.2 - SOBRESUELDOS"/>
    <s v="N"/>
    <s v="00 - N/A"/>
    <s v="20 - FONDOS CON DESTINO ESPECÍFICO"/>
    <s v="99 - MULTIPROVINCIAL"/>
    <s v="(en blanco)"/>
    <n v="86348440"/>
    <n v="82677589"/>
    <n v="49051806.25"/>
  </r>
  <r>
    <s v="2026"/>
    <x v="0"/>
    <x v="0"/>
    <x v="0"/>
    <x v="0"/>
    <s v="2 - Poder Ejecutivo"/>
    <s v="0203 - MINISTERIO DE DEFENSA"/>
    <s v="0026 - Cuerpo Especializado de Seguridad Aeroportuaria y de Aviación Civil (CESAC)"/>
    <x v="0"/>
    <x v="5"/>
    <x v="28"/>
    <s v="2.1 - REMUNERACIONES Y CONTRIBUCIONES"/>
    <s v="2.1.5 - CONTRIBUCIONES A LA SEGURIDAD SOCIAL"/>
    <s v="N"/>
    <s v="00 - N/A"/>
    <s v="20 - FONDOS CON DESTINO ESPECÍFICO"/>
    <s v="99 - MULTIPROVINCIAL"/>
    <s v="(en blanco)"/>
    <n v="27792954"/>
    <n v="24361005"/>
    <n v="15851873.559999999"/>
  </r>
  <r>
    <s v="2026"/>
    <x v="0"/>
    <x v="0"/>
    <x v="0"/>
    <x v="0"/>
    <s v="2 - Poder Ejecutivo"/>
    <s v="0203 - MINISTERIO DE DEFENSA"/>
    <s v="0026 - Cuerpo Especializado de Seguridad Aeroportuaria y de Aviación Civil (CESAC)"/>
    <x v="0"/>
    <x v="5"/>
    <x v="28"/>
    <s v="2.2 - CONTRATACIÓN DE SERVICIOS"/>
    <s v="2.2.1 - SERVICIOS BÁSICOS"/>
    <s v="N"/>
    <s v="00 - N/A"/>
    <s v="20 - FONDOS CON DESTINO ESPECÍFICO"/>
    <s v="99 - MULTIPROVINCIAL"/>
    <s v="(en blanco)"/>
    <n v="29700000"/>
    <n v="29700000"/>
    <n v="19052160.57"/>
  </r>
  <r>
    <s v="2026"/>
    <x v="0"/>
    <x v="0"/>
    <x v="0"/>
    <x v="0"/>
    <s v="2 - Poder Ejecutivo"/>
    <s v="0203 - MINISTERIO DE DEFENSA"/>
    <s v="0026 - Cuerpo Especializado de Seguridad Aeroportuaria y de Aviación Civil (CESAC)"/>
    <x v="0"/>
    <x v="5"/>
    <x v="28"/>
    <s v="2.2 - CONTRATACIÓN DE SERVICIOS"/>
    <s v="2.2.2 - PUBLICIDAD, IMPRESIÓN Y ENCUADERNACIÓN"/>
    <s v="N"/>
    <s v="00 - N/A"/>
    <s v="20 - FONDOS CON DESTINO ESPECÍFICO"/>
    <s v="99 - MULTIPROVINCIAL"/>
    <s v="(en blanco)"/>
    <n v="7442072"/>
    <n v="7442072"/>
    <n v="860709.28"/>
  </r>
  <r>
    <s v="2026"/>
    <x v="0"/>
    <x v="0"/>
    <x v="0"/>
    <x v="0"/>
    <s v="2 - Poder Ejecutivo"/>
    <s v="0203 - MINISTERIO DE DEFENSA"/>
    <s v="0026 - Cuerpo Especializado de Seguridad Aeroportuaria y de Aviación Civil (CESAC)"/>
    <x v="0"/>
    <x v="5"/>
    <x v="28"/>
    <s v="2.2 - CONTRATACIÓN DE SERVICIOS"/>
    <s v="2.2.3 - VIÁTICOS"/>
    <s v="N"/>
    <s v="00 - N/A"/>
    <s v="20 - FONDOS CON DESTINO ESPECÍFICO"/>
    <s v="99 - MULTIPROVINCIAL"/>
    <s v="(en blanco)"/>
    <n v="16000000"/>
    <n v="16000000"/>
    <n v="7277040"/>
  </r>
  <r>
    <s v="2026"/>
    <x v="0"/>
    <x v="0"/>
    <x v="0"/>
    <x v="0"/>
    <s v="2 - Poder Ejecutivo"/>
    <s v="0203 - MINISTERIO DE DEFENSA"/>
    <s v="0026 - Cuerpo Especializado de Seguridad Aeroportuaria y de Aviación Civil (CESAC)"/>
    <x v="0"/>
    <x v="5"/>
    <x v="28"/>
    <s v="2.2 - CONTRATACIÓN DE SERVICIOS"/>
    <s v="2.2.4 - TRANSPORTE Y ALMACENAJE"/>
    <s v="N"/>
    <s v="00 - N/A"/>
    <s v="20 - FONDOS CON DESTINO ESPECÍFICO"/>
    <s v="99 - MULTIPROVINCIAL"/>
    <s v="(en blanco)"/>
    <n v="10000000"/>
    <n v="10000000"/>
    <n v="3130960"/>
  </r>
  <r>
    <s v="2026"/>
    <x v="0"/>
    <x v="0"/>
    <x v="0"/>
    <x v="0"/>
    <s v="2 - Poder Ejecutivo"/>
    <s v="0203 - MINISTERIO DE DEFENSA"/>
    <s v="0026 - Cuerpo Especializado de Seguridad Aeroportuaria y de Aviación Civil (CESAC)"/>
    <x v="0"/>
    <x v="5"/>
    <x v="28"/>
    <s v="2.2 - CONTRATACIÓN DE SERVICIOS"/>
    <s v="2.2.5 - ALQUILERES Y RENTAS"/>
    <s v="N"/>
    <s v="00 - N/A"/>
    <s v="20 - FONDOS CON DESTINO ESPECÍFICO"/>
    <s v="99 - MULTIPROVINCIAL"/>
    <s v="(en blanco)"/>
    <n v="20144725"/>
    <n v="31144725"/>
    <n v="23941627.520000003"/>
  </r>
  <r>
    <s v="2026"/>
    <x v="0"/>
    <x v="0"/>
    <x v="0"/>
    <x v="0"/>
    <s v="2 - Poder Ejecutivo"/>
    <s v="0203 - MINISTERIO DE DEFENSA"/>
    <s v="0026 - Cuerpo Especializado de Seguridad Aeroportuaria y de Aviación Civil (CESAC)"/>
    <x v="0"/>
    <x v="5"/>
    <x v="28"/>
    <s v="2.2 - CONTRATACIÓN DE SERVICIOS"/>
    <s v="2.2.6 - SEGUROS"/>
    <s v="N"/>
    <s v="00 - N/A"/>
    <s v="10 - FONDO GENERAL"/>
    <s v="99 - MULTIPROVINCIAL"/>
    <s v="(en blanco)"/>
    <n v="15292080"/>
    <n v="0"/>
    <n v="0"/>
  </r>
  <r>
    <s v="2026"/>
    <x v="0"/>
    <x v="0"/>
    <x v="0"/>
    <x v="0"/>
    <s v="2 - Poder Ejecutivo"/>
    <s v="0203 - MINISTERIO DE DEFENSA"/>
    <s v="0026 - Cuerpo Especializado de Seguridad Aeroportuaria y de Aviación Civil (CESAC)"/>
    <x v="0"/>
    <x v="5"/>
    <x v="28"/>
    <s v="2.2 - CONTRATACIÓN DE SERVICIOS"/>
    <s v="2.2.6 - SEGUROS"/>
    <s v="N"/>
    <s v="00 - N/A"/>
    <s v="20 - FONDOS CON DESTINO ESPECÍFICO"/>
    <s v="99 - MULTIPROVINCIAL"/>
    <s v="(en blanco)"/>
    <n v="6000000"/>
    <n v="28562080"/>
    <n v="13499079.779999999"/>
  </r>
  <r>
    <s v="2026"/>
    <x v="0"/>
    <x v="0"/>
    <x v="0"/>
    <x v="0"/>
    <s v="2 - Poder Ejecutivo"/>
    <s v="0203 - MINISTERIO DE DEFENSA"/>
    <s v="0026 - Cuerpo Especializado de Seguridad Aeroportuaria y de Aviación Civil (CESAC)"/>
    <x v="0"/>
    <x v="5"/>
    <x v="28"/>
    <s v="2.2 - CONTRATACIÓN DE SERVICIOS"/>
    <s v="2.2.7 - SERVICIOS DE CONSERVACIÓN, REPARACIONES MENORES E INSTALACIONES TEMPORALES"/>
    <s v="N"/>
    <s v="00 - N/A"/>
    <s v="20 - FONDOS CON DESTINO ESPECÍFICO"/>
    <s v="99 - MULTIPROVINCIAL"/>
    <s v="(en blanco)"/>
    <n v="12869896"/>
    <n v="30645275.710000001"/>
    <n v="9451685.0099999998"/>
  </r>
  <r>
    <s v="2026"/>
    <x v="0"/>
    <x v="0"/>
    <x v="0"/>
    <x v="0"/>
    <s v="2 - Poder Ejecutivo"/>
    <s v="0203 - MINISTERIO DE DEFENSA"/>
    <s v="0026 - Cuerpo Especializado de Seguridad Aeroportuaria y de Aviación Civil (CESAC)"/>
    <x v="0"/>
    <x v="5"/>
    <x v="28"/>
    <s v="2.2 - CONTRATACIÓN DE SERVICIOS"/>
    <s v="2.2.8 - OTROS SERVICIOS NO INCLUIDOS EN CONCEPTOS ANTERIORES"/>
    <s v="N"/>
    <s v="00 - N/A"/>
    <s v="20 - FONDOS CON DESTINO ESPECÍFICO"/>
    <s v="99 - MULTIPROVINCIAL"/>
    <s v="(en blanco)"/>
    <n v="13620000"/>
    <n v="13620000"/>
    <n v="588332.00000000012"/>
  </r>
  <r>
    <s v="2026"/>
    <x v="0"/>
    <x v="0"/>
    <x v="0"/>
    <x v="0"/>
    <s v="2 - Poder Ejecutivo"/>
    <s v="0203 - MINISTERIO DE DEFENSA"/>
    <s v="0026 - Cuerpo Especializado de Seguridad Aeroportuaria y de Aviación Civil (CESAC)"/>
    <x v="0"/>
    <x v="5"/>
    <x v="28"/>
    <s v="2.2 - CONTRATACIÓN DE SERVICIOS"/>
    <s v="2.2.9 - OTRAS CONTRATACIONES DE SERVICIOS"/>
    <s v="N"/>
    <s v="00 - N/A"/>
    <s v="20 - FONDOS CON DESTINO ESPECÍFICO"/>
    <s v="99 - MULTIPROVINCIAL"/>
    <s v="(en blanco)"/>
    <n v="10300000"/>
    <n v="10300000"/>
    <n v="1400341.6600000001"/>
  </r>
  <r>
    <s v="2026"/>
    <x v="0"/>
    <x v="0"/>
    <x v="0"/>
    <x v="0"/>
    <s v="2 - Poder Ejecutivo"/>
    <s v="0203 - MINISTERIO DE DEFENSA"/>
    <s v="0026 - Cuerpo Especializado de Seguridad Aeroportuaria y de Aviación Civil (CESAC)"/>
    <x v="0"/>
    <x v="5"/>
    <x v="28"/>
    <s v="2.3 - MATERIALES Y SUMINISTROS"/>
    <s v="2.3.1 - ALIMENTOS Y PRODUCTOS AGROFORESTALES"/>
    <s v="N"/>
    <s v="00 - N/A"/>
    <s v="20 - FONDOS CON DESTINO ESPECÍFICO"/>
    <s v="99 - MULTIPROVINCIAL"/>
    <s v="(en blanco)"/>
    <n v="124700000"/>
    <n v="124700000"/>
    <n v="67719568.730000004"/>
  </r>
  <r>
    <s v="2026"/>
    <x v="0"/>
    <x v="0"/>
    <x v="0"/>
    <x v="0"/>
    <s v="2 - Poder Ejecutivo"/>
    <s v="0203 - MINISTERIO DE DEFENSA"/>
    <s v="0026 - Cuerpo Especializado de Seguridad Aeroportuaria y de Aviación Civil (CESAC)"/>
    <x v="0"/>
    <x v="5"/>
    <x v="28"/>
    <s v="2.3 - MATERIALES Y SUMINISTROS"/>
    <s v="2.3.2 - TEXTILES Y VESTUARIOS"/>
    <s v="N"/>
    <s v="00 - N/A"/>
    <s v="20 - FONDOS CON DESTINO ESPECÍFICO"/>
    <s v="99 - MULTIPROVINCIAL"/>
    <s v="(en blanco)"/>
    <n v="86341349"/>
    <n v="86341349"/>
    <n v="81685112.650000006"/>
  </r>
  <r>
    <s v="2026"/>
    <x v="0"/>
    <x v="0"/>
    <x v="0"/>
    <x v="0"/>
    <s v="2 - Poder Ejecutivo"/>
    <s v="0203 - MINISTERIO DE DEFENSA"/>
    <s v="0026 - Cuerpo Especializado de Seguridad Aeroportuaria y de Aviación Civil (CESAC)"/>
    <x v="0"/>
    <x v="5"/>
    <x v="28"/>
    <s v="2.3 - MATERIALES Y SUMINISTROS"/>
    <s v="2.3.3 - PAPEL, CARTÓN E IMPRESOS"/>
    <s v="N"/>
    <s v="00 - N/A"/>
    <s v="20 - FONDOS CON DESTINO ESPECÍFICO"/>
    <s v="99 - MULTIPROVINCIAL"/>
    <s v="(en blanco)"/>
    <n v="11766597"/>
    <n v="11766597"/>
    <n v="7273484.0700000003"/>
  </r>
  <r>
    <s v="2026"/>
    <x v="0"/>
    <x v="0"/>
    <x v="0"/>
    <x v="0"/>
    <s v="2 - Poder Ejecutivo"/>
    <s v="0203 - MINISTERIO DE DEFENSA"/>
    <s v="0026 - Cuerpo Especializado de Seguridad Aeroportuaria y de Aviación Civil (CESAC)"/>
    <x v="0"/>
    <x v="5"/>
    <x v="28"/>
    <s v="2.3 - MATERIALES Y SUMINISTROS"/>
    <s v="2.3.4 - PRODUCTOS FARMACÉUTICOS"/>
    <s v="N"/>
    <s v="00 - N/A"/>
    <s v="20 - FONDOS CON DESTINO ESPECÍFICO"/>
    <s v="99 - MULTIPROVINCIAL"/>
    <s v="(en blanco)"/>
    <n v="12000000"/>
    <n v="12000000"/>
    <n v="3863488.57"/>
  </r>
  <r>
    <s v="2026"/>
    <x v="0"/>
    <x v="0"/>
    <x v="0"/>
    <x v="0"/>
    <s v="2 - Poder Ejecutivo"/>
    <s v="0203 - MINISTERIO DE DEFENSA"/>
    <s v="0026 - Cuerpo Especializado de Seguridad Aeroportuaria y de Aviación Civil (CESAC)"/>
    <x v="0"/>
    <x v="5"/>
    <x v="28"/>
    <s v="2.3 - MATERIALES Y SUMINISTROS"/>
    <s v="2.3.5 - CUERO, CAUCHO Y PLÁSTICO"/>
    <s v="N"/>
    <s v="00 - N/A"/>
    <s v="20 - FONDOS CON DESTINO ESPECÍFICO"/>
    <s v="99 - MULTIPROVINCIAL"/>
    <s v="(en blanco)"/>
    <n v="11250000"/>
    <n v="11250000"/>
    <n v="6348080.96"/>
  </r>
  <r>
    <s v="2026"/>
    <x v="0"/>
    <x v="0"/>
    <x v="0"/>
    <x v="0"/>
    <s v="2 - Poder Ejecutivo"/>
    <s v="0203 - MINISTERIO DE DEFENSA"/>
    <s v="0026 - Cuerpo Especializado de Seguridad Aeroportuaria y de Aviación Civil (CESAC)"/>
    <x v="0"/>
    <x v="5"/>
    <x v="28"/>
    <s v="2.3 - MATERIALES Y SUMINISTROS"/>
    <s v="2.3.6 - PRODUCTOS DE MINERALES, METÁLICOS Y NO METÁLICOS"/>
    <s v="N"/>
    <s v="00 - N/A"/>
    <s v="20 - FONDOS CON DESTINO ESPECÍFICO"/>
    <s v="99 - MULTIPROVINCIAL"/>
    <s v="(en blanco)"/>
    <n v="10730000"/>
    <n v="10730000"/>
    <n v="5510105.2199999997"/>
  </r>
  <r>
    <s v="2026"/>
    <x v="0"/>
    <x v="0"/>
    <x v="0"/>
    <x v="0"/>
    <s v="2 - Poder Ejecutivo"/>
    <s v="0203 - MINISTERIO DE DEFENSA"/>
    <s v="0026 - Cuerpo Especializado de Seguridad Aeroportuaria y de Aviación Civil (CESAC)"/>
    <x v="0"/>
    <x v="5"/>
    <x v="28"/>
    <s v="2.3 - MATERIALES Y SUMINISTROS"/>
    <s v="2.3.7 - COMBUSTIBLES, LUBRICANTES, PRODUCTOS QUÍMICOS Y CONEXOS"/>
    <s v="N"/>
    <s v="00 - N/A"/>
    <s v="20 - FONDOS CON DESTINO ESPECÍFICO"/>
    <s v="99 - MULTIPROVINCIAL"/>
    <s v="(en blanco)"/>
    <n v="84480000"/>
    <n v="84480000"/>
    <n v="38018962.910000011"/>
  </r>
  <r>
    <s v="2026"/>
    <x v="0"/>
    <x v="0"/>
    <x v="0"/>
    <x v="0"/>
    <s v="2 - Poder Ejecutivo"/>
    <s v="0203 - MINISTERIO DE DEFENSA"/>
    <s v="0026 - Cuerpo Especializado de Seguridad Aeroportuaria y de Aviación Civil (CESAC)"/>
    <x v="0"/>
    <x v="5"/>
    <x v="28"/>
    <s v="2.3 - MATERIALES Y SUMINISTROS"/>
    <s v="2.3.9 - PRODUCTOS Y ÚTILES VARIOS"/>
    <s v="N"/>
    <s v="00 - N/A"/>
    <s v="20 - FONDOS CON DESTINO ESPECÍFICO"/>
    <s v="99 - MULTIPROVINCIAL"/>
    <s v="(en blanco)"/>
    <n v="190369064"/>
    <n v="139031604.28999999"/>
    <n v="88488973.810000002"/>
  </r>
  <r>
    <s v="2026"/>
    <x v="0"/>
    <x v="0"/>
    <x v="0"/>
    <x v="0"/>
    <s v="2 - Poder Ejecutivo"/>
    <s v="0203 - MINISTERIO DE DEFENSA"/>
    <s v="0027 - DIRECCION GENERAL DEL PLAN SOCIAL DEL MINISTERIO DE DEFENSA"/>
    <x v="1"/>
    <x v="2"/>
    <x v="4"/>
    <s v="2.1 - REMUNERACIONES Y CONTRIBUCIONES"/>
    <s v="2.1.1 - REMUNERACIONES"/>
    <s v="N"/>
    <s v="00 - N/A"/>
    <s v="10 - FONDO GENERAL"/>
    <s v="99 - MULTIPROVINCIAL"/>
    <s v="(en blanco)"/>
    <n v="9685000"/>
    <n v="9685000"/>
    <n v="6705000"/>
  </r>
  <r>
    <s v="2026"/>
    <x v="0"/>
    <x v="0"/>
    <x v="0"/>
    <x v="0"/>
    <s v="2 - Poder Ejecutivo"/>
    <s v="0203 - MINISTERIO DE DEFENSA"/>
    <s v="0027 - DIRECCION GENERAL DEL PLAN SOCIAL DEL MINISTERIO DE DEFENSA"/>
    <x v="1"/>
    <x v="2"/>
    <x v="4"/>
    <s v="2.3 - MATERIALES Y SUMINISTROS"/>
    <s v="2.3.1 - ALIMENTOS Y PRODUCTOS AGROFORESTALES"/>
    <s v="N"/>
    <s v="00 - N/A"/>
    <s v="10 - FONDO GENERAL"/>
    <s v="99 - MULTIPROVINCIAL"/>
    <s v="(en blanco)"/>
    <n v="17400000"/>
    <n v="17400000"/>
    <n v="11953000"/>
  </r>
  <r>
    <s v="2026"/>
    <x v="0"/>
    <x v="0"/>
    <x v="0"/>
    <x v="0"/>
    <s v="2 - Poder Ejecutivo"/>
    <s v="0203 - MINISTERIO DE DEFENSA"/>
    <s v="0027 - DIRECCION GENERAL DEL PLAN SOCIAL DEL MINISTERIO DE DEFENSA"/>
    <x v="1"/>
    <x v="2"/>
    <x v="4"/>
    <s v="2.3 - MATERIALES Y SUMINISTROS"/>
    <s v="2.3.2 - TEXTILES Y VESTUARIOS"/>
    <s v="N"/>
    <s v="00 - N/A"/>
    <s v="10 - FONDO GENERAL"/>
    <s v="99 - MULTIPROVINCIAL"/>
    <s v="(en blanco)"/>
    <n v="846012"/>
    <n v="846012"/>
    <n v="572046.29999999993"/>
  </r>
  <r>
    <s v="2026"/>
    <x v="0"/>
    <x v="0"/>
    <x v="0"/>
    <x v="0"/>
    <s v="2 - Poder Ejecutivo"/>
    <s v="0203 - MINISTERIO DE DEFENSA"/>
    <s v="0027 - DIRECCION GENERAL DEL PLAN SOCIAL DEL MINISTERIO DE DEFENSA"/>
    <x v="1"/>
    <x v="2"/>
    <x v="4"/>
    <s v="2.3 - MATERIALES Y SUMINISTROS"/>
    <s v="2.3.4 - PRODUCTOS FARMACÉUTICOS"/>
    <s v="N"/>
    <s v="00 - N/A"/>
    <s v="10 - FONDO GENERAL"/>
    <s v="99 - MULTIPROVINCIAL"/>
    <s v="(en blanco)"/>
    <n v="2400000"/>
    <n v="2400000"/>
    <n v="1803642"/>
  </r>
  <r>
    <s v="2026"/>
    <x v="0"/>
    <x v="0"/>
    <x v="0"/>
    <x v="0"/>
    <s v="2 - Poder Ejecutivo"/>
    <s v="0203 - MINISTERIO DE DEFENSA"/>
    <s v="0027 - DIRECCION GENERAL DEL PLAN SOCIAL DEL MINISTERIO DE DEFENSA"/>
    <x v="1"/>
    <x v="2"/>
    <x v="4"/>
    <s v="2.3 - MATERIALES Y SUMINISTROS"/>
    <s v="2.3.7 - COMBUSTIBLES, LUBRICANTES, PRODUCTOS QUÍMICOS Y CONEXOS"/>
    <s v="N"/>
    <s v="00 - N/A"/>
    <s v="10 - FONDO GENERAL"/>
    <s v="99 - MULTIPROVINCIAL"/>
    <s v="(en blanco)"/>
    <n v="3600000"/>
    <n v="3600000"/>
    <n v="2700000"/>
  </r>
  <r>
    <s v="2026"/>
    <x v="0"/>
    <x v="0"/>
    <x v="0"/>
    <x v="0"/>
    <s v="2 - Poder Ejecutivo"/>
    <s v="0203 - MINISTERIO DE DEFENSA"/>
    <s v="0027 - DIRECCION GENERAL DEL PLAN SOCIAL DEL MINISTERIO DE DEFENSA"/>
    <x v="1"/>
    <x v="2"/>
    <x v="4"/>
    <s v="2.3 - MATERIALES Y SUMINISTROS"/>
    <s v="2.3.9 - PRODUCTOS Y ÚTILES VARIOS"/>
    <s v="N"/>
    <s v="00 - N/A"/>
    <s v="10 - FONDO GENERAL"/>
    <s v="99 - MULTIPROVINCIAL"/>
    <s v="(en blanco)"/>
    <n v="975111"/>
    <n v="975111"/>
    <n v="450555.27"/>
  </r>
  <r>
    <s v="2026"/>
    <x v="0"/>
    <x v="0"/>
    <x v="0"/>
    <x v="0"/>
    <s v="2 - Poder Ejecutivo"/>
    <s v="0203 - MINISTERIO DE DEFENSA"/>
    <s v="0028 - UNIVERSIDAD NACIONAL PARA LA DEFENSA GENERAL JUAN PABLO DUARTE Y DIEZ (UNADE)"/>
    <x v="1"/>
    <x v="9"/>
    <x v="23"/>
    <s v="2.1 - REMUNERACIONES Y CONTRIBUCIONES"/>
    <s v="2.1.1 - REMUNERACIONES"/>
    <s v="N"/>
    <s v="00 - N/A"/>
    <s v="10 - FONDO GENERAL"/>
    <s v="99 - MULTIPROVINCIAL"/>
    <s v="(en blanco)"/>
    <n v="96532720"/>
    <n v="95332720"/>
    <n v="56708800"/>
  </r>
  <r>
    <s v="2026"/>
    <x v="0"/>
    <x v="0"/>
    <x v="0"/>
    <x v="0"/>
    <s v="2 - Poder Ejecutivo"/>
    <s v="0203 - MINISTERIO DE DEFENSA"/>
    <s v="0028 - UNIVERSIDAD NACIONAL PARA LA DEFENSA GENERAL JUAN PABLO DUARTE Y DIEZ (UNADE)"/>
    <x v="1"/>
    <x v="9"/>
    <x v="23"/>
    <s v="2.1 - REMUNERACIONES Y CONTRIBUCIONES"/>
    <s v="2.1.2 - SOBRESUELDOS"/>
    <s v="N"/>
    <s v="00 - N/A"/>
    <s v="10 - FONDO GENERAL"/>
    <s v="99 - MULTIPROVINCIAL"/>
    <s v="(en blanco)"/>
    <n v="800000"/>
    <n v="800000"/>
    <n v="0"/>
  </r>
  <r>
    <s v="2026"/>
    <x v="0"/>
    <x v="0"/>
    <x v="0"/>
    <x v="0"/>
    <s v="2 - Poder Ejecutivo"/>
    <s v="0203 - MINISTERIO DE DEFENSA"/>
    <s v="0028 - UNIVERSIDAD NACIONAL PARA LA DEFENSA GENERAL JUAN PABLO DUARTE Y DIEZ (UNADE)"/>
    <x v="1"/>
    <x v="9"/>
    <x v="23"/>
    <s v="2.1 - REMUNERACIONES Y CONTRIBUCIONES"/>
    <s v="2.1.5 - CONTRIBUCIONES A LA SEGURIDAD SOCIAL"/>
    <s v="N"/>
    <s v="00 - N/A"/>
    <s v="10 - FONDO GENERAL"/>
    <s v="99 - MULTIPROVINCIAL"/>
    <s v="(en blanco)"/>
    <n v="3400000"/>
    <n v="3400000"/>
    <n v="1670973.1199999999"/>
  </r>
  <r>
    <s v="2026"/>
    <x v="0"/>
    <x v="0"/>
    <x v="0"/>
    <x v="0"/>
    <s v="2 - Poder Ejecutivo"/>
    <s v="0203 - MINISTERIO DE DEFENSA"/>
    <s v="0028 - UNIVERSIDAD NACIONAL PARA LA DEFENSA GENERAL JUAN PABLO DUARTE Y DIEZ (UNADE)"/>
    <x v="1"/>
    <x v="9"/>
    <x v="23"/>
    <s v="2.2 - CONTRATACIÓN DE SERVICIOS"/>
    <s v="2.2.1 - SERVICIOS BÁSICOS"/>
    <s v="N"/>
    <s v="00 - N/A"/>
    <s v="10 - FONDO GENERAL"/>
    <s v="99 - MULTIPROVINCIAL"/>
    <s v="(en blanco)"/>
    <n v="550000"/>
    <n v="550000"/>
    <n v="268906.72000000003"/>
  </r>
  <r>
    <s v="2026"/>
    <x v="0"/>
    <x v="0"/>
    <x v="0"/>
    <x v="0"/>
    <s v="2 - Poder Ejecutivo"/>
    <s v="0203 - MINISTERIO DE DEFENSA"/>
    <s v="0028 - UNIVERSIDAD NACIONAL PARA LA DEFENSA GENERAL JUAN PABLO DUARTE Y DIEZ (UNADE)"/>
    <x v="1"/>
    <x v="9"/>
    <x v="23"/>
    <s v="2.2 - CONTRATACIÓN DE SERVICIOS"/>
    <s v="2.2.2 - PUBLICIDAD, IMPRESIÓN Y ENCUADERNACIÓN"/>
    <s v="N"/>
    <s v="00 - N/A"/>
    <s v="10 - FONDO GENERAL"/>
    <s v="99 - MULTIPROVINCIAL"/>
    <s v="(en blanco)"/>
    <n v="300000"/>
    <n v="225000"/>
    <n v="0"/>
  </r>
  <r>
    <s v="2026"/>
    <x v="0"/>
    <x v="0"/>
    <x v="0"/>
    <x v="0"/>
    <s v="2 - Poder Ejecutivo"/>
    <s v="0203 - MINISTERIO DE DEFENSA"/>
    <s v="0028 - UNIVERSIDAD NACIONAL PARA LA DEFENSA GENERAL JUAN PABLO DUARTE Y DIEZ (UNADE)"/>
    <x v="1"/>
    <x v="9"/>
    <x v="23"/>
    <s v="2.2 - CONTRATACIÓN DE SERVICIOS"/>
    <s v="2.2.3 - VIÁTICOS"/>
    <s v="N"/>
    <s v="00 - N/A"/>
    <s v="10 - FONDO GENERAL"/>
    <s v="99 - MULTIPROVINCIAL"/>
    <s v="(en blanco)"/>
    <n v="200000"/>
    <n v="200000"/>
    <n v="11675"/>
  </r>
  <r>
    <s v="2026"/>
    <x v="0"/>
    <x v="0"/>
    <x v="0"/>
    <x v="0"/>
    <s v="2 - Poder Ejecutivo"/>
    <s v="0203 - MINISTERIO DE DEFENSA"/>
    <s v="0028 - UNIVERSIDAD NACIONAL PARA LA DEFENSA GENERAL JUAN PABLO DUARTE Y DIEZ (UNADE)"/>
    <x v="1"/>
    <x v="9"/>
    <x v="23"/>
    <s v="2.2 - CONTRATACIÓN DE SERVICIOS"/>
    <s v="2.2.4 - TRANSPORTE Y ALMACENAJE"/>
    <s v="N"/>
    <s v="00 - N/A"/>
    <s v="10 - FONDO GENERAL"/>
    <s v="99 - MULTIPROVINCIAL"/>
    <s v="(en blanco)"/>
    <n v="300000"/>
    <n v="225000"/>
    <n v="0"/>
  </r>
  <r>
    <s v="2026"/>
    <x v="0"/>
    <x v="0"/>
    <x v="0"/>
    <x v="0"/>
    <s v="2 - Poder Ejecutivo"/>
    <s v="0203 - MINISTERIO DE DEFENSA"/>
    <s v="0028 - UNIVERSIDAD NACIONAL PARA LA DEFENSA GENERAL JUAN PABLO DUARTE Y DIEZ (UNADE)"/>
    <x v="1"/>
    <x v="9"/>
    <x v="23"/>
    <s v="2.2 - CONTRATACIÓN DE SERVICIOS"/>
    <s v="2.2.5 - ALQUILERES Y RENTAS"/>
    <s v="N"/>
    <s v="00 - N/A"/>
    <s v="10 - FONDO GENERAL"/>
    <s v="99 - MULTIPROVINCIAL"/>
    <s v="(en blanco)"/>
    <n v="1132040"/>
    <n v="1067540"/>
    <n v="772888.92"/>
  </r>
  <r>
    <s v="2026"/>
    <x v="0"/>
    <x v="0"/>
    <x v="0"/>
    <x v="0"/>
    <s v="2 - Poder Ejecutivo"/>
    <s v="0203 - MINISTERIO DE DEFENSA"/>
    <s v="0028 - UNIVERSIDAD NACIONAL PARA LA DEFENSA GENERAL JUAN PABLO DUARTE Y DIEZ (UNADE)"/>
    <x v="1"/>
    <x v="9"/>
    <x v="23"/>
    <s v="2.2 - CONTRATACIÓN DE SERVICIOS"/>
    <s v="2.2.5 - ALQUILERES Y RENTAS"/>
    <s v="N"/>
    <s v="00 - N/A"/>
    <s v="20 - FONDOS CON DESTINO ESPECÍFICO"/>
    <s v="99 - MULTIPROVINCIAL"/>
    <s v="(en blanco)"/>
    <n v="10000000"/>
    <n v="10001100"/>
    <n v="2539293.91"/>
  </r>
  <r>
    <s v="2026"/>
    <x v="0"/>
    <x v="0"/>
    <x v="0"/>
    <x v="0"/>
    <s v="2 - Poder Ejecutivo"/>
    <s v="0203 - MINISTERIO DE DEFENSA"/>
    <s v="0028 - UNIVERSIDAD NACIONAL PARA LA DEFENSA GENERAL JUAN PABLO DUARTE Y DIEZ (UNADE)"/>
    <x v="1"/>
    <x v="9"/>
    <x v="23"/>
    <s v="2.2 - CONTRATACIÓN DE SERVICIOS"/>
    <s v="2.2.6 - SEGUROS"/>
    <s v="N"/>
    <s v="00 - N/A"/>
    <s v="10 - FONDO GENERAL"/>
    <s v="99 - MULTIPROVINCIAL"/>
    <s v="(en blanco)"/>
    <n v="615060"/>
    <n v="615060"/>
    <n v="412050"/>
  </r>
  <r>
    <s v="2026"/>
    <x v="0"/>
    <x v="0"/>
    <x v="0"/>
    <x v="0"/>
    <s v="2 - Poder Ejecutivo"/>
    <s v="0203 - MINISTERIO DE DEFENSA"/>
    <s v="0028 - UNIVERSIDAD NACIONAL PARA LA DEFENSA GENERAL JUAN PABLO DUARTE Y DIEZ (UNADE)"/>
    <x v="1"/>
    <x v="9"/>
    <x v="23"/>
    <s v="2.2 - CONTRATACIÓN DE SERVICIOS"/>
    <s v="2.2.7 - SERVICIOS DE CONSERVACIÓN, REPARACIONES MENORES E INSTALACIONES TEMPORALES"/>
    <s v="N"/>
    <s v="00 - N/A"/>
    <s v="10 - FONDO GENERAL"/>
    <s v="99 - MULTIPROVINCIAL"/>
    <s v="(en blanco)"/>
    <n v="500000"/>
    <n v="574700"/>
    <n v="358600.41"/>
  </r>
  <r>
    <s v="2026"/>
    <x v="0"/>
    <x v="0"/>
    <x v="0"/>
    <x v="0"/>
    <s v="2 - Poder Ejecutivo"/>
    <s v="0203 - MINISTERIO DE DEFENSA"/>
    <s v="0028 - UNIVERSIDAD NACIONAL PARA LA DEFENSA GENERAL JUAN PABLO DUARTE Y DIEZ (UNADE)"/>
    <x v="1"/>
    <x v="9"/>
    <x v="23"/>
    <s v="2.2 - CONTRATACIÓN DE SERVICIOS"/>
    <s v="2.2.7 - SERVICIOS DE CONSERVACIÓN, REPARACIONES MENORES E INSTALACIONES TEMPORALES"/>
    <s v="N"/>
    <s v="00 - N/A"/>
    <s v="20 - FONDOS CON DESTINO ESPECÍFICO"/>
    <s v="99 - MULTIPROVINCIAL"/>
    <s v="(en blanco)"/>
    <n v="0"/>
    <n v="159970"/>
    <n v="151571"/>
  </r>
  <r>
    <s v="2026"/>
    <x v="0"/>
    <x v="0"/>
    <x v="0"/>
    <x v="0"/>
    <s v="2 - Poder Ejecutivo"/>
    <s v="0203 - MINISTERIO DE DEFENSA"/>
    <s v="0028 - UNIVERSIDAD NACIONAL PARA LA DEFENSA GENERAL JUAN PABLO DUARTE Y DIEZ (UNADE)"/>
    <x v="1"/>
    <x v="9"/>
    <x v="23"/>
    <s v="2.2 - CONTRATACIÓN DE SERVICIOS"/>
    <s v="2.2.8 - OTROS SERVICIOS NO INCLUIDOS EN CONCEPTOS ANTERIORES"/>
    <s v="N"/>
    <s v="00 - N/A"/>
    <s v="10 - FONDO GENERAL"/>
    <s v="99 - MULTIPROVINCIAL"/>
    <s v="(en blanco)"/>
    <n v="3100000"/>
    <n v="2950000"/>
    <n v="265730.09999999998"/>
  </r>
  <r>
    <s v="2026"/>
    <x v="0"/>
    <x v="0"/>
    <x v="0"/>
    <x v="0"/>
    <s v="2 - Poder Ejecutivo"/>
    <s v="0203 - MINISTERIO DE DEFENSA"/>
    <s v="0028 - UNIVERSIDAD NACIONAL PARA LA DEFENSA GENERAL JUAN PABLO DUARTE Y DIEZ (UNADE)"/>
    <x v="1"/>
    <x v="9"/>
    <x v="23"/>
    <s v="2.2 - CONTRATACIÓN DE SERVICIOS"/>
    <s v="2.2.8 - OTROS SERVICIOS NO INCLUIDOS EN CONCEPTOS ANTERIORES"/>
    <s v="N"/>
    <s v="00 - N/A"/>
    <s v="20 - FONDOS CON DESTINO ESPECÍFICO"/>
    <s v="99 - MULTIPROVINCIAL"/>
    <s v="(en blanco)"/>
    <n v="10000000"/>
    <n v="10000000"/>
    <n v="993125"/>
  </r>
  <r>
    <s v="2026"/>
    <x v="0"/>
    <x v="0"/>
    <x v="0"/>
    <x v="0"/>
    <s v="2 - Poder Ejecutivo"/>
    <s v="0203 - MINISTERIO DE DEFENSA"/>
    <s v="0028 - UNIVERSIDAD NACIONAL PARA LA DEFENSA GENERAL JUAN PABLO DUARTE Y DIEZ (UNADE)"/>
    <x v="1"/>
    <x v="9"/>
    <x v="23"/>
    <s v="2.2 - CONTRATACIÓN DE SERVICIOS"/>
    <s v="2.2.9 - OTRAS CONTRATACIONES DE SERVICIOS"/>
    <s v="N"/>
    <s v="00 - N/A"/>
    <s v="10 - FONDO GENERAL"/>
    <s v="99 - MULTIPROVINCIAL"/>
    <s v="(en blanco)"/>
    <n v="1000000"/>
    <n v="1952000"/>
    <n v="928538.51"/>
  </r>
  <r>
    <s v="2026"/>
    <x v="0"/>
    <x v="0"/>
    <x v="0"/>
    <x v="0"/>
    <s v="2 - Poder Ejecutivo"/>
    <s v="0203 - MINISTERIO DE DEFENSA"/>
    <s v="0028 - UNIVERSIDAD NACIONAL PARA LA DEFENSA GENERAL JUAN PABLO DUARTE Y DIEZ (UNADE)"/>
    <x v="1"/>
    <x v="9"/>
    <x v="23"/>
    <s v="2.2 - CONTRATACIÓN DE SERVICIOS"/>
    <s v="2.2.9 - OTRAS CONTRATACIONES DE SERVICIOS"/>
    <s v="N"/>
    <s v="00 - N/A"/>
    <s v="20 - FONDOS CON DESTINO ESPECÍFICO"/>
    <s v="99 - MULTIPROVINCIAL"/>
    <s v="(en blanco)"/>
    <n v="10000000"/>
    <n v="9227450"/>
    <n v="1645710.53"/>
  </r>
  <r>
    <s v="2026"/>
    <x v="0"/>
    <x v="0"/>
    <x v="0"/>
    <x v="0"/>
    <s v="2 - Poder Ejecutivo"/>
    <s v="0203 - MINISTERIO DE DEFENSA"/>
    <s v="0028 - UNIVERSIDAD NACIONAL PARA LA DEFENSA GENERAL JUAN PABLO DUARTE Y DIEZ (UNADE)"/>
    <x v="1"/>
    <x v="9"/>
    <x v="23"/>
    <s v="2.3 - MATERIALES Y SUMINISTROS"/>
    <s v="2.3.1 - ALIMENTOS Y PRODUCTOS AGROFORESTALES"/>
    <s v="N"/>
    <s v="00 - N/A"/>
    <s v="10 - FONDO GENERAL"/>
    <s v="99 - MULTIPROVINCIAL"/>
    <s v="(en blanco)"/>
    <n v="7358000"/>
    <n v="7597750"/>
    <n v="5618246.0899999999"/>
  </r>
  <r>
    <s v="2026"/>
    <x v="0"/>
    <x v="0"/>
    <x v="0"/>
    <x v="0"/>
    <s v="2 - Poder Ejecutivo"/>
    <s v="0203 - MINISTERIO DE DEFENSA"/>
    <s v="0028 - UNIVERSIDAD NACIONAL PARA LA DEFENSA GENERAL JUAN PABLO DUARTE Y DIEZ (UNADE)"/>
    <x v="1"/>
    <x v="9"/>
    <x v="23"/>
    <s v="2.3 - MATERIALES Y SUMINISTROS"/>
    <s v="2.3.1 - ALIMENTOS Y PRODUCTOS AGROFORESTALES"/>
    <s v="N"/>
    <s v="00 - N/A"/>
    <s v="20 - FONDOS CON DESTINO ESPECÍFICO"/>
    <s v="99 - MULTIPROVINCIAL"/>
    <s v="(en blanco)"/>
    <n v="1500000"/>
    <n v="1113280"/>
    <n v="677571"/>
  </r>
  <r>
    <s v="2026"/>
    <x v="0"/>
    <x v="0"/>
    <x v="0"/>
    <x v="0"/>
    <s v="2 - Poder Ejecutivo"/>
    <s v="0203 - MINISTERIO DE DEFENSA"/>
    <s v="0028 - UNIVERSIDAD NACIONAL PARA LA DEFENSA GENERAL JUAN PABLO DUARTE Y DIEZ (UNADE)"/>
    <x v="1"/>
    <x v="9"/>
    <x v="23"/>
    <s v="2.3 - MATERIALES Y SUMINISTROS"/>
    <s v="2.3.2 - TEXTILES Y VESTUARIOS"/>
    <s v="N"/>
    <s v="00 - N/A"/>
    <s v="10 - FONDO GENERAL"/>
    <s v="99 - MULTIPROVINCIAL"/>
    <s v="(en blanco)"/>
    <n v="400000"/>
    <n v="258400"/>
    <n v="255734.99"/>
  </r>
  <r>
    <s v="2026"/>
    <x v="0"/>
    <x v="0"/>
    <x v="0"/>
    <x v="0"/>
    <s v="2 - Poder Ejecutivo"/>
    <s v="0203 - MINISTERIO DE DEFENSA"/>
    <s v="0028 - UNIVERSIDAD NACIONAL PARA LA DEFENSA GENERAL JUAN PABLO DUARTE Y DIEZ (UNADE)"/>
    <x v="1"/>
    <x v="9"/>
    <x v="23"/>
    <s v="2.3 - MATERIALES Y SUMINISTROS"/>
    <s v="2.3.3 - PAPEL, CARTÓN E IMPRESOS"/>
    <s v="N"/>
    <s v="00 - N/A"/>
    <s v="10 - FONDO GENERAL"/>
    <s v="99 - MULTIPROVINCIAL"/>
    <s v="(en blanco)"/>
    <n v="1042266"/>
    <n v="679264"/>
    <n v="546800.19999999995"/>
  </r>
  <r>
    <s v="2026"/>
    <x v="0"/>
    <x v="0"/>
    <x v="0"/>
    <x v="0"/>
    <s v="2 - Poder Ejecutivo"/>
    <s v="0203 - MINISTERIO DE DEFENSA"/>
    <s v="0028 - UNIVERSIDAD NACIONAL PARA LA DEFENSA GENERAL JUAN PABLO DUARTE Y DIEZ (UNADE)"/>
    <x v="1"/>
    <x v="9"/>
    <x v="23"/>
    <s v="2.3 - MATERIALES Y SUMINISTROS"/>
    <s v="2.3.3 - PAPEL, CARTÓN E IMPRESOS"/>
    <s v="N"/>
    <s v="00 - N/A"/>
    <s v="20 - FONDOS CON DESTINO ESPECÍFICO"/>
    <s v="99 - MULTIPROVINCIAL"/>
    <s v="(en blanco)"/>
    <n v="0"/>
    <n v="523550"/>
    <n v="523310.2"/>
  </r>
  <r>
    <s v="2026"/>
    <x v="0"/>
    <x v="0"/>
    <x v="0"/>
    <x v="0"/>
    <s v="2 - Poder Ejecutivo"/>
    <s v="0203 - MINISTERIO DE DEFENSA"/>
    <s v="0028 - UNIVERSIDAD NACIONAL PARA LA DEFENSA GENERAL JUAN PABLO DUARTE Y DIEZ (UNADE)"/>
    <x v="1"/>
    <x v="9"/>
    <x v="23"/>
    <s v="2.3 - MATERIALES Y SUMINISTROS"/>
    <s v="2.3.5 - CUERO, CAUCHO Y PLÁSTICO"/>
    <s v="N"/>
    <s v="00 - N/A"/>
    <s v="20 - FONDOS CON DESTINO ESPECÍFICO"/>
    <s v="99 - MULTIPROVINCIAL"/>
    <s v="(en blanco)"/>
    <n v="0"/>
    <n v="166800"/>
    <n v="166734"/>
  </r>
  <r>
    <s v="2026"/>
    <x v="0"/>
    <x v="0"/>
    <x v="0"/>
    <x v="0"/>
    <s v="2 - Poder Ejecutivo"/>
    <s v="0203 - MINISTERIO DE DEFENSA"/>
    <s v="0028 - UNIVERSIDAD NACIONAL PARA LA DEFENSA GENERAL JUAN PABLO DUARTE Y DIEZ (UNADE)"/>
    <x v="1"/>
    <x v="9"/>
    <x v="23"/>
    <s v="2.3 - MATERIALES Y SUMINISTROS"/>
    <s v="2.3.6 - PRODUCTOS DE MINERALES, METÁLICOS Y NO METÁLICOS"/>
    <s v="N"/>
    <s v="00 - N/A"/>
    <s v="10 - FONDO GENERAL"/>
    <s v="99 - MULTIPROVINCIAL"/>
    <s v="(en blanco)"/>
    <n v="100000"/>
    <n v="75000"/>
    <n v="0"/>
  </r>
  <r>
    <s v="2026"/>
    <x v="0"/>
    <x v="0"/>
    <x v="0"/>
    <x v="0"/>
    <s v="2 - Poder Ejecutivo"/>
    <s v="0203 - MINISTERIO DE DEFENSA"/>
    <s v="0028 - UNIVERSIDAD NACIONAL PARA LA DEFENSA GENERAL JUAN PABLO DUARTE Y DIEZ (UNADE)"/>
    <x v="1"/>
    <x v="9"/>
    <x v="23"/>
    <s v="2.3 - MATERIALES Y SUMINISTROS"/>
    <s v="2.3.6 - PRODUCTOS DE MINERALES, METÁLICOS Y NO METÁLICOS"/>
    <s v="N"/>
    <s v="00 - N/A"/>
    <s v="20 - FONDOS CON DESTINO ESPECÍFICO"/>
    <s v="99 - MULTIPROVINCIAL"/>
    <s v="(en blanco)"/>
    <n v="500000"/>
    <n v="500000"/>
    <n v="0"/>
  </r>
  <r>
    <s v="2026"/>
    <x v="0"/>
    <x v="0"/>
    <x v="0"/>
    <x v="0"/>
    <s v="2 - Poder Ejecutivo"/>
    <s v="0203 - MINISTERIO DE DEFENSA"/>
    <s v="0028 - UNIVERSIDAD NACIONAL PARA LA DEFENSA GENERAL JUAN PABLO DUARTE Y DIEZ (UNADE)"/>
    <x v="1"/>
    <x v="9"/>
    <x v="23"/>
    <s v="2.3 - MATERIALES Y SUMINISTROS"/>
    <s v="2.3.7 - COMBUSTIBLES, LUBRICANTES, PRODUCTOS QUÍMICOS Y CONEXOS"/>
    <s v="N"/>
    <s v="00 - N/A"/>
    <s v="10 - FONDO GENERAL"/>
    <s v="99 - MULTIPROVINCIAL"/>
    <s v="(en blanco)"/>
    <n v="6100000"/>
    <n v="6327895"/>
    <n v="4752791.4000000004"/>
  </r>
  <r>
    <s v="2026"/>
    <x v="0"/>
    <x v="0"/>
    <x v="0"/>
    <x v="0"/>
    <s v="2 - Poder Ejecutivo"/>
    <s v="0203 - MINISTERIO DE DEFENSA"/>
    <s v="0028 - UNIVERSIDAD NACIONAL PARA LA DEFENSA GENERAL JUAN PABLO DUARTE Y DIEZ (UNADE)"/>
    <x v="1"/>
    <x v="9"/>
    <x v="23"/>
    <s v="2.3 - MATERIALES Y SUMINISTROS"/>
    <s v="2.3.7 - COMBUSTIBLES, LUBRICANTES, PRODUCTOS QUÍMICOS Y CONEXOS"/>
    <s v="N"/>
    <s v="00 - N/A"/>
    <s v="20 - FONDOS CON DESTINO ESPECÍFICO"/>
    <s v="99 - MULTIPROVINCIAL"/>
    <s v="(en blanco)"/>
    <n v="0"/>
    <n v="35200"/>
    <n v="35185.040000000001"/>
  </r>
  <r>
    <s v="2026"/>
    <x v="0"/>
    <x v="0"/>
    <x v="0"/>
    <x v="0"/>
    <s v="2 - Poder Ejecutivo"/>
    <s v="0203 - MINISTERIO DE DEFENSA"/>
    <s v="0028 - UNIVERSIDAD NACIONAL PARA LA DEFENSA GENERAL JUAN PABLO DUARTE Y DIEZ (UNADE)"/>
    <x v="1"/>
    <x v="9"/>
    <x v="23"/>
    <s v="2.3 - MATERIALES Y SUMINISTROS"/>
    <s v="2.3.9 - PRODUCTOS Y ÚTILES VARIOS"/>
    <s v="N"/>
    <s v="00 - N/A"/>
    <s v="10 - FONDO GENERAL"/>
    <s v="99 - MULTIPROVINCIAL"/>
    <s v="(en blanco)"/>
    <n v="400000"/>
    <n v="999657"/>
    <n v="996583.37"/>
  </r>
  <r>
    <s v="2026"/>
    <x v="0"/>
    <x v="0"/>
    <x v="0"/>
    <x v="0"/>
    <s v="2 - Poder Ejecutivo"/>
    <s v="0203 - MINISTERIO DE DEFENSA"/>
    <s v="0028 - UNIVERSIDAD NACIONAL PARA LA DEFENSA GENERAL JUAN PABLO DUARTE Y DIEZ (UNADE)"/>
    <x v="1"/>
    <x v="9"/>
    <x v="23"/>
    <s v="2.3 - MATERIALES Y SUMINISTROS"/>
    <s v="2.3.9 - PRODUCTOS Y ÚTILES VARIOS"/>
    <s v="N"/>
    <s v="00 - N/A"/>
    <s v="20 - FONDOS CON DESTINO ESPECÍFICO"/>
    <s v="99 - MULTIPROVINCIAL"/>
    <s v="(en blanco)"/>
    <n v="0"/>
    <n v="272650"/>
    <n v="272468.29000000004"/>
  </r>
  <r>
    <s v="2026"/>
    <x v="0"/>
    <x v="0"/>
    <x v="0"/>
    <x v="0"/>
    <s v="2 - Poder Ejecutivo"/>
    <s v="0203 - MINISTERIO DE DEFENSA"/>
    <s v="0030 - SERVICIO NACIONAL DE PROTECCION AMBIENTAL"/>
    <x v="2"/>
    <x v="8"/>
    <x v="35"/>
    <s v="2.1 - REMUNERACIONES Y CONTRIBUCIONES"/>
    <s v="2.1.1 - REMUNERACIONES"/>
    <s v="N"/>
    <s v="00 - N/A"/>
    <s v="10 - FONDO GENERAL"/>
    <s v="99 - MULTIPROVINCIAL"/>
    <s v="(en blanco)"/>
    <n v="116559000"/>
    <n v="116559000"/>
    <n v="72456632.849999994"/>
  </r>
  <r>
    <s v="2026"/>
    <x v="0"/>
    <x v="0"/>
    <x v="0"/>
    <x v="0"/>
    <s v="2 - Poder Ejecutivo"/>
    <s v="0203 - MINISTERIO DE DEFENSA"/>
    <s v="0030 - SERVICIO NACIONAL DE PROTECCION AMBIENTAL"/>
    <x v="2"/>
    <x v="8"/>
    <x v="35"/>
    <s v="2.1 - REMUNERACIONES Y CONTRIBUCIONES"/>
    <s v="2.1.2 - SOBRESUELDOS"/>
    <s v="N"/>
    <s v="00 - N/A"/>
    <s v="10 - FONDO GENERAL"/>
    <s v="99 - MULTIPROVINCIAL"/>
    <s v="(en blanco)"/>
    <n v="3000000"/>
    <n v="3000000"/>
    <n v="1961392.5"/>
  </r>
  <r>
    <s v="2026"/>
    <x v="0"/>
    <x v="0"/>
    <x v="0"/>
    <x v="0"/>
    <s v="2 - Poder Ejecutivo"/>
    <s v="0203 - MINISTERIO DE DEFENSA"/>
    <s v="0030 - SERVICIO NACIONAL DE PROTECCION AMBIENTAL"/>
    <x v="2"/>
    <x v="8"/>
    <x v="35"/>
    <s v="2.1 - REMUNERACIONES Y CONTRIBUCIONES"/>
    <s v="2.1.5 - CONTRIBUCIONES A LA SEGURIDAD SOCIAL"/>
    <s v="N"/>
    <s v="00 - N/A"/>
    <s v="10 - FONDO GENERAL"/>
    <s v="99 - MULTIPROVINCIAL"/>
    <s v="(en blanco)"/>
    <n v="2478000"/>
    <n v="2478000"/>
    <n v="1306504"/>
  </r>
  <r>
    <s v="2026"/>
    <x v="0"/>
    <x v="0"/>
    <x v="0"/>
    <x v="0"/>
    <s v="2 - Poder Ejecutivo"/>
    <s v="0203 - MINISTERIO DE DEFENSA"/>
    <s v="0030 - SERVICIO NACIONAL DE PROTECCION AMBIENTAL"/>
    <x v="2"/>
    <x v="8"/>
    <x v="35"/>
    <s v="2.2 - CONTRATACIÓN DE SERVICIOS"/>
    <s v="2.2.1 - SERVICIOS BÁSICOS"/>
    <s v="N"/>
    <s v="00 - N/A"/>
    <s v="10 - FONDO GENERAL"/>
    <s v="99 - MULTIPROVINCIAL"/>
    <s v="(en blanco)"/>
    <n v="6759600"/>
    <n v="6759600"/>
    <n v="4893298.3"/>
  </r>
  <r>
    <s v="2026"/>
    <x v="0"/>
    <x v="0"/>
    <x v="0"/>
    <x v="0"/>
    <s v="2 - Poder Ejecutivo"/>
    <s v="0203 - MINISTERIO DE DEFENSA"/>
    <s v="0030 - SERVICIO NACIONAL DE PROTECCION AMBIENTAL"/>
    <x v="2"/>
    <x v="8"/>
    <x v="35"/>
    <s v="2.2 - CONTRATACIÓN DE SERVICIOS"/>
    <s v="2.2.2 - PUBLICIDAD, IMPRESIÓN Y ENCUADERNACIÓN"/>
    <s v="N"/>
    <s v="00 - N/A"/>
    <s v="10 - FONDO GENERAL"/>
    <s v="99 - MULTIPROVINCIAL"/>
    <s v="(en blanco)"/>
    <n v="470000"/>
    <n v="667786"/>
    <n v="561785.07999999996"/>
  </r>
  <r>
    <s v="2026"/>
    <x v="0"/>
    <x v="0"/>
    <x v="0"/>
    <x v="0"/>
    <s v="2 - Poder Ejecutivo"/>
    <s v="0203 - MINISTERIO DE DEFENSA"/>
    <s v="0030 - SERVICIO NACIONAL DE PROTECCION AMBIENTAL"/>
    <x v="2"/>
    <x v="8"/>
    <x v="35"/>
    <s v="2.2 - CONTRATACIÓN DE SERVICIOS"/>
    <s v="2.2.3 - VIÁTICOS"/>
    <s v="N"/>
    <s v="00 - N/A"/>
    <s v="10 - FONDO GENERAL"/>
    <s v="99 - MULTIPROVINCIAL"/>
    <s v="(en blanco)"/>
    <n v="5200000"/>
    <n v="5200000"/>
    <n v="3242418"/>
  </r>
  <r>
    <s v="2026"/>
    <x v="0"/>
    <x v="0"/>
    <x v="0"/>
    <x v="0"/>
    <s v="2 - Poder Ejecutivo"/>
    <s v="0203 - MINISTERIO DE DEFENSA"/>
    <s v="0030 - SERVICIO NACIONAL DE PROTECCION AMBIENTAL"/>
    <x v="2"/>
    <x v="8"/>
    <x v="35"/>
    <s v="2.2 - CONTRATACIÓN DE SERVICIOS"/>
    <s v="2.2.4 - TRANSPORTE Y ALMACENAJE"/>
    <s v="N"/>
    <s v="00 - N/A"/>
    <s v="10 - FONDO GENERAL"/>
    <s v="99 - MULTIPROVINCIAL"/>
    <s v="(en blanco)"/>
    <n v="150000"/>
    <n v="361500"/>
    <n v="359337"/>
  </r>
  <r>
    <s v="2026"/>
    <x v="0"/>
    <x v="0"/>
    <x v="0"/>
    <x v="0"/>
    <s v="2 - Poder Ejecutivo"/>
    <s v="0203 - MINISTERIO DE DEFENSA"/>
    <s v="0030 - SERVICIO NACIONAL DE PROTECCION AMBIENTAL"/>
    <x v="2"/>
    <x v="8"/>
    <x v="35"/>
    <s v="2.2 - CONTRATACIÓN DE SERVICIOS"/>
    <s v="2.2.5 - ALQUILERES Y RENTAS"/>
    <s v="N"/>
    <s v="00 - N/A"/>
    <s v="10 - FONDO GENERAL"/>
    <s v="99 - MULTIPROVINCIAL"/>
    <s v="(en blanco)"/>
    <n v="460204"/>
    <n v="460204"/>
    <n v="414999.99"/>
  </r>
  <r>
    <s v="2026"/>
    <x v="0"/>
    <x v="0"/>
    <x v="0"/>
    <x v="0"/>
    <s v="2 - Poder Ejecutivo"/>
    <s v="0203 - MINISTERIO DE DEFENSA"/>
    <s v="0030 - SERVICIO NACIONAL DE PROTECCION AMBIENTAL"/>
    <x v="2"/>
    <x v="8"/>
    <x v="35"/>
    <s v="2.2 - CONTRATACIÓN DE SERVICIOS"/>
    <s v="2.2.6 - SEGUROS"/>
    <s v="N"/>
    <s v="00 - N/A"/>
    <s v="10 - FONDO GENERAL"/>
    <s v="99 - MULTIPROVINCIAL"/>
    <s v="(en blanco)"/>
    <n v="2552480"/>
    <n v="2003480"/>
    <n v="1142868.31"/>
  </r>
  <r>
    <s v="2026"/>
    <x v="0"/>
    <x v="0"/>
    <x v="0"/>
    <x v="0"/>
    <s v="2 - Poder Ejecutivo"/>
    <s v="0203 - MINISTERIO DE DEFENSA"/>
    <s v="0030 - SERVICIO NACIONAL DE PROTECCION AMBIENTAL"/>
    <x v="2"/>
    <x v="8"/>
    <x v="35"/>
    <s v="2.2 - CONTRATACIÓN DE SERVICIOS"/>
    <s v="2.2.7 - SERVICIOS DE CONSERVACIÓN, REPARACIONES MENORES E INSTALACIONES TEMPORALES"/>
    <s v="N"/>
    <s v="00 - N/A"/>
    <s v="10 - FONDO GENERAL"/>
    <s v="99 - MULTIPROVINCIAL"/>
    <s v="(en blanco)"/>
    <n v="253020"/>
    <n v="3915325"/>
    <n v="3842514.0599999996"/>
  </r>
  <r>
    <s v="2026"/>
    <x v="0"/>
    <x v="0"/>
    <x v="0"/>
    <x v="0"/>
    <s v="2 - Poder Ejecutivo"/>
    <s v="0203 - MINISTERIO DE DEFENSA"/>
    <s v="0030 - SERVICIO NACIONAL DE PROTECCION AMBIENTAL"/>
    <x v="2"/>
    <x v="8"/>
    <x v="35"/>
    <s v="2.2 - CONTRATACIÓN DE SERVICIOS"/>
    <s v="2.2.8 - OTROS SERVICIOS NO INCLUIDOS EN CONCEPTOS ANTERIORES"/>
    <s v="N"/>
    <s v="00 - N/A"/>
    <s v="10 - FONDO GENERAL"/>
    <s v="99 - MULTIPROVINCIAL"/>
    <s v="(en blanco)"/>
    <n v="83753"/>
    <n v="420753"/>
    <n v="336876.98"/>
  </r>
  <r>
    <s v="2026"/>
    <x v="0"/>
    <x v="0"/>
    <x v="0"/>
    <x v="0"/>
    <s v="2 - Poder Ejecutivo"/>
    <s v="0203 - MINISTERIO DE DEFENSA"/>
    <s v="0030 - SERVICIO NACIONAL DE PROTECCION AMBIENTAL"/>
    <x v="2"/>
    <x v="8"/>
    <x v="35"/>
    <s v="2.2 - CONTRATACIÓN DE SERVICIOS"/>
    <s v="2.2.9 - OTRAS CONTRATACIONES DE SERVICIOS"/>
    <s v="N"/>
    <s v="00 - N/A"/>
    <s v="10 - FONDO GENERAL"/>
    <s v="99 - MULTIPROVINCIAL"/>
    <s v="(en blanco)"/>
    <n v="2583885"/>
    <n v="83885"/>
    <n v="0"/>
  </r>
  <r>
    <s v="2026"/>
    <x v="0"/>
    <x v="0"/>
    <x v="0"/>
    <x v="0"/>
    <s v="2 - Poder Ejecutivo"/>
    <s v="0203 - MINISTERIO DE DEFENSA"/>
    <s v="0030 - SERVICIO NACIONAL DE PROTECCION AMBIENTAL"/>
    <x v="2"/>
    <x v="8"/>
    <x v="35"/>
    <s v="2.3 - MATERIALES Y SUMINISTROS"/>
    <s v="2.3.1 - ALIMENTOS Y PRODUCTOS AGROFORESTALES"/>
    <s v="N"/>
    <s v="00 - N/A"/>
    <s v="10 - FONDO GENERAL"/>
    <s v="99 - MULTIPROVINCIAL"/>
    <s v="(en blanco)"/>
    <n v="11970223"/>
    <n v="11970223"/>
    <n v="8733270"/>
  </r>
  <r>
    <s v="2026"/>
    <x v="0"/>
    <x v="0"/>
    <x v="0"/>
    <x v="0"/>
    <s v="2 - Poder Ejecutivo"/>
    <s v="0203 - MINISTERIO DE DEFENSA"/>
    <s v="0030 - SERVICIO NACIONAL DE PROTECCION AMBIENTAL"/>
    <x v="2"/>
    <x v="8"/>
    <x v="35"/>
    <s v="2.3 - MATERIALES Y SUMINISTROS"/>
    <s v="2.3.2 - TEXTILES Y VESTUARIOS"/>
    <s v="N"/>
    <s v="00 - N/A"/>
    <s v="10 - FONDO GENERAL"/>
    <s v="99 - MULTIPROVINCIAL"/>
    <s v="(en blanco)"/>
    <n v="2500000"/>
    <n v="2675409"/>
    <n v="2364053.5399999996"/>
  </r>
  <r>
    <s v="2026"/>
    <x v="0"/>
    <x v="0"/>
    <x v="0"/>
    <x v="0"/>
    <s v="2 - Poder Ejecutivo"/>
    <s v="0203 - MINISTERIO DE DEFENSA"/>
    <s v="0030 - SERVICIO NACIONAL DE PROTECCION AMBIENTAL"/>
    <x v="2"/>
    <x v="8"/>
    <x v="35"/>
    <s v="2.3 - MATERIALES Y SUMINISTROS"/>
    <s v="2.3.3 - PAPEL, CARTÓN E IMPRESOS"/>
    <s v="N"/>
    <s v="00 - N/A"/>
    <s v="10 - FONDO GENERAL"/>
    <s v="99 - MULTIPROVINCIAL"/>
    <s v="(en blanco)"/>
    <n v="1450000"/>
    <n v="158000"/>
    <n v="103186.34"/>
  </r>
  <r>
    <s v="2026"/>
    <x v="0"/>
    <x v="0"/>
    <x v="0"/>
    <x v="0"/>
    <s v="2 - Poder Ejecutivo"/>
    <s v="0203 - MINISTERIO DE DEFENSA"/>
    <s v="0030 - SERVICIO NACIONAL DE PROTECCION AMBIENTAL"/>
    <x v="2"/>
    <x v="8"/>
    <x v="35"/>
    <s v="2.3 - MATERIALES Y SUMINISTROS"/>
    <s v="2.3.4 - PRODUCTOS FARMACÉUTICOS"/>
    <s v="N"/>
    <s v="00 - N/A"/>
    <s v="10 - FONDO GENERAL"/>
    <s v="99 - MULTIPROVINCIAL"/>
    <s v="(en blanco)"/>
    <n v="13092"/>
    <n v="13092"/>
    <n v="0"/>
  </r>
  <r>
    <s v="2026"/>
    <x v="0"/>
    <x v="0"/>
    <x v="0"/>
    <x v="0"/>
    <s v="2 - Poder Ejecutivo"/>
    <s v="0203 - MINISTERIO DE DEFENSA"/>
    <s v="0030 - SERVICIO NACIONAL DE PROTECCION AMBIENTAL"/>
    <x v="2"/>
    <x v="8"/>
    <x v="35"/>
    <s v="2.3 - MATERIALES Y SUMINISTROS"/>
    <s v="2.3.5 - CUERO, CAUCHO Y PLÁSTICO"/>
    <s v="N"/>
    <s v="00 - N/A"/>
    <s v="10 - FONDO GENERAL"/>
    <s v="99 - MULTIPROVINCIAL"/>
    <s v="(en blanco)"/>
    <n v="300000"/>
    <n v="215000"/>
    <n v="141316.79999999999"/>
  </r>
  <r>
    <s v="2026"/>
    <x v="0"/>
    <x v="0"/>
    <x v="0"/>
    <x v="0"/>
    <s v="2 - Poder Ejecutivo"/>
    <s v="0203 - MINISTERIO DE DEFENSA"/>
    <s v="0030 - SERVICIO NACIONAL DE PROTECCION AMBIENTAL"/>
    <x v="2"/>
    <x v="8"/>
    <x v="35"/>
    <s v="2.3 - MATERIALES Y SUMINISTROS"/>
    <s v="2.3.6 - PRODUCTOS DE MINERALES, METÁLICOS Y NO METÁLICOS"/>
    <s v="N"/>
    <s v="00 - N/A"/>
    <s v="10 - FONDO GENERAL"/>
    <s v="99 - MULTIPROVINCIAL"/>
    <s v="(en blanco)"/>
    <n v="700000"/>
    <n v="456000"/>
    <n v="3469.2"/>
  </r>
  <r>
    <s v="2026"/>
    <x v="0"/>
    <x v="0"/>
    <x v="0"/>
    <x v="0"/>
    <s v="2 - Poder Ejecutivo"/>
    <s v="0203 - MINISTERIO DE DEFENSA"/>
    <s v="0030 - SERVICIO NACIONAL DE PROTECCION AMBIENTAL"/>
    <x v="2"/>
    <x v="8"/>
    <x v="35"/>
    <s v="2.3 - MATERIALES Y SUMINISTROS"/>
    <s v="2.3.7 - COMBUSTIBLES, LUBRICANTES, PRODUCTOS QUÍMICOS Y CONEXOS"/>
    <s v="N"/>
    <s v="00 - N/A"/>
    <s v="10 - FONDO GENERAL"/>
    <s v="99 - MULTIPROVINCIAL"/>
    <s v="(en blanco)"/>
    <n v="12913563"/>
    <n v="12863563"/>
    <n v="9252000"/>
  </r>
  <r>
    <s v="2026"/>
    <x v="0"/>
    <x v="0"/>
    <x v="0"/>
    <x v="0"/>
    <s v="2 - Poder Ejecutivo"/>
    <s v="0203 - MINISTERIO DE DEFENSA"/>
    <s v="0030 - SERVICIO NACIONAL DE PROTECCION AMBIENTAL"/>
    <x v="2"/>
    <x v="8"/>
    <x v="35"/>
    <s v="2.3 - MATERIALES Y SUMINISTROS"/>
    <s v="2.3.9 - PRODUCTOS Y ÚTILES VARIOS"/>
    <s v="N"/>
    <s v="00 - N/A"/>
    <s v="10 - FONDO GENERAL"/>
    <s v="99 - MULTIPROVINCIAL"/>
    <s v="(en blanco)"/>
    <n v="6166874"/>
    <n v="5231829"/>
    <n v="3762824.43"/>
  </r>
  <r>
    <s v="2026"/>
    <x v="0"/>
    <x v="0"/>
    <x v="0"/>
    <x v="0"/>
    <s v="2 - Poder Ejecutivo"/>
    <s v="0203 - MINISTERIO DE DEFENSA"/>
    <s v="0032 - CUERPO DE SEGURIDAD PRESIDENCIAL (CUSEP)"/>
    <x v="0"/>
    <x v="5"/>
    <x v="28"/>
    <s v="2.1 - REMUNERACIONES Y CONTRIBUCIONES"/>
    <s v="2.1.1 - REMUNERACIONES"/>
    <s v="N"/>
    <s v="00 - N/A"/>
    <s v="10 - FONDO GENERAL"/>
    <s v="99 - MULTIPROVINCIAL"/>
    <s v="(en blanco)"/>
    <n v="365103600"/>
    <n v="495103600"/>
    <n v="328832600"/>
  </r>
  <r>
    <s v="2026"/>
    <x v="0"/>
    <x v="0"/>
    <x v="0"/>
    <x v="0"/>
    <s v="2 - Poder Ejecutivo"/>
    <s v="0203 - MINISTERIO DE DEFENSA"/>
    <s v="0032 - CUERPO DE SEGURIDAD PRESIDENCIAL (CUSEP)"/>
    <x v="0"/>
    <x v="5"/>
    <x v="28"/>
    <s v="2.1 - REMUNERACIONES Y CONTRIBUCIONES"/>
    <s v="2.1.2 - SOBRESUELDOS"/>
    <s v="N"/>
    <s v="00 - N/A"/>
    <s v="10 - FONDO GENERAL"/>
    <s v="99 - MULTIPROVINCIAL"/>
    <s v="(en blanco)"/>
    <n v="404552000"/>
    <n v="354552000"/>
    <n v="234423000"/>
  </r>
  <r>
    <s v="2026"/>
    <x v="0"/>
    <x v="0"/>
    <x v="0"/>
    <x v="0"/>
    <s v="2 - Poder Ejecutivo"/>
    <s v="0203 - MINISTERIO DE DEFENSA"/>
    <s v="0032 - CUERPO DE SEGURIDAD PRESIDENCIAL (CUSEP)"/>
    <x v="0"/>
    <x v="5"/>
    <x v="28"/>
    <s v="2.1 - REMUNERACIONES Y CONTRIBUCIONES"/>
    <s v="2.1.5 - CONTRIBUCIONES A LA SEGURIDAD SOCIAL"/>
    <s v="N"/>
    <s v="00 - N/A"/>
    <s v="10 - FONDO GENERAL"/>
    <s v="99 - MULTIPROVINCIAL"/>
    <s v="(en blanco)"/>
    <n v="3127850"/>
    <n v="3127850"/>
    <n v="2079513.3399999996"/>
  </r>
  <r>
    <s v="2026"/>
    <x v="0"/>
    <x v="0"/>
    <x v="0"/>
    <x v="0"/>
    <s v="2 - Poder Ejecutivo"/>
    <s v="0203 - MINISTERIO DE DEFENSA"/>
    <s v="0032 - CUERPO DE SEGURIDAD PRESIDENCIAL (CUSEP)"/>
    <x v="0"/>
    <x v="5"/>
    <x v="28"/>
    <s v="2.2 - CONTRATACIÓN DE SERVICIOS"/>
    <s v="2.2.1 - SERVICIOS BÁSICOS"/>
    <s v="N"/>
    <s v="00 - N/A"/>
    <s v="10 - FONDO GENERAL"/>
    <s v="99 - MULTIPROVINCIAL"/>
    <s v="(en blanco)"/>
    <n v="13973000"/>
    <n v="18473000"/>
    <n v="12871906.449999997"/>
  </r>
  <r>
    <s v="2026"/>
    <x v="0"/>
    <x v="0"/>
    <x v="0"/>
    <x v="0"/>
    <s v="2 - Poder Ejecutivo"/>
    <s v="0203 - MINISTERIO DE DEFENSA"/>
    <s v="0032 - CUERPO DE SEGURIDAD PRESIDENCIAL (CUSEP)"/>
    <x v="0"/>
    <x v="5"/>
    <x v="28"/>
    <s v="2.2 - CONTRATACIÓN DE SERVICIOS"/>
    <s v="2.2.2 - PUBLICIDAD, IMPRESIÓN Y ENCUADERNACIÓN"/>
    <s v="N"/>
    <s v="00 - N/A"/>
    <s v="10 - FONDO GENERAL"/>
    <s v="99 - MULTIPROVINCIAL"/>
    <s v="(en blanco)"/>
    <n v="450000"/>
    <n v="350000"/>
    <n v="169796.1"/>
  </r>
  <r>
    <s v="2026"/>
    <x v="0"/>
    <x v="0"/>
    <x v="0"/>
    <x v="0"/>
    <s v="2 - Poder Ejecutivo"/>
    <s v="0203 - MINISTERIO DE DEFENSA"/>
    <s v="0032 - CUERPO DE SEGURIDAD PRESIDENCIAL (CUSEP)"/>
    <x v="0"/>
    <x v="5"/>
    <x v="28"/>
    <s v="2.2 - CONTRATACIÓN DE SERVICIOS"/>
    <s v="2.2.3 - VIÁTICOS"/>
    <s v="N"/>
    <s v="00 - N/A"/>
    <s v="10 - FONDO GENERAL"/>
    <s v="99 - MULTIPROVINCIAL"/>
    <s v="(en blanco)"/>
    <n v="30412000"/>
    <n v="30412000"/>
    <n v="18312200"/>
  </r>
  <r>
    <s v="2026"/>
    <x v="0"/>
    <x v="0"/>
    <x v="0"/>
    <x v="0"/>
    <s v="2 - Poder Ejecutivo"/>
    <s v="0203 - MINISTERIO DE DEFENSA"/>
    <s v="0032 - CUERPO DE SEGURIDAD PRESIDENCIAL (CUSEP)"/>
    <x v="0"/>
    <x v="5"/>
    <x v="28"/>
    <s v="2.2 - CONTRATACIÓN DE SERVICIOS"/>
    <s v="2.2.5 - ALQUILERES Y RENTAS"/>
    <s v="N"/>
    <s v="00 - N/A"/>
    <s v="10 - FONDO GENERAL"/>
    <s v="99 - MULTIPROVINCIAL"/>
    <s v="(en blanco)"/>
    <n v="2988468"/>
    <n v="46401744.669999994"/>
    <n v="2619383.6899999995"/>
  </r>
  <r>
    <s v="2026"/>
    <x v="0"/>
    <x v="0"/>
    <x v="0"/>
    <x v="0"/>
    <s v="2 - Poder Ejecutivo"/>
    <s v="0203 - MINISTERIO DE DEFENSA"/>
    <s v="0032 - CUERPO DE SEGURIDAD PRESIDENCIAL (CUSEP)"/>
    <x v="0"/>
    <x v="5"/>
    <x v="28"/>
    <s v="2.2 - CONTRATACIÓN DE SERVICIOS"/>
    <s v="2.2.6 - SEGUROS"/>
    <s v="N"/>
    <s v="00 - N/A"/>
    <s v="10 - FONDO GENERAL"/>
    <s v="99 - MULTIPROVINCIAL"/>
    <s v="(en blanco)"/>
    <n v="8438594"/>
    <n v="7082191.4199999999"/>
    <n v="7082191.4199999999"/>
  </r>
  <r>
    <s v="2026"/>
    <x v="0"/>
    <x v="0"/>
    <x v="0"/>
    <x v="0"/>
    <s v="2 - Poder Ejecutivo"/>
    <s v="0203 - MINISTERIO DE DEFENSA"/>
    <s v="0032 - CUERPO DE SEGURIDAD PRESIDENCIAL (CUSEP)"/>
    <x v="0"/>
    <x v="5"/>
    <x v="28"/>
    <s v="2.2 - CONTRATACIÓN DE SERVICIOS"/>
    <s v="2.2.7 - SERVICIOS DE CONSERVACIÓN, REPARACIONES MENORES E INSTALACIONES TEMPORALES"/>
    <s v="N"/>
    <s v="00 - N/A"/>
    <s v="10 - FONDO GENERAL"/>
    <s v="99 - MULTIPROVINCIAL"/>
    <s v="(en blanco)"/>
    <n v="9914925"/>
    <n v="17893428.52"/>
    <n v="2055166.6400000001"/>
  </r>
  <r>
    <s v="2026"/>
    <x v="0"/>
    <x v="0"/>
    <x v="0"/>
    <x v="0"/>
    <s v="2 - Poder Ejecutivo"/>
    <s v="0203 - MINISTERIO DE DEFENSA"/>
    <s v="0032 - CUERPO DE SEGURIDAD PRESIDENCIAL (CUSEP)"/>
    <x v="0"/>
    <x v="5"/>
    <x v="28"/>
    <s v="2.2 - CONTRATACIÓN DE SERVICIOS"/>
    <s v="2.2.8 - OTROS SERVICIOS NO INCLUIDOS EN CONCEPTOS ANTERIORES"/>
    <s v="N"/>
    <s v="00 - N/A"/>
    <s v="10 - FONDO GENERAL"/>
    <s v="99 - MULTIPROVINCIAL"/>
    <s v="(en blanco)"/>
    <n v="8000000"/>
    <n v="3097191.1399999997"/>
    <n v="2867189.32"/>
  </r>
  <r>
    <s v="2026"/>
    <x v="0"/>
    <x v="0"/>
    <x v="0"/>
    <x v="0"/>
    <s v="2 - Poder Ejecutivo"/>
    <s v="0203 - MINISTERIO DE DEFENSA"/>
    <s v="0032 - CUERPO DE SEGURIDAD PRESIDENCIAL (CUSEP)"/>
    <x v="0"/>
    <x v="5"/>
    <x v="28"/>
    <s v="2.2 - CONTRATACIÓN DE SERVICIOS"/>
    <s v="2.2.9 - OTRAS CONTRATACIONES DE SERVICIOS"/>
    <s v="N"/>
    <s v="00 - N/A"/>
    <s v="10 - FONDO GENERAL"/>
    <s v="99 - MULTIPROVINCIAL"/>
    <s v="(en blanco)"/>
    <n v="100000000"/>
    <n v="0"/>
    <n v="0"/>
  </r>
  <r>
    <s v="2026"/>
    <x v="0"/>
    <x v="0"/>
    <x v="0"/>
    <x v="0"/>
    <s v="2 - Poder Ejecutivo"/>
    <s v="0203 - MINISTERIO DE DEFENSA"/>
    <s v="0032 - CUERPO DE SEGURIDAD PRESIDENCIAL (CUSEP)"/>
    <x v="0"/>
    <x v="5"/>
    <x v="28"/>
    <s v="2.3 - MATERIALES Y SUMINISTROS"/>
    <s v="2.3.1 - ALIMENTOS Y PRODUCTOS AGROFORESTALES"/>
    <s v="N"/>
    <s v="00 - N/A"/>
    <s v="10 - FONDO GENERAL"/>
    <s v="99 - MULTIPROVINCIAL"/>
    <s v="(en blanco)"/>
    <n v="19054000"/>
    <n v="18000000"/>
    <n v="13497622.869999999"/>
  </r>
  <r>
    <s v="2026"/>
    <x v="0"/>
    <x v="0"/>
    <x v="0"/>
    <x v="0"/>
    <s v="2 - Poder Ejecutivo"/>
    <s v="0203 - MINISTERIO DE DEFENSA"/>
    <s v="0032 - CUERPO DE SEGURIDAD PRESIDENCIAL (CUSEP)"/>
    <x v="0"/>
    <x v="5"/>
    <x v="28"/>
    <s v="2.3 - MATERIALES Y SUMINISTROS"/>
    <s v="2.3.2 - TEXTILES Y VESTUARIOS"/>
    <s v="N"/>
    <s v="00 - N/A"/>
    <s v="10 - FONDO GENERAL"/>
    <s v="99 - MULTIPROVINCIAL"/>
    <s v="(en blanco)"/>
    <n v="1750000"/>
    <n v="2270508.96"/>
    <n v="2070097.6"/>
  </r>
  <r>
    <s v="2026"/>
    <x v="0"/>
    <x v="0"/>
    <x v="0"/>
    <x v="0"/>
    <s v="2 - Poder Ejecutivo"/>
    <s v="0203 - MINISTERIO DE DEFENSA"/>
    <s v="0032 - CUERPO DE SEGURIDAD PRESIDENCIAL (CUSEP)"/>
    <x v="0"/>
    <x v="5"/>
    <x v="28"/>
    <s v="2.3 - MATERIALES Y SUMINISTROS"/>
    <s v="2.3.3 - PAPEL, CARTÓN E IMPRESOS"/>
    <s v="N"/>
    <s v="00 - N/A"/>
    <s v="10 - FONDO GENERAL"/>
    <s v="99 - MULTIPROVINCIAL"/>
    <s v="(en blanco)"/>
    <n v="2525000"/>
    <n v="1554827.89"/>
    <n v="735317"/>
  </r>
  <r>
    <s v="2026"/>
    <x v="0"/>
    <x v="0"/>
    <x v="0"/>
    <x v="0"/>
    <s v="2 - Poder Ejecutivo"/>
    <s v="0203 - MINISTERIO DE DEFENSA"/>
    <s v="0032 - CUERPO DE SEGURIDAD PRESIDENCIAL (CUSEP)"/>
    <x v="0"/>
    <x v="5"/>
    <x v="28"/>
    <s v="2.3 - MATERIALES Y SUMINISTROS"/>
    <s v="2.3.4 - PRODUCTOS FARMACÉUTICOS"/>
    <s v="N"/>
    <s v="00 - N/A"/>
    <s v="10 - FONDO GENERAL"/>
    <s v="99 - MULTIPROVINCIAL"/>
    <s v="(en blanco)"/>
    <n v="730000"/>
    <n v="494097.51"/>
    <n v="437443.82000000007"/>
  </r>
  <r>
    <s v="2026"/>
    <x v="0"/>
    <x v="0"/>
    <x v="0"/>
    <x v="0"/>
    <s v="2 - Poder Ejecutivo"/>
    <s v="0203 - MINISTERIO DE DEFENSA"/>
    <s v="0032 - CUERPO DE SEGURIDAD PRESIDENCIAL (CUSEP)"/>
    <x v="0"/>
    <x v="5"/>
    <x v="28"/>
    <s v="2.3 - MATERIALES Y SUMINISTROS"/>
    <s v="2.3.5 - CUERO, CAUCHO Y PLÁSTICO"/>
    <s v="N"/>
    <s v="00 - N/A"/>
    <s v="10 - FONDO GENERAL"/>
    <s v="99 - MULTIPROVINCIAL"/>
    <s v="(en blanco)"/>
    <n v="3415000"/>
    <n v="1607964.24"/>
    <n v="0"/>
  </r>
  <r>
    <s v="2026"/>
    <x v="0"/>
    <x v="0"/>
    <x v="0"/>
    <x v="0"/>
    <s v="2 - Poder Ejecutivo"/>
    <s v="0203 - MINISTERIO DE DEFENSA"/>
    <s v="0032 - CUERPO DE SEGURIDAD PRESIDENCIAL (CUSEP)"/>
    <x v="0"/>
    <x v="5"/>
    <x v="28"/>
    <s v="2.3 - MATERIALES Y SUMINISTROS"/>
    <s v="2.3.6 - PRODUCTOS DE MINERALES, METÁLICOS Y NO METÁLICOS"/>
    <s v="N"/>
    <s v="00 - N/A"/>
    <s v="10 - FONDO GENERAL"/>
    <s v="99 - MULTIPROVINCIAL"/>
    <s v="(en blanco)"/>
    <n v="2975000"/>
    <n v="2010760.7199999997"/>
    <n v="0"/>
  </r>
  <r>
    <s v="2026"/>
    <x v="0"/>
    <x v="0"/>
    <x v="0"/>
    <x v="0"/>
    <s v="2 - Poder Ejecutivo"/>
    <s v="0203 - MINISTERIO DE DEFENSA"/>
    <s v="0032 - CUERPO DE SEGURIDAD PRESIDENCIAL (CUSEP)"/>
    <x v="0"/>
    <x v="5"/>
    <x v="28"/>
    <s v="2.3 - MATERIALES Y SUMINISTROS"/>
    <s v="2.3.7 - COMBUSTIBLES, LUBRICANTES, PRODUCTOS QUÍMICOS Y CONEXOS"/>
    <s v="N"/>
    <s v="00 - N/A"/>
    <s v="10 - FONDO GENERAL"/>
    <s v="99 - MULTIPROVINCIAL"/>
    <s v="(en blanco)"/>
    <n v="66520944"/>
    <n v="75613854.259999976"/>
    <n v="37537008.490000002"/>
  </r>
  <r>
    <s v="2026"/>
    <x v="0"/>
    <x v="0"/>
    <x v="0"/>
    <x v="0"/>
    <s v="2 - Poder Ejecutivo"/>
    <s v="0203 - MINISTERIO DE DEFENSA"/>
    <s v="0032 - CUERPO DE SEGURIDAD PRESIDENCIAL (CUSEP)"/>
    <x v="0"/>
    <x v="5"/>
    <x v="28"/>
    <s v="2.3 - MATERIALES Y SUMINISTROS"/>
    <s v="2.3.9 - PRODUCTOS Y ÚTILES VARIOS"/>
    <s v="N"/>
    <s v="00 - N/A"/>
    <s v="10 - FONDO GENERAL"/>
    <s v="99 - MULTIPROVINCIAL"/>
    <s v="(en blanco)"/>
    <n v="17190300"/>
    <n v="25163660.759999994"/>
    <n v="6329112.5599999996"/>
  </r>
  <r>
    <s v="2026"/>
    <x v="0"/>
    <x v="0"/>
    <x v="0"/>
    <x v="0"/>
    <s v="2 - Poder Ejecutivo"/>
    <s v="0204 - MINISTERIO DE RELACIONES EXTERIORES"/>
    <s v="0001 - MINISTERIO DE RELACIONES EXTERIORES"/>
    <x v="0"/>
    <x v="0"/>
    <x v="20"/>
    <s v="2.1 - REMUNERACIONES Y CONTRIBUCIONES"/>
    <s v="2.1.1 - REMUNERACIONES"/>
    <s v="N"/>
    <s v="00 - N/A"/>
    <s v="10 - FONDO GENERAL"/>
    <s v="01 - DISTRITO NACIONAL"/>
    <s v="(en blanco)"/>
    <n v="2730000"/>
    <n v="2730000"/>
    <n v="1680000"/>
  </r>
  <r>
    <s v="2026"/>
    <x v="0"/>
    <x v="0"/>
    <x v="0"/>
    <x v="0"/>
    <s v="2 - Poder Ejecutivo"/>
    <s v="0204 - MINISTERIO DE RELACIONES EXTERIORES"/>
    <s v="0001 - MINISTERIO DE RELACIONES EXTERIORES"/>
    <x v="0"/>
    <x v="0"/>
    <x v="20"/>
    <s v="2.1 - REMUNERACIONES Y CONTRIBUCIONES"/>
    <s v="2.1.5 - CONTRIBUCIONES A LA SEGURIDAD SOCIAL"/>
    <s v="N"/>
    <s v="00 - N/A"/>
    <s v="10 - FONDO GENERAL"/>
    <s v="01 - DISTRITO NACIONAL"/>
    <s v="(en blanco)"/>
    <n v="377613"/>
    <n v="377613"/>
    <n v="252218.36"/>
  </r>
  <r>
    <s v="2026"/>
    <x v="0"/>
    <x v="0"/>
    <x v="0"/>
    <x v="0"/>
    <s v="2 - Poder Ejecutivo"/>
    <s v="0204 - MINISTERIO DE RELACIONES EXTERIORES"/>
    <s v="0001 - MINISTERIO DE RELACIONES EXTERIORES"/>
    <x v="0"/>
    <x v="12"/>
    <x v="36"/>
    <s v="2.1 - REMUNERACIONES Y CONTRIBUCIONES"/>
    <s v="2.1.1 - REMUNERACIONES"/>
    <s v="N"/>
    <s v="00 - N/A"/>
    <s v="10 - FONDO GENERAL"/>
    <s v="01 - DISTRITO NACIONAL"/>
    <s v="(en blanco)"/>
    <n v="830221728"/>
    <n v="836572839.5"/>
    <n v="446394884.50000012"/>
  </r>
  <r>
    <s v="2026"/>
    <x v="0"/>
    <x v="0"/>
    <x v="0"/>
    <x v="0"/>
    <s v="2 - Poder Ejecutivo"/>
    <s v="0204 - MINISTERIO DE RELACIONES EXTERIORES"/>
    <s v="0001 - MINISTERIO DE RELACIONES EXTERIORES"/>
    <x v="0"/>
    <x v="12"/>
    <x v="36"/>
    <s v="2.1 - REMUNERACIONES Y CONTRIBUCIONES"/>
    <s v="2.1.2 - SOBRESUELDOS"/>
    <s v="N"/>
    <s v="00 - N/A"/>
    <s v="10 - FONDO GENERAL"/>
    <s v="01 - DISTRITO NACIONAL"/>
    <s v="(en blanco)"/>
    <n v="251049800"/>
    <n v="254640400.49000001"/>
    <n v="143555592.94999999"/>
  </r>
  <r>
    <s v="2026"/>
    <x v="0"/>
    <x v="0"/>
    <x v="0"/>
    <x v="0"/>
    <s v="2 - Poder Ejecutivo"/>
    <s v="0204 - MINISTERIO DE RELACIONES EXTERIORES"/>
    <s v="0001 - MINISTERIO DE RELACIONES EXTERIORES"/>
    <x v="0"/>
    <x v="12"/>
    <x v="36"/>
    <s v="2.1 - REMUNERACIONES Y CONTRIBUCIONES"/>
    <s v="2.1.3 - DIETAS Y GASTOS DE REPRESENTACIÓN"/>
    <s v="N"/>
    <s v="00 - N/A"/>
    <s v="10 - FONDO GENERAL"/>
    <s v="01 - DISTRITO NACIONAL"/>
    <s v="(en blanco)"/>
    <n v="1098000"/>
    <n v="1098000"/>
    <n v="14931.2"/>
  </r>
  <r>
    <s v="2026"/>
    <x v="0"/>
    <x v="0"/>
    <x v="0"/>
    <x v="0"/>
    <s v="2 - Poder Ejecutivo"/>
    <s v="0204 - MINISTERIO DE RELACIONES EXTERIORES"/>
    <s v="0001 - MINISTERIO DE RELACIONES EXTERIORES"/>
    <x v="0"/>
    <x v="12"/>
    <x v="36"/>
    <s v="2.1 - REMUNERACIONES Y CONTRIBUCIONES"/>
    <s v="2.1.4 - GRATIFICACIONES Y BONIFICACIONES"/>
    <s v="N"/>
    <s v="00 - N/A"/>
    <s v="10 - FONDO GENERAL"/>
    <s v="01 - DISTRITO NACIONAL"/>
    <s v="(en blanco)"/>
    <n v="109200000"/>
    <n v="107144419.51000001"/>
    <n v="15820000"/>
  </r>
  <r>
    <s v="2026"/>
    <x v="0"/>
    <x v="0"/>
    <x v="0"/>
    <x v="0"/>
    <s v="2 - Poder Ejecutivo"/>
    <s v="0204 - MINISTERIO DE RELACIONES EXTERIORES"/>
    <s v="0001 - MINISTERIO DE RELACIONES EXTERIORES"/>
    <x v="0"/>
    <x v="12"/>
    <x v="36"/>
    <s v="2.1 - REMUNERACIONES Y CONTRIBUCIONES"/>
    <s v="2.1.5 - CONTRIBUCIONES A LA SEGURIDAD SOCIAL"/>
    <s v="N"/>
    <s v="00 - N/A"/>
    <s v="10 - FONDO GENERAL"/>
    <s v="01 - DISTRITO NACIONAL"/>
    <s v="(en blanco)"/>
    <n v="107754327"/>
    <n v="120229438.76000001"/>
    <n v="64564668.270000003"/>
  </r>
  <r>
    <s v="2026"/>
    <x v="0"/>
    <x v="0"/>
    <x v="0"/>
    <x v="0"/>
    <s v="2 - Poder Ejecutivo"/>
    <s v="0204 - MINISTERIO DE RELACIONES EXTERIORES"/>
    <s v="0001 - MINISTERIO DE RELACIONES EXTERIORES"/>
    <x v="0"/>
    <x v="12"/>
    <x v="36"/>
    <s v="2.2 - CONTRATACIÓN DE SERVICIOS"/>
    <s v="2.2.1 - SERVICIOS BÁSICOS"/>
    <s v="N"/>
    <s v="00 - N/A"/>
    <s v="10 - FONDO GENERAL"/>
    <s v="01 - DISTRITO NACIONAL"/>
    <s v="(en blanco)"/>
    <n v="79536420"/>
    <n v="72536420"/>
    <n v="41434571.560000002"/>
  </r>
  <r>
    <s v="2026"/>
    <x v="0"/>
    <x v="0"/>
    <x v="0"/>
    <x v="0"/>
    <s v="2 - Poder Ejecutivo"/>
    <s v="0204 - MINISTERIO DE RELACIONES EXTERIORES"/>
    <s v="0001 - MINISTERIO DE RELACIONES EXTERIORES"/>
    <x v="0"/>
    <x v="12"/>
    <x v="36"/>
    <s v="2.2 - CONTRATACIÓN DE SERVICIOS"/>
    <s v="2.2.2 - PUBLICIDAD, IMPRESIÓN Y ENCUADERNACIÓN"/>
    <s v="N"/>
    <s v="00 - N/A"/>
    <s v="10 - FONDO GENERAL"/>
    <s v="01 - DISTRITO NACIONAL"/>
    <s v="(en blanco)"/>
    <n v="94320000"/>
    <n v="51632000"/>
    <n v="13009097.010000002"/>
  </r>
  <r>
    <s v="2026"/>
    <x v="0"/>
    <x v="0"/>
    <x v="0"/>
    <x v="0"/>
    <s v="2 - Poder Ejecutivo"/>
    <s v="0204 - MINISTERIO DE RELACIONES EXTERIORES"/>
    <s v="0001 - MINISTERIO DE RELACIONES EXTERIORES"/>
    <x v="0"/>
    <x v="12"/>
    <x v="36"/>
    <s v="2.2 - CONTRATACIÓN DE SERVICIOS"/>
    <s v="2.2.3 - VIÁTICOS"/>
    <s v="N"/>
    <s v="00 - N/A"/>
    <s v="10 - FONDO GENERAL"/>
    <s v="01 - DISTRITO NACIONAL"/>
    <s v="(en blanco)"/>
    <n v="59910000"/>
    <n v="64410000"/>
    <n v="30299280.809999999"/>
  </r>
  <r>
    <s v="2026"/>
    <x v="0"/>
    <x v="0"/>
    <x v="0"/>
    <x v="0"/>
    <s v="2 - Poder Ejecutivo"/>
    <s v="0204 - MINISTERIO DE RELACIONES EXTERIORES"/>
    <s v="0001 - MINISTERIO DE RELACIONES EXTERIORES"/>
    <x v="0"/>
    <x v="12"/>
    <x v="36"/>
    <s v="2.2 - CONTRATACIÓN DE SERVICIOS"/>
    <s v="2.2.4 - TRANSPORTE Y ALMACENAJE"/>
    <s v="N"/>
    <s v="00 - N/A"/>
    <s v="10 - FONDO GENERAL"/>
    <s v="01 - DISTRITO NACIONAL"/>
    <s v="(en blanco)"/>
    <n v="50000000"/>
    <n v="86958000"/>
    <n v="47691394.419999972"/>
  </r>
  <r>
    <s v="2026"/>
    <x v="0"/>
    <x v="0"/>
    <x v="0"/>
    <x v="0"/>
    <s v="2 - Poder Ejecutivo"/>
    <s v="0204 - MINISTERIO DE RELACIONES EXTERIORES"/>
    <s v="0001 - MINISTERIO DE RELACIONES EXTERIORES"/>
    <x v="0"/>
    <x v="12"/>
    <x v="36"/>
    <s v="2.2 - CONTRATACIÓN DE SERVICIOS"/>
    <s v="2.2.5 - ALQUILERES Y RENTAS"/>
    <s v="N"/>
    <s v="00 - N/A"/>
    <s v="10 - FONDO GENERAL"/>
    <s v="01 - DISTRITO NACIONAL"/>
    <s v="(en blanco)"/>
    <n v="104224050"/>
    <n v="187362603"/>
    <n v="83379480.840000004"/>
  </r>
  <r>
    <s v="2026"/>
    <x v="0"/>
    <x v="0"/>
    <x v="0"/>
    <x v="0"/>
    <s v="2 - Poder Ejecutivo"/>
    <s v="0204 - MINISTERIO DE RELACIONES EXTERIORES"/>
    <s v="0001 - MINISTERIO DE RELACIONES EXTERIORES"/>
    <x v="0"/>
    <x v="12"/>
    <x v="36"/>
    <s v="2.2 - CONTRATACIÓN DE SERVICIOS"/>
    <s v="2.2.6 - SEGUROS"/>
    <s v="N"/>
    <s v="00 - N/A"/>
    <s v="10 - FONDO GENERAL"/>
    <s v="01 - DISTRITO NACIONAL"/>
    <s v="(en blanco)"/>
    <n v="34350000"/>
    <n v="33350000"/>
    <n v="29656928.52"/>
  </r>
  <r>
    <s v="2026"/>
    <x v="0"/>
    <x v="0"/>
    <x v="0"/>
    <x v="0"/>
    <s v="2 - Poder Ejecutivo"/>
    <s v="0204 - MINISTERIO DE RELACIONES EXTERIORES"/>
    <s v="0001 - MINISTERIO DE RELACIONES EXTERIORES"/>
    <x v="0"/>
    <x v="12"/>
    <x v="36"/>
    <s v="2.2 - CONTRATACIÓN DE SERVICIOS"/>
    <s v="2.2.7 - SERVICIOS DE CONSERVACIÓN, REPARACIONES MENORES E INSTALACIONES TEMPORALES"/>
    <s v="N"/>
    <s v="00 - N/A"/>
    <s v="10 - FONDO GENERAL"/>
    <s v="01 - DISTRITO NACIONAL"/>
    <s v="(en blanco)"/>
    <n v="1100000"/>
    <n v="44091143"/>
    <n v="15829081.289999995"/>
  </r>
  <r>
    <s v="2026"/>
    <x v="0"/>
    <x v="0"/>
    <x v="0"/>
    <x v="0"/>
    <s v="2 - Poder Ejecutivo"/>
    <s v="0204 - MINISTERIO DE RELACIONES EXTERIORES"/>
    <s v="0001 - MINISTERIO DE RELACIONES EXTERIORES"/>
    <x v="0"/>
    <x v="12"/>
    <x v="36"/>
    <s v="2.2 - CONTRATACIÓN DE SERVICIOS"/>
    <s v="2.2.8 - OTROS SERVICIOS NO INCLUIDOS EN CONCEPTOS ANTERIORES"/>
    <s v="N"/>
    <s v="00 - N/A"/>
    <s v="10 - FONDO GENERAL"/>
    <s v="01 - DISTRITO NACIONAL"/>
    <s v="(en blanco)"/>
    <n v="599990000"/>
    <n v="247411782.37"/>
    <n v="68598923.160000011"/>
  </r>
  <r>
    <s v="2026"/>
    <x v="0"/>
    <x v="0"/>
    <x v="0"/>
    <x v="0"/>
    <s v="2 - Poder Ejecutivo"/>
    <s v="0204 - MINISTERIO DE RELACIONES EXTERIORES"/>
    <s v="0001 - MINISTERIO DE RELACIONES EXTERIORES"/>
    <x v="0"/>
    <x v="12"/>
    <x v="36"/>
    <s v="2.2 - CONTRATACIÓN DE SERVICIOS"/>
    <s v="2.2.9 - OTRAS CONTRATACIONES DE SERVICIOS"/>
    <s v="N"/>
    <s v="00 - N/A"/>
    <s v="10 - FONDO GENERAL"/>
    <s v="01 - DISTRITO NACIONAL"/>
    <s v="(en blanco)"/>
    <n v="40500000"/>
    <n v="46200000"/>
    <n v="11977954.52"/>
  </r>
  <r>
    <s v="2026"/>
    <x v="0"/>
    <x v="0"/>
    <x v="0"/>
    <x v="0"/>
    <s v="2 - Poder Ejecutivo"/>
    <s v="0204 - MINISTERIO DE RELACIONES EXTERIORES"/>
    <s v="0001 - MINISTERIO DE RELACIONES EXTERIORES"/>
    <x v="0"/>
    <x v="12"/>
    <x v="36"/>
    <s v="2.3 - MATERIALES Y SUMINISTROS"/>
    <s v="2.3.1 - ALIMENTOS Y PRODUCTOS AGROFORESTALES"/>
    <s v="N"/>
    <s v="00 - N/A"/>
    <s v="10 - FONDO GENERAL"/>
    <s v="01 - DISTRITO NACIONAL"/>
    <s v="(en blanco)"/>
    <n v="1250000"/>
    <n v="11257240"/>
    <n v="5439582.120000001"/>
  </r>
  <r>
    <s v="2026"/>
    <x v="0"/>
    <x v="0"/>
    <x v="0"/>
    <x v="0"/>
    <s v="2 - Poder Ejecutivo"/>
    <s v="0204 - MINISTERIO DE RELACIONES EXTERIORES"/>
    <s v="0001 - MINISTERIO DE RELACIONES EXTERIORES"/>
    <x v="0"/>
    <x v="12"/>
    <x v="36"/>
    <s v="2.3 - MATERIALES Y SUMINISTROS"/>
    <s v="2.3.2 - TEXTILES Y VESTUARIOS"/>
    <s v="N"/>
    <s v="00 - N/A"/>
    <s v="10 - FONDO GENERAL"/>
    <s v="01 - DISTRITO NACIONAL"/>
    <s v="(en blanco)"/>
    <n v="1300000"/>
    <n v="2620540"/>
    <n v="10620"/>
  </r>
  <r>
    <s v="2026"/>
    <x v="0"/>
    <x v="0"/>
    <x v="0"/>
    <x v="0"/>
    <s v="2 - Poder Ejecutivo"/>
    <s v="0204 - MINISTERIO DE RELACIONES EXTERIORES"/>
    <s v="0001 - MINISTERIO DE RELACIONES EXTERIORES"/>
    <x v="0"/>
    <x v="12"/>
    <x v="36"/>
    <s v="2.3 - MATERIALES Y SUMINISTROS"/>
    <s v="2.3.3 - PAPEL, CARTÓN E IMPRESOS"/>
    <s v="N"/>
    <s v="00 - N/A"/>
    <s v="10 - FONDO GENERAL"/>
    <s v="01 - DISTRITO NACIONAL"/>
    <s v="(en blanco)"/>
    <n v="5524275"/>
    <n v="9024275"/>
    <n v="3380728.0499999993"/>
  </r>
  <r>
    <s v="2026"/>
    <x v="0"/>
    <x v="0"/>
    <x v="0"/>
    <x v="0"/>
    <s v="2 - Poder Ejecutivo"/>
    <s v="0204 - MINISTERIO DE RELACIONES EXTERIORES"/>
    <s v="0001 - MINISTERIO DE RELACIONES EXTERIORES"/>
    <x v="0"/>
    <x v="12"/>
    <x v="36"/>
    <s v="2.3 - MATERIALES Y SUMINISTROS"/>
    <s v="2.3.4 - PRODUCTOS FARMACÉUTICOS"/>
    <s v="N"/>
    <s v="00 - N/A"/>
    <s v="10 - FONDO GENERAL"/>
    <s v="01 - DISTRITO NACIONAL"/>
    <s v="(en blanco)"/>
    <n v="50000"/>
    <n v="815890"/>
    <n v="242822.34"/>
  </r>
  <r>
    <s v="2026"/>
    <x v="0"/>
    <x v="0"/>
    <x v="0"/>
    <x v="0"/>
    <s v="2 - Poder Ejecutivo"/>
    <s v="0204 - MINISTERIO DE RELACIONES EXTERIORES"/>
    <s v="0001 - MINISTERIO DE RELACIONES EXTERIORES"/>
    <x v="0"/>
    <x v="12"/>
    <x v="36"/>
    <s v="2.3 - MATERIALES Y SUMINISTROS"/>
    <s v="2.3.5 - CUERO, CAUCHO Y PLÁSTICO"/>
    <s v="N"/>
    <s v="00 - N/A"/>
    <s v="10 - FONDO GENERAL"/>
    <s v="01 - DISTRITO NACIONAL"/>
    <s v="(en blanco)"/>
    <n v="200000"/>
    <n v="500000"/>
    <n v="308041.06"/>
  </r>
  <r>
    <s v="2026"/>
    <x v="0"/>
    <x v="0"/>
    <x v="0"/>
    <x v="0"/>
    <s v="2 - Poder Ejecutivo"/>
    <s v="0204 - MINISTERIO DE RELACIONES EXTERIORES"/>
    <s v="0001 - MINISTERIO DE RELACIONES EXTERIORES"/>
    <x v="0"/>
    <x v="12"/>
    <x v="36"/>
    <s v="2.3 - MATERIALES Y SUMINISTROS"/>
    <s v="2.3.6 - PRODUCTOS DE MINERALES, METÁLICOS Y NO METÁLICOS"/>
    <s v="N"/>
    <s v="00 - N/A"/>
    <s v="10 - FONDO GENERAL"/>
    <s v="01 - DISTRITO NACIONAL"/>
    <s v="(en blanco)"/>
    <n v="950000"/>
    <n v="4709744.0999999996"/>
    <n v="887191.65"/>
  </r>
  <r>
    <s v="2026"/>
    <x v="0"/>
    <x v="0"/>
    <x v="0"/>
    <x v="0"/>
    <s v="2 - Poder Ejecutivo"/>
    <s v="0204 - MINISTERIO DE RELACIONES EXTERIORES"/>
    <s v="0001 - MINISTERIO DE RELACIONES EXTERIORES"/>
    <x v="0"/>
    <x v="12"/>
    <x v="36"/>
    <s v="2.3 - MATERIALES Y SUMINISTROS"/>
    <s v="2.3.7 - COMBUSTIBLES, LUBRICANTES, PRODUCTOS QUÍMICOS Y CONEXOS"/>
    <s v="N"/>
    <s v="00 - N/A"/>
    <s v="10 - FONDO GENERAL"/>
    <s v="01 - DISTRITO NACIONAL"/>
    <s v="(en blanco)"/>
    <n v="103595911"/>
    <n v="106795911"/>
    <n v="66300165.570000008"/>
  </r>
  <r>
    <s v="2026"/>
    <x v="0"/>
    <x v="0"/>
    <x v="0"/>
    <x v="0"/>
    <s v="2 - Poder Ejecutivo"/>
    <s v="0204 - MINISTERIO DE RELACIONES EXTERIORES"/>
    <s v="0001 - MINISTERIO DE RELACIONES EXTERIORES"/>
    <x v="0"/>
    <x v="12"/>
    <x v="36"/>
    <s v="2.3 - MATERIALES Y SUMINISTROS"/>
    <s v="2.3.9 - PRODUCTOS Y ÚTILES VARIOS"/>
    <s v="N"/>
    <s v="00 - N/A"/>
    <s v="10 - FONDO GENERAL"/>
    <s v="01 - DISTRITO NACIONAL"/>
    <s v="(en blanco)"/>
    <n v="37154673"/>
    <n v="22906171"/>
    <n v="9150260.5399999991"/>
  </r>
  <r>
    <s v="2026"/>
    <x v="0"/>
    <x v="0"/>
    <x v="0"/>
    <x v="0"/>
    <s v="2 - Poder Ejecutivo"/>
    <s v="0204 - MINISTERIO DE RELACIONES EXTERIORES"/>
    <s v="0001 - MINISTERIO DE RELACIONES EXTERIORES"/>
    <x v="0"/>
    <x v="12"/>
    <x v="36"/>
    <s v="2.9 - GASTOS FINANCIEROS"/>
    <s v="2.9.5 - GASTOS DE INTERESES, RECARGOS MULTAS Y SANCIONES DE IMPUESTOS Y CONTRIBUCIONES SOCIALES"/>
    <s v="N"/>
    <s v="00 - N/A"/>
    <s v="10 - FONDO GENERAL"/>
    <s v="01 - DISTRITO NACIONAL"/>
    <s v="(en blanco)"/>
    <n v="0"/>
    <n v="300000"/>
    <n v="206468.52"/>
  </r>
  <r>
    <s v="2026"/>
    <x v="0"/>
    <x v="0"/>
    <x v="0"/>
    <x v="0"/>
    <s v="2 - Poder Ejecutivo"/>
    <s v="0204 - MINISTERIO DE RELACIONES EXTERIORES"/>
    <s v="0001 - MINISTERIO DE RELACIONES EXTERIORES"/>
    <x v="0"/>
    <x v="12"/>
    <x v="37"/>
    <s v="2.1 - REMUNERACIONES Y CONTRIBUCIONES"/>
    <s v="2.1.1 - REMUNERACIONES"/>
    <s v="N"/>
    <s v="00 - N/A"/>
    <s v="10 - FONDO GENERAL"/>
    <s v="99 - MULTIPROVINCIAL"/>
    <s v="(en blanco)"/>
    <n v="2666389759"/>
    <n v="2522236113.0500002"/>
    <n v="1318649248.2699995"/>
  </r>
  <r>
    <s v="2026"/>
    <x v="0"/>
    <x v="0"/>
    <x v="0"/>
    <x v="0"/>
    <s v="2 - Poder Ejecutivo"/>
    <s v="0204 - MINISTERIO DE RELACIONES EXTERIORES"/>
    <s v="0001 - MINISTERIO DE RELACIONES EXTERIORES"/>
    <x v="0"/>
    <x v="12"/>
    <x v="37"/>
    <s v="2.1 - REMUNERACIONES Y CONTRIBUCIONES"/>
    <s v="2.1.2 - SOBRESUELDOS"/>
    <s v="N"/>
    <s v="00 - N/A"/>
    <s v="10 - FONDO GENERAL"/>
    <s v="99 - MULTIPROVINCIAL"/>
    <s v="(en blanco)"/>
    <n v="1715231621"/>
    <n v="1759231621"/>
    <n v="1098729053.3000002"/>
  </r>
  <r>
    <s v="2026"/>
    <x v="0"/>
    <x v="0"/>
    <x v="0"/>
    <x v="0"/>
    <s v="2 - Poder Ejecutivo"/>
    <s v="0204 - MINISTERIO DE RELACIONES EXTERIORES"/>
    <s v="0001 - MINISTERIO DE RELACIONES EXTERIORES"/>
    <x v="0"/>
    <x v="12"/>
    <x v="37"/>
    <s v="2.1 - REMUNERACIONES Y CONTRIBUCIONES"/>
    <s v="2.1.3 - DIETAS Y GASTOS DE REPRESENTACIÓN"/>
    <s v="N"/>
    <s v="00 - N/A"/>
    <s v="10 - FONDO GENERAL"/>
    <s v="99 - MULTIPROVINCIAL"/>
    <s v="(en blanco)"/>
    <n v="2370000"/>
    <n v="2370000"/>
    <n v="748101.93"/>
  </r>
  <r>
    <s v="2026"/>
    <x v="0"/>
    <x v="0"/>
    <x v="0"/>
    <x v="0"/>
    <s v="2 - Poder Ejecutivo"/>
    <s v="0204 - MINISTERIO DE RELACIONES EXTERIORES"/>
    <s v="0001 - MINISTERIO DE RELACIONES EXTERIORES"/>
    <x v="0"/>
    <x v="12"/>
    <x v="37"/>
    <s v="2.1 - REMUNERACIONES Y CONTRIBUCIONES"/>
    <s v="2.1.5 - CONTRIBUCIONES A LA SEGURIDAD SOCIAL"/>
    <s v="N"/>
    <s v="00 - N/A"/>
    <s v="10 - FONDO GENERAL"/>
    <s v="99 - MULTIPROVINCIAL"/>
    <s v="(en blanco)"/>
    <n v="280758620"/>
    <n v="301531679.76000005"/>
    <n v="194375616.10999998"/>
  </r>
  <r>
    <s v="2026"/>
    <x v="0"/>
    <x v="0"/>
    <x v="0"/>
    <x v="0"/>
    <s v="2 - Poder Ejecutivo"/>
    <s v="0204 - MINISTERIO DE RELACIONES EXTERIORES"/>
    <s v="0001 - MINISTERIO DE RELACIONES EXTERIORES"/>
    <x v="0"/>
    <x v="12"/>
    <x v="37"/>
    <s v="2.2 - CONTRATACIÓN DE SERVICIOS"/>
    <s v="2.2.3 - VIÁTICOS"/>
    <s v="N"/>
    <s v="00 - N/A"/>
    <s v="10 - FONDO GENERAL"/>
    <s v="99 - MULTIPROVINCIAL"/>
    <s v="(en blanco)"/>
    <n v="1049193700"/>
    <n v="1109193700"/>
    <n v="710273228.47000003"/>
  </r>
  <r>
    <s v="2026"/>
    <x v="0"/>
    <x v="0"/>
    <x v="0"/>
    <x v="0"/>
    <s v="2 - Poder Ejecutivo"/>
    <s v="0204 - MINISTERIO DE RELACIONES EXTERIORES"/>
    <s v="0001 - MINISTERIO DE RELACIONES EXTERIORES"/>
    <x v="0"/>
    <x v="12"/>
    <x v="37"/>
    <s v="2.2 - CONTRATACIÓN DE SERVICIOS"/>
    <s v="2.2.4 - TRANSPORTE Y ALMACENAJE"/>
    <s v="N"/>
    <s v="00 - N/A"/>
    <s v="10 - FONDO GENERAL"/>
    <s v="99 - MULTIPROVINCIAL"/>
    <s v="(en blanco)"/>
    <n v="15307300"/>
    <n v="11415055.9"/>
    <n v="8591221.3300000019"/>
  </r>
  <r>
    <s v="2026"/>
    <x v="0"/>
    <x v="0"/>
    <x v="0"/>
    <x v="0"/>
    <s v="2 - Poder Ejecutivo"/>
    <s v="0204 - MINISTERIO DE RELACIONES EXTERIORES"/>
    <s v="0001 - MINISTERIO DE RELACIONES EXTERIORES"/>
    <x v="0"/>
    <x v="12"/>
    <x v="37"/>
    <s v="2.2 - CONTRATACIÓN DE SERVICIOS"/>
    <s v="2.2.5 - ALQUILERES Y RENTAS"/>
    <s v="N"/>
    <s v="00 - N/A"/>
    <s v="10 - FONDO GENERAL"/>
    <s v="99 - MULTIPROVINCIAL"/>
    <s v="(en blanco)"/>
    <n v="1702209954"/>
    <n v="1818247871"/>
    <n v="1203155674.6400001"/>
  </r>
  <r>
    <s v="2026"/>
    <x v="0"/>
    <x v="0"/>
    <x v="0"/>
    <x v="0"/>
    <s v="2 - Poder Ejecutivo"/>
    <s v="0204 - MINISTERIO DE RELACIONES EXTERIORES"/>
    <s v="0001 - MINISTERIO DE RELACIONES EXTERIORES"/>
    <x v="0"/>
    <x v="12"/>
    <x v="37"/>
    <s v="2.2 - CONTRATACIÓN DE SERVICIOS"/>
    <s v="2.2.6 - SEGUROS"/>
    <s v="N"/>
    <s v="00 - N/A"/>
    <s v="10 - FONDO GENERAL"/>
    <s v="99 - MULTIPROVINCIAL"/>
    <s v="(en blanco)"/>
    <n v="542489012"/>
    <n v="435489012"/>
    <n v="252493129.96999997"/>
  </r>
  <r>
    <s v="2026"/>
    <x v="0"/>
    <x v="0"/>
    <x v="0"/>
    <x v="0"/>
    <s v="2 - Poder Ejecutivo"/>
    <s v="0204 - MINISTERIO DE RELACIONES EXTERIORES"/>
    <s v="0001 - MINISTERIO DE RELACIONES EXTERIORES"/>
    <x v="0"/>
    <x v="12"/>
    <x v="37"/>
    <s v="2.2 - CONTRATACIÓN DE SERVICIOS"/>
    <s v="2.2.8 - OTROS SERVICIOS NO INCLUIDOS EN CONCEPTOS ANTERIORES"/>
    <s v="N"/>
    <s v="00 - N/A"/>
    <s v="10 - FONDO GENERAL"/>
    <s v="99 - MULTIPROVINCIAL"/>
    <s v="(en blanco)"/>
    <n v="21909411"/>
    <n v="17909411"/>
    <n v="16595954.479999999"/>
  </r>
  <r>
    <s v="2026"/>
    <x v="0"/>
    <x v="0"/>
    <x v="0"/>
    <x v="0"/>
    <s v="2 - Poder Ejecutivo"/>
    <s v="0204 - MINISTERIO DE RELACIONES EXTERIORES"/>
    <s v="0001 - MINISTERIO DE RELACIONES EXTERIORES"/>
    <x v="0"/>
    <x v="12"/>
    <x v="37"/>
    <s v="2.2 - CONTRATACIÓN DE SERVICIOS"/>
    <s v="2.2.9 - OTRAS CONTRATACIONES DE SERVICIOS"/>
    <s v="N"/>
    <s v="00 - N/A"/>
    <s v="10 - FONDO GENERAL"/>
    <s v="99 - MULTIPROVINCIAL"/>
    <s v="(en blanco)"/>
    <n v="50000"/>
    <n v="50000"/>
    <n v="0"/>
  </r>
  <r>
    <s v="2026"/>
    <x v="0"/>
    <x v="0"/>
    <x v="0"/>
    <x v="0"/>
    <s v="2 - Poder Ejecutivo"/>
    <s v="0204 - MINISTERIO DE RELACIONES EXTERIORES"/>
    <s v="0001 - MINISTERIO DE RELACIONES EXTERIORES"/>
    <x v="0"/>
    <x v="12"/>
    <x v="37"/>
    <s v="2.3 - MATERIALES Y SUMINISTROS"/>
    <s v="2.3.3 - PAPEL, CARTÓN E IMPRESOS"/>
    <s v="N"/>
    <s v="00 - N/A"/>
    <s v="10 - FONDO GENERAL"/>
    <s v="99 - MULTIPROVINCIAL"/>
    <s v="(en blanco)"/>
    <n v="1306854062"/>
    <n v="1352167530.5599999"/>
    <n v="854001657.16999972"/>
  </r>
  <r>
    <s v="2026"/>
    <x v="0"/>
    <x v="0"/>
    <x v="0"/>
    <x v="0"/>
    <s v="2 - Poder Ejecutivo"/>
    <s v="0204 - MINISTERIO DE RELACIONES EXTERIORES"/>
    <s v="0001 - MINISTERIO DE RELACIONES EXTERIORES"/>
    <x v="0"/>
    <x v="12"/>
    <x v="37"/>
    <s v="2.3 - MATERIALES Y SUMINISTROS"/>
    <s v="2.3.9 - PRODUCTOS Y ÚTILES VARIOS"/>
    <s v="N"/>
    <s v="00 - N/A"/>
    <s v="10 - FONDO GENERAL"/>
    <s v="99 - MULTIPROVINCIAL"/>
    <s v="(en blanco)"/>
    <n v="190252169"/>
    <n v="26252169"/>
    <n v="0"/>
  </r>
  <r>
    <s v="2026"/>
    <x v="0"/>
    <x v="0"/>
    <x v="0"/>
    <x v="0"/>
    <s v="2 - Poder Ejecutivo"/>
    <s v="0204 - MINISTERIO DE RELACIONES EXTERIORES"/>
    <s v="0002 - DIRECCION GENERAL DE PASAPORTES"/>
    <x v="0"/>
    <x v="12"/>
    <x v="36"/>
    <s v="2.1 - REMUNERACIONES Y CONTRIBUCIONES"/>
    <s v="2.1.1 - REMUNERACIONES"/>
    <s v="N"/>
    <s v="00 - N/A"/>
    <s v="10 - FONDO GENERAL"/>
    <s v="99 - MULTIPROVINCIAL"/>
    <s v="(en blanco)"/>
    <n v="575851405"/>
    <n v="597090572"/>
    <n v="387860193.91999996"/>
  </r>
  <r>
    <s v="2026"/>
    <x v="0"/>
    <x v="0"/>
    <x v="0"/>
    <x v="0"/>
    <s v="2 - Poder Ejecutivo"/>
    <s v="0204 - MINISTERIO DE RELACIONES EXTERIORES"/>
    <s v="0002 - DIRECCION GENERAL DE PASAPORTES"/>
    <x v="0"/>
    <x v="12"/>
    <x v="36"/>
    <s v="2.1 - REMUNERACIONES Y CONTRIBUCIONES"/>
    <s v="2.1.2 - SOBRESUELDOS"/>
    <s v="N"/>
    <s v="00 - N/A"/>
    <s v="10 - FONDO GENERAL"/>
    <s v="99 - MULTIPROVINCIAL"/>
    <s v="(en blanco)"/>
    <n v="142108197"/>
    <n v="144183364"/>
    <n v="78904635.74000001"/>
  </r>
  <r>
    <s v="2026"/>
    <x v="0"/>
    <x v="0"/>
    <x v="0"/>
    <x v="0"/>
    <s v="2 - Poder Ejecutivo"/>
    <s v="0204 - MINISTERIO DE RELACIONES EXTERIORES"/>
    <s v="0002 - DIRECCION GENERAL DE PASAPORTES"/>
    <x v="0"/>
    <x v="12"/>
    <x v="36"/>
    <s v="2.1 - REMUNERACIONES Y CONTRIBUCIONES"/>
    <s v="2.1.3 - DIETAS Y GASTOS DE REPRESENTACIÓN"/>
    <s v="N"/>
    <s v="00 - N/A"/>
    <s v="10 - FONDO GENERAL"/>
    <s v="99 - MULTIPROVINCIAL"/>
    <s v="(en blanco)"/>
    <n v="468000"/>
    <n v="468000"/>
    <n v="108320.16"/>
  </r>
  <r>
    <s v="2026"/>
    <x v="0"/>
    <x v="0"/>
    <x v="0"/>
    <x v="0"/>
    <s v="2 - Poder Ejecutivo"/>
    <s v="0204 - MINISTERIO DE RELACIONES EXTERIORES"/>
    <s v="0002 - DIRECCION GENERAL DE PASAPORTES"/>
    <x v="0"/>
    <x v="12"/>
    <x v="36"/>
    <s v="2.1 - REMUNERACIONES Y CONTRIBUCIONES"/>
    <s v="2.1.4 - GRATIFICACIONES Y BONIFICACIONES"/>
    <s v="N"/>
    <s v="00 - N/A"/>
    <s v="10 - FONDO GENERAL"/>
    <s v="99 - MULTIPROVINCIAL"/>
    <s v="(en blanco)"/>
    <n v="10000000"/>
    <n v="10334000"/>
    <n v="10188500"/>
  </r>
  <r>
    <s v="2026"/>
    <x v="0"/>
    <x v="0"/>
    <x v="0"/>
    <x v="0"/>
    <s v="2 - Poder Ejecutivo"/>
    <s v="0204 - MINISTERIO DE RELACIONES EXTERIORES"/>
    <s v="0002 - DIRECCION GENERAL DE PASAPORTES"/>
    <x v="0"/>
    <x v="12"/>
    <x v="36"/>
    <s v="2.1 - REMUNERACIONES Y CONTRIBUCIONES"/>
    <s v="2.1.5 - CONTRIBUCIONES A LA SEGURIDAD SOCIAL"/>
    <s v="N"/>
    <s v="00 - N/A"/>
    <s v="10 - FONDO GENERAL"/>
    <s v="99 - MULTIPROVINCIAL"/>
    <s v="(en blanco)"/>
    <n v="81250968"/>
    <n v="84350254"/>
    <n v="58271223.890000001"/>
  </r>
  <r>
    <s v="2026"/>
    <x v="0"/>
    <x v="0"/>
    <x v="0"/>
    <x v="0"/>
    <s v="2 - Poder Ejecutivo"/>
    <s v="0204 - MINISTERIO DE RELACIONES EXTERIORES"/>
    <s v="0002 - DIRECCION GENERAL DE PASAPORTES"/>
    <x v="0"/>
    <x v="12"/>
    <x v="36"/>
    <s v="2.2 - CONTRATACIÓN DE SERVICIOS"/>
    <s v="2.2.1 - SERVICIOS BÁSICOS"/>
    <s v="N"/>
    <s v="00 - N/A"/>
    <s v="10 - FONDO GENERAL"/>
    <s v="99 - MULTIPROVINCIAL"/>
    <s v="(en blanco)"/>
    <n v="115058882"/>
    <n v="129368882"/>
    <n v="65577573.319999985"/>
  </r>
  <r>
    <s v="2026"/>
    <x v="0"/>
    <x v="0"/>
    <x v="0"/>
    <x v="0"/>
    <s v="2 - Poder Ejecutivo"/>
    <s v="0204 - MINISTERIO DE RELACIONES EXTERIORES"/>
    <s v="0002 - DIRECCION GENERAL DE PASAPORTES"/>
    <x v="0"/>
    <x v="12"/>
    <x v="36"/>
    <s v="2.2 - CONTRATACIÓN DE SERVICIOS"/>
    <s v="2.2.1 - SERVICIOS BÁSICOS"/>
    <s v="N"/>
    <s v="00 - N/A"/>
    <s v="20 - FONDOS CON DESTINO ESPECÍFICO"/>
    <s v="99 - MULTIPROVINCIAL"/>
    <s v="(en blanco)"/>
    <n v="0"/>
    <n v="10000"/>
    <n v="3650"/>
  </r>
  <r>
    <s v="2026"/>
    <x v="0"/>
    <x v="0"/>
    <x v="0"/>
    <x v="0"/>
    <s v="2 - Poder Ejecutivo"/>
    <s v="0204 - MINISTERIO DE RELACIONES EXTERIORES"/>
    <s v="0002 - DIRECCION GENERAL DE PASAPORTES"/>
    <x v="0"/>
    <x v="12"/>
    <x v="36"/>
    <s v="2.2 - CONTRATACIÓN DE SERVICIOS"/>
    <s v="2.2.2 - PUBLICIDAD, IMPRESIÓN Y ENCUADERNACIÓN"/>
    <s v="N"/>
    <s v="00 - N/A"/>
    <s v="10 - FONDO GENERAL"/>
    <s v="99 - MULTIPROVINCIAL"/>
    <s v="(en blanco)"/>
    <n v="660997380"/>
    <n v="656697821"/>
    <n v="82832106"/>
  </r>
  <r>
    <s v="2026"/>
    <x v="0"/>
    <x v="0"/>
    <x v="0"/>
    <x v="0"/>
    <s v="2 - Poder Ejecutivo"/>
    <s v="0204 - MINISTERIO DE RELACIONES EXTERIORES"/>
    <s v="0002 - DIRECCION GENERAL DE PASAPORTES"/>
    <x v="0"/>
    <x v="12"/>
    <x v="36"/>
    <s v="2.2 - CONTRATACIÓN DE SERVICIOS"/>
    <s v="2.2.2 - PUBLICIDAD, IMPRESIÓN Y ENCUADERNACIÓN"/>
    <s v="N"/>
    <s v="00 - N/A"/>
    <s v="20 - FONDOS CON DESTINO ESPECÍFICO"/>
    <s v="99 - MULTIPROVINCIAL"/>
    <s v="(en blanco)"/>
    <n v="171700000"/>
    <n v="104335695.88"/>
    <n v="4509068.580000001"/>
  </r>
  <r>
    <s v="2026"/>
    <x v="0"/>
    <x v="0"/>
    <x v="0"/>
    <x v="0"/>
    <s v="2 - Poder Ejecutivo"/>
    <s v="0204 - MINISTERIO DE RELACIONES EXTERIORES"/>
    <s v="0002 - DIRECCION GENERAL DE PASAPORTES"/>
    <x v="0"/>
    <x v="12"/>
    <x v="36"/>
    <s v="2.2 - CONTRATACIÓN DE SERVICIOS"/>
    <s v="2.2.3 - VIÁTICOS"/>
    <s v="N"/>
    <s v="00 - N/A"/>
    <s v="10 - FONDO GENERAL"/>
    <s v="99 - MULTIPROVINCIAL"/>
    <s v="(en blanco)"/>
    <n v="18128670"/>
    <n v="18128670"/>
    <n v="9217050.5099999998"/>
  </r>
  <r>
    <s v="2026"/>
    <x v="0"/>
    <x v="0"/>
    <x v="0"/>
    <x v="0"/>
    <s v="2 - Poder Ejecutivo"/>
    <s v="0204 - MINISTERIO DE RELACIONES EXTERIORES"/>
    <s v="0002 - DIRECCION GENERAL DE PASAPORTES"/>
    <x v="0"/>
    <x v="12"/>
    <x v="36"/>
    <s v="2.2 - CONTRATACIÓN DE SERVICIOS"/>
    <s v="2.2.3 - VIÁTICOS"/>
    <s v="N"/>
    <s v="00 - N/A"/>
    <s v="20 - FONDOS CON DESTINO ESPECÍFICO"/>
    <s v="99 - MULTIPROVINCIAL"/>
    <s v="(en blanco)"/>
    <n v="15000000"/>
    <n v="15000000"/>
    <n v="2207024.7999999998"/>
  </r>
  <r>
    <s v="2026"/>
    <x v="0"/>
    <x v="0"/>
    <x v="0"/>
    <x v="0"/>
    <s v="2 - Poder Ejecutivo"/>
    <s v="0204 - MINISTERIO DE RELACIONES EXTERIORES"/>
    <s v="0002 - DIRECCION GENERAL DE PASAPORTES"/>
    <x v="0"/>
    <x v="12"/>
    <x v="36"/>
    <s v="2.2 - CONTRATACIÓN DE SERVICIOS"/>
    <s v="2.2.4 - TRANSPORTE Y ALMACENAJE"/>
    <s v="N"/>
    <s v="00 - N/A"/>
    <s v="20 - FONDOS CON DESTINO ESPECÍFICO"/>
    <s v="99 - MULTIPROVINCIAL"/>
    <s v="(en blanco)"/>
    <n v="5500000"/>
    <n v="51700000"/>
    <n v="3634888.29"/>
  </r>
  <r>
    <s v="2026"/>
    <x v="0"/>
    <x v="0"/>
    <x v="0"/>
    <x v="0"/>
    <s v="2 - Poder Ejecutivo"/>
    <s v="0204 - MINISTERIO DE RELACIONES EXTERIORES"/>
    <s v="0002 - DIRECCION GENERAL DE PASAPORTES"/>
    <x v="0"/>
    <x v="12"/>
    <x v="36"/>
    <s v="2.2 - CONTRATACIÓN DE SERVICIOS"/>
    <s v="2.2.5 - ALQUILERES Y RENTAS"/>
    <s v="N"/>
    <s v="00 - N/A"/>
    <s v="10 - FONDO GENERAL"/>
    <s v="99 - MULTIPROVINCIAL"/>
    <s v="(en blanco)"/>
    <n v="141600000"/>
    <n v="143460000"/>
    <n v="86734201"/>
  </r>
  <r>
    <s v="2026"/>
    <x v="0"/>
    <x v="0"/>
    <x v="0"/>
    <x v="0"/>
    <s v="2 - Poder Ejecutivo"/>
    <s v="0204 - MINISTERIO DE RELACIONES EXTERIORES"/>
    <s v="0002 - DIRECCION GENERAL DE PASAPORTES"/>
    <x v="0"/>
    <x v="12"/>
    <x v="36"/>
    <s v="2.2 - CONTRATACIÓN DE SERVICIOS"/>
    <s v="2.2.5 - ALQUILERES Y RENTAS"/>
    <s v="N"/>
    <s v="00 - N/A"/>
    <s v="20 - FONDOS CON DESTINO ESPECÍFICO"/>
    <s v="99 - MULTIPROVINCIAL"/>
    <s v="(en blanco)"/>
    <n v="16450000"/>
    <n v="19124329.600000001"/>
    <n v="10001661.190000001"/>
  </r>
  <r>
    <s v="2026"/>
    <x v="0"/>
    <x v="0"/>
    <x v="0"/>
    <x v="0"/>
    <s v="2 - Poder Ejecutivo"/>
    <s v="0204 - MINISTERIO DE RELACIONES EXTERIORES"/>
    <s v="0002 - DIRECCION GENERAL DE PASAPORTES"/>
    <x v="0"/>
    <x v="12"/>
    <x v="36"/>
    <s v="2.2 - CONTRATACIÓN DE SERVICIOS"/>
    <s v="2.2.6 - SEGUROS"/>
    <s v="N"/>
    <s v="00 - N/A"/>
    <s v="10 - FONDO GENERAL"/>
    <s v="99 - MULTIPROVINCIAL"/>
    <s v="(en blanco)"/>
    <n v="59464610"/>
    <n v="35464610"/>
    <n v="22647854.329999994"/>
  </r>
  <r>
    <s v="2026"/>
    <x v="0"/>
    <x v="0"/>
    <x v="0"/>
    <x v="0"/>
    <s v="2 - Poder Ejecutivo"/>
    <s v="0204 - MINISTERIO DE RELACIONES EXTERIORES"/>
    <s v="0002 - DIRECCION GENERAL DE PASAPORTES"/>
    <x v="0"/>
    <x v="12"/>
    <x v="36"/>
    <s v="2.2 - CONTRATACIÓN DE SERVICIOS"/>
    <s v="2.2.6 - SEGUROS"/>
    <s v="N"/>
    <s v="00 - N/A"/>
    <s v="20 - FONDOS CON DESTINO ESPECÍFICO"/>
    <s v="99 - MULTIPROVINCIAL"/>
    <s v="(en blanco)"/>
    <n v="22785390"/>
    <n v="27295390"/>
    <n v="11723482.449999999"/>
  </r>
  <r>
    <s v="2026"/>
    <x v="0"/>
    <x v="0"/>
    <x v="0"/>
    <x v="0"/>
    <s v="2 - Poder Ejecutivo"/>
    <s v="0204 - MINISTERIO DE RELACIONES EXTERIORES"/>
    <s v="0002 - DIRECCION GENERAL DE PASAPORTES"/>
    <x v="0"/>
    <x v="12"/>
    <x v="36"/>
    <s v="2.2 - CONTRATACIÓN DE SERVICIOS"/>
    <s v="2.2.7 - SERVICIOS DE CONSERVACIÓN, REPARACIONES MENORES E INSTALACIONES TEMPORALES"/>
    <s v="N"/>
    <s v="00 - N/A"/>
    <s v="20 - FONDOS CON DESTINO ESPECÍFICO"/>
    <s v="99 - MULTIPROVINCIAL"/>
    <s v="(en blanco)"/>
    <n v="23050000"/>
    <n v="27685870.399999999"/>
    <n v="10991624.450000001"/>
  </r>
  <r>
    <s v="2026"/>
    <x v="0"/>
    <x v="0"/>
    <x v="0"/>
    <x v="0"/>
    <s v="2 - Poder Ejecutivo"/>
    <s v="0204 - MINISTERIO DE RELACIONES EXTERIORES"/>
    <s v="0002 - DIRECCION GENERAL DE PASAPORTES"/>
    <x v="0"/>
    <x v="12"/>
    <x v="36"/>
    <s v="2.2 - CONTRATACIÓN DE SERVICIOS"/>
    <s v="2.2.8 - OTROS SERVICIOS NO INCLUIDOS EN CONCEPTOS ANTERIORES"/>
    <s v="N"/>
    <s v="00 - N/A"/>
    <s v="10 - FONDO GENERAL"/>
    <s v="99 - MULTIPROVINCIAL"/>
    <s v="(en blanco)"/>
    <n v="0"/>
    <n v="7000000"/>
    <n v="0"/>
  </r>
  <r>
    <s v="2026"/>
    <x v="0"/>
    <x v="0"/>
    <x v="0"/>
    <x v="0"/>
    <s v="2 - Poder Ejecutivo"/>
    <s v="0204 - MINISTERIO DE RELACIONES EXTERIORES"/>
    <s v="0002 - DIRECCION GENERAL DE PASAPORTES"/>
    <x v="0"/>
    <x v="12"/>
    <x v="36"/>
    <s v="2.2 - CONTRATACIÓN DE SERVICIOS"/>
    <s v="2.2.8 - OTROS SERVICIOS NO INCLUIDOS EN CONCEPTOS ANTERIORES"/>
    <s v="N"/>
    <s v="00 - N/A"/>
    <s v="20 - FONDOS CON DESTINO ESPECÍFICO"/>
    <s v="99 - MULTIPROVINCIAL"/>
    <s v="(en blanco)"/>
    <n v="48160000"/>
    <n v="41789800"/>
    <n v="11225899.93"/>
  </r>
  <r>
    <s v="2026"/>
    <x v="0"/>
    <x v="0"/>
    <x v="0"/>
    <x v="0"/>
    <s v="2 - Poder Ejecutivo"/>
    <s v="0204 - MINISTERIO DE RELACIONES EXTERIORES"/>
    <s v="0002 - DIRECCION GENERAL DE PASAPORTES"/>
    <x v="0"/>
    <x v="12"/>
    <x v="36"/>
    <s v="2.2 - CONTRATACIÓN DE SERVICIOS"/>
    <s v="2.2.9 - OTRAS CONTRATACIONES DE SERVICIOS"/>
    <s v="N"/>
    <s v="00 - N/A"/>
    <s v="20 - FONDOS CON DESTINO ESPECÍFICO"/>
    <s v="99 - MULTIPROVINCIAL"/>
    <s v="(en blanco)"/>
    <n v="90500000"/>
    <n v="109704304.12"/>
    <n v="53175473.710000001"/>
  </r>
  <r>
    <s v="2026"/>
    <x v="0"/>
    <x v="0"/>
    <x v="0"/>
    <x v="0"/>
    <s v="2 - Poder Ejecutivo"/>
    <s v="0204 - MINISTERIO DE RELACIONES EXTERIORES"/>
    <s v="0002 - DIRECCION GENERAL DE PASAPORTES"/>
    <x v="0"/>
    <x v="12"/>
    <x v="36"/>
    <s v="2.3 - MATERIALES Y SUMINISTROS"/>
    <s v="2.3.1 - ALIMENTOS Y PRODUCTOS AGROFORESTALES"/>
    <s v="N"/>
    <s v="00 - N/A"/>
    <s v="20 - FONDOS CON DESTINO ESPECÍFICO"/>
    <s v="99 - MULTIPROVINCIAL"/>
    <s v="(en blanco)"/>
    <n v="5600000"/>
    <n v="5600000"/>
    <n v="1157401.29"/>
  </r>
  <r>
    <s v="2026"/>
    <x v="0"/>
    <x v="0"/>
    <x v="0"/>
    <x v="0"/>
    <s v="2 - Poder Ejecutivo"/>
    <s v="0204 - MINISTERIO DE RELACIONES EXTERIORES"/>
    <s v="0002 - DIRECCION GENERAL DE PASAPORTES"/>
    <x v="0"/>
    <x v="12"/>
    <x v="36"/>
    <s v="2.3 - MATERIALES Y SUMINISTROS"/>
    <s v="2.3.2 - TEXTILES Y VESTUARIOS"/>
    <s v="N"/>
    <s v="00 - N/A"/>
    <s v="20 - FONDOS CON DESTINO ESPECÍFICO"/>
    <s v="99 - MULTIPROVINCIAL"/>
    <s v="(en blanco)"/>
    <n v="6850000"/>
    <n v="4650000"/>
    <n v="16090"/>
  </r>
  <r>
    <s v="2026"/>
    <x v="0"/>
    <x v="0"/>
    <x v="0"/>
    <x v="0"/>
    <s v="2 - Poder Ejecutivo"/>
    <s v="0204 - MINISTERIO DE RELACIONES EXTERIORES"/>
    <s v="0002 - DIRECCION GENERAL DE PASAPORTES"/>
    <x v="0"/>
    <x v="12"/>
    <x v="36"/>
    <s v="2.3 - MATERIALES Y SUMINISTROS"/>
    <s v="2.3.3 - PAPEL, CARTÓN E IMPRESOS"/>
    <s v="N"/>
    <s v="00 - N/A"/>
    <s v="10 - FONDO GENERAL"/>
    <s v="99 - MULTIPROVINCIAL"/>
    <s v="(en blanco)"/>
    <n v="500000"/>
    <n v="500000"/>
    <n v="0"/>
  </r>
  <r>
    <s v="2026"/>
    <x v="0"/>
    <x v="0"/>
    <x v="0"/>
    <x v="0"/>
    <s v="2 - Poder Ejecutivo"/>
    <s v="0204 - MINISTERIO DE RELACIONES EXTERIORES"/>
    <s v="0002 - DIRECCION GENERAL DE PASAPORTES"/>
    <x v="0"/>
    <x v="12"/>
    <x v="36"/>
    <s v="2.3 - MATERIALES Y SUMINISTROS"/>
    <s v="2.3.3 - PAPEL, CARTÓN E IMPRESOS"/>
    <s v="N"/>
    <s v="00 - N/A"/>
    <s v="20 - FONDOS CON DESTINO ESPECÍFICO"/>
    <s v="99 - MULTIPROVINCIAL"/>
    <s v="(en blanco)"/>
    <n v="2250000"/>
    <n v="3030000"/>
    <n v="1575469.79"/>
  </r>
  <r>
    <s v="2026"/>
    <x v="0"/>
    <x v="0"/>
    <x v="0"/>
    <x v="0"/>
    <s v="2 - Poder Ejecutivo"/>
    <s v="0204 - MINISTERIO DE RELACIONES EXTERIORES"/>
    <s v="0002 - DIRECCION GENERAL DE PASAPORTES"/>
    <x v="0"/>
    <x v="12"/>
    <x v="36"/>
    <s v="2.3 - MATERIALES Y SUMINISTROS"/>
    <s v="2.3.4 - PRODUCTOS FARMACÉUTICOS"/>
    <s v="N"/>
    <s v="00 - N/A"/>
    <s v="20 - FONDOS CON DESTINO ESPECÍFICO"/>
    <s v="99 - MULTIPROVINCIAL"/>
    <s v="(en blanco)"/>
    <n v="500000"/>
    <n v="1950000"/>
    <n v="3564"/>
  </r>
  <r>
    <s v="2026"/>
    <x v="0"/>
    <x v="0"/>
    <x v="0"/>
    <x v="0"/>
    <s v="2 - Poder Ejecutivo"/>
    <s v="0204 - MINISTERIO DE RELACIONES EXTERIORES"/>
    <s v="0002 - DIRECCION GENERAL DE PASAPORTES"/>
    <x v="0"/>
    <x v="12"/>
    <x v="36"/>
    <s v="2.3 - MATERIALES Y SUMINISTROS"/>
    <s v="2.3.5 - CUERO, CAUCHO Y PLÁSTICO"/>
    <s v="N"/>
    <s v="00 - N/A"/>
    <s v="20 - FONDOS CON DESTINO ESPECÍFICO"/>
    <s v="99 - MULTIPROVINCIAL"/>
    <s v="(en blanco)"/>
    <n v="1315000"/>
    <n v="1315000"/>
    <n v="784402.89999999991"/>
  </r>
  <r>
    <s v="2026"/>
    <x v="0"/>
    <x v="0"/>
    <x v="0"/>
    <x v="0"/>
    <s v="2 - Poder Ejecutivo"/>
    <s v="0204 - MINISTERIO DE RELACIONES EXTERIORES"/>
    <s v="0002 - DIRECCION GENERAL DE PASAPORTES"/>
    <x v="0"/>
    <x v="12"/>
    <x v="36"/>
    <s v="2.3 - MATERIALES Y SUMINISTROS"/>
    <s v="2.3.6 - PRODUCTOS DE MINERALES, METÁLICOS Y NO METÁLICOS"/>
    <s v="N"/>
    <s v="00 - N/A"/>
    <s v="20 - FONDOS CON DESTINO ESPECÍFICO"/>
    <s v="99 - MULTIPROVINCIAL"/>
    <s v="(en blanco)"/>
    <n v="620000"/>
    <n v="624000"/>
    <n v="83794.16"/>
  </r>
  <r>
    <s v="2026"/>
    <x v="0"/>
    <x v="0"/>
    <x v="0"/>
    <x v="0"/>
    <s v="2 - Poder Ejecutivo"/>
    <s v="0204 - MINISTERIO DE RELACIONES EXTERIORES"/>
    <s v="0002 - DIRECCION GENERAL DE PASAPORTES"/>
    <x v="0"/>
    <x v="12"/>
    <x v="36"/>
    <s v="2.3 - MATERIALES Y SUMINISTROS"/>
    <s v="2.3.7 - COMBUSTIBLES, LUBRICANTES, PRODUCTOS QUÍMICOS Y CONEXOS"/>
    <s v="N"/>
    <s v="00 - N/A"/>
    <s v="10 - FONDO GENERAL"/>
    <s v="99 - MULTIPROVINCIAL"/>
    <s v="(en blanco)"/>
    <n v="14000000"/>
    <n v="14000000"/>
    <n v="10330000"/>
  </r>
  <r>
    <s v="2026"/>
    <x v="0"/>
    <x v="0"/>
    <x v="0"/>
    <x v="0"/>
    <s v="2 - Poder Ejecutivo"/>
    <s v="0204 - MINISTERIO DE RELACIONES EXTERIORES"/>
    <s v="0002 - DIRECCION GENERAL DE PASAPORTES"/>
    <x v="0"/>
    <x v="12"/>
    <x v="36"/>
    <s v="2.3 - MATERIALES Y SUMINISTROS"/>
    <s v="2.3.7 - COMBUSTIBLES, LUBRICANTES, PRODUCTOS QUÍMICOS Y CONEXOS"/>
    <s v="N"/>
    <s v="00 - N/A"/>
    <s v="20 - FONDOS CON DESTINO ESPECÍFICO"/>
    <s v="99 - MULTIPROVINCIAL"/>
    <s v="(en blanco)"/>
    <n v="2355000"/>
    <n v="2355000"/>
    <n v="850422.12000000011"/>
  </r>
  <r>
    <s v="2026"/>
    <x v="0"/>
    <x v="0"/>
    <x v="0"/>
    <x v="0"/>
    <s v="2 - Poder Ejecutivo"/>
    <s v="0204 - MINISTERIO DE RELACIONES EXTERIORES"/>
    <s v="0002 - DIRECCION GENERAL DE PASAPORTES"/>
    <x v="0"/>
    <x v="12"/>
    <x v="36"/>
    <s v="2.3 - MATERIALES Y SUMINISTROS"/>
    <s v="2.3.9 - PRODUCTOS Y ÚTILES VARIOS"/>
    <s v="N"/>
    <s v="00 - N/A"/>
    <s v="10 - FONDO GENERAL"/>
    <s v="99 - MULTIPROVINCIAL"/>
    <s v="(en blanco)"/>
    <n v="0"/>
    <n v="7082380"/>
    <n v="0"/>
  </r>
  <r>
    <s v="2026"/>
    <x v="0"/>
    <x v="0"/>
    <x v="0"/>
    <x v="0"/>
    <s v="2 - Poder Ejecutivo"/>
    <s v="0204 - MINISTERIO DE RELACIONES EXTERIORES"/>
    <s v="0002 - DIRECCION GENERAL DE PASAPORTES"/>
    <x v="0"/>
    <x v="12"/>
    <x v="36"/>
    <s v="2.3 - MATERIALES Y SUMINISTROS"/>
    <s v="2.3.9 - PRODUCTOS Y ÚTILES VARIOS"/>
    <s v="N"/>
    <s v="00 - N/A"/>
    <s v="20 - FONDOS CON DESTINO ESPECÍFICO"/>
    <s v="99 - MULTIPROVINCIAL"/>
    <s v="(en blanco)"/>
    <n v="43450000"/>
    <n v="36816000"/>
    <n v="23673202.52"/>
  </r>
  <r>
    <s v="2026"/>
    <x v="0"/>
    <x v="0"/>
    <x v="0"/>
    <x v="0"/>
    <s v="2 - Poder Ejecutivo"/>
    <s v="0204 - MINISTERIO DE RELACIONES EXTERIORES"/>
    <s v="0003 - INSTITUTO DE EDUCACION SUPERIOR"/>
    <x v="1"/>
    <x v="9"/>
    <x v="23"/>
    <s v="2.1 - REMUNERACIONES Y CONTRIBUCIONES"/>
    <s v="2.1.1 - REMUNERACIONES"/>
    <s v="N"/>
    <s v="00 - N/A"/>
    <s v="10 - FONDO GENERAL"/>
    <s v="01 - DISTRITO NACIONAL"/>
    <s v="(en blanco)"/>
    <n v="100340142"/>
    <n v="100304142"/>
    <n v="56385658.460000001"/>
  </r>
  <r>
    <s v="2026"/>
    <x v="0"/>
    <x v="0"/>
    <x v="0"/>
    <x v="0"/>
    <s v="2 - Poder Ejecutivo"/>
    <s v="0204 - MINISTERIO DE RELACIONES EXTERIORES"/>
    <s v="0003 - INSTITUTO DE EDUCACION SUPERIOR"/>
    <x v="1"/>
    <x v="9"/>
    <x v="23"/>
    <s v="2.1 - REMUNERACIONES Y CONTRIBUCIONES"/>
    <s v="2.1.2 - SOBRESUELDOS"/>
    <s v="N"/>
    <s v="00 - N/A"/>
    <s v="10 - FONDO GENERAL"/>
    <s v="01 - DISTRITO NACIONAL"/>
    <s v="(en blanco)"/>
    <n v="17385200"/>
    <n v="17266200"/>
    <n v="7285202.8499999996"/>
  </r>
  <r>
    <s v="2026"/>
    <x v="0"/>
    <x v="0"/>
    <x v="0"/>
    <x v="0"/>
    <s v="2 - Poder Ejecutivo"/>
    <s v="0204 - MINISTERIO DE RELACIONES EXTERIORES"/>
    <s v="0003 - INSTITUTO DE EDUCACION SUPERIOR"/>
    <x v="1"/>
    <x v="9"/>
    <x v="23"/>
    <s v="2.1 - REMUNERACIONES Y CONTRIBUCIONES"/>
    <s v="2.1.3 - DIETAS Y GASTOS DE REPRESENTACIÓN"/>
    <s v="N"/>
    <s v="00 - N/A"/>
    <s v="10 - FONDO GENERAL"/>
    <s v="01 - DISTRITO NACIONAL"/>
    <s v="(en blanco)"/>
    <n v="468000"/>
    <n v="468000"/>
    <n v="243863.00999999998"/>
  </r>
  <r>
    <s v="2026"/>
    <x v="0"/>
    <x v="0"/>
    <x v="0"/>
    <x v="0"/>
    <s v="2 - Poder Ejecutivo"/>
    <s v="0204 - MINISTERIO DE RELACIONES EXTERIORES"/>
    <s v="0003 - INSTITUTO DE EDUCACION SUPERIOR"/>
    <x v="1"/>
    <x v="9"/>
    <x v="23"/>
    <s v="2.1 - REMUNERACIONES Y CONTRIBUCIONES"/>
    <s v="2.1.4 - GRATIFICACIONES Y BONIFICACIONES"/>
    <s v="N"/>
    <s v="00 - N/A"/>
    <s v="10 - FONDO GENERAL"/>
    <s v="01 - DISTRITO NACIONAL"/>
    <s v="(en blanco)"/>
    <n v="700000"/>
    <n v="855000"/>
    <n v="840000"/>
  </r>
  <r>
    <s v="2026"/>
    <x v="0"/>
    <x v="0"/>
    <x v="0"/>
    <x v="0"/>
    <s v="2 - Poder Ejecutivo"/>
    <s v="0204 - MINISTERIO DE RELACIONES EXTERIORES"/>
    <s v="0003 - INSTITUTO DE EDUCACION SUPERIOR"/>
    <x v="1"/>
    <x v="9"/>
    <x v="23"/>
    <s v="2.1 - REMUNERACIONES Y CONTRIBUCIONES"/>
    <s v="2.1.5 - CONTRIBUCIONES A LA SEGURIDAD SOCIAL"/>
    <s v="N"/>
    <s v="00 - N/A"/>
    <s v="10 - FONDO GENERAL"/>
    <s v="01 - DISTRITO NACIONAL"/>
    <s v="(en blanco)"/>
    <n v="14974708"/>
    <n v="14974708"/>
    <n v="8388547.7399999956"/>
  </r>
  <r>
    <s v="2026"/>
    <x v="0"/>
    <x v="0"/>
    <x v="0"/>
    <x v="0"/>
    <s v="2 - Poder Ejecutivo"/>
    <s v="0204 - MINISTERIO DE RELACIONES EXTERIORES"/>
    <s v="0003 - INSTITUTO DE EDUCACION SUPERIOR"/>
    <x v="1"/>
    <x v="9"/>
    <x v="23"/>
    <s v="2.2 - CONTRATACIÓN DE SERVICIOS"/>
    <s v="2.2.1 - SERVICIOS BÁSICOS"/>
    <s v="N"/>
    <s v="00 - N/A"/>
    <s v="10 - FONDO GENERAL"/>
    <s v="01 - DISTRITO NACIONAL"/>
    <s v="(en blanco)"/>
    <n v="9310000"/>
    <n v="9310000"/>
    <n v="6069272.8600000003"/>
  </r>
  <r>
    <s v="2026"/>
    <x v="0"/>
    <x v="0"/>
    <x v="0"/>
    <x v="0"/>
    <s v="2 - Poder Ejecutivo"/>
    <s v="0204 - MINISTERIO DE RELACIONES EXTERIORES"/>
    <s v="0003 - INSTITUTO DE EDUCACION SUPERIOR"/>
    <x v="1"/>
    <x v="9"/>
    <x v="23"/>
    <s v="2.2 - CONTRATACIÓN DE SERVICIOS"/>
    <s v="2.2.2 - PUBLICIDAD, IMPRESIÓN Y ENCUADERNACIÓN"/>
    <s v="N"/>
    <s v="00 - N/A"/>
    <s v="10 - FONDO GENERAL"/>
    <s v="01 - DISTRITO NACIONAL"/>
    <s v="(en blanco)"/>
    <n v="1200760"/>
    <n v="100380.02000000002"/>
    <n v="60832.58"/>
  </r>
  <r>
    <s v="2026"/>
    <x v="0"/>
    <x v="0"/>
    <x v="0"/>
    <x v="0"/>
    <s v="2 - Poder Ejecutivo"/>
    <s v="0204 - MINISTERIO DE RELACIONES EXTERIORES"/>
    <s v="0003 - INSTITUTO DE EDUCACION SUPERIOR"/>
    <x v="1"/>
    <x v="9"/>
    <x v="23"/>
    <s v="2.2 - CONTRATACIÓN DE SERVICIOS"/>
    <s v="2.2.2 - PUBLICIDAD, IMPRESIÓN Y ENCUADERNACIÓN"/>
    <s v="N"/>
    <s v="00 - N/A"/>
    <s v="20 - FONDOS CON DESTINO ESPECÍFICO"/>
    <s v="01 - DISTRITO NACIONAL"/>
    <s v="(en blanco)"/>
    <n v="0"/>
    <n v="1347000"/>
    <n v="320376.84999999998"/>
  </r>
  <r>
    <s v="2026"/>
    <x v="0"/>
    <x v="0"/>
    <x v="0"/>
    <x v="0"/>
    <s v="2 - Poder Ejecutivo"/>
    <s v="0204 - MINISTERIO DE RELACIONES EXTERIORES"/>
    <s v="0003 - INSTITUTO DE EDUCACION SUPERIOR"/>
    <x v="1"/>
    <x v="9"/>
    <x v="23"/>
    <s v="2.2 - CONTRATACIÓN DE SERVICIOS"/>
    <s v="2.2.3 - VIÁTICOS"/>
    <s v="N"/>
    <s v="00 - N/A"/>
    <s v="10 - FONDO GENERAL"/>
    <s v="01 - DISTRITO NACIONAL"/>
    <s v="(en blanco)"/>
    <n v="400000"/>
    <n v="1348209.98"/>
    <n v="1329533.6000000001"/>
  </r>
  <r>
    <s v="2026"/>
    <x v="0"/>
    <x v="0"/>
    <x v="0"/>
    <x v="0"/>
    <s v="2 - Poder Ejecutivo"/>
    <s v="0204 - MINISTERIO DE RELACIONES EXTERIORES"/>
    <s v="0003 - INSTITUTO DE EDUCACION SUPERIOR"/>
    <x v="1"/>
    <x v="9"/>
    <x v="23"/>
    <s v="2.2 - CONTRATACIÓN DE SERVICIOS"/>
    <s v="2.2.4 - TRANSPORTE Y ALMACENAJE"/>
    <s v="N"/>
    <s v="00 - N/A"/>
    <s v="10 - FONDO GENERAL"/>
    <s v="01 - DISTRITO NACIONAL"/>
    <s v="(en blanco)"/>
    <n v="223071"/>
    <n v="1516441"/>
    <n v="565269.26"/>
  </r>
  <r>
    <s v="2026"/>
    <x v="0"/>
    <x v="0"/>
    <x v="0"/>
    <x v="0"/>
    <s v="2 - Poder Ejecutivo"/>
    <s v="0204 - MINISTERIO DE RELACIONES EXTERIORES"/>
    <s v="0003 - INSTITUTO DE EDUCACION SUPERIOR"/>
    <x v="1"/>
    <x v="9"/>
    <x v="23"/>
    <s v="2.2 - CONTRATACIÓN DE SERVICIOS"/>
    <s v="2.2.4 - TRANSPORTE Y ALMACENAJE"/>
    <s v="N"/>
    <s v="00 - N/A"/>
    <s v="20 - FONDOS CON DESTINO ESPECÍFICO"/>
    <s v="01 - DISTRITO NACIONAL"/>
    <s v="(en blanco)"/>
    <n v="0"/>
    <n v="635000"/>
    <n v="629939.61"/>
  </r>
  <r>
    <s v="2026"/>
    <x v="0"/>
    <x v="0"/>
    <x v="0"/>
    <x v="0"/>
    <s v="2 - Poder Ejecutivo"/>
    <s v="0204 - MINISTERIO DE RELACIONES EXTERIORES"/>
    <s v="0003 - INSTITUTO DE EDUCACION SUPERIOR"/>
    <x v="1"/>
    <x v="9"/>
    <x v="23"/>
    <s v="2.2 - CONTRATACIÓN DE SERVICIOS"/>
    <s v="2.2.5 - ALQUILERES Y RENTAS"/>
    <s v="N"/>
    <s v="00 - N/A"/>
    <s v="10 - FONDO GENERAL"/>
    <s v="01 - DISTRITO NACIONAL"/>
    <s v="(en blanco)"/>
    <n v="3144777"/>
    <n v="1942777"/>
    <n v="1922772.7"/>
  </r>
  <r>
    <s v="2026"/>
    <x v="0"/>
    <x v="0"/>
    <x v="0"/>
    <x v="0"/>
    <s v="2 - Poder Ejecutivo"/>
    <s v="0204 - MINISTERIO DE RELACIONES EXTERIORES"/>
    <s v="0003 - INSTITUTO DE EDUCACION SUPERIOR"/>
    <x v="1"/>
    <x v="9"/>
    <x v="23"/>
    <s v="2.2 - CONTRATACIÓN DE SERVICIOS"/>
    <s v="2.2.5 - ALQUILERES Y RENTAS"/>
    <s v="N"/>
    <s v="00 - N/A"/>
    <s v="20 - FONDOS CON DESTINO ESPECÍFICO"/>
    <s v="01 - DISTRITO NACIONAL"/>
    <s v="(en blanco)"/>
    <n v="0"/>
    <n v="1833500"/>
    <n v="788280.38"/>
  </r>
  <r>
    <s v="2026"/>
    <x v="0"/>
    <x v="0"/>
    <x v="0"/>
    <x v="0"/>
    <s v="2 - Poder Ejecutivo"/>
    <s v="0204 - MINISTERIO DE RELACIONES EXTERIORES"/>
    <s v="0003 - INSTITUTO DE EDUCACION SUPERIOR"/>
    <x v="1"/>
    <x v="9"/>
    <x v="23"/>
    <s v="2.2 - CONTRATACIÓN DE SERVICIOS"/>
    <s v="2.2.6 - SEGUROS"/>
    <s v="N"/>
    <s v="00 - N/A"/>
    <s v="10 - FONDO GENERAL"/>
    <s v="01 - DISTRITO NACIONAL"/>
    <s v="(en blanco)"/>
    <n v="500000"/>
    <n v="300000"/>
    <n v="287998.52"/>
  </r>
  <r>
    <s v="2026"/>
    <x v="0"/>
    <x v="0"/>
    <x v="0"/>
    <x v="0"/>
    <s v="2 - Poder Ejecutivo"/>
    <s v="0204 - MINISTERIO DE RELACIONES EXTERIORES"/>
    <s v="0003 - INSTITUTO DE EDUCACION SUPERIOR"/>
    <x v="1"/>
    <x v="9"/>
    <x v="23"/>
    <s v="2.2 - CONTRATACIÓN DE SERVICIOS"/>
    <s v="2.2.7 - SERVICIOS DE CONSERVACIÓN, REPARACIONES MENORES E INSTALACIONES TEMPORALES"/>
    <s v="N"/>
    <s v="00 - N/A"/>
    <s v="10 - FONDO GENERAL"/>
    <s v="01 - DISTRITO NACIONAL"/>
    <s v="(en blanco)"/>
    <n v="1006640"/>
    <n v="2646342"/>
    <n v="355041.51"/>
  </r>
  <r>
    <s v="2026"/>
    <x v="0"/>
    <x v="0"/>
    <x v="0"/>
    <x v="0"/>
    <s v="2 - Poder Ejecutivo"/>
    <s v="0204 - MINISTERIO DE RELACIONES EXTERIORES"/>
    <s v="0003 - INSTITUTO DE EDUCACION SUPERIOR"/>
    <x v="1"/>
    <x v="9"/>
    <x v="23"/>
    <s v="2.2 - CONTRATACIÓN DE SERVICIOS"/>
    <s v="2.2.7 - SERVICIOS DE CONSERVACIÓN, REPARACIONES MENORES E INSTALACIONES TEMPORALES"/>
    <s v="N"/>
    <s v="00 - N/A"/>
    <s v="20 - FONDOS CON DESTINO ESPECÍFICO"/>
    <s v="01 - DISTRITO NACIONAL"/>
    <s v="(en blanco)"/>
    <n v="0"/>
    <n v="3696000"/>
    <n v="1649974.76"/>
  </r>
  <r>
    <s v="2026"/>
    <x v="0"/>
    <x v="0"/>
    <x v="0"/>
    <x v="0"/>
    <s v="2 - Poder Ejecutivo"/>
    <s v="0204 - MINISTERIO DE RELACIONES EXTERIORES"/>
    <s v="0003 - INSTITUTO DE EDUCACION SUPERIOR"/>
    <x v="1"/>
    <x v="9"/>
    <x v="23"/>
    <s v="2.2 - CONTRATACIÓN DE SERVICIOS"/>
    <s v="2.2.8 - OTROS SERVICIOS NO INCLUIDOS EN CONCEPTOS ANTERIORES"/>
    <s v="N"/>
    <s v="00 - N/A"/>
    <s v="10 - FONDO GENERAL"/>
    <s v="01 - DISTRITO NACIONAL"/>
    <s v="(en blanco)"/>
    <n v="5960000"/>
    <n v="6015546.6600000001"/>
    <n v="3949750.89"/>
  </r>
  <r>
    <s v="2026"/>
    <x v="0"/>
    <x v="0"/>
    <x v="0"/>
    <x v="0"/>
    <s v="2 - Poder Ejecutivo"/>
    <s v="0204 - MINISTERIO DE RELACIONES EXTERIORES"/>
    <s v="0003 - INSTITUTO DE EDUCACION SUPERIOR"/>
    <x v="1"/>
    <x v="9"/>
    <x v="23"/>
    <s v="2.2 - CONTRATACIÓN DE SERVICIOS"/>
    <s v="2.2.8 - OTROS SERVICIOS NO INCLUIDOS EN CONCEPTOS ANTERIORES"/>
    <s v="N"/>
    <s v="00 - N/A"/>
    <s v="20 - FONDOS CON DESTINO ESPECÍFICO"/>
    <s v="01 - DISTRITO NACIONAL"/>
    <s v="(en blanco)"/>
    <n v="0"/>
    <n v="1207200"/>
    <n v="993429.55"/>
  </r>
  <r>
    <s v="2026"/>
    <x v="0"/>
    <x v="0"/>
    <x v="0"/>
    <x v="0"/>
    <s v="2 - Poder Ejecutivo"/>
    <s v="0204 - MINISTERIO DE RELACIONES EXTERIORES"/>
    <s v="0003 - INSTITUTO DE EDUCACION SUPERIOR"/>
    <x v="1"/>
    <x v="9"/>
    <x v="23"/>
    <s v="2.2 - CONTRATACIÓN DE SERVICIOS"/>
    <s v="2.2.9 - OTRAS CONTRATACIONES DE SERVICIOS"/>
    <s v="N"/>
    <s v="00 - N/A"/>
    <s v="10 - FONDO GENERAL"/>
    <s v="01 - DISTRITO NACIONAL"/>
    <s v="(en blanco)"/>
    <n v="1629477"/>
    <n v="2019028.3399999999"/>
    <n v="1041466.96"/>
  </r>
  <r>
    <s v="2026"/>
    <x v="0"/>
    <x v="0"/>
    <x v="0"/>
    <x v="0"/>
    <s v="2 - Poder Ejecutivo"/>
    <s v="0204 - MINISTERIO DE RELACIONES EXTERIORES"/>
    <s v="0003 - INSTITUTO DE EDUCACION SUPERIOR"/>
    <x v="1"/>
    <x v="9"/>
    <x v="23"/>
    <s v="2.2 - CONTRATACIÓN DE SERVICIOS"/>
    <s v="2.2.9 - OTRAS CONTRATACIONES DE SERVICIOS"/>
    <s v="N"/>
    <s v="00 - N/A"/>
    <s v="20 - FONDOS CON DESTINO ESPECÍFICO"/>
    <s v="01 - DISTRITO NACIONAL"/>
    <s v="(en blanco)"/>
    <n v="0"/>
    <n v="149000"/>
    <n v="0"/>
  </r>
  <r>
    <s v="2026"/>
    <x v="0"/>
    <x v="0"/>
    <x v="0"/>
    <x v="0"/>
    <s v="2 - Poder Ejecutivo"/>
    <s v="0204 - MINISTERIO DE RELACIONES EXTERIORES"/>
    <s v="0003 - INSTITUTO DE EDUCACION SUPERIOR"/>
    <x v="1"/>
    <x v="9"/>
    <x v="23"/>
    <s v="2.3 - MATERIALES Y SUMINISTROS"/>
    <s v="2.3.1 - ALIMENTOS Y PRODUCTOS AGROFORESTALES"/>
    <s v="N"/>
    <s v="00 - N/A"/>
    <s v="10 - FONDO GENERAL"/>
    <s v="01 - DISTRITO NACIONAL"/>
    <s v="(en blanco)"/>
    <n v="621000"/>
    <n v="428000"/>
    <n v="306142"/>
  </r>
  <r>
    <s v="2026"/>
    <x v="0"/>
    <x v="0"/>
    <x v="0"/>
    <x v="0"/>
    <s v="2 - Poder Ejecutivo"/>
    <s v="0204 - MINISTERIO DE RELACIONES EXTERIORES"/>
    <s v="0003 - INSTITUTO DE EDUCACION SUPERIOR"/>
    <x v="1"/>
    <x v="9"/>
    <x v="23"/>
    <s v="2.3 - MATERIALES Y SUMINISTROS"/>
    <s v="2.3.1 - ALIMENTOS Y PRODUCTOS AGROFORESTALES"/>
    <s v="N"/>
    <s v="00 - N/A"/>
    <s v="20 - FONDOS CON DESTINO ESPECÍFICO"/>
    <s v="01 - DISTRITO NACIONAL"/>
    <s v="(en blanco)"/>
    <n v="0"/>
    <n v="87390"/>
    <n v="39124.6"/>
  </r>
  <r>
    <s v="2026"/>
    <x v="0"/>
    <x v="0"/>
    <x v="0"/>
    <x v="0"/>
    <s v="2 - Poder Ejecutivo"/>
    <s v="0204 - MINISTERIO DE RELACIONES EXTERIORES"/>
    <s v="0003 - INSTITUTO DE EDUCACION SUPERIOR"/>
    <x v="1"/>
    <x v="9"/>
    <x v="23"/>
    <s v="2.3 - MATERIALES Y SUMINISTROS"/>
    <s v="2.3.2 - TEXTILES Y VESTUARIOS"/>
    <s v="N"/>
    <s v="00 - N/A"/>
    <s v="10 - FONDO GENERAL"/>
    <s v="01 - DISTRITO NACIONAL"/>
    <s v="(en blanco)"/>
    <n v="350000"/>
    <n v="293000"/>
    <n v="167866.8"/>
  </r>
  <r>
    <s v="2026"/>
    <x v="0"/>
    <x v="0"/>
    <x v="0"/>
    <x v="0"/>
    <s v="2 - Poder Ejecutivo"/>
    <s v="0204 - MINISTERIO DE RELACIONES EXTERIORES"/>
    <s v="0003 - INSTITUTO DE EDUCACION SUPERIOR"/>
    <x v="1"/>
    <x v="9"/>
    <x v="23"/>
    <s v="2.3 - MATERIALES Y SUMINISTROS"/>
    <s v="2.3.2 - TEXTILES Y VESTUARIOS"/>
    <s v="N"/>
    <s v="00 - N/A"/>
    <s v="20 - FONDOS CON DESTINO ESPECÍFICO"/>
    <s v="01 - DISTRITO NACIONAL"/>
    <s v="(en blanco)"/>
    <n v="0"/>
    <n v="131292.94"/>
    <n v="81475.61"/>
  </r>
  <r>
    <s v="2026"/>
    <x v="0"/>
    <x v="0"/>
    <x v="0"/>
    <x v="0"/>
    <s v="2 - Poder Ejecutivo"/>
    <s v="0204 - MINISTERIO DE RELACIONES EXTERIORES"/>
    <s v="0003 - INSTITUTO DE EDUCACION SUPERIOR"/>
    <x v="1"/>
    <x v="9"/>
    <x v="23"/>
    <s v="2.3 - MATERIALES Y SUMINISTROS"/>
    <s v="2.3.3 - PAPEL, CARTÓN E IMPRESOS"/>
    <s v="N"/>
    <s v="00 - N/A"/>
    <s v="10 - FONDO GENERAL"/>
    <s v="01 - DISTRITO NACIONAL"/>
    <s v="(en blanco)"/>
    <n v="825000"/>
    <n v="132000"/>
    <n v="131186.78"/>
  </r>
  <r>
    <s v="2026"/>
    <x v="0"/>
    <x v="0"/>
    <x v="0"/>
    <x v="0"/>
    <s v="2 - Poder Ejecutivo"/>
    <s v="0204 - MINISTERIO DE RELACIONES EXTERIORES"/>
    <s v="0003 - INSTITUTO DE EDUCACION SUPERIOR"/>
    <x v="1"/>
    <x v="9"/>
    <x v="23"/>
    <s v="2.3 - MATERIALES Y SUMINISTROS"/>
    <s v="2.3.3 - PAPEL, CARTÓN E IMPRESOS"/>
    <s v="N"/>
    <s v="00 - N/A"/>
    <s v="20 - FONDOS CON DESTINO ESPECÍFICO"/>
    <s v="01 - DISTRITO NACIONAL"/>
    <s v="(en blanco)"/>
    <n v="0"/>
    <n v="534750"/>
    <n v="107915.24"/>
  </r>
  <r>
    <s v="2026"/>
    <x v="0"/>
    <x v="0"/>
    <x v="0"/>
    <x v="0"/>
    <s v="2 - Poder Ejecutivo"/>
    <s v="0204 - MINISTERIO DE RELACIONES EXTERIORES"/>
    <s v="0003 - INSTITUTO DE EDUCACION SUPERIOR"/>
    <x v="1"/>
    <x v="9"/>
    <x v="23"/>
    <s v="2.3 - MATERIALES Y SUMINISTROS"/>
    <s v="2.3.4 - PRODUCTOS FARMACÉUTICOS"/>
    <s v="N"/>
    <s v="00 - N/A"/>
    <s v="10 - FONDO GENERAL"/>
    <s v="01 - DISTRITO NACIONAL"/>
    <s v="(en blanco)"/>
    <n v="20000"/>
    <n v="20000"/>
    <n v="0"/>
  </r>
  <r>
    <s v="2026"/>
    <x v="0"/>
    <x v="0"/>
    <x v="0"/>
    <x v="0"/>
    <s v="2 - Poder Ejecutivo"/>
    <s v="0204 - MINISTERIO DE RELACIONES EXTERIORES"/>
    <s v="0003 - INSTITUTO DE EDUCACION SUPERIOR"/>
    <x v="1"/>
    <x v="9"/>
    <x v="23"/>
    <s v="2.3 - MATERIALES Y SUMINISTROS"/>
    <s v="2.3.5 - CUERO, CAUCHO Y PLÁSTICO"/>
    <s v="N"/>
    <s v="00 - N/A"/>
    <s v="10 - FONDO GENERAL"/>
    <s v="01 - DISTRITO NACIONAL"/>
    <s v="(en blanco)"/>
    <n v="210477"/>
    <n v="110477"/>
    <n v="28404"/>
  </r>
  <r>
    <s v="2026"/>
    <x v="0"/>
    <x v="0"/>
    <x v="0"/>
    <x v="0"/>
    <s v="2 - Poder Ejecutivo"/>
    <s v="0204 - MINISTERIO DE RELACIONES EXTERIORES"/>
    <s v="0003 - INSTITUTO DE EDUCACION SUPERIOR"/>
    <x v="1"/>
    <x v="9"/>
    <x v="23"/>
    <s v="2.3 - MATERIALES Y SUMINISTROS"/>
    <s v="2.3.6 - PRODUCTOS DE MINERALES, METÁLICOS Y NO METÁLICOS"/>
    <s v="N"/>
    <s v="00 - N/A"/>
    <s v="10 - FONDO GENERAL"/>
    <s v="01 - DISTRITO NACIONAL"/>
    <s v="(en blanco)"/>
    <n v="271506"/>
    <n v="1353006"/>
    <n v="1241500"/>
  </r>
  <r>
    <s v="2026"/>
    <x v="0"/>
    <x v="0"/>
    <x v="0"/>
    <x v="0"/>
    <s v="2 - Poder Ejecutivo"/>
    <s v="0204 - MINISTERIO DE RELACIONES EXTERIORES"/>
    <s v="0003 - INSTITUTO DE EDUCACION SUPERIOR"/>
    <x v="1"/>
    <x v="9"/>
    <x v="23"/>
    <s v="2.3 - MATERIALES Y SUMINISTROS"/>
    <s v="2.3.6 - PRODUCTOS DE MINERALES, METÁLICOS Y NO METÁLICOS"/>
    <s v="N"/>
    <s v="00 - N/A"/>
    <s v="20 - FONDOS CON DESTINO ESPECÍFICO"/>
    <s v="01 - DISTRITO NACIONAL"/>
    <s v="(en blanco)"/>
    <n v="0"/>
    <n v="41200"/>
    <n v="23099.82"/>
  </r>
  <r>
    <s v="2026"/>
    <x v="0"/>
    <x v="0"/>
    <x v="0"/>
    <x v="0"/>
    <s v="2 - Poder Ejecutivo"/>
    <s v="0204 - MINISTERIO DE RELACIONES EXTERIORES"/>
    <s v="0003 - INSTITUTO DE EDUCACION SUPERIOR"/>
    <x v="1"/>
    <x v="9"/>
    <x v="23"/>
    <s v="2.3 - MATERIALES Y SUMINISTROS"/>
    <s v="2.3.7 - COMBUSTIBLES, LUBRICANTES, PRODUCTOS QUÍMICOS Y CONEXOS"/>
    <s v="N"/>
    <s v="00 - N/A"/>
    <s v="10 - FONDO GENERAL"/>
    <s v="01 - DISTRITO NACIONAL"/>
    <s v="(en blanco)"/>
    <n v="8931000"/>
    <n v="8709000"/>
    <n v="8000"/>
  </r>
  <r>
    <s v="2026"/>
    <x v="0"/>
    <x v="0"/>
    <x v="0"/>
    <x v="0"/>
    <s v="2 - Poder Ejecutivo"/>
    <s v="0204 - MINISTERIO DE RELACIONES EXTERIORES"/>
    <s v="0003 - INSTITUTO DE EDUCACION SUPERIOR"/>
    <x v="1"/>
    <x v="9"/>
    <x v="23"/>
    <s v="2.3 - MATERIALES Y SUMINISTROS"/>
    <s v="2.3.7 - COMBUSTIBLES, LUBRICANTES, PRODUCTOS QUÍMICOS Y CONEXOS"/>
    <s v="N"/>
    <s v="00 - N/A"/>
    <s v="20 - FONDOS CON DESTINO ESPECÍFICO"/>
    <s v="01 - DISTRITO NACIONAL"/>
    <s v="(en blanco)"/>
    <n v="0"/>
    <n v="75000"/>
    <n v="33782.990000000005"/>
  </r>
  <r>
    <s v="2026"/>
    <x v="0"/>
    <x v="0"/>
    <x v="0"/>
    <x v="0"/>
    <s v="2 - Poder Ejecutivo"/>
    <s v="0204 - MINISTERIO DE RELACIONES EXTERIORES"/>
    <s v="0003 - INSTITUTO DE EDUCACION SUPERIOR"/>
    <x v="1"/>
    <x v="9"/>
    <x v="23"/>
    <s v="2.3 - MATERIALES Y SUMINISTROS"/>
    <s v="2.3.9 - PRODUCTOS Y ÚTILES VARIOS"/>
    <s v="N"/>
    <s v="00 - N/A"/>
    <s v="10 - FONDO GENERAL"/>
    <s v="01 - DISTRITO NACIONAL"/>
    <s v="(en blanco)"/>
    <n v="2410154"/>
    <n v="669654"/>
    <n v="558778.43000000005"/>
  </r>
  <r>
    <s v="2026"/>
    <x v="0"/>
    <x v="0"/>
    <x v="0"/>
    <x v="0"/>
    <s v="2 - Poder Ejecutivo"/>
    <s v="0204 - MINISTERIO DE RELACIONES EXTERIORES"/>
    <s v="0003 - INSTITUTO DE EDUCACION SUPERIOR"/>
    <x v="1"/>
    <x v="9"/>
    <x v="23"/>
    <s v="2.3 - MATERIALES Y SUMINISTROS"/>
    <s v="2.3.9 - PRODUCTOS Y ÚTILES VARIOS"/>
    <s v="N"/>
    <s v="00 - N/A"/>
    <s v="20 - FONDOS CON DESTINO ESPECÍFICO"/>
    <s v="01 - DISTRITO NACIONAL"/>
    <s v="(en blanco)"/>
    <n v="0"/>
    <n v="1912252.7"/>
    <n v="1304826.3600000001"/>
  </r>
  <r>
    <s v="2026"/>
    <x v="0"/>
    <x v="0"/>
    <x v="0"/>
    <x v="0"/>
    <s v="2 - Poder Ejecutivo"/>
    <s v="0204 - MINISTERIO DE RELACIONES EXTERIORES"/>
    <s v="0004 - CONSEJO NACIONAL DE FRONTERAS"/>
    <x v="0"/>
    <x v="12"/>
    <x v="36"/>
    <s v="2.1 - REMUNERACIONES Y CONTRIBUCIONES"/>
    <s v="2.1.1 - REMUNERACIONES"/>
    <s v="N"/>
    <s v="00 - N/A"/>
    <s v="10 - FONDO GENERAL"/>
    <s v="99 - MULTIPROVINCIAL"/>
    <s v="(en blanco)"/>
    <n v="30782400"/>
    <n v="31547050"/>
    <n v="21736613.060000002"/>
  </r>
  <r>
    <s v="2026"/>
    <x v="0"/>
    <x v="0"/>
    <x v="0"/>
    <x v="0"/>
    <s v="2 - Poder Ejecutivo"/>
    <s v="0204 - MINISTERIO DE RELACIONES EXTERIORES"/>
    <s v="0004 - CONSEJO NACIONAL DE FRONTERAS"/>
    <x v="0"/>
    <x v="12"/>
    <x v="36"/>
    <s v="2.1 - REMUNERACIONES Y CONTRIBUCIONES"/>
    <s v="2.1.2 - SOBRESUELDOS"/>
    <s v="N"/>
    <s v="00 - N/A"/>
    <s v="10 - FONDO GENERAL"/>
    <s v="99 - MULTIPROVINCIAL"/>
    <s v="(en blanco)"/>
    <n v="6384800"/>
    <n v="6384800"/>
    <n v="4688013.88"/>
  </r>
  <r>
    <s v="2026"/>
    <x v="0"/>
    <x v="0"/>
    <x v="0"/>
    <x v="0"/>
    <s v="2 - Poder Ejecutivo"/>
    <s v="0204 - MINISTERIO DE RELACIONES EXTERIORES"/>
    <s v="0004 - CONSEJO NACIONAL DE FRONTERAS"/>
    <x v="0"/>
    <x v="12"/>
    <x v="36"/>
    <s v="2.1 - REMUNERACIONES Y CONTRIBUCIONES"/>
    <s v="2.1.4 - GRATIFICACIONES Y BONIFICACIONES"/>
    <s v="N"/>
    <s v="00 - N/A"/>
    <s v="10 - FONDO GENERAL"/>
    <s v="99 - MULTIPROVINCIAL"/>
    <s v="(en blanco)"/>
    <n v="410000"/>
    <n v="410000"/>
    <n v="390000"/>
  </r>
  <r>
    <s v="2026"/>
    <x v="0"/>
    <x v="0"/>
    <x v="0"/>
    <x v="0"/>
    <s v="2 - Poder Ejecutivo"/>
    <s v="0204 - MINISTERIO DE RELACIONES EXTERIORES"/>
    <s v="0004 - CONSEJO NACIONAL DE FRONTERAS"/>
    <x v="0"/>
    <x v="12"/>
    <x v="36"/>
    <s v="2.1 - REMUNERACIONES Y CONTRIBUCIONES"/>
    <s v="2.1.5 - CONTRIBUCIONES A LA SEGURIDAD SOCIAL"/>
    <s v="N"/>
    <s v="00 - N/A"/>
    <s v="10 - FONDO GENERAL"/>
    <s v="99 - MULTIPROVINCIAL"/>
    <s v="(en blanco)"/>
    <n v="4203048"/>
    <n v="4203048"/>
    <n v="3107757.0500000003"/>
  </r>
  <r>
    <s v="2026"/>
    <x v="0"/>
    <x v="0"/>
    <x v="0"/>
    <x v="0"/>
    <s v="2 - Poder Ejecutivo"/>
    <s v="0204 - MINISTERIO DE RELACIONES EXTERIORES"/>
    <s v="0004 - CONSEJO NACIONAL DE FRONTERAS"/>
    <x v="0"/>
    <x v="12"/>
    <x v="36"/>
    <s v="2.2 - CONTRATACIÓN DE SERVICIOS"/>
    <s v="2.2.1 - SERVICIOS BÁSICOS"/>
    <s v="N"/>
    <s v="00 - N/A"/>
    <s v="10 - FONDO GENERAL"/>
    <s v="99 - MULTIPROVINCIAL"/>
    <s v="(en blanco)"/>
    <n v="1260000"/>
    <n v="1260000"/>
    <n v="881769.08000000007"/>
  </r>
  <r>
    <s v="2026"/>
    <x v="0"/>
    <x v="0"/>
    <x v="0"/>
    <x v="0"/>
    <s v="2 - Poder Ejecutivo"/>
    <s v="0204 - MINISTERIO DE RELACIONES EXTERIORES"/>
    <s v="0004 - CONSEJO NACIONAL DE FRONTERAS"/>
    <x v="0"/>
    <x v="12"/>
    <x v="36"/>
    <s v="2.2 - CONTRATACIÓN DE SERVICIOS"/>
    <s v="2.2.2 - PUBLICIDAD, IMPRESIÓN Y ENCUADERNACIÓN"/>
    <s v="N"/>
    <s v="00 - N/A"/>
    <s v="10 - FONDO GENERAL"/>
    <s v="99 - MULTIPROVINCIAL"/>
    <s v="(en blanco)"/>
    <n v="50000"/>
    <n v="200000"/>
    <n v="159778.29999999999"/>
  </r>
  <r>
    <s v="2026"/>
    <x v="0"/>
    <x v="0"/>
    <x v="0"/>
    <x v="0"/>
    <s v="2 - Poder Ejecutivo"/>
    <s v="0204 - MINISTERIO DE RELACIONES EXTERIORES"/>
    <s v="0004 - CONSEJO NACIONAL DE FRONTERAS"/>
    <x v="0"/>
    <x v="12"/>
    <x v="36"/>
    <s v="2.2 - CONTRATACIÓN DE SERVICIOS"/>
    <s v="2.2.3 - VIÁTICOS"/>
    <s v="N"/>
    <s v="00 - N/A"/>
    <s v="10 - FONDO GENERAL"/>
    <s v="99 - MULTIPROVINCIAL"/>
    <s v="(en blanco)"/>
    <n v="2000000"/>
    <n v="3150000"/>
    <n v="1652642.5"/>
  </r>
  <r>
    <s v="2026"/>
    <x v="0"/>
    <x v="0"/>
    <x v="0"/>
    <x v="0"/>
    <s v="2 - Poder Ejecutivo"/>
    <s v="0204 - MINISTERIO DE RELACIONES EXTERIORES"/>
    <s v="0004 - CONSEJO NACIONAL DE FRONTERAS"/>
    <x v="0"/>
    <x v="12"/>
    <x v="36"/>
    <s v="2.2 - CONTRATACIÓN DE SERVICIOS"/>
    <s v="2.2.4 - TRANSPORTE Y ALMACENAJE"/>
    <s v="N"/>
    <s v="00 - N/A"/>
    <s v="10 - FONDO GENERAL"/>
    <s v="99 - MULTIPROVINCIAL"/>
    <s v="(en blanco)"/>
    <n v="0"/>
    <n v="202000"/>
    <n v="58476"/>
  </r>
  <r>
    <s v="2026"/>
    <x v="0"/>
    <x v="0"/>
    <x v="0"/>
    <x v="0"/>
    <s v="2 - Poder Ejecutivo"/>
    <s v="0204 - MINISTERIO DE RELACIONES EXTERIORES"/>
    <s v="0004 - CONSEJO NACIONAL DE FRONTERAS"/>
    <x v="0"/>
    <x v="12"/>
    <x v="36"/>
    <s v="2.2 - CONTRATACIÓN DE SERVICIOS"/>
    <s v="2.2.5 - ALQUILERES Y RENTAS"/>
    <s v="N"/>
    <s v="00 - N/A"/>
    <s v="10 - FONDO GENERAL"/>
    <s v="99 - MULTIPROVINCIAL"/>
    <s v="(en blanco)"/>
    <n v="600000"/>
    <n v="7200000"/>
    <n v="832874"/>
  </r>
  <r>
    <s v="2026"/>
    <x v="0"/>
    <x v="0"/>
    <x v="0"/>
    <x v="0"/>
    <s v="2 - Poder Ejecutivo"/>
    <s v="0204 - MINISTERIO DE RELACIONES EXTERIORES"/>
    <s v="0004 - CONSEJO NACIONAL DE FRONTERAS"/>
    <x v="0"/>
    <x v="12"/>
    <x v="36"/>
    <s v="2.2 - CONTRATACIÓN DE SERVICIOS"/>
    <s v="2.2.6 - SEGUROS"/>
    <s v="N"/>
    <s v="00 - N/A"/>
    <s v="10 - FONDO GENERAL"/>
    <s v="99 - MULTIPROVINCIAL"/>
    <s v="(en blanco)"/>
    <n v="120000"/>
    <n v="120000"/>
    <n v="98363.91"/>
  </r>
  <r>
    <s v="2026"/>
    <x v="0"/>
    <x v="0"/>
    <x v="0"/>
    <x v="0"/>
    <s v="2 - Poder Ejecutivo"/>
    <s v="0204 - MINISTERIO DE RELACIONES EXTERIORES"/>
    <s v="0004 - CONSEJO NACIONAL DE FRONTERAS"/>
    <x v="0"/>
    <x v="12"/>
    <x v="36"/>
    <s v="2.2 - CONTRATACIÓN DE SERVICIOS"/>
    <s v="2.2.7 - SERVICIOS DE CONSERVACIÓN, REPARACIONES MENORES E INSTALACIONES TEMPORALES"/>
    <s v="N"/>
    <s v="00 - N/A"/>
    <s v="10 - FONDO GENERAL"/>
    <s v="99 - MULTIPROVINCIAL"/>
    <s v="(en blanco)"/>
    <n v="385000"/>
    <n v="1285000"/>
    <n v="519757.44"/>
  </r>
  <r>
    <s v="2026"/>
    <x v="0"/>
    <x v="0"/>
    <x v="0"/>
    <x v="0"/>
    <s v="2 - Poder Ejecutivo"/>
    <s v="0204 - MINISTERIO DE RELACIONES EXTERIORES"/>
    <s v="0004 - CONSEJO NACIONAL DE FRONTERAS"/>
    <x v="0"/>
    <x v="12"/>
    <x v="36"/>
    <s v="2.2 - CONTRATACIÓN DE SERVICIOS"/>
    <s v="2.2.8 - OTROS SERVICIOS NO INCLUIDOS EN CONCEPTOS ANTERIORES"/>
    <s v="N"/>
    <s v="00 - N/A"/>
    <s v="10 - FONDO GENERAL"/>
    <s v="99 - MULTIPROVINCIAL"/>
    <s v="(en blanco)"/>
    <n v="5000"/>
    <n v="14000"/>
    <n v="10595.5"/>
  </r>
  <r>
    <s v="2026"/>
    <x v="0"/>
    <x v="0"/>
    <x v="0"/>
    <x v="0"/>
    <s v="2 - Poder Ejecutivo"/>
    <s v="0204 - MINISTERIO DE RELACIONES EXTERIORES"/>
    <s v="0004 - CONSEJO NACIONAL DE FRONTERAS"/>
    <x v="0"/>
    <x v="12"/>
    <x v="36"/>
    <s v="2.2 - CONTRATACIÓN DE SERVICIOS"/>
    <s v="2.2.9 - OTRAS CONTRATACIONES DE SERVICIOS"/>
    <s v="N"/>
    <s v="00 - N/A"/>
    <s v="10 - FONDO GENERAL"/>
    <s v="99 - MULTIPROVINCIAL"/>
    <s v="(en blanco)"/>
    <n v="0"/>
    <n v="300000"/>
    <n v="211294"/>
  </r>
  <r>
    <s v="2026"/>
    <x v="0"/>
    <x v="0"/>
    <x v="0"/>
    <x v="0"/>
    <s v="2 - Poder Ejecutivo"/>
    <s v="0204 - MINISTERIO DE RELACIONES EXTERIORES"/>
    <s v="0004 - CONSEJO NACIONAL DE FRONTERAS"/>
    <x v="0"/>
    <x v="12"/>
    <x v="36"/>
    <s v="2.3 - MATERIALES Y SUMINISTROS"/>
    <s v="2.3.1 - ALIMENTOS Y PRODUCTOS AGROFORESTALES"/>
    <s v="N"/>
    <s v="00 - N/A"/>
    <s v="10 - FONDO GENERAL"/>
    <s v="99 - MULTIPROVINCIAL"/>
    <s v="(en blanco)"/>
    <n v="100000"/>
    <n v="334000"/>
    <n v="98741.2"/>
  </r>
  <r>
    <s v="2026"/>
    <x v="0"/>
    <x v="0"/>
    <x v="0"/>
    <x v="0"/>
    <s v="2 - Poder Ejecutivo"/>
    <s v="0204 - MINISTERIO DE RELACIONES EXTERIORES"/>
    <s v="0004 - CONSEJO NACIONAL DE FRONTERAS"/>
    <x v="0"/>
    <x v="12"/>
    <x v="36"/>
    <s v="2.3 - MATERIALES Y SUMINISTROS"/>
    <s v="2.3.2 - TEXTILES Y VESTUARIOS"/>
    <s v="N"/>
    <s v="00 - N/A"/>
    <s v="10 - FONDO GENERAL"/>
    <s v="99 - MULTIPROVINCIAL"/>
    <s v="(en blanco)"/>
    <n v="0"/>
    <n v="250600"/>
    <n v="354"/>
  </r>
  <r>
    <s v="2026"/>
    <x v="0"/>
    <x v="0"/>
    <x v="0"/>
    <x v="0"/>
    <s v="2 - Poder Ejecutivo"/>
    <s v="0204 - MINISTERIO DE RELACIONES EXTERIORES"/>
    <s v="0004 - CONSEJO NACIONAL DE FRONTERAS"/>
    <x v="0"/>
    <x v="12"/>
    <x v="36"/>
    <s v="2.3 - MATERIALES Y SUMINISTROS"/>
    <s v="2.3.3 - PAPEL, CARTÓN E IMPRESOS"/>
    <s v="N"/>
    <s v="00 - N/A"/>
    <s v="10 - FONDO GENERAL"/>
    <s v="99 - MULTIPROVINCIAL"/>
    <s v="(en blanco)"/>
    <n v="50000"/>
    <n v="56000"/>
    <n v="37506.79"/>
  </r>
  <r>
    <s v="2026"/>
    <x v="0"/>
    <x v="0"/>
    <x v="0"/>
    <x v="0"/>
    <s v="2 - Poder Ejecutivo"/>
    <s v="0204 - MINISTERIO DE RELACIONES EXTERIORES"/>
    <s v="0004 - CONSEJO NACIONAL DE FRONTERAS"/>
    <x v="0"/>
    <x v="12"/>
    <x v="36"/>
    <s v="2.3 - MATERIALES Y SUMINISTROS"/>
    <s v="2.3.5 - CUERO, CAUCHO Y PLÁSTICO"/>
    <s v="N"/>
    <s v="00 - N/A"/>
    <s v="10 - FONDO GENERAL"/>
    <s v="99 - MULTIPROVINCIAL"/>
    <s v="(en blanco)"/>
    <n v="52000"/>
    <n v="270000"/>
    <n v="240038.83000000002"/>
  </r>
  <r>
    <s v="2026"/>
    <x v="0"/>
    <x v="0"/>
    <x v="0"/>
    <x v="0"/>
    <s v="2 - Poder Ejecutivo"/>
    <s v="0204 - MINISTERIO DE RELACIONES EXTERIORES"/>
    <s v="0004 - CONSEJO NACIONAL DE FRONTERAS"/>
    <x v="0"/>
    <x v="12"/>
    <x v="36"/>
    <s v="2.3 - MATERIALES Y SUMINISTROS"/>
    <s v="2.3.6 - PRODUCTOS DE MINERALES, METÁLICOS Y NO METÁLICOS"/>
    <s v="N"/>
    <s v="00 - N/A"/>
    <s v="10 - FONDO GENERAL"/>
    <s v="99 - MULTIPROVINCIAL"/>
    <s v="(en blanco)"/>
    <n v="0"/>
    <n v="1300"/>
    <n v="960"/>
  </r>
  <r>
    <s v="2026"/>
    <x v="0"/>
    <x v="0"/>
    <x v="0"/>
    <x v="0"/>
    <s v="2 - Poder Ejecutivo"/>
    <s v="0204 - MINISTERIO DE RELACIONES EXTERIORES"/>
    <s v="0004 - CONSEJO NACIONAL DE FRONTERAS"/>
    <x v="0"/>
    <x v="12"/>
    <x v="36"/>
    <s v="2.3 - MATERIALES Y SUMINISTROS"/>
    <s v="2.3.7 - COMBUSTIBLES, LUBRICANTES, PRODUCTOS QUÍMICOS Y CONEXOS"/>
    <s v="N"/>
    <s v="00 - N/A"/>
    <s v="10 - FONDO GENERAL"/>
    <s v="99 - MULTIPROVINCIAL"/>
    <s v="(en blanco)"/>
    <n v="4800000"/>
    <n v="8650600"/>
    <n v="7450418"/>
  </r>
  <r>
    <s v="2026"/>
    <x v="0"/>
    <x v="0"/>
    <x v="0"/>
    <x v="0"/>
    <s v="2 - Poder Ejecutivo"/>
    <s v="0204 - MINISTERIO DE RELACIONES EXTERIORES"/>
    <s v="0004 - CONSEJO NACIONAL DE FRONTERAS"/>
    <x v="0"/>
    <x v="12"/>
    <x v="36"/>
    <s v="2.3 - MATERIALES Y SUMINISTROS"/>
    <s v="2.3.9 - PRODUCTOS Y ÚTILES VARIOS"/>
    <s v="N"/>
    <s v="00 - N/A"/>
    <s v="10 - FONDO GENERAL"/>
    <s v="99 - MULTIPROVINCIAL"/>
    <s v="(en blanco)"/>
    <n v="2335211"/>
    <n v="3436711"/>
    <n v="3007051.96"/>
  </r>
  <r>
    <s v="2026"/>
    <x v="0"/>
    <x v="0"/>
    <x v="0"/>
    <x v="0"/>
    <s v="2 - Poder Ejecutivo"/>
    <s v="0204 - MINISTERIO DE RELACIONES EXTERIORES"/>
    <s v="0004 - CONSEJO NACIONAL DE FRONTERAS"/>
    <x v="0"/>
    <x v="12"/>
    <x v="36"/>
    <s v="2.9 - GASTOS FINANCIEROS"/>
    <s v="2.9.5 - GASTOS DE INTERESES, RECARGOS MULTAS Y SANCIONES DE IMPUESTOS Y CONTRIBUCIONES SOCIALES"/>
    <s v="N"/>
    <s v="00 - N/A"/>
    <s v="10 - FONDO GENERAL"/>
    <s v="99 - MULTIPROVINCIAL"/>
    <s v="(en blanco)"/>
    <n v="0"/>
    <n v="12000"/>
    <n v="0"/>
  </r>
  <r>
    <s v="2026"/>
    <x v="0"/>
    <x v="0"/>
    <x v="0"/>
    <x v="0"/>
    <s v="2 - Poder Ejecutivo"/>
    <s v="0204 - MINISTERIO DE RELACIONES EXTERIORES"/>
    <s v="0005 - COMISION NACIONAL DE NEGOCIACIONES  COMERCIALES (CNNC)"/>
    <x v="0"/>
    <x v="12"/>
    <x v="36"/>
    <s v="2.1 - REMUNERACIONES Y CONTRIBUCIONES"/>
    <s v="2.1.1 - REMUNERACIONES"/>
    <s v="N"/>
    <s v="00 - N/A"/>
    <s v="10 - FONDO GENERAL"/>
    <s v="01 - DISTRITO NACIONAL"/>
    <s v="(en blanco)"/>
    <n v="21530600"/>
    <n v="22446000"/>
    <n v="13136000"/>
  </r>
  <r>
    <s v="2026"/>
    <x v="0"/>
    <x v="0"/>
    <x v="0"/>
    <x v="0"/>
    <s v="2 - Poder Ejecutivo"/>
    <s v="0204 - MINISTERIO DE RELACIONES EXTERIORES"/>
    <s v="0005 - COMISION NACIONAL DE NEGOCIACIONES  COMERCIALES (CNNC)"/>
    <x v="0"/>
    <x v="12"/>
    <x v="36"/>
    <s v="2.1 - REMUNERACIONES Y CONTRIBUCIONES"/>
    <s v="2.1.2 - SOBRESUELDOS"/>
    <s v="N"/>
    <s v="00 - N/A"/>
    <s v="10 - FONDO GENERAL"/>
    <s v="01 - DISTRITO NACIONAL"/>
    <s v="(en blanco)"/>
    <n v="3598000"/>
    <n v="3307101"/>
    <n v="1410916.68"/>
  </r>
  <r>
    <s v="2026"/>
    <x v="0"/>
    <x v="0"/>
    <x v="0"/>
    <x v="0"/>
    <s v="2 - Poder Ejecutivo"/>
    <s v="0204 - MINISTERIO DE RELACIONES EXTERIORES"/>
    <s v="0005 - COMISION NACIONAL DE NEGOCIACIONES  COMERCIALES (CNNC)"/>
    <x v="0"/>
    <x v="12"/>
    <x v="36"/>
    <s v="2.1 - REMUNERACIONES Y CONTRIBUCIONES"/>
    <s v="2.1.4 - GRATIFICACIONES Y BONIFICACIONES"/>
    <s v="N"/>
    <s v="00 - N/A"/>
    <s v="10 - FONDO GENERAL"/>
    <s v="01 - DISTRITO NACIONAL"/>
    <s v="(en blanco)"/>
    <n v="240000"/>
    <n v="286899"/>
    <n v="280000"/>
  </r>
  <r>
    <s v="2026"/>
    <x v="0"/>
    <x v="0"/>
    <x v="0"/>
    <x v="0"/>
    <s v="2 - Poder Ejecutivo"/>
    <s v="0204 - MINISTERIO DE RELACIONES EXTERIORES"/>
    <s v="0005 - COMISION NACIONAL DE NEGOCIACIONES  COMERCIALES (CNNC)"/>
    <x v="0"/>
    <x v="12"/>
    <x v="36"/>
    <s v="2.1 - REMUNERACIONES Y CONTRIBUCIONES"/>
    <s v="2.1.5 - CONTRIBUCIONES A LA SEGURIDAD SOCIAL"/>
    <s v="N"/>
    <s v="00 - N/A"/>
    <s v="10 - FONDO GENERAL"/>
    <s v="01 - DISTRITO NACIONAL"/>
    <s v="(en blanco)"/>
    <n v="2891889"/>
    <n v="2984628"/>
    <n v="1994212.4400000002"/>
  </r>
  <r>
    <s v="2026"/>
    <x v="0"/>
    <x v="0"/>
    <x v="0"/>
    <x v="0"/>
    <s v="2 - Poder Ejecutivo"/>
    <s v="0204 - MINISTERIO DE RELACIONES EXTERIORES"/>
    <s v="0005 - COMISION NACIONAL DE NEGOCIACIONES  COMERCIALES (CNNC)"/>
    <x v="0"/>
    <x v="12"/>
    <x v="36"/>
    <s v="2.2 - CONTRATACIÓN DE SERVICIOS"/>
    <s v="2.2.1 - SERVICIOS BÁSICOS"/>
    <s v="N"/>
    <s v="00 - N/A"/>
    <s v="10 - FONDO GENERAL"/>
    <s v="01 - DISTRITO NACIONAL"/>
    <s v="(en blanco)"/>
    <n v="1360000"/>
    <n v="1360000"/>
    <n v="817665.8"/>
  </r>
  <r>
    <s v="2026"/>
    <x v="0"/>
    <x v="0"/>
    <x v="0"/>
    <x v="0"/>
    <s v="2 - Poder Ejecutivo"/>
    <s v="0204 - MINISTERIO DE RELACIONES EXTERIORES"/>
    <s v="0005 - COMISION NACIONAL DE NEGOCIACIONES  COMERCIALES (CNNC)"/>
    <x v="0"/>
    <x v="12"/>
    <x v="36"/>
    <s v="2.2 - CONTRATACIÓN DE SERVICIOS"/>
    <s v="2.2.2 - PUBLICIDAD, IMPRESIÓN Y ENCUADERNACIÓN"/>
    <s v="N"/>
    <s v="00 - N/A"/>
    <s v="10 - FONDO GENERAL"/>
    <s v="01 - DISTRITO NACIONAL"/>
    <s v="(en blanco)"/>
    <n v="120000"/>
    <n v="0"/>
    <n v="0"/>
  </r>
  <r>
    <s v="2026"/>
    <x v="0"/>
    <x v="0"/>
    <x v="0"/>
    <x v="0"/>
    <s v="2 - Poder Ejecutivo"/>
    <s v="0204 - MINISTERIO DE RELACIONES EXTERIORES"/>
    <s v="0005 - COMISION NACIONAL DE NEGOCIACIONES  COMERCIALES (CNNC)"/>
    <x v="0"/>
    <x v="12"/>
    <x v="36"/>
    <s v="2.2 - CONTRATACIÓN DE SERVICIOS"/>
    <s v="2.2.3 - VIÁTICOS"/>
    <s v="N"/>
    <s v="00 - N/A"/>
    <s v="10 - FONDO GENERAL"/>
    <s v="01 - DISTRITO NACIONAL"/>
    <s v="(en blanco)"/>
    <n v="1500000"/>
    <n v="1100000"/>
    <n v="176379.56"/>
  </r>
  <r>
    <s v="2026"/>
    <x v="0"/>
    <x v="0"/>
    <x v="0"/>
    <x v="0"/>
    <s v="2 - Poder Ejecutivo"/>
    <s v="0204 - MINISTERIO DE RELACIONES EXTERIORES"/>
    <s v="0005 - COMISION NACIONAL DE NEGOCIACIONES  COMERCIALES (CNNC)"/>
    <x v="0"/>
    <x v="12"/>
    <x v="36"/>
    <s v="2.2 - CONTRATACIÓN DE SERVICIOS"/>
    <s v="2.2.4 - TRANSPORTE Y ALMACENAJE"/>
    <s v="N"/>
    <s v="00 - N/A"/>
    <s v="10 - FONDO GENERAL"/>
    <s v="01 - DISTRITO NACIONAL"/>
    <s v="(en blanco)"/>
    <n v="1005000"/>
    <n v="605000"/>
    <n v="0"/>
  </r>
  <r>
    <s v="2026"/>
    <x v="0"/>
    <x v="0"/>
    <x v="0"/>
    <x v="0"/>
    <s v="2 - Poder Ejecutivo"/>
    <s v="0204 - MINISTERIO DE RELACIONES EXTERIORES"/>
    <s v="0005 - COMISION NACIONAL DE NEGOCIACIONES  COMERCIALES (CNNC)"/>
    <x v="0"/>
    <x v="12"/>
    <x v="36"/>
    <s v="2.2 - CONTRATACIÓN DE SERVICIOS"/>
    <s v="2.2.5 - ALQUILERES Y RENTAS"/>
    <s v="N"/>
    <s v="00 - N/A"/>
    <s v="10 - FONDO GENERAL"/>
    <s v="01 - DISTRITO NACIONAL"/>
    <s v="(en blanco)"/>
    <n v="450000"/>
    <n v="450000"/>
    <n v="0"/>
  </r>
  <r>
    <s v="2026"/>
    <x v="0"/>
    <x v="0"/>
    <x v="0"/>
    <x v="0"/>
    <s v="2 - Poder Ejecutivo"/>
    <s v="0204 - MINISTERIO DE RELACIONES EXTERIORES"/>
    <s v="0005 - COMISION NACIONAL DE NEGOCIACIONES  COMERCIALES (CNNC)"/>
    <x v="0"/>
    <x v="12"/>
    <x v="36"/>
    <s v="2.2 - CONTRATACIÓN DE SERVICIOS"/>
    <s v="2.2.6 - SEGUROS"/>
    <s v="N"/>
    <s v="00 - N/A"/>
    <s v="10 - FONDO GENERAL"/>
    <s v="01 - DISTRITO NACIONAL"/>
    <s v="(en blanco)"/>
    <n v="386000"/>
    <n v="386000"/>
    <n v="110398"/>
  </r>
  <r>
    <s v="2026"/>
    <x v="0"/>
    <x v="0"/>
    <x v="0"/>
    <x v="0"/>
    <s v="2 - Poder Ejecutivo"/>
    <s v="0204 - MINISTERIO DE RELACIONES EXTERIORES"/>
    <s v="0005 - COMISION NACIONAL DE NEGOCIACIONES  COMERCIALES (CNNC)"/>
    <x v="0"/>
    <x v="12"/>
    <x v="36"/>
    <s v="2.2 - CONTRATACIÓN DE SERVICIOS"/>
    <s v="2.2.7 - SERVICIOS DE CONSERVACIÓN, REPARACIONES MENORES E INSTALACIONES TEMPORALES"/>
    <s v="N"/>
    <s v="00 - N/A"/>
    <s v="10 - FONDO GENERAL"/>
    <s v="01 - DISTRITO NACIONAL"/>
    <s v="(en blanco)"/>
    <n v="750000"/>
    <n v="410000"/>
    <n v="151854.32"/>
  </r>
  <r>
    <s v="2026"/>
    <x v="0"/>
    <x v="0"/>
    <x v="0"/>
    <x v="0"/>
    <s v="2 - Poder Ejecutivo"/>
    <s v="0204 - MINISTERIO DE RELACIONES EXTERIORES"/>
    <s v="0005 - COMISION NACIONAL DE NEGOCIACIONES  COMERCIALES (CNNC)"/>
    <x v="0"/>
    <x v="12"/>
    <x v="36"/>
    <s v="2.2 - CONTRATACIÓN DE SERVICIOS"/>
    <s v="2.2.8 - OTROS SERVICIOS NO INCLUIDOS EN CONCEPTOS ANTERIORES"/>
    <s v="N"/>
    <s v="00 - N/A"/>
    <s v="10 - FONDO GENERAL"/>
    <s v="01 - DISTRITO NACIONAL"/>
    <s v="(en blanco)"/>
    <n v="2504499"/>
    <n v="1540360"/>
    <n v="0"/>
  </r>
  <r>
    <s v="2026"/>
    <x v="0"/>
    <x v="0"/>
    <x v="0"/>
    <x v="0"/>
    <s v="2 - Poder Ejecutivo"/>
    <s v="0204 - MINISTERIO DE RELACIONES EXTERIORES"/>
    <s v="0005 - COMISION NACIONAL DE NEGOCIACIONES  COMERCIALES (CNNC)"/>
    <x v="0"/>
    <x v="12"/>
    <x v="36"/>
    <s v="2.2 - CONTRATACIÓN DE SERVICIOS"/>
    <s v="2.2.9 - OTRAS CONTRATACIONES DE SERVICIOS"/>
    <s v="N"/>
    <s v="00 - N/A"/>
    <s v="10 - FONDO GENERAL"/>
    <s v="01 - DISTRITO NACIONAL"/>
    <s v="(en blanco)"/>
    <n v="1050000"/>
    <n v="1050000"/>
    <n v="217422.08000000002"/>
  </r>
  <r>
    <s v="2026"/>
    <x v="0"/>
    <x v="0"/>
    <x v="0"/>
    <x v="0"/>
    <s v="2 - Poder Ejecutivo"/>
    <s v="0204 - MINISTERIO DE RELACIONES EXTERIORES"/>
    <s v="0005 - COMISION NACIONAL DE NEGOCIACIONES  COMERCIALES (CNNC)"/>
    <x v="0"/>
    <x v="12"/>
    <x v="36"/>
    <s v="2.3 - MATERIALES Y SUMINISTROS"/>
    <s v="2.3.1 - ALIMENTOS Y PRODUCTOS AGROFORESTALES"/>
    <s v="N"/>
    <s v="00 - N/A"/>
    <s v="10 - FONDO GENERAL"/>
    <s v="01 - DISTRITO NACIONAL"/>
    <s v="(en blanco)"/>
    <n v="325000"/>
    <n v="325000"/>
    <n v="47929.760000000002"/>
  </r>
  <r>
    <s v="2026"/>
    <x v="0"/>
    <x v="0"/>
    <x v="0"/>
    <x v="0"/>
    <s v="2 - Poder Ejecutivo"/>
    <s v="0204 - MINISTERIO DE RELACIONES EXTERIORES"/>
    <s v="0005 - COMISION NACIONAL DE NEGOCIACIONES  COMERCIALES (CNNC)"/>
    <x v="0"/>
    <x v="12"/>
    <x v="36"/>
    <s v="2.3 - MATERIALES Y SUMINISTROS"/>
    <s v="2.3.2 - TEXTILES Y VESTUARIOS"/>
    <s v="N"/>
    <s v="00 - N/A"/>
    <s v="10 - FONDO GENERAL"/>
    <s v="01 - DISTRITO NACIONAL"/>
    <s v="(en blanco)"/>
    <n v="550000"/>
    <n v="550000"/>
    <n v="0"/>
  </r>
  <r>
    <s v="2026"/>
    <x v="0"/>
    <x v="0"/>
    <x v="0"/>
    <x v="0"/>
    <s v="2 - Poder Ejecutivo"/>
    <s v="0204 - MINISTERIO DE RELACIONES EXTERIORES"/>
    <s v="0005 - COMISION NACIONAL DE NEGOCIACIONES  COMERCIALES (CNNC)"/>
    <x v="0"/>
    <x v="12"/>
    <x v="36"/>
    <s v="2.3 - MATERIALES Y SUMINISTROS"/>
    <s v="2.3.3 - PAPEL, CARTÓN E IMPRESOS"/>
    <s v="N"/>
    <s v="00 - N/A"/>
    <s v="10 - FONDO GENERAL"/>
    <s v="01 - DISTRITO NACIONAL"/>
    <s v="(en blanco)"/>
    <n v="300000"/>
    <n v="300000"/>
    <n v="42686.15"/>
  </r>
  <r>
    <s v="2026"/>
    <x v="0"/>
    <x v="0"/>
    <x v="0"/>
    <x v="0"/>
    <s v="2 - Poder Ejecutivo"/>
    <s v="0204 - MINISTERIO DE RELACIONES EXTERIORES"/>
    <s v="0005 - COMISION NACIONAL DE NEGOCIACIONES  COMERCIALES (CNNC)"/>
    <x v="0"/>
    <x v="12"/>
    <x v="36"/>
    <s v="2.3 - MATERIALES Y SUMINISTROS"/>
    <s v="2.3.5 - CUERO, CAUCHO Y PLÁSTICO"/>
    <s v="N"/>
    <s v="00 - N/A"/>
    <s v="10 - FONDO GENERAL"/>
    <s v="01 - DISTRITO NACIONAL"/>
    <s v="(en blanco)"/>
    <n v="100000"/>
    <n v="100000"/>
    <n v="16756"/>
  </r>
  <r>
    <s v="2026"/>
    <x v="0"/>
    <x v="0"/>
    <x v="0"/>
    <x v="0"/>
    <s v="2 - Poder Ejecutivo"/>
    <s v="0204 - MINISTERIO DE RELACIONES EXTERIORES"/>
    <s v="0005 - COMISION NACIONAL DE NEGOCIACIONES  COMERCIALES (CNNC)"/>
    <x v="0"/>
    <x v="12"/>
    <x v="36"/>
    <s v="2.3 - MATERIALES Y SUMINISTROS"/>
    <s v="2.3.7 - COMBUSTIBLES, LUBRICANTES, PRODUCTOS QUÍMICOS Y CONEXOS"/>
    <s v="N"/>
    <s v="00 - N/A"/>
    <s v="10 - FONDO GENERAL"/>
    <s v="01 - DISTRITO NACIONAL"/>
    <s v="(en blanco)"/>
    <n v="3349000"/>
    <n v="3349000"/>
    <n v="1617000"/>
  </r>
  <r>
    <s v="2026"/>
    <x v="0"/>
    <x v="0"/>
    <x v="0"/>
    <x v="0"/>
    <s v="2 - Poder Ejecutivo"/>
    <s v="0204 - MINISTERIO DE RELACIONES EXTERIORES"/>
    <s v="0005 - COMISION NACIONAL DE NEGOCIACIONES  COMERCIALES (CNNC)"/>
    <x v="0"/>
    <x v="12"/>
    <x v="36"/>
    <s v="2.3 - MATERIALES Y SUMINISTROS"/>
    <s v="2.3.9 - PRODUCTOS Y ÚTILES VARIOS"/>
    <s v="N"/>
    <s v="00 - N/A"/>
    <s v="10 - FONDO GENERAL"/>
    <s v="01 - DISTRITO NACIONAL"/>
    <s v="(en blanco)"/>
    <n v="1075000"/>
    <n v="1075000"/>
    <n v="227538.99999999994"/>
  </r>
  <r>
    <s v="2026"/>
    <x v="0"/>
    <x v="0"/>
    <x v="0"/>
    <x v="0"/>
    <s v="2 - Poder Ejecutivo"/>
    <s v="0205 - MINISTERIO DE HACIENDA Y ECONOMIA"/>
    <s v="0001 - MINISTERIO DE HACIENDA Y ECONOMIA"/>
    <x v="0"/>
    <x v="0"/>
    <x v="2"/>
    <s v="2.1 - REMUNERACIONES Y CONTRIBUCIONES"/>
    <s v="2.1.1 - REMUNERACIONES"/>
    <s v="N"/>
    <s v="00 - N/A"/>
    <s v="10 - FONDO GENERAL"/>
    <s v="99 - MULTIPROVINCIAL"/>
    <s v="(en blanco)"/>
    <n v="1160144898"/>
    <n v="1549115815.4099998"/>
    <n v="956538011.91999972"/>
  </r>
  <r>
    <s v="2026"/>
    <x v="0"/>
    <x v="0"/>
    <x v="0"/>
    <x v="0"/>
    <s v="2 - Poder Ejecutivo"/>
    <s v="0205 - MINISTERIO DE HACIENDA Y ECONOMIA"/>
    <s v="0001 - MINISTERIO DE HACIENDA Y ECONOMIA"/>
    <x v="0"/>
    <x v="0"/>
    <x v="2"/>
    <s v="2.1 - REMUNERACIONES Y CONTRIBUCIONES"/>
    <s v="2.1.1 - REMUNERACIONES"/>
    <s v="N"/>
    <s v="00 - N/A"/>
    <s v="70 - DONACION EXTERNA"/>
    <s v="99 - MULTIPROVINCIAL"/>
    <s v="(en blanco)"/>
    <n v="0"/>
    <n v="13309166.67"/>
    <n v="5612666.6699999999"/>
  </r>
  <r>
    <s v="2026"/>
    <x v="0"/>
    <x v="0"/>
    <x v="0"/>
    <x v="0"/>
    <s v="2 - Poder Ejecutivo"/>
    <s v="0205 - MINISTERIO DE HACIENDA Y ECONOMIA"/>
    <s v="0001 - MINISTERIO DE HACIENDA Y ECONOMIA"/>
    <x v="0"/>
    <x v="0"/>
    <x v="2"/>
    <s v="2.1 - REMUNERACIONES Y CONTRIBUCIONES"/>
    <s v="2.1.2 - SOBRESUELDOS"/>
    <s v="N"/>
    <s v="00 - N/A"/>
    <s v="10 - FONDO GENERAL"/>
    <s v="99 - MULTIPROVINCIAL"/>
    <s v="(en blanco)"/>
    <n v="382229127"/>
    <n v="603577251.31999993"/>
    <n v="176474284.69999999"/>
  </r>
  <r>
    <s v="2026"/>
    <x v="0"/>
    <x v="0"/>
    <x v="0"/>
    <x v="0"/>
    <s v="2 - Poder Ejecutivo"/>
    <s v="0205 - MINISTERIO DE HACIENDA Y ECONOMIA"/>
    <s v="0001 - MINISTERIO DE HACIENDA Y ECONOMIA"/>
    <x v="0"/>
    <x v="0"/>
    <x v="2"/>
    <s v="2.1 - REMUNERACIONES Y CONTRIBUCIONES"/>
    <s v="2.1.2 - SOBRESUELDOS"/>
    <s v="N"/>
    <s v="00 - N/A"/>
    <s v="20 - FONDOS CON DESTINO ESPECÍFICO"/>
    <s v="99 - MULTIPROVINCIAL"/>
    <s v="(en blanco)"/>
    <n v="56989200"/>
    <n v="71989200"/>
    <n v="48597142.609999999"/>
  </r>
  <r>
    <s v="2026"/>
    <x v="0"/>
    <x v="0"/>
    <x v="0"/>
    <x v="0"/>
    <s v="2 - Poder Ejecutivo"/>
    <s v="0205 - MINISTERIO DE HACIENDA Y ECONOMIA"/>
    <s v="0001 - MINISTERIO DE HACIENDA Y ECONOMIA"/>
    <x v="0"/>
    <x v="0"/>
    <x v="2"/>
    <s v="2.1 - REMUNERACIONES Y CONTRIBUCIONES"/>
    <s v="2.1.2 - SOBRESUELDOS"/>
    <s v="N"/>
    <s v="00 - N/A"/>
    <s v="70 - DONACION EXTERNA"/>
    <s v="99 - MULTIPROVINCIAL"/>
    <s v="(en blanco)"/>
    <n v="0"/>
    <n v="3771666.67"/>
    <n v="0"/>
  </r>
  <r>
    <s v="2026"/>
    <x v="0"/>
    <x v="0"/>
    <x v="0"/>
    <x v="0"/>
    <s v="2 - Poder Ejecutivo"/>
    <s v="0205 - MINISTERIO DE HACIENDA Y ECONOMIA"/>
    <s v="0001 - MINISTERIO DE HACIENDA Y ECONOMIA"/>
    <x v="0"/>
    <x v="0"/>
    <x v="2"/>
    <s v="2.1 - REMUNERACIONES Y CONTRIBUCIONES"/>
    <s v="2.1.4 - GRATIFICACIONES Y BONIFICACIONES"/>
    <s v="N"/>
    <s v="00 - N/A"/>
    <s v="10 - FONDO GENERAL"/>
    <s v="99 - MULTIPROVINCIAL"/>
    <s v="(en blanco)"/>
    <n v="40736990"/>
    <n v="67885416.769999996"/>
    <n v="2156076"/>
  </r>
  <r>
    <s v="2026"/>
    <x v="0"/>
    <x v="0"/>
    <x v="0"/>
    <x v="0"/>
    <s v="2 - Poder Ejecutivo"/>
    <s v="0205 - MINISTERIO DE HACIENDA Y ECONOMIA"/>
    <s v="0001 - MINISTERIO DE HACIENDA Y ECONOMIA"/>
    <x v="0"/>
    <x v="0"/>
    <x v="2"/>
    <s v="2.1 - REMUNERACIONES Y CONTRIBUCIONES"/>
    <s v="2.1.5 - CONTRIBUCIONES A LA SEGURIDAD SOCIAL"/>
    <s v="N"/>
    <s v="00 - N/A"/>
    <s v="10 - FONDO GENERAL"/>
    <s v="99 - MULTIPROVINCIAL"/>
    <s v="(en blanco)"/>
    <n v="128893608"/>
    <n v="209306190.49999997"/>
    <n v="138883471.50000006"/>
  </r>
  <r>
    <s v="2026"/>
    <x v="0"/>
    <x v="0"/>
    <x v="0"/>
    <x v="0"/>
    <s v="2 - Poder Ejecutivo"/>
    <s v="0205 - MINISTERIO DE HACIENDA Y ECONOMIA"/>
    <s v="0001 - MINISTERIO DE HACIENDA Y ECONOMIA"/>
    <x v="0"/>
    <x v="0"/>
    <x v="2"/>
    <s v="2.1 - REMUNERACIONES Y CONTRIBUCIONES"/>
    <s v="2.1.5 - CONTRIBUCIONES A LA SEGURIDAD SOCIAL"/>
    <s v="N"/>
    <s v="00 - N/A"/>
    <s v="70 - DONACION EXTERNA"/>
    <s v="99 - MULTIPROVINCIAL"/>
    <s v="(en blanco)"/>
    <n v="0"/>
    <n v="1949599"/>
    <n v="845709.04999999993"/>
  </r>
  <r>
    <s v="2026"/>
    <x v="0"/>
    <x v="0"/>
    <x v="0"/>
    <x v="0"/>
    <s v="2 - Poder Ejecutivo"/>
    <s v="0205 - MINISTERIO DE HACIENDA Y ECONOMIA"/>
    <s v="0001 - MINISTERIO DE HACIENDA Y ECONOMIA"/>
    <x v="0"/>
    <x v="0"/>
    <x v="2"/>
    <s v="2.2 - CONTRATACIÓN DE SERVICIOS"/>
    <s v="2.2.1 - SERVICIOS BÁSICOS"/>
    <s v="N"/>
    <s v="00 - N/A"/>
    <s v="10 - FONDO GENERAL"/>
    <s v="99 - MULTIPROVINCIAL"/>
    <s v="(en blanco)"/>
    <n v="55400000"/>
    <n v="86686854"/>
    <n v="63658589.25"/>
  </r>
  <r>
    <s v="2026"/>
    <x v="0"/>
    <x v="0"/>
    <x v="0"/>
    <x v="0"/>
    <s v="2 - Poder Ejecutivo"/>
    <s v="0205 - MINISTERIO DE HACIENDA Y ECONOMIA"/>
    <s v="0001 - MINISTERIO DE HACIENDA Y ECONOMIA"/>
    <x v="0"/>
    <x v="0"/>
    <x v="2"/>
    <s v="2.2 - CONTRATACIÓN DE SERVICIOS"/>
    <s v="2.2.2 - PUBLICIDAD, IMPRESIÓN Y ENCUADERNACIÓN"/>
    <s v="N"/>
    <s v="00 - N/A"/>
    <s v="10 - FONDO GENERAL"/>
    <s v="99 - MULTIPROVINCIAL"/>
    <s v="(en blanco)"/>
    <n v="3080800"/>
    <n v="1707908"/>
    <n v="99590.77"/>
  </r>
  <r>
    <s v="2026"/>
    <x v="0"/>
    <x v="0"/>
    <x v="0"/>
    <x v="0"/>
    <s v="2 - Poder Ejecutivo"/>
    <s v="0205 - MINISTERIO DE HACIENDA Y ECONOMIA"/>
    <s v="0001 - MINISTERIO DE HACIENDA Y ECONOMIA"/>
    <x v="0"/>
    <x v="0"/>
    <x v="2"/>
    <s v="2.2 - CONTRATACIÓN DE SERVICIOS"/>
    <s v="2.2.2 - PUBLICIDAD, IMPRESIÓN Y ENCUADERNACIÓN"/>
    <s v="N"/>
    <s v="00 - N/A"/>
    <s v="20 - FONDOS CON DESTINO ESPECÍFICO"/>
    <s v="99 - MULTIPROVINCIAL"/>
    <s v="(en blanco)"/>
    <n v="9792848"/>
    <n v="25318798"/>
    <n v="6898831.1299999999"/>
  </r>
  <r>
    <s v="2026"/>
    <x v="0"/>
    <x v="0"/>
    <x v="0"/>
    <x v="0"/>
    <s v="2 - Poder Ejecutivo"/>
    <s v="0205 - MINISTERIO DE HACIENDA Y ECONOMIA"/>
    <s v="0001 - MINISTERIO DE HACIENDA Y ECONOMIA"/>
    <x v="0"/>
    <x v="0"/>
    <x v="2"/>
    <s v="2.2 - CONTRATACIÓN DE SERVICIOS"/>
    <s v="2.2.2 - PUBLICIDAD, IMPRESIÓN Y ENCUADERNACIÓN"/>
    <s v="N"/>
    <s v="00 - N/A"/>
    <s v="70 - DONACION EXTERNA"/>
    <s v="99 - MULTIPROVINCIAL"/>
    <s v="(en blanco)"/>
    <n v="0"/>
    <n v="300000"/>
    <n v="0"/>
  </r>
  <r>
    <s v="2026"/>
    <x v="0"/>
    <x v="0"/>
    <x v="0"/>
    <x v="0"/>
    <s v="2 - Poder Ejecutivo"/>
    <s v="0205 - MINISTERIO DE HACIENDA Y ECONOMIA"/>
    <s v="0001 - MINISTERIO DE HACIENDA Y ECONOMIA"/>
    <x v="0"/>
    <x v="0"/>
    <x v="2"/>
    <s v="2.2 - CONTRATACIÓN DE SERVICIOS"/>
    <s v="2.2.3 - VIÁTICOS"/>
    <s v="N"/>
    <s v="00 - N/A"/>
    <s v="10 - FONDO GENERAL"/>
    <s v="99 - MULTIPROVINCIAL"/>
    <s v="(en blanco)"/>
    <n v="1500000"/>
    <n v="8764516"/>
    <n v="5867669.1899999995"/>
  </r>
  <r>
    <s v="2026"/>
    <x v="0"/>
    <x v="0"/>
    <x v="0"/>
    <x v="0"/>
    <s v="2 - Poder Ejecutivo"/>
    <s v="0205 - MINISTERIO DE HACIENDA Y ECONOMIA"/>
    <s v="0001 - MINISTERIO DE HACIENDA Y ECONOMIA"/>
    <x v="0"/>
    <x v="0"/>
    <x v="2"/>
    <s v="2.2 - CONTRATACIÓN DE SERVICIOS"/>
    <s v="2.2.3 - VIÁTICOS"/>
    <s v="N"/>
    <s v="00 - N/A"/>
    <s v="20 - FONDOS CON DESTINO ESPECÍFICO"/>
    <s v="99 - MULTIPROVINCIAL"/>
    <s v="(en blanco)"/>
    <n v="10000000"/>
    <n v="15000000"/>
    <n v="9455853.4000000004"/>
  </r>
  <r>
    <s v="2026"/>
    <x v="0"/>
    <x v="0"/>
    <x v="0"/>
    <x v="0"/>
    <s v="2 - Poder Ejecutivo"/>
    <s v="0205 - MINISTERIO DE HACIENDA Y ECONOMIA"/>
    <s v="0001 - MINISTERIO DE HACIENDA Y ECONOMIA"/>
    <x v="0"/>
    <x v="0"/>
    <x v="2"/>
    <s v="2.2 - CONTRATACIÓN DE SERVICIOS"/>
    <s v="2.2.3 - VIÁTICOS"/>
    <s v="N"/>
    <s v="00 - N/A"/>
    <s v="70 - DONACION EXTERNA"/>
    <s v="99 - MULTIPROVINCIAL"/>
    <s v="(en blanco)"/>
    <n v="0"/>
    <n v="200000"/>
    <n v="0"/>
  </r>
  <r>
    <s v="2026"/>
    <x v="0"/>
    <x v="0"/>
    <x v="0"/>
    <x v="0"/>
    <s v="2 - Poder Ejecutivo"/>
    <s v="0205 - MINISTERIO DE HACIENDA Y ECONOMIA"/>
    <s v="0001 - MINISTERIO DE HACIENDA Y ECONOMIA"/>
    <x v="0"/>
    <x v="0"/>
    <x v="2"/>
    <s v="2.2 - CONTRATACIÓN DE SERVICIOS"/>
    <s v="2.2.4 - TRANSPORTE Y ALMACENAJE"/>
    <s v="N"/>
    <s v="00 - N/A"/>
    <s v="10 - FONDO GENERAL"/>
    <s v="99 - MULTIPROVINCIAL"/>
    <s v="(en blanco)"/>
    <n v="1030000"/>
    <n v="3282546.48"/>
    <n v="2132642.65"/>
  </r>
  <r>
    <s v="2026"/>
    <x v="0"/>
    <x v="0"/>
    <x v="0"/>
    <x v="0"/>
    <s v="2 - Poder Ejecutivo"/>
    <s v="0205 - MINISTERIO DE HACIENDA Y ECONOMIA"/>
    <s v="0001 - MINISTERIO DE HACIENDA Y ECONOMIA"/>
    <x v="0"/>
    <x v="0"/>
    <x v="2"/>
    <s v="2.2 - CONTRATACIÓN DE SERVICIOS"/>
    <s v="2.2.4 - TRANSPORTE Y ALMACENAJE"/>
    <s v="N"/>
    <s v="00 - N/A"/>
    <s v="20 - FONDOS CON DESTINO ESPECÍFICO"/>
    <s v="99 - MULTIPROVINCIAL"/>
    <s v="(en blanco)"/>
    <n v="1120000"/>
    <n v="3630835"/>
    <n v="967561.01"/>
  </r>
  <r>
    <s v="2026"/>
    <x v="0"/>
    <x v="0"/>
    <x v="0"/>
    <x v="0"/>
    <s v="2 - Poder Ejecutivo"/>
    <s v="0205 - MINISTERIO DE HACIENDA Y ECONOMIA"/>
    <s v="0001 - MINISTERIO DE HACIENDA Y ECONOMIA"/>
    <x v="0"/>
    <x v="0"/>
    <x v="2"/>
    <s v="2.2 - CONTRATACIÓN DE SERVICIOS"/>
    <s v="2.2.5 - ALQUILERES Y RENTAS"/>
    <s v="N"/>
    <s v="00 - N/A"/>
    <s v="10 - FONDO GENERAL"/>
    <s v="99 - MULTIPROVINCIAL"/>
    <s v="(en blanco)"/>
    <n v="258500155"/>
    <n v="261033655"/>
    <n v="233154140.48000005"/>
  </r>
  <r>
    <s v="2026"/>
    <x v="0"/>
    <x v="0"/>
    <x v="0"/>
    <x v="0"/>
    <s v="2 - Poder Ejecutivo"/>
    <s v="0205 - MINISTERIO DE HACIENDA Y ECONOMIA"/>
    <s v="0001 - MINISTERIO DE HACIENDA Y ECONOMIA"/>
    <x v="0"/>
    <x v="0"/>
    <x v="2"/>
    <s v="2.2 - CONTRATACIÓN DE SERVICIOS"/>
    <s v="2.2.5 - ALQUILERES Y RENTAS"/>
    <s v="N"/>
    <s v="00 - N/A"/>
    <s v="20 - FONDOS CON DESTINO ESPECÍFICO"/>
    <s v="99 - MULTIPROVINCIAL"/>
    <s v="(en blanco)"/>
    <n v="282353006"/>
    <n v="282457926"/>
    <n v="277784642.84000003"/>
  </r>
  <r>
    <s v="2026"/>
    <x v="0"/>
    <x v="0"/>
    <x v="0"/>
    <x v="0"/>
    <s v="2 - Poder Ejecutivo"/>
    <s v="0205 - MINISTERIO DE HACIENDA Y ECONOMIA"/>
    <s v="0001 - MINISTERIO DE HACIENDA Y ECONOMIA"/>
    <x v="0"/>
    <x v="0"/>
    <x v="2"/>
    <s v="2.2 - CONTRATACIÓN DE SERVICIOS"/>
    <s v="2.2.6 - SEGUROS"/>
    <s v="N"/>
    <s v="00 - N/A"/>
    <s v="10 - FONDO GENERAL"/>
    <s v="99 - MULTIPROVINCIAL"/>
    <s v="(en blanco)"/>
    <n v="39121113"/>
    <n v="39576673"/>
    <n v="29805424.749999996"/>
  </r>
  <r>
    <s v="2026"/>
    <x v="0"/>
    <x v="0"/>
    <x v="0"/>
    <x v="0"/>
    <s v="2 - Poder Ejecutivo"/>
    <s v="0205 - MINISTERIO DE HACIENDA Y ECONOMIA"/>
    <s v="0001 - MINISTERIO DE HACIENDA Y ECONOMIA"/>
    <x v="0"/>
    <x v="0"/>
    <x v="2"/>
    <s v="2.2 - CONTRATACIÓN DE SERVICIOS"/>
    <s v="2.2.6 - SEGUROS"/>
    <s v="N"/>
    <s v="00 - N/A"/>
    <s v="20 - FONDOS CON DESTINO ESPECÍFICO"/>
    <s v="99 - MULTIPROVINCIAL"/>
    <s v="(en blanco)"/>
    <n v="30000000"/>
    <n v="30000000"/>
    <n v="794719.13"/>
  </r>
  <r>
    <s v="2026"/>
    <x v="0"/>
    <x v="0"/>
    <x v="0"/>
    <x v="0"/>
    <s v="2 - Poder Ejecutivo"/>
    <s v="0205 - MINISTERIO DE HACIENDA Y ECONOMIA"/>
    <s v="0001 - MINISTERIO DE HACIENDA Y ECONOMIA"/>
    <x v="0"/>
    <x v="0"/>
    <x v="2"/>
    <s v="2.2 - CONTRATACIÓN DE SERVICIOS"/>
    <s v="2.2.7 - SERVICIOS DE CONSERVACIÓN, REPARACIONES MENORES E INSTALACIONES TEMPORALES"/>
    <s v="N"/>
    <s v="00 - N/A"/>
    <s v="10 - FONDO GENERAL"/>
    <s v="99 - MULTIPROVINCIAL"/>
    <s v="(en blanco)"/>
    <n v="32624822"/>
    <n v="19711498.52"/>
    <n v="4534787.08"/>
  </r>
  <r>
    <s v="2026"/>
    <x v="0"/>
    <x v="0"/>
    <x v="0"/>
    <x v="0"/>
    <s v="2 - Poder Ejecutivo"/>
    <s v="0205 - MINISTERIO DE HACIENDA Y ECONOMIA"/>
    <s v="0001 - MINISTERIO DE HACIENDA Y ECONOMIA"/>
    <x v="0"/>
    <x v="0"/>
    <x v="2"/>
    <s v="2.2 - CONTRATACIÓN DE SERVICIOS"/>
    <s v="2.2.7 - SERVICIOS DE CONSERVACIÓN, REPARACIONES MENORES E INSTALACIONES TEMPORALES"/>
    <s v="N"/>
    <s v="00 - N/A"/>
    <s v="20 - FONDOS CON DESTINO ESPECÍFICO"/>
    <s v="99 - MULTIPROVINCIAL"/>
    <s v="(en blanco)"/>
    <n v="82882586"/>
    <n v="106282586"/>
    <n v="86365330.569999993"/>
  </r>
  <r>
    <s v="2026"/>
    <x v="0"/>
    <x v="0"/>
    <x v="0"/>
    <x v="0"/>
    <s v="2 - Poder Ejecutivo"/>
    <s v="0205 - MINISTERIO DE HACIENDA Y ECONOMIA"/>
    <s v="0001 - MINISTERIO DE HACIENDA Y ECONOMIA"/>
    <x v="0"/>
    <x v="0"/>
    <x v="2"/>
    <s v="2.2 - CONTRATACIÓN DE SERVICIOS"/>
    <s v="2.2.8 - OTROS SERVICIOS NO INCLUIDOS EN CONCEPTOS ANTERIORES"/>
    <s v="N"/>
    <s v="00 - N/A"/>
    <s v="10 - FONDO GENERAL"/>
    <s v="99 - MULTIPROVINCIAL"/>
    <s v="(en blanco)"/>
    <n v="61100008"/>
    <n v="57102008"/>
    <n v="17328984.130000003"/>
  </r>
  <r>
    <s v="2026"/>
    <x v="0"/>
    <x v="0"/>
    <x v="0"/>
    <x v="0"/>
    <s v="2 - Poder Ejecutivo"/>
    <s v="0205 - MINISTERIO DE HACIENDA Y ECONOMIA"/>
    <s v="0001 - MINISTERIO DE HACIENDA Y ECONOMIA"/>
    <x v="0"/>
    <x v="0"/>
    <x v="2"/>
    <s v="2.2 - CONTRATACIÓN DE SERVICIOS"/>
    <s v="2.2.8 - OTROS SERVICIOS NO INCLUIDOS EN CONCEPTOS ANTERIORES"/>
    <s v="N"/>
    <s v="00 - N/A"/>
    <s v="20 - FONDOS CON DESTINO ESPECÍFICO"/>
    <s v="99 - MULTIPROVINCIAL"/>
    <s v="(en blanco)"/>
    <n v="132347445"/>
    <n v="127347445"/>
    <n v="26479648.410000004"/>
  </r>
  <r>
    <s v="2026"/>
    <x v="0"/>
    <x v="0"/>
    <x v="0"/>
    <x v="0"/>
    <s v="2 - Poder Ejecutivo"/>
    <s v="0205 - MINISTERIO DE HACIENDA Y ECONOMIA"/>
    <s v="0001 - MINISTERIO DE HACIENDA Y ECONOMIA"/>
    <x v="0"/>
    <x v="0"/>
    <x v="2"/>
    <s v="2.2 - CONTRATACIÓN DE SERVICIOS"/>
    <s v="2.2.8 - OTROS SERVICIOS NO INCLUIDOS EN CONCEPTOS ANTERIORES"/>
    <s v="N"/>
    <s v="00 - N/A"/>
    <s v="70 - DONACION EXTERNA"/>
    <s v="99 - MULTIPROVINCIAL"/>
    <s v="(en blanco)"/>
    <n v="62902654"/>
    <n v="76835528.529999971"/>
    <n v="570135.06999999995"/>
  </r>
  <r>
    <s v="2026"/>
    <x v="0"/>
    <x v="0"/>
    <x v="0"/>
    <x v="0"/>
    <s v="2 - Poder Ejecutivo"/>
    <s v="0205 - MINISTERIO DE HACIENDA Y ECONOMIA"/>
    <s v="0001 - MINISTERIO DE HACIENDA Y ECONOMIA"/>
    <x v="0"/>
    <x v="0"/>
    <x v="2"/>
    <s v="2.2 - CONTRATACIÓN DE SERVICIOS"/>
    <s v="2.2.9 - OTRAS CONTRATACIONES DE SERVICIOS"/>
    <s v="N"/>
    <s v="00 - N/A"/>
    <s v="10 - FONDO GENERAL"/>
    <s v="99 - MULTIPROVINCIAL"/>
    <s v="(en blanco)"/>
    <n v="42956000"/>
    <n v="117167599"/>
    <n v="35316054.140000008"/>
  </r>
  <r>
    <s v="2026"/>
    <x v="0"/>
    <x v="0"/>
    <x v="0"/>
    <x v="0"/>
    <s v="2 - Poder Ejecutivo"/>
    <s v="0205 - MINISTERIO DE HACIENDA Y ECONOMIA"/>
    <s v="0001 - MINISTERIO DE HACIENDA Y ECONOMIA"/>
    <x v="0"/>
    <x v="0"/>
    <x v="2"/>
    <s v="2.2 - CONTRATACIÓN DE SERVICIOS"/>
    <s v="2.2.9 - OTRAS CONTRATACIONES DE SERVICIOS"/>
    <s v="N"/>
    <s v="00 - N/A"/>
    <s v="20 - FONDOS CON DESTINO ESPECÍFICO"/>
    <s v="99 - MULTIPROVINCIAL"/>
    <s v="(en blanco)"/>
    <n v="39500000"/>
    <n v="32313215"/>
    <n v="455952"/>
  </r>
  <r>
    <s v="2026"/>
    <x v="0"/>
    <x v="0"/>
    <x v="0"/>
    <x v="0"/>
    <s v="2 - Poder Ejecutivo"/>
    <s v="0205 - MINISTERIO DE HACIENDA Y ECONOMIA"/>
    <s v="0001 - MINISTERIO DE HACIENDA Y ECONOMIA"/>
    <x v="0"/>
    <x v="0"/>
    <x v="2"/>
    <s v="2.2 - CONTRATACIÓN DE SERVICIOS"/>
    <s v="2.2.9 - OTRAS CONTRATACIONES DE SERVICIOS"/>
    <s v="N"/>
    <s v="00 - N/A"/>
    <s v="70 - DONACION EXTERNA"/>
    <s v="99 - MULTIPROVINCIAL"/>
    <s v="(en blanco)"/>
    <n v="0"/>
    <n v="1200000"/>
    <n v="72098"/>
  </r>
  <r>
    <s v="2026"/>
    <x v="0"/>
    <x v="0"/>
    <x v="0"/>
    <x v="0"/>
    <s v="2 - Poder Ejecutivo"/>
    <s v="0205 - MINISTERIO DE HACIENDA Y ECONOMIA"/>
    <s v="0001 - MINISTERIO DE HACIENDA Y ECONOMIA"/>
    <x v="0"/>
    <x v="0"/>
    <x v="2"/>
    <s v="2.3 - MATERIALES Y SUMINISTROS"/>
    <s v="2.3.1 - ALIMENTOS Y PRODUCTOS AGROFORESTALES"/>
    <s v="N"/>
    <s v="00 - N/A"/>
    <s v="10 - FONDO GENERAL"/>
    <s v="99 - MULTIPROVINCIAL"/>
    <s v="(en blanco)"/>
    <n v="10467000"/>
    <n v="6667000"/>
    <n v="2308672.4300000002"/>
  </r>
  <r>
    <s v="2026"/>
    <x v="0"/>
    <x v="0"/>
    <x v="0"/>
    <x v="0"/>
    <s v="2 - Poder Ejecutivo"/>
    <s v="0205 - MINISTERIO DE HACIENDA Y ECONOMIA"/>
    <s v="0001 - MINISTERIO DE HACIENDA Y ECONOMIA"/>
    <x v="0"/>
    <x v="0"/>
    <x v="2"/>
    <s v="2.3 - MATERIALES Y SUMINISTROS"/>
    <s v="2.3.1 - ALIMENTOS Y PRODUCTOS AGROFORESTALES"/>
    <s v="N"/>
    <s v="00 - N/A"/>
    <s v="20 - FONDOS CON DESTINO ESPECÍFICO"/>
    <s v="99 - MULTIPROVINCIAL"/>
    <s v="(en blanco)"/>
    <n v="7033526"/>
    <n v="1533526"/>
    <n v="770941.36"/>
  </r>
  <r>
    <s v="2026"/>
    <x v="0"/>
    <x v="0"/>
    <x v="0"/>
    <x v="0"/>
    <s v="2 - Poder Ejecutivo"/>
    <s v="0205 - MINISTERIO DE HACIENDA Y ECONOMIA"/>
    <s v="0001 - MINISTERIO DE HACIENDA Y ECONOMIA"/>
    <x v="0"/>
    <x v="0"/>
    <x v="2"/>
    <s v="2.3 - MATERIALES Y SUMINISTROS"/>
    <s v="2.3.2 - TEXTILES Y VESTUARIOS"/>
    <s v="N"/>
    <s v="00 - N/A"/>
    <s v="10 - FONDO GENERAL"/>
    <s v="99 - MULTIPROVINCIAL"/>
    <s v="(en blanco)"/>
    <n v="16421500"/>
    <n v="4008874"/>
    <n v="1089217.7000000002"/>
  </r>
  <r>
    <s v="2026"/>
    <x v="0"/>
    <x v="0"/>
    <x v="0"/>
    <x v="0"/>
    <s v="2 - Poder Ejecutivo"/>
    <s v="0205 - MINISTERIO DE HACIENDA Y ECONOMIA"/>
    <s v="0001 - MINISTERIO DE HACIENDA Y ECONOMIA"/>
    <x v="0"/>
    <x v="0"/>
    <x v="2"/>
    <s v="2.3 - MATERIALES Y SUMINISTROS"/>
    <s v="2.3.2 - TEXTILES Y VESTUARIOS"/>
    <s v="N"/>
    <s v="00 - N/A"/>
    <s v="20 - FONDOS CON DESTINO ESPECÍFICO"/>
    <s v="99 - MULTIPROVINCIAL"/>
    <s v="(en blanco)"/>
    <n v="9061925"/>
    <n v="1561925"/>
    <n v="469.17"/>
  </r>
  <r>
    <s v="2026"/>
    <x v="0"/>
    <x v="0"/>
    <x v="0"/>
    <x v="0"/>
    <s v="2 - Poder Ejecutivo"/>
    <s v="0205 - MINISTERIO DE HACIENDA Y ECONOMIA"/>
    <s v="0001 - MINISTERIO DE HACIENDA Y ECONOMIA"/>
    <x v="0"/>
    <x v="0"/>
    <x v="2"/>
    <s v="2.3 - MATERIALES Y SUMINISTROS"/>
    <s v="2.3.3 - PAPEL, CARTÓN E IMPRESOS"/>
    <s v="N"/>
    <s v="00 - N/A"/>
    <s v="10 - FONDO GENERAL"/>
    <s v="99 - MULTIPROVINCIAL"/>
    <s v="(en blanco)"/>
    <n v="7330000"/>
    <n v="7989900"/>
    <n v="1687826.07"/>
  </r>
  <r>
    <s v="2026"/>
    <x v="0"/>
    <x v="0"/>
    <x v="0"/>
    <x v="0"/>
    <s v="2 - Poder Ejecutivo"/>
    <s v="0205 - MINISTERIO DE HACIENDA Y ECONOMIA"/>
    <s v="0001 - MINISTERIO DE HACIENDA Y ECONOMIA"/>
    <x v="0"/>
    <x v="0"/>
    <x v="2"/>
    <s v="2.3 - MATERIALES Y SUMINISTROS"/>
    <s v="2.3.3 - PAPEL, CARTÓN E IMPRESOS"/>
    <s v="N"/>
    <s v="00 - N/A"/>
    <s v="20 - FONDOS CON DESTINO ESPECÍFICO"/>
    <s v="99 - MULTIPROVINCIAL"/>
    <s v="(en blanco)"/>
    <n v="2166419"/>
    <n v="1666419"/>
    <n v="66813.38"/>
  </r>
  <r>
    <s v="2026"/>
    <x v="0"/>
    <x v="0"/>
    <x v="0"/>
    <x v="0"/>
    <s v="2 - Poder Ejecutivo"/>
    <s v="0205 - MINISTERIO DE HACIENDA Y ECONOMIA"/>
    <s v="0001 - MINISTERIO DE HACIENDA Y ECONOMIA"/>
    <x v="0"/>
    <x v="0"/>
    <x v="2"/>
    <s v="2.3 - MATERIALES Y SUMINISTROS"/>
    <s v="2.3.4 - PRODUCTOS FARMACÉUTICOS"/>
    <s v="N"/>
    <s v="00 - N/A"/>
    <s v="10 - FONDO GENERAL"/>
    <s v="99 - MULTIPROVINCIAL"/>
    <s v="(en blanco)"/>
    <n v="400000"/>
    <n v="400000"/>
    <n v="124284.55"/>
  </r>
  <r>
    <s v="2026"/>
    <x v="0"/>
    <x v="0"/>
    <x v="0"/>
    <x v="0"/>
    <s v="2 - Poder Ejecutivo"/>
    <s v="0205 - MINISTERIO DE HACIENDA Y ECONOMIA"/>
    <s v="0001 - MINISTERIO DE HACIENDA Y ECONOMIA"/>
    <x v="0"/>
    <x v="0"/>
    <x v="2"/>
    <s v="2.3 - MATERIALES Y SUMINISTROS"/>
    <s v="2.3.4 - PRODUCTOS FARMACÉUTICOS"/>
    <s v="N"/>
    <s v="00 - N/A"/>
    <s v="20 - FONDOS CON DESTINO ESPECÍFICO"/>
    <s v="99 - MULTIPROVINCIAL"/>
    <s v="(en blanco)"/>
    <n v="358000"/>
    <n v="358000"/>
    <n v="152360.47"/>
  </r>
  <r>
    <s v="2026"/>
    <x v="0"/>
    <x v="0"/>
    <x v="0"/>
    <x v="0"/>
    <s v="2 - Poder Ejecutivo"/>
    <s v="0205 - MINISTERIO DE HACIENDA Y ECONOMIA"/>
    <s v="0001 - MINISTERIO DE HACIENDA Y ECONOMIA"/>
    <x v="0"/>
    <x v="0"/>
    <x v="2"/>
    <s v="2.3 - MATERIALES Y SUMINISTROS"/>
    <s v="2.3.5 - CUERO, CAUCHO Y PLÁSTICO"/>
    <s v="N"/>
    <s v="00 - N/A"/>
    <s v="10 - FONDO GENERAL"/>
    <s v="99 - MULTIPROVINCIAL"/>
    <s v="(en blanco)"/>
    <n v="58136258"/>
    <n v="6560819"/>
    <n v="1013292.39"/>
  </r>
  <r>
    <s v="2026"/>
    <x v="0"/>
    <x v="0"/>
    <x v="0"/>
    <x v="0"/>
    <s v="2 - Poder Ejecutivo"/>
    <s v="0205 - MINISTERIO DE HACIENDA Y ECONOMIA"/>
    <s v="0001 - MINISTERIO DE HACIENDA Y ECONOMIA"/>
    <x v="0"/>
    <x v="0"/>
    <x v="2"/>
    <s v="2.3 - MATERIALES Y SUMINISTROS"/>
    <s v="2.3.5 - CUERO, CAUCHO Y PLÁSTICO"/>
    <s v="N"/>
    <s v="00 - N/A"/>
    <s v="20 - FONDOS CON DESTINO ESPECÍFICO"/>
    <s v="99 - MULTIPROVINCIAL"/>
    <s v="(en blanco)"/>
    <n v="312600"/>
    <n v="312600"/>
    <n v="0"/>
  </r>
  <r>
    <s v="2026"/>
    <x v="0"/>
    <x v="0"/>
    <x v="0"/>
    <x v="0"/>
    <s v="2 - Poder Ejecutivo"/>
    <s v="0205 - MINISTERIO DE HACIENDA Y ECONOMIA"/>
    <s v="0001 - MINISTERIO DE HACIENDA Y ECONOMIA"/>
    <x v="0"/>
    <x v="0"/>
    <x v="2"/>
    <s v="2.3 - MATERIALES Y SUMINISTROS"/>
    <s v="2.3.6 - PRODUCTOS DE MINERALES, METÁLICOS Y NO METÁLICOS"/>
    <s v="N"/>
    <s v="00 - N/A"/>
    <s v="10 - FONDO GENERAL"/>
    <s v="99 - MULTIPROVINCIAL"/>
    <s v="(en blanco)"/>
    <n v="5345964"/>
    <n v="4402568"/>
    <n v="326605.75999999989"/>
  </r>
  <r>
    <s v="2026"/>
    <x v="0"/>
    <x v="0"/>
    <x v="0"/>
    <x v="0"/>
    <s v="2 - Poder Ejecutivo"/>
    <s v="0205 - MINISTERIO DE HACIENDA Y ECONOMIA"/>
    <s v="0001 - MINISTERIO DE HACIENDA Y ECONOMIA"/>
    <x v="0"/>
    <x v="0"/>
    <x v="2"/>
    <s v="2.3 - MATERIALES Y SUMINISTROS"/>
    <s v="2.3.6 - PRODUCTOS DE MINERALES, METÁLICOS Y NO METÁLICOS"/>
    <s v="N"/>
    <s v="00 - N/A"/>
    <s v="20 - FONDOS CON DESTINO ESPECÍFICO"/>
    <s v="99 - MULTIPROVINCIAL"/>
    <s v="(en blanco)"/>
    <n v="2487100"/>
    <n v="1787100"/>
    <n v="1692.1199999999994"/>
  </r>
  <r>
    <s v="2026"/>
    <x v="0"/>
    <x v="0"/>
    <x v="0"/>
    <x v="0"/>
    <s v="2 - Poder Ejecutivo"/>
    <s v="0205 - MINISTERIO DE HACIENDA Y ECONOMIA"/>
    <s v="0001 - MINISTERIO DE HACIENDA Y ECONOMIA"/>
    <x v="0"/>
    <x v="0"/>
    <x v="2"/>
    <s v="2.3 - MATERIALES Y SUMINISTROS"/>
    <s v="2.3.7 - COMBUSTIBLES, LUBRICANTES, PRODUCTOS QUÍMICOS Y CONEXOS"/>
    <s v="N"/>
    <s v="00 - N/A"/>
    <s v="10 - FONDO GENERAL"/>
    <s v="99 - MULTIPROVINCIAL"/>
    <s v="(en blanco)"/>
    <n v="41346023"/>
    <n v="43796444"/>
    <n v="27717288.959999993"/>
  </r>
  <r>
    <s v="2026"/>
    <x v="0"/>
    <x v="0"/>
    <x v="0"/>
    <x v="0"/>
    <s v="2 - Poder Ejecutivo"/>
    <s v="0205 - MINISTERIO DE HACIENDA Y ECONOMIA"/>
    <s v="0001 - MINISTERIO DE HACIENDA Y ECONOMIA"/>
    <x v="0"/>
    <x v="0"/>
    <x v="2"/>
    <s v="2.3 - MATERIALES Y SUMINISTROS"/>
    <s v="2.3.7 - COMBUSTIBLES, LUBRICANTES, PRODUCTOS QUÍMICOS Y CONEXOS"/>
    <s v="N"/>
    <s v="00 - N/A"/>
    <s v="20 - FONDOS CON DESTINO ESPECÍFICO"/>
    <s v="99 - MULTIPROVINCIAL"/>
    <s v="(en blanco)"/>
    <n v="20655320"/>
    <n v="27105320"/>
    <n v="5234475.8600000003"/>
  </r>
  <r>
    <s v="2026"/>
    <x v="0"/>
    <x v="0"/>
    <x v="0"/>
    <x v="0"/>
    <s v="2 - Poder Ejecutivo"/>
    <s v="0205 - MINISTERIO DE HACIENDA Y ECONOMIA"/>
    <s v="0001 - MINISTERIO DE HACIENDA Y ECONOMIA"/>
    <x v="0"/>
    <x v="0"/>
    <x v="2"/>
    <s v="2.3 - MATERIALES Y SUMINISTROS"/>
    <s v="2.3.9 - PRODUCTOS Y ÚTILES VARIOS"/>
    <s v="N"/>
    <s v="00 - N/A"/>
    <s v="10 - FONDO GENERAL"/>
    <s v="99 - MULTIPROVINCIAL"/>
    <s v="(en blanco)"/>
    <n v="46478107"/>
    <n v="40585921"/>
    <n v="14054491.129999997"/>
  </r>
  <r>
    <s v="2026"/>
    <x v="0"/>
    <x v="0"/>
    <x v="0"/>
    <x v="0"/>
    <s v="2 - Poder Ejecutivo"/>
    <s v="0205 - MINISTERIO DE HACIENDA Y ECONOMIA"/>
    <s v="0001 - MINISTERIO DE HACIENDA Y ECONOMIA"/>
    <x v="0"/>
    <x v="0"/>
    <x v="2"/>
    <s v="2.3 - MATERIALES Y SUMINISTROS"/>
    <s v="2.3.9 - PRODUCTOS Y ÚTILES VARIOS"/>
    <s v="N"/>
    <s v="00 - N/A"/>
    <s v="20 - FONDOS CON DESTINO ESPECÍFICO"/>
    <s v="99 - MULTIPROVINCIAL"/>
    <s v="(en blanco)"/>
    <n v="17514205"/>
    <n v="10514205"/>
    <n v="1777997.24"/>
  </r>
  <r>
    <s v="2026"/>
    <x v="0"/>
    <x v="0"/>
    <x v="0"/>
    <x v="0"/>
    <s v="2 - Poder Ejecutivo"/>
    <s v="0205 - MINISTERIO DE HACIENDA Y ECONOMIA"/>
    <s v="0001 - MINISTERIO DE HACIENDA Y ECONOMIA"/>
    <x v="0"/>
    <x v="0"/>
    <x v="2"/>
    <s v="2.3 - MATERIALES Y SUMINISTROS"/>
    <s v="2.3.9 - PRODUCTOS Y ÚTILES VARIOS"/>
    <s v="N"/>
    <s v="00 - N/A"/>
    <s v="70 - DONACION EXTERNA"/>
    <s v="99 - MULTIPROVINCIAL"/>
    <s v="(en blanco)"/>
    <n v="0"/>
    <n v="250000"/>
    <n v="0"/>
  </r>
  <r>
    <s v="2026"/>
    <x v="0"/>
    <x v="0"/>
    <x v="0"/>
    <x v="0"/>
    <s v="2 - Poder Ejecutivo"/>
    <s v="0205 - MINISTERIO DE HACIENDA Y ECONOMIA"/>
    <s v="0001 - MINISTERIO DE HACIENDA Y ECONOMIA"/>
    <x v="0"/>
    <x v="0"/>
    <x v="20"/>
    <s v="2.2 - CONTRATACIÓN DE SERVICIOS"/>
    <s v="2.2.8 - OTROS SERVICIOS NO INCLUIDOS EN CONCEPTOS ANTERIORES"/>
    <s v="N"/>
    <s v="00 - N/A"/>
    <s v="10 - FONDO GENERAL"/>
    <s v="99 - MULTIPROVINCIAL"/>
    <s v="(en blanco)"/>
    <n v="200000"/>
    <n v="200000"/>
    <n v="150000"/>
  </r>
  <r>
    <s v="2026"/>
    <x v="0"/>
    <x v="0"/>
    <x v="0"/>
    <x v="0"/>
    <s v="2 - Poder Ejecutivo"/>
    <s v="0205 - MINISTERIO DE HACIENDA Y ECONOMIA"/>
    <s v="0001 - MINISTERIO DE HACIENDA Y ECONOMIA"/>
    <x v="0"/>
    <x v="0"/>
    <x v="20"/>
    <s v="2.2 - CONTRATACIÓN DE SERVICIOS"/>
    <s v="2.2.9 - OTRAS CONTRATACIONES DE SERVICIOS"/>
    <s v="N"/>
    <s v="00 - N/A"/>
    <s v="10 - FONDO GENERAL"/>
    <s v="99 - MULTIPROVINCIAL"/>
    <s v="(en blanco)"/>
    <n v="100000"/>
    <n v="50000"/>
    <n v="0"/>
  </r>
  <r>
    <s v="2026"/>
    <x v="0"/>
    <x v="0"/>
    <x v="0"/>
    <x v="0"/>
    <s v="2 - Poder Ejecutivo"/>
    <s v="0205 - MINISTERIO DE HACIENDA Y ECONOMIA"/>
    <s v="0001 - MINISTERIO DE HACIENDA Y ECONOMIA"/>
    <x v="0"/>
    <x v="0"/>
    <x v="20"/>
    <s v="2.3 - MATERIALES Y SUMINISTROS"/>
    <s v="2.3.1 - ALIMENTOS Y PRODUCTOS AGROFORESTALES"/>
    <s v="N"/>
    <s v="00 - N/A"/>
    <s v="10 - FONDO GENERAL"/>
    <s v="99 - MULTIPROVINCIAL"/>
    <s v="(en blanco)"/>
    <n v="0"/>
    <n v="50000"/>
    <n v="34999.980000000003"/>
  </r>
  <r>
    <s v="2026"/>
    <x v="0"/>
    <x v="0"/>
    <x v="0"/>
    <x v="0"/>
    <s v="2 - Poder Ejecutivo"/>
    <s v="0205 - MINISTERIO DE HACIENDA Y ECONOMIA"/>
    <s v="0001 - MINISTERIO DE HACIENDA Y ECONOMIA"/>
    <x v="1"/>
    <x v="9"/>
    <x v="38"/>
    <s v="2.1 - REMUNERACIONES Y CONTRIBUCIONES"/>
    <s v="2.1.1 - REMUNERACIONES"/>
    <s v="N"/>
    <s v="00 - N/A"/>
    <s v="10 - FONDO GENERAL"/>
    <s v="99 - MULTIPROVINCIAL"/>
    <s v="(en blanco)"/>
    <n v="0"/>
    <n v="25000000"/>
    <n v="11762550"/>
  </r>
  <r>
    <s v="2026"/>
    <x v="0"/>
    <x v="0"/>
    <x v="0"/>
    <x v="0"/>
    <s v="2 - Poder Ejecutivo"/>
    <s v="0205 - MINISTERIO DE HACIENDA Y ECONOMIA"/>
    <s v="0001 - MINISTERIO DE HACIENDA Y ECONOMIA"/>
    <x v="1"/>
    <x v="9"/>
    <x v="38"/>
    <s v="2.1 - REMUNERACIONES Y CONTRIBUCIONES"/>
    <s v="2.1.1 - REMUNERACIONES"/>
    <s v="N"/>
    <s v="00 - N/A"/>
    <s v="70 - DONACION EXTERNA"/>
    <s v="99 - MULTIPROVINCIAL"/>
    <s v="(en blanco)"/>
    <n v="0"/>
    <n v="1260000"/>
    <n v="900000"/>
  </r>
  <r>
    <s v="2026"/>
    <x v="0"/>
    <x v="0"/>
    <x v="0"/>
    <x v="0"/>
    <s v="2 - Poder Ejecutivo"/>
    <s v="0205 - MINISTERIO DE HACIENDA Y ECONOMIA"/>
    <s v="0002 - DIRECCION NACIONAL DE CATASTRO"/>
    <x v="0"/>
    <x v="0"/>
    <x v="2"/>
    <s v="2.1 - REMUNERACIONES Y CONTRIBUCIONES"/>
    <s v="2.1.1 - REMUNERACIONES"/>
    <s v="N"/>
    <s v="00 - N/A"/>
    <s v="10 - FONDO GENERAL"/>
    <s v="99 - MULTIPROVINCIAL"/>
    <s v="(en blanco)"/>
    <n v="183340688"/>
    <n v="183340688"/>
    <n v="110304900.61999999"/>
  </r>
  <r>
    <s v="2026"/>
    <x v="0"/>
    <x v="0"/>
    <x v="0"/>
    <x v="0"/>
    <s v="2 - Poder Ejecutivo"/>
    <s v="0205 - MINISTERIO DE HACIENDA Y ECONOMIA"/>
    <s v="0002 - DIRECCION NACIONAL DE CATASTRO"/>
    <x v="0"/>
    <x v="0"/>
    <x v="2"/>
    <s v="2.1 - REMUNERACIONES Y CONTRIBUCIONES"/>
    <s v="2.1.2 - SOBRESUELDOS"/>
    <s v="N"/>
    <s v="00 - N/A"/>
    <s v="10 - FONDO GENERAL"/>
    <s v="99 - MULTIPROVINCIAL"/>
    <s v="(en blanco)"/>
    <n v="75430122"/>
    <n v="75430122"/>
    <n v="18636733.329999998"/>
  </r>
  <r>
    <s v="2026"/>
    <x v="0"/>
    <x v="0"/>
    <x v="0"/>
    <x v="0"/>
    <s v="2 - Poder Ejecutivo"/>
    <s v="0205 - MINISTERIO DE HACIENDA Y ECONOMIA"/>
    <s v="0002 - DIRECCION NACIONAL DE CATASTRO"/>
    <x v="0"/>
    <x v="0"/>
    <x v="2"/>
    <s v="2.1 - REMUNERACIONES Y CONTRIBUCIONES"/>
    <s v="2.1.4 - GRATIFICACIONES Y BONIFICACIONES"/>
    <s v="N"/>
    <s v="00 - N/A"/>
    <s v="10 - FONDO GENERAL"/>
    <s v="99 - MULTIPROVINCIAL"/>
    <s v="(en blanco)"/>
    <n v="3200000"/>
    <n v="3200000"/>
    <n v="3060000"/>
  </r>
  <r>
    <s v="2026"/>
    <x v="0"/>
    <x v="0"/>
    <x v="0"/>
    <x v="0"/>
    <s v="2 - Poder Ejecutivo"/>
    <s v="0205 - MINISTERIO DE HACIENDA Y ECONOMIA"/>
    <s v="0002 - DIRECCION NACIONAL DE CATASTRO"/>
    <x v="0"/>
    <x v="0"/>
    <x v="2"/>
    <s v="2.1 - REMUNERACIONES Y CONTRIBUCIONES"/>
    <s v="2.1.5 - CONTRIBUCIONES A LA SEGURIDAD SOCIAL"/>
    <s v="N"/>
    <s v="00 - N/A"/>
    <s v="10 - FONDO GENERAL"/>
    <s v="99 - MULTIPROVINCIAL"/>
    <s v="(en blanco)"/>
    <n v="25230527"/>
    <n v="25230527"/>
    <n v="16676393.239999995"/>
  </r>
  <r>
    <s v="2026"/>
    <x v="0"/>
    <x v="0"/>
    <x v="0"/>
    <x v="0"/>
    <s v="2 - Poder Ejecutivo"/>
    <s v="0205 - MINISTERIO DE HACIENDA Y ECONOMIA"/>
    <s v="0002 - DIRECCION NACIONAL DE CATASTRO"/>
    <x v="0"/>
    <x v="0"/>
    <x v="2"/>
    <s v="2.2 - CONTRATACIÓN DE SERVICIOS"/>
    <s v="2.2.1 - SERVICIOS BÁSICOS"/>
    <s v="N"/>
    <s v="00 - N/A"/>
    <s v="10 - FONDO GENERAL"/>
    <s v="99 - MULTIPROVINCIAL"/>
    <s v="(en blanco)"/>
    <n v="8500000"/>
    <n v="8500000"/>
    <n v="5802621.1400000006"/>
  </r>
  <r>
    <s v="2026"/>
    <x v="0"/>
    <x v="0"/>
    <x v="0"/>
    <x v="0"/>
    <s v="2 - Poder Ejecutivo"/>
    <s v="0205 - MINISTERIO DE HACIENDA Y ECONOMIA"/>
    <s v="0002 - DIRECCION NACIONAL DE CATASTRO"/>
    <x v="0"/>
    <x v="0"/>
    <x v="2"/>
    <s v="2.2 - CONTRATACIÓN DE SERVICIOS"/>
    <s v="2.2.3 - VIÁTICOS"/>
    <s v="N"/>
    <s v="00 - N/A"/>
    <s v="20 - FONDOS CON DESTINO ESPECÍFICO"/>
    <s v="99 - MULTIPROVINCIAL"/>
    <s v="(en blanco)"/>
    <n v="3280000"/>
    <n v="3280000"/>
    <n v="551804.38"/>
  </r>
  <r>
    <s v="2026"/>
    <x v="0"/>
    <x v="0"/>
    <x v="0"/>
    <x v="0"/>
    <s v="2 - Poder Ejecutivo"/>
    <s v="0205 - MINISTERIO DE HACIENDA Y ECONOMIA"/>
    <s v="0002 - DIRECCION NACIONAL DE CATASTRO"/>
    <x v="0"/>
    <x v="0"/>
    <x v="2"/>
    <s v="2.2 - CONTRATACIÓN DE SERVICIOS"/>
    <s v="2.2.4 - TRANSPORTE Y ALMACENAJE"/>
    <s v="N"/>
    <s v="00 - N/A"/>
    <s v="20 - FONDOS CON DESTINO ESPECÍFICO"/>
    <s v="99 - MULTIPROVINCIAL"/>
    <s v="(en blanco)"/>
    <n v="660000"/>
    <n v="660000"/>
    <n v="18500"/>
  </r>
  <r>
    <s v="2026"/>
    <x v="0"/>
    <x v="0"/>
    <x v="0"/>
    <x v="0"/>
    <s v="2 - Poder Ejecutivo"/>
    <s v="0205 - MINISTERIO DE HACIENDA Y ECONOMIA"/>
    <s v="0002 - DIRECCION NACIONAL DE CATASTRO"/>
    <x v="0"/>
    <x v="0"/>
    <x v="2"/>
    <s v="2.2 - CONTRATACIÓN DE SERVICIOS"/>
    <s v="2.2.5 - ALQUILERES Y RENTAS"/>
    <s v="N"/>
    <s v="00 - N/A"/>
    <s v="10 - FONDO GENERAL"/>
    <s v="99 - MULTIPROVINCIAL"/>
    <s v="(en blanco)"/>
    <n v="1533214"/>
    <n v="1533214"/>
    <n v="619766.5"/>
  </r>
  <r>
    <s v="2026"/>
    <x v="0"/>
    <x v="0"/>
    <x v="0"/>
    <x v="0"/>
    <s v="2 - Poder Ejecutivo"/>
    <s v="0205 - MINISTERIO DE HACIENDA Y ECONOMIA"/>
    <s v="0002 - DIRECCION NACIONAL DE CATASTRO"/>
    <x v="0"/>
    <x v="0"/>
    <x v="2"/>
    <s v="2.2 - CONTRATACIÓN DE SERVICIOS"/>
    <s v="2.2.6 - SEGUROS"/>
    <s v="N"/>
    <s v="00 - N/A"/>
    <s v="20 - FONDOS CON DESTINO ESPECÍFICO"/>
    <s v="99 - MULTIPROVINCIAL"/>
    <s v="(en blanco)"/>
    <n v="1710000"/>
    <n v="1190000"/>
    <n v="770782.18"/>
  </r>
  <r>
    <s v="2026"/>
    <x v="0"/>
    <x v="0"/>
    <x v="0"/>
    <x v="0"/>
    <s v="2 - Poder Ejecutivo"/>
    <s v="0205 - MINISTERIO DE HACIENDA Y ECONOMIA"/>
    <s v="0002 - DIRECCION NACIONAL DE CATASTRO"/>
    <x v="0"/>
    <x v="0"/>
    <x v="2"/>
    <s v="2.2 - CONTRATACIÓN DE SERVICIOS"/>
    <s v="2.2.7 - SERVICIOS DE CONSERVACIÓN, REPARACIONES MENORES E INSTALACIONES TEMPORALES"/>
    <s v="N"/>
    <s v="00 - N/A"/>
    <s v="10 - FONDO GENERAL"/>
    <s v="99 - MULTIPROVINCIAL"/>
    <s v="(en blanco)"/>
    <n v="1100000"/>
    <n v="1540000"/>
    <n v="508657.61"/>
  </r>
  <r>
    <s v="2026"/>
    <x v="0"/>
    <x v="0"/>
    <x v="0"/>
    <x v="0"/>
    <s v="2 - Poder Ejecutivo"/>
    <s v="0205 - MINISTERIO DE HACIENDA Y ECONOMIA"/>
    <s v="0002 - DIRECCION NACIONAL DE CATASTRO"/>
    <x v="0"/>
    <x v="0"/>
    <x v="2"/>
    <s v="2.2 - CONTRATACIÓN DE SERVICIOS"/>
    <s v="2.2.7 - SERVICIOS DE CONSERVACIÓN, REPARACIONES MENORES E INSTALACIONES TEMPORALES"/>
    <s v="N"/>
    <s v="00 - N/A"/>
    <s v="20 - FONDOS CON DESTINO ESPECÍFICO"/>
    <s v="99 - MULTIPROVINCIAL"/>
    <s v="(en blanco)"/>
    <n v="0"/>
    <n v="860000"/>
    <n v="0"/>
  </r>
  <r>
    <s v="2026"/>
    <x v="0"/>
    <x v="0"/>
    <x v="0"/>
    <x v="0"/>
    <s v="2 - Poder Ejecutivo"/>
    <s v="0205 - MINISTERIO DE HACIENDA Y ECONOMIA"/>
    <s v="0002 - DIRECCION NACIONAL DE CATASTRO"/>
    <x v="0"/>
    <x v="0"/>
    <x v="2"/>
    <s v="2.2 - CONTRATACIÓN DE SERVICIOS"/>
    <s v="2.2.8 - OTROS SERVICIOS NO INCLUIDOS EN CONCEPTOS ANTERIORES"/>
    <s v="N"/>
    <s v="00 - N/A"/>
    <s v="10 - FONDO GENERAL"/>
    <s v="99 - MULTIPROVINCIAL"/>
    <s v="(en blanco)"/>
    <n v="1250000"/>
    <n v="1000000"/>
    <n v="564399.98"/>
  </r>
  <r>
    <s v="2026"/>
    <x v="0"/>
    <x v="0"/>
    <x v="0"/>
    <x v="0"/>
    <s v="2 - Poder Ejecutivo"/>
    <s v="0205 - MINISTERIO DE HACIENDA Y ECONOMIA"/>
    <s v="0002 - DIRECCION NACIONAL DE CATASTRO"/>
    <x v="0"/>
    <x v="0"/>
    <x v="2"/>
    <s v="2.2 - CONTRATACIÓN DE SERVICIOS"/>
    <s v="2.2.8 - OTROS SERVICIOS NO INCLUIDOS EN CONCEPTOS ANTERIORES"/>
    <s v="N"/>
    <s v="00 - N/A"/>
    <s v="20 - FONDOS CON DESTINO ESPECÍFICO"/>
    <s v="99 - MULTIPROVINCIAL"/>
    <s v="(en blanco)"/>
    <n v="30000"/>
    <n v="123000"/>
    <n v="26599.96"/>
  </r>
  <r>
    <s v="2026"/>
    <x v="0"/>
    <x v="0"/>
    <x v="0"/>
    <x v="0"/>
    <s v="2 - Poder Ejecutivo"/>
    <s v="0205 - MINISTERIO DE HACIENDA Y ECONOMIA"/>
    <s v="0002 - DIRECCION NACIONAL DE CATASTRO"/>
    <x v="0"/>
    <x v="0"/>
    <x v="2"/>
    <s v="2.2 - CONTRATACIÓN DE SERVICIOS"/>
    <s v="2.2.9 - OTRAS CONTRATACIONES DE SERVICIOS"/>
    <s v="N"/>
    <s v="00 - N/A"/>
    <s v="10 - FONDO GENERAL"/>
    <s v="99 - MULTIPROVINCIAL"/>
    <s v="(en blanco)"/>
    <n v="500000"/>
    <n v="60000"/>
    <n v="0"/>
  </r>
  <r>
    <s v="2026"/>
    <x v="0"/>
    <x v="0"/>
    <x v="0"/>
    <x v="0"/>
    <s v="2 - Poder Ejecutivo"/>
    <s v="0205 - MINISTERIO DE HACIENDA Y ECONOMIA"/>
    <s v="0002 - DIRECCION NACIONAL DE CATASTRO"/>
    <x v="0"/>
    <x v="0"/>
    <x v="2"/>
    <s v="2.2 - CONTRATACIÓN DE SERVICIOS"/>
    <s v="2.2.9 - OTRAS CONTRATACIONES DE SERVICIOS"/>
    <s v="N"/>
    <s v="00 - N/A"/>
    <s v="20 - FONDOS CON DESTINO ESPECÍFICO"/>
    <s v="99 - MULTIPROVINCIAL"/>
    <s v="(en blanco)"/>
    <n v="2643578"/>
    <n v="1530578"/>
    <n v="503954.26"/>
  </r>
  <r>
    <s v="2026"/>
    <x v="0"/>
    <x v="0"/>
    <x v="0"/>
    <x v="0"/>
    <s v="2 - Poder Ejecutivo"/>
    <s v="0205 - MINISTERIO DE HACIENDA Y ECONOMIA"/>
    <s v="0002 - DIRECCION NACIONAL DE CATASTRO"/>
    <x v="0"/>
    <x v="0"/>
    <x v="2"/>
    <s v="2.3 - MATERIALES Y SUMINISTROS"/>
    <s v="2.3.1 - ALIMENTOS Y PRODUCTOS AGROFORESTALES"/>
    <s v="N"/>
    <s v="00 - N/A"/>
    <s v="10 - FONDO GENERAL"/>
    <s v="99 - MULTIPROVINCIAL"/>
    <s v="(en blanco)"/>
    <n v="1548780"/>
    <n v="1328780"/>
    <n v="461845.19"/>
  </r>
  <r>
    <s v="2026"/>
    <x v="0"/>
    <x v="0"/>
    <x v="0"/>
    <x v="0"/>
    <s v="2 - Poder Ejecutivo"/>
    <s v="0205 - MINISTERIO DE HACIENDA Y ECONOMIA"/>
    <s v="0002 - DIRECCION NACIONAL DE CATASTRO"/>
    <x v="0"/>
    <x v="0"/>
    <x v="2"/>
    <s v="2.3 - MATERIALES Y SUMINISTROS"/>
    <s v="2.3.1 - ALIMENTOS Y PRODUCTOS AGROFORESTALES"/>
    <s v="N"/>
    <s v="00 - N/A"/>
    <s v="20 - FONDOS CON DESTINO ESPECÍFICO"/>
    <s v="99 - MULTIPROVINCIAL"/>
    <s v="(en blanco)"/>
    <n v="0"/>
    <n v="227500"/>
    <n v="227467.69"/>
  </r>
  <r>
    <s v="2026"/>
    <x v="0"/>
    <x v="0"/>
    <x v="0"/>
    <x v="0"/>
    <s v="2 - Poder Ejecutivo"/>
    <s v="0205 - MINISTERIO DE HACIENDA Y ECONOMIA"/>
    <s v="0002 - DIRECCION NACIONAL DE CATASTRO"/>
    <x v="0"/>
    <x v="0"/>
    <x v="2"/>
    <s v="2.3 - MATERIALES Y SUMINISTROS"/>
    <s v="2.3.2 - TEXTILES Y VESTUARIOS"/>
    <s v="N"/>
    <s v="00 - N/A"/>
    <s v="10 - FONDO GENERAL"/>
    <s v="99 - MULTIPROVINCIAL"/>
    <s v="(en blanco)"/>
    <n v="626861"/>
    <n v="295619"/>
    <n v="101244"/>
  </r>
  <r>
    <s v="2026"/>
    <x v="0"/>
    <x v="0"/>
    <x v="0"/>
    <x v="0"/>
    <s v="2 - Poder Ejecutivo"/>
    <s v="0205 - MINISTERIO DE HACIENDA Y ECONOMIA"/>
    <s v="0002 - DIRECCION NACIONAL DE CATASTRO"/>
    <x v="0"/>
    <x v="0"/>
    <x v="2"/>
    <s v="2.3 - MATERIALES Y SUMINISTROS"/>
    <s v="2.3.2 - TEXTILES Y VESTUARIOS"/>
    <s v="N"/>
    <s v="00 - N/A"/>
    <s v="20 - FONDOS CON DESTINO ESPECÍFICO"/>
    <s v="99 - MULTIPROVINCIAL"/>
    <s v="(en blanco)"/>
    <n v="0"/>
    <n v="18250"/>
    <n v="0"/>
  </r>
  <r>
    <s v="2026"/>
    <x v="0"/>
    <x v="0"/>
    <x v="0"/>
    <x v="0"/>
    <s v="2 - Poder Ejecutivo"/>
    <s v="0205 - MINISTERIO DE HACIENDA Y ECONOMIA"/>
    <s v="0002 - DIRECCION NACIONAL DE CATASTRO"/>
    <x v="0"/>
    <x v="0"/>
    <x v="2"/>
    <s v="2.3 - MATERIALES Y SUMINISTROS"/>
    <s v="2.3.3 - PAPEL, CARTÓN E IMPRESOS"/>
    <s v="N"/>
    <s v="00 - N/A"/>
    <s v="10 - FONDO GENERAL"/>
    <s v="99 - MULTIPROVINCIAL"/>
    <s v="(en blanco)"/>
    <n v="1341038"/>
    <n v="1341038"/>
    <n v="850001.72000000009"/>
  </r>
  <r>
    <s v="2026"/>
    <x v="0"/>
    <x v="0"/>
    <x v="0"/>
    <x v="0"/>
    <s v="2 - Poder Ejecutivo"/>
    <s v="0205 - MINISTERIO DE HACIENDA Y ECONOMIA"/>
    <s v="0002 - DIRECCION NACIONAL DE CATASTRO"/>
    <x v="0"/>
    <x v="0"/>
    <x v="2"/>
    <s v="2.3 - MATERIALES Y SUMINISTROS"/>
    <s v="2.3.5 - CUERO, CAUCHO Y PLÁSTICO"/>
    <s v="N"/>
    <s v="00 - N/A"/>
    <s v="10 - FONDO GENERAL"/>
    <s v="99 - MULTIPROVINCIAL"/>
    <s v="(en blanco)"/>
    <n v="200000"/>
    <n v="88000"/>
    <n v="0"/>
  </r>
  <r>
    <s v="2026"/>
    <x v="0"/>
    <x v="0"/>
    <x v="0"/>
    <x v="0"/>
    <s v="2 - Poder Ejecutivo"/>
    <s v="0205 - MINISTERIO DE HACIENDA Y ECONOMIA"/>
    <s v="0002 - DIRECCION NACIONAL DE CATASTRO"/>
    <x v="0"/>
    <x v="0"/>
    <x v="2"/>
    <s v="2.3 - MATERIALES Y SUMINISTROS"/>
    <s v="2.3.5 - CUERO, CAUCHO Y PLÁSTICO"/>
    <s v="N"/>
    <s v="00 - N/A"/>
    <s v="20 - FONDOS CON DESTINO ESPECÍFICO"/>
    <s v="99 - MULTIPROVINCIAL"/>
    <s v="(en blanco)"/>
    <n v="0"/>
    <n v="31000"/>
    <n v="0"/>
  </r>
  <r>
    <s v="2026"/>
    <x v="0"/>
    <x v="0"/>
    <x v="0"/>
    <x v="0"/>
    <s v="2 - Poder Ejecutivo"/>
    <s v="0205 - MINISTERIO DE HACIENDA Y ECONOMIA"/>
    <s v="0002 - DIRECCION NACIONAL DE CATASTRO"/>
    <x v="0"/>
    <x v="0"/>
    <x v="2"/>
    <s v="2.3 - MATERIALES Y SUMINISTROS"/>
    <s v="2.3.6 - PRODUCTOS DE MINERALES, METÁLICOS Y NO METÁLICOS"/>
    <s v="N"/>
    <s v="00 - N/A"/>
    <s v="10 - FONDO GENERAL"/>
    <s v="99 - MULTIPROVINCIAL"/>
    <s v="(en blanco)"/>
    <n v="163000"/>
    <n v="182000"/>
    <n v="91146.09"/>
  </r>
  <r>
    <s v="2026"/>
    <x v="0"/>
    <x v="0"/>
    <x v="0"/>
    <x v="0"/>
    <s v="2 - Poder Ejecutivo"/>
    <s v="0205 - MINISTERIO DE HACIENDA Y ECONOMIA"/>
    <s v="0002 - DIRECCION NACIONAL DE CATASTRO"/>
    <x v="0"/>
    <x v="0"/>
    <x v="2"/>
    <s v="2.3 - MATERIALES Y SUMINISTROS"/>
    <s v="2.3.6 - PRODUCTOS DE MINERALES, METÁLICOS Y NO METÁLICOS"/>
    <s v="N"/>
    <s v="00 - N/A"/>
    <s v="20 - FONDOS CON DESTINO ESPECÍFICO"/>
    <s v="99 - MULTIPROVINCIAL"/>
    <s v="(en blanco)"/>
    <n v="0"/>
    <n v="27495"/>
    <n v="0"/>
  </r>
  <r>
    <s v="2026"/>
    <x v="0"/>
    <x v="0"/>
    <x v="0"/>
    <x v="0"/>
    <s v="2 - Poder Ejecutivo"/>
    <s v="0205 - MINISTERIO DE HACIENDA Y ECONOMIA"/>
    <s v="0002 - DIRECCION NACIONAL DE CATASTRO"/>
    <x v="0"/>
    <x v="0"/>
    <x v="2"/>
    <s v="2.3 - MATERIALES Y SUMINISTROS"/>
    <s v="2.3.7 - COMBUSTIBLES, LUBRICANTES, PRODUCTOS QUÍMICOS Y CONEXOS"/>
    <s v="N"/>
    <s v="00 - N/A"/>
    <s v="10 - FONDO GENERAL"/>
    <s v="99 - MULTIPROVINCIAL"/>
    <s v="(en blanco)"/>
    <n v="277876"/>
    <n v="278876"/>
    <n v="149752.45000000001"/>
  </r>
  <r>
    <s v="2026"/>
    <x v="0"/>
    <x v="0"/>
    <x v="0"/>
    <x v="0"/>
    <s v="2 - Poder Ejecutivo"/>
    <s v="0205 - MINISTERIO DE HACIENDA Y ECONOMIA"/>
    <s v="0002 - DIRECCION NACIONAL DE CATASTRO"/>
    <x v="0"/>
    <x v="0"/>
    <x v="2"/>
    <s v="2.3 - MATERIALES Y SUMINISTROS"/>
    <s v="2.3.7 - COMBUSTIBLES, LUBRICANTES, PRODUCTOS QUÍMICOS Y CONEXOS"/>
    <s v="N"/>
    <s v="00 - N/A"/>
    <s v="20 - FONDOS CON DESTINO ESPECÍFICO"/>
    <s v="99 - MULTIPROVINCIAL"/>
    <s v="(en blanco)"/>
    <n v="6000000"/>
    <n v="6016100"/>
    <n v="3200000"/>
  </r>
  <r>
    <s v="2026"/>
    <x v="0"/>
    <x v="0"/>
    <x v="0"/>
    <x v="0"/>
    <s v="2 - Poder Ejecutivo"/>
    <s v="0205 - MINISTERIO DE HACIENDA Y ECONOMIA"/>
    <s v="0002 - DIRECCION NACIONAL DE CATASTRO"/>
    <x v="0"/>
    <x v="0"/>
    <x v="2"/>
    <s v="2.3 - MATERIALES Y SUMINISTROS"/>
    <s v="2.3.9 - PRODUCTOS Y ÚTILES VARIOS"/>
    <s v="N"/>
    <s v="00 - N/A"/>
    <s v="10 - FONDO GENERAL"/>
    <s v="99 - MULTIPROVINCIAL"/>
    <s v="(en blanco)"/>
    <n v="3259941"/>
    <n v="2609941"/>
    <n v="2107974.96"/>
  </r>
  <r>
    <s v="2026"/>
    <x v="0"/>
    <x v="0"/>
    <x v="0"/>
    <x v="0"/>
    <s v="2 - Poder Ejecutivo"/>
    <s v="0205 - MINISTERIO DE HACIENDA Y ECONOMIA"/>
    <s v="0002 - DIRECCION NACIONAL DE CATASTRO"/>
    <x v="0"/>
    <x v="0"/>
    <x v="2"/>
    <s v="2.3 - MATERIALES Y SUMINISTROS"/>
    <s v="2.3.9 - PRODUCTOS Y ÚTILES VARIOS"/>
    <s v="N"/>
    <s v="00 - N/A"/>
    <s v="20 - FONDOS CON DESTINO ESPECÍFICO"/>
    <s v="99 - MULTIPROVINCIAL"/>
    <s v="(en blanco)"/>
    <n v="0"/>
    <n v="359655"/>
    <n v="204136.74999999997"/>
  </r>
  <r>
    <s v="2026"/>
    <x v="0"/>
    <x v="0"/>
    <x v="0"/>
    <x v="0"/>
    <s v="2 - Poder Ejecutivo"/>
    <s v="0205 - MINISTERIO DE HACIENDA Y ECONOMIA"/>
    <s v="0003 - ADMINISTRACION GENERAL DE BIENES NACIONALES"/>
    <x v="0"/>
    <x v="0"/>
    <x v="2"/>
    <s v="2.1 - REMUNERACIONES Y CONTRIBUCIONES"/>
    <s v="2.1.1 - REMUNERACIONES"/>
    <s v="N"/>
    <s v="00 - N/A"/>
    <s v="10 - FONDO GENERAL"/>
    <s v="99 - MULTIPROVINCIAL"/>
    <s v="(en blanco)"/>
    <n v="626172868"/>
    <n v="626172868"/>
    <n v="323214976.49000001"/>
  </r>
  <r>
    <s v="2026"/>
    <x v="0"/>
    <x v="0"/>
    <x v="0"/>
    <x v="0"/>
    <s v="2 - Poder Ejecutivo"/>
    <s v="0205 - MINISTERIO DE HACIENDA Y ECONOMIA"/>
    <s v="0003 - ADMINISTRACION GENERAL DE BIENES NACIONALES"/>
    <x v="0"/>
    <x v="0"/>
    <x v="2"/>
    <s v="2.1 - REMUNERACIONES Y CONTRIBUCIONES"/>
    <s v="2.1.2 - SOBRESUELDOS"/>
    <s v="N"/>
    <s v="00 - N/A"/>
    <s v="10 - FONDO GENERAL"/>
    <s v="99 - MULTIPROVINCIAL"/>
    <s v="(en blanco)"/>
    <n v="350641113"/>
    <n v="350641113"/>
    <n v="99947509.090000004"/>
  </r>
  <r>
    <s v="2026"/>
    <x v="0"/>
    <x v="0"/>
    <x v="0"/>
    <x v="0"/>
    <s v="2 - Poder Ejecutivo"/>
    <s v="0205 - MINISTERIO DE HACIENDA Y ECONOMIA"/>
    <s v="0003 - ADMINISTRACION GENERAL DE BIENES NACIONALES"/>
    <x v="0"/>
    <x v="0"/>
    <x v="2"/>
    <s v="2.1 - REMUNERACIONES Y CONTRIBUCIONES"/>
    <s v="2.1.4 - GRATIFICACIONES Y BONIFICACIONES"/>
    <s v="N"/>
    <s v="00 - N/A"/>
    <s v="10 - FONDO GENERAL"/>
    <s v="99 - MULTIPROVINCIAL"/>
    <s v="(en blanco)"/>
    <n v="12000000"/>
    <n v="12000000"/>
    <n v="10374500"/>
  </r>
  <r>
    <s v="2026"/>
    <x v="0"/>
    <x v="0"/>
    <x v="0"/>
    <x v="0"/>
    <s v="2 - Poder Ejecutivo"/>
    <s v="0205 - MINISTERIO DE HACIENDA Y ECONOMIA"/>
    <s v="0003 - ADMINISTRACION GENERAL DE BIENES NACIONALES"/>
    <x v="0"/>
    <x v="0"/>
    <x v="2"/>
    <s v="2.1 - REMUNERACIONES Y CONTRIBUCIONES"/>
    <s v="2.1.5 - CONTRIBUCIONES A LA SEGURIDAD SOCIAL"/>
    <s v="N"/>
    <s v="00 - N/A"/>
    <s v="10 - FONDO GENERAL"/>
    <s v="99 - MULTIPROVINCIAL"/>
    <s v="(en blanco)"/>
    <n v="75635798"/>
    <n v="75635798"/>
    <n v="48947544.439999975"/>
  </r>
  <r>
    <s v="2026"/>
    <x v="0"/>
    <x v="0"/>
    <x v="0"/>
    <x v="0"/>
    <s v="2 - Poder Ejecutivo"/>
    <s v="0205 - MINISTERIO DE HACIENDA Y ECONOMIA"/>
    <s v="0003 - ADMINISTRACION GENERAL DE BIENES NACIONALES"/>
    <x v="0"/>
    <x v="0"/>
    <x v="2"/>
    <s v="2.2 - CONTRATACIÓN DE SERVICIOS"/>
    <s v="2.2.1 - SERVICIOS BÁSICOS"/>
    <s v="N"/>
    <s v="00 - N/A"/>
    <s v="10 - FONDO GENERAL"/>
    <s v="99 - MULTIPROVINCIAL"/>
    <s v="(en blanco)"/>
    <n v="20600000"/>
    <n v="20600000"/>
    <n v="13480965.470000004"/>
  </r>
  <r>
    <s v="2026"/>
    <x v="0"/>
    <x v="0"/>
    <x v="0"/>
    <x v="0"/>
    <s v="2 - Poder Ejecutivo"/>
    <s v="0205 - MINISTERIO DE HACIENDA Y ECONOMIA"/>
    <s v="0003 - ADMINISTRACION GENERAL DE BIENES NACIONALES"/>
    <x v="0"/>
    <x v="0"/>
    <x v="2"/>
    <s v="2.2 - CONTRATACIÓN DE SERVICIOS"/>
    <s v="2.2.1 - SERVICIOS BÁSICOS"/>
    <s v="N"/>
    <s v="00 - N/A"/>
    <s v="20 - FONDOS CON DESTINO ESPECÍFICO"/>
    <s v="99 - MULTIPROVINCIAL"/>
    <s v="(en blanco)"/>
    <n v="50000"/>
    <n v="50000"/>
    <n v="0"/>
  </r>
  <r>
    <s v="2026"/>
    <x v="0"/>
    <x v="0"/>
    <x v="0"/>
    <x v="0"/>
    <s v="2 - Poder Ejecutivo"/>
    <s v="0205 - MINISTERIO DE HACIENDA Y ECONOMIA"/>
    <s v="0003 - ADMINISTRACION GENERAL DE BIENES NACIONALES"/>
    <x v="0"/>
    <x v="0"/>
    <x v="2"/>
    <s v="2.2 - CONTRATACIÓN DE SERVICIOS"/>
    <s v="2.2.2 - PUBLICIDAD, IMPRESIÓN Y ENCUADERNACIÓN"/>
    <s v="N"/>
    <s v="00 - N/A"/>
    <s v="10 - FONDO GENERAL"/>
    <s v="99 - MULTIPROVINCIAL"/>
    <s v="(en blanco)"/>
    <n v="200000"/>
    <n v="200000"/>
    <n v="0"/>
  </r>
  <r>
    <s v="2026"/>
    <x v="0"/>
    <x v="0"/>
    <x v="0"/>
    <x v="0"/>
    <s v="2 - Poder Ejecutivo"/>
    <s v="0205 - MINISTERIO DE HACIENDA Y ECONOMIA"/>
    <s v="0003 - ADMINISTRACION GENERAL DE BIENES NACIONALES"/>
    <x v="0"/>
    <x v="0"/>
    <x v="2"/>
    <s v="2.2 - CONTRATACIÓN DE SERVICIOS"/>
    <s v="2.2.2 - PUBLICIDAD, IMPRESIÓN Y ENCUADERNACIÓN"/>
    <s v="N"/>
    <s v="00 - N/A"/>
    <s v="20 - FONDOS CON DESTINO ESPECÍFICO"/>
    <s v="99 - MULTIPROVINCIAL"/>
    <s v="(en blanco)"/>
    <n v="6068915"/>
    <n v="3080915"/>
    <n v="368918.7"/>
  </r>
  <r>
    <s v="2026"/>
    <x v="0"/>
    <x v="0"/>
    <x v="0"/>
    <x v="0"/>
    <s v="2 - Poder Ejecutivo"/>
    <s v="0205 - MINISTERIO DE HACIENDA Y ECONOMIA"/>
    <s v="0003 - ADMINISTRACION GENERAL DE BIENES NACIONALES"/>
    <x v="0"/>
    <x v="0"/>
    <x v="2"/>
    <s v="2.2 - CONTRATACIÓN DE SERVICIOS"/>
    <s v="2.2.3 - VIÁTICOS"/>
    <s v="N"/>
    <s v="00 - N/A"/>
    <s v="20 - FONDOS CON DESTINO ESPECÍFICO"/>
    <s v="99 - MULTIPROVINCIAL"/>
    <s v="(en blanco)"/>
    <n v="10000000"/>
    <n v="10000000"/>
    <n v="5744927.919999999"/>
  </r>
  <r>
    <s v="2026"/>
    <x v="0"/>
    <x v="0"/>
    <x v="0"/>
    <x v="0"/>
    <s v="2 - Poder Ejecutivo"/>
    <s v="0205 - MINISTERIO DE HACIENDA Y ECONOMIA"/>
    <s v="0003 - ADMINISTRACION GENERAL DE BIENES NACIONALES"/>
    <x v="0"/>
    <x v="0"/>
    <x v="2"/>
    <s v="2.2 - CONTRATACIÓN DE SERVICIOS"/>
    <s v="2.2.4 - TRANSPORTE Y ALMACENAJE"/>
    <s v="N"/>
    <s v="00 - N/A"/>
    <s v="20 - FONDOS CON DESTINO ESPECÍFICO"/>
    <s v="99 - MULTIPROVINCIAL"/>
    <s v="(en blanco)"/>
    <n v="150000"/>
    <n v="70000"/>
    <n v="0"/>
  </r>
  <r>
    <s v="2026"/>
    <x v="0"/>
    <x v="0"/>
    <x v="0"/>
    <x v="0"/>
    <s v="2 - Poder Ejecutivo"/>
    <s v="0205 - MINISTERIO DE HACIENDA Y ECONOMIA"/>
    <s v="0003 - ADMINISTRACION GENERAL DE BIENES NACIONALES"/>
    <x v="0"/>
    <x v="0"/>
    <x v="2"/>
    <s v="2.2 - CONTRATACIÓN DE SERVICIOS"/>
    <s v="2.2.5 - ALQUILERES Y RENTAS"/>
    <s v="N"/>
    <s v="00 - N/A"/>
    <s v="10 - FONDO GENERAL"/>
    <s v="99 - MULTIPROVINCIAL"/>
    <s v="(en blanco)"/>
    <n v="1091600"/>
    <n v="549600"/>
    <n v="0"/>
  </r>
  <r>
    <s v="2026"/>
    <x v="0"/>
    <x v="0"/>
    <x v="0"/>
    <x v="0"/>
    <s v="2 - Poder Ejecutivo"/>
    <s v="0205 - MINISTERIO DE HACIENDA Y ECONOMIA"/>
    <s v="0003 - ADMINISTRACION GENERAL DE BIENES NACIONALES"/>
    <x v="0"/>
    <x v="0"/>
    <x v="2"/>
    <s v="2.2 - CONTRATACIÓN DE SERVICIOS"/>
    <s v="2.2.5 - ALQUILERES Y RENTAS"/>
    <s v="N"/>
    <s v="00 - N/A"/>
    <s v="20 - FONDOS CON DESTINO ESPECÍFICO"/>
    <s v="99 - MULTIPROVINCIAL"/>
    <s v="(en blanco)"/>
    <n v="0"/>
    <n v="200000"/>
    <n v="0"/>
  </r>
  <r>
    <s v="2026"/>
    <x v="0"/>
    <x v="0"/>
    <x v="0"/>
    <x v="0"/>
    <s v="2 - Poder Ejecutivo"/>
    <s v="0205 - MINISTERIO DE HACIENDA Y ECONOMIA"/>
    <s v="0003 - ADMINISTRACION GENERAL DE BIENES NACIONALES"/>
    <x v="0"/>
    <x v="0"/>
    <x v="2"/>
    <s v="2.2 - CONTRATACIÓN DE SERVICIOS"/>
    <s v="2.2.6 - SEGUROS"/>
    <s v="N"/>
    <s v="00 - N/A"/>
    <s v="10 - FONDO GENERAL"/>
    <s v="99 - MULTIPROVINCIAL"/>
    <s v="(en blanco)"/>
    <n v="10000000"/>
    <n v="10000000"/>
    <n v="6427953.2899999991"/>
  </r>
  <r>
    <s v="2026"/>
    <x v="0"/>
    <x v="0"/>
    <x v="0"/>
    <x v="0"/>
    <s v="2 - Poder Ejecutivo"/>
    <s v="0205 - MINISTERIO DE HACIENDA Y ECONOMIA"/>
    <s v="0003 - ADMINISTRACION GENERAL DE BIENES NACIONALES"/>
    <x v="0"/>
    <x v="0"/>
    <x v="2"/>
    <s v="2.2 - CONTRATACIÓN DE SERVICIOS"/>
    <s v="2.2.6 - SEGUROS"/>
    <s v="N"/>
    <s v="00 - N/A"/>
    <s v="20 - FONDOS CON DESTINO ESPECÍFICO"/>
    <s v="99 - MULTIPROVINCIAL"/>
    <s v="(en blanco)"/>
    <n v="6000000"/>
    <n v="6000000"/>
    <n v="132368.13"/>
  </r>
  <r>
    <s v="2026"/>
    <x v="0"/>
    <x v="0"/>
    <x v="0"/>
    <x v="0"/>
    <s v="2 - Poder Ejecutivo"/>
    <s v="0205 - MINISTERIO DE HACIENDA Y ECONOMIA"/>
    <s v="0003 - ADMINISTRACION GENERAL DE BIENES NACIONALES"/>
    <x v="0"/>
    <x v="0"/>
    <x v="2"/>
    <s v="2.2 - CONTRATACIÓN DE SERVICIOS"/>
    <s v="2.2.7 - SERVICIOS DE CONSERVACIÓN, REPARACIONES MENORES E INSTALACIONES TEMPORALES"/>
    <s v="N"/>
    <s v="00 - N/A"/>
    <s v="10 - FONDO GENERAL"/>
    <s v="99 - MULTIPROVINCIAL"/>
    <s v="(en blanco)"/>
    <n v="200000"/>
    <n v="540000"/>
    <n v="126071.63"/>
  </r>
  <r>
    <s v="2026"/>
    <x v="0"/>
    <x v="0"/>
    <x v="0"/>
    <x v="0"/>
    <s v="2 - Poder Ejecutivo"/>
    <s v="0205 - MINISTERIO DE HACIENDA Y ECONOMIA"/>
    <s v="0003 - ADMINISTRACION GENERAL DE BIENES NACIONALES"/>
    <x v="0"/>
    <x v="0"/>
    <x v="2"/>
    <s v="2.2 - CONTRATACIÓN DE SERVICIOS"/>
    <s v="2.2.7 - SERVICIOS DE CONSERVACIÓN, REPARACIONES MENORES E INSTALACIONES TEMPORALES"/>
    <s v="N"/>
    <s v="00 - N/A"/>
    <s v="20 - FONDOS CON DESTINO ESPECÍFICO"/>
    <s v="99 - MULTIPROVINCIAL"/>
    <s v="(en blanco)"/>
    <n v="0"/>
    <n v="3774500"/>
    <n v="1799593.8199999998"/>
  </r>
  <r>
    <s v="2026"/>
    <x v="0"/>
    <x v="0"/>
    <x v="0"/>
    <x v="0"/>
    <s v="2 - Poder Ejecutivo"/>
    <s v="0205 - MINISTERIO DE HACIENDA Y ECONOMIA"/>
    <s v="0003 - ADMINISTRACION GENERAL DE BIENES NACIONALES"/>
    <x v="0"/>
    <x v="0"/>
    <x v="2"/>
    <s v="2.2 - CONTRATACIÓN DE SERVICIOS"/>
    <s v="2.2.8 - OTROS SERVICIOS NO INCLUIDOS EN CONCEPTOS ANTERIORES"/>
    <s v="N"/>
    <s v="00 - N/A"/>
    <s v="10 - FONDO GENERAL"/>
    <s v="99 - MULTIPROVINCIAL"/>
    <s v="(en blanco)"/>
    <n v="1194625"/>
    <n v="14592000"/>
    <n v="0"/>
  </r>
  <r>
    <s v="2026"/>
    <x v="0"/>
    <x v="0"/>
    <x v="0"/>
    <x v="0"/>
    <s v="2 - Poder Ejecutivo"/>
    <s v="0205 - MINISTERIO DE HACIENDA Y ECONOMIA"/>
    <s v="0003 - ADMINISTRACION GENERAL DE BIENES NACIONALES"/>
    <x v="0"/>
    <x v="0"/>
    <x v="2"/>
    <s v="2.2 - CONTRATACIÓN DE SERVICIOS"/>
    <s v="2.2.8 - OTROS SERVICIOS NO INCLUIDOS EN CONCEPTOS ANTERIORES"/>
    <s v="N"/>
    <s v="00 - N/A"/>
    <s v="20 - FONDOS CON DESTINO ESPECÍFICO"/>
    <s v="99 - MULTIPROVINCIAL"/>
    <s v="(en blanco)"/>
    <n v="2058005"/>
    <n v="2025200"/>
    <n v="1216350.52"/>
  </r>
  <r>
    <s v="2026"/>
    <x v="0"/>
    <x v="0"/>
    <x v="0"/>
    <x v="0"/>
    <s v="2 - Poder Ejecutivo"/>
    <s v="0205 - MINISTERIO DE HACIENDA Y ECONOMIA"/>
    <s v="0003 - ADMINISTRACION GENERAL DE BIENES NACIONALES"/>
    <x v="0"/>
    <x v="0"/>
    <x v="2"/>
    <s v="2.2 - CONTRATACIÓN DE SERVICIOS"/>
    <s v="2.2.9 - OTRAS CONTRATACIONES DE SERVICIOS"/>
    <s v="N"/>
    <s v="00 - N/A"/>
    <s v="10 - FONDO GENERAL"/>
    <s v="99 - MULTIPROVINCIAL"/>
    <s v="(en blanco)"/>
    <n v="300000"/>
    <n v="248000"/>
    <n v="248000"/>
  </r>
  <r>
    <s v="2026"/>
    <x v="0"/>
    <x v="0"/>
    <x v="0"/>
    <x v="0"/>
    <s v="2 - Poder Ejecutivo"/>
    <s v="0205 - MINISTERIO DE HACIENDA Y ECONOMIA"/>
    <s v="0003 - ADMINISTRACION GENERAL DE BIENES NACIONALES"/>
    <x v="0"/>
    <x v="0"/>
    <x v="2"/>
    <s v="2.2 - CONTRATACIÓN DE SERVICIOS"/>
    <s v="2.2.9 - OTRAS CONTRATACIONES DE SERVICIOS"/>
    <s v="N"/>
    <s v="00 - N/A"/>
    <s v="20 - FONDOS CON DESTINO ESPECÍFICO"/>
    <s v="99 - MULTIPROVINCIAL"/>
    <s v="(en blanco)"/>
    <n v="3100000"/>
    <n v="2175650"/>
    <n v="1007730.73"/>
  </r>
  <r>
    <s v="2026"/>
    <x v="0"/>
    <x v="0"/>
    <x v="0"/>
    <x v="0"/>
    <s v="2 - Poder Ejecutivo"/>
    <s v="0205 - MINISTERIO DE HACIENDA Y ECONOMIA"/>
    <s v="0003 - ADMINISTRACION GENERAL DE BIENES NACIONALES"/>
    <x v="0"/>
    <x v="0"/>
    <x v="2"/>
    <s v="2.3 - MATERIALES Y SUMINISTROS"/>
    <s v="2.3.1 - ALIMENTOS Y PRODUCTOS AGROFORESTALES"/>
    <s v="N"/>
    <s v="00 - N/A"/>
    <s v="10 - FONDO GENERAL"/>
    <s v="99 - MULTIPROVINCIAL"/>
    <s v="(en blanco)"/>
    <n v="335701"/>
    <n v="1280326"/>
    <n v="456258.17000000004"/>
  </r>
  <r>
    <s v="2026"/>
    <x v="0"/>
    <x v="0"/>
    <x v="0"/>
    <x v="0"/>
    <s v="2 - Poder Ejecutivo"/>
    <s v="0205 - MINISTERIO DE HACIENDA Y ECONOMIA"/>
    <s v="0003 - ADMINISTRACION GENERAL DE BIENES NACIONALES"/>
    <x v="0"/>
    <x v="0"/>
    <x v="2"/>
    <s v="2.3 - MATERIALES Y SUMINISTROS"/>
    <s v="2.3.1 - ALIMENTOS Y PRODUCTOS AGROFORESTALES"/>
    <s v="N"/>
    <s v="00 - N/A"/>
    <s v="20 - FONDOS CON DESTINO ESPECÍFICO"/>
    <s v="99 - MULTIPROVINCIAL"/>
    <s v="(en blanco)"/>
    <n v="62000"/>
    <n v="1197100"/>
    <n v="509418.33"/>
  </r>
  <r>
    <s v="2026"/>
    <x v="0"/>
    <x v="0"/>
    <x v="0"/>
    <x v="0"/>
    <s v="2 - Poder Ejecutivo"/>
    <s v="0205 - MINISTERIO DE HACIENDA Y ECONOMIA"/>
    <s v="0003 - ADMINISTRACION GENERAL DE BIENES NACIONALES"/>
    <x v="0"/>
    <x v="0"/>
    <x v="2"/>
    <s v="2.3 - MATERIALES Y SUMINISTROS"/>
    <s v="2.3.2 - TEXTILES Y VESTUARIOS"/>
    <s v="N"/>
    <s v="00 - N/A"/>
    <s v="20 - FONDOS CON DESTINO ESPECÍFICO"/>
    <s v="99 - MULTIPROVINCIAL"/>
    <s v="(en blanco)"/>
    <n v="2050000"/>
    <n v="245000"/>
    <n v="165082"/>
  </r>
  <r>
    <s v="2026"/>
    <x v="0"/>
    <x v="0"/>
    <x v="0"/>
    <x v="0"/>
    <s v="2 - Poder Ejecutivo"/>
    <s v="0205 - MINISTERIO DE HACIENDA Y ECONOMIA"/>
    <s v="0003 - ADMINISTRACION GENERAL DE BIENES NACIONALES"/>
    <x v="0"/>
    <x v="0"/>
    <x v="2"/>
    <s v="2.3 - MATERIALES Y SUMINISTROS"/>
    <s v="2.3.3 - PAPEL, CARTÓN E IMPRESOS"/>
    <s v="N"/>
    <s v="00 - N/A"/>
    <s v="10 - FONDO GENERAL"/>
    <s v="99 - MULTIPROVINCIAL"/>
    <s v="(en blanco)"/>
    <n v="540862"/>
    <n v="162862"/>
    <n v="0"/>
  </r>
  <r>
    <s v="2026"/>
    <x v="0"/>
    <x v="0"/>
    <x v="0"/>
    <x v="0"/>
    <s v="2 - Poder Ejecutivo"/>
    <s v="0205 - MINISTERIO DE HACIENDA Y ECONOMIA"/>
    <s v="0003 - ADMINISTRACION GENERAL DE BIENES NACIONALES"/>
    <x v="0"/>
    <x v="0"/>
    <x v="2"/>
    <s v="2.3 - MATERIALES Y SUMINISTROS"/>
    <s v="2.3.3 - PAPEL, CARTÓN E IMPRESOS"/>
    <s v="N"/>
    <s v="00 - N/A"/>
    <s v="20 - FONDOS CON DESTINO ESPECÍFICO"/>
    <s v="99 - MULTIPROVINCIAL"/>
    <s v="(en blanco)"/>
    <n v="2875750"/>
    <n v="2589110"/>
    <n v="1309838.94"/>
  </r>
  <r>
    <s v="2026"/>
    <x v="0"/>
    <x v="0"/>
    <x v="0"/>
    <x v="0"/>
    <s v="2 - Poder Ejecutivo"/>
    <s v="0205 - MINISTERIO DE HACIENDA Y ECONOMIA"/>
    <s v="0003 - ADMINISTRACION GENERAL DE BIENES NACIONALES"/>
    <x v="0"/>
    <x v="0"/>
    <x v="2"/>
    <s v="2.3 - MATERIALES Y SUMINISTROS"/>
    <s v="2.3.4 - PRODUCTOS FARMACÉUTICOS"/>
    <s v="N"/>
    <s v="00 - N/A"/>
    <s v="20 - FONDOS CON DESTINO ESPECÍFICO"/>
    <s v="99 - MULTIPROVINCIAL"/>
    <s v="(en blanco)"/>
    <n v="15000"/>
    <n v="47450"/>
    <n v="10195.200000000001"/>
  </r>
  <r>
    <s v="2026"/>
    <x v="0"/>
    <x v="0"/>
    <x v="0"/>
    <x v="0"/>
    <s v="2 - Poder Ejecutivo"/>
    <s v="0205 - MINISTERIO DE HACIENDA Y ECONOMIA"/>
    <s v="0003 - ADMINISTRACION GENERAL DE BIENES NACIONALES"/>
    <x v="0"/>
    <x v="0"/>
    <x v="2"/>
    <s v="2.3 - MATERIALES Y SUMINISTROS"/>
    <s v="2.3.5 - CUERO, CAUCHO Y PLÁSTICO"/>
    <s v="N"/>
    <s v="00 - N/A"/>
    <s v="10 - FONDO GENERAL"/>
    <s v="99 - MULTIPROVINCIAL"/>
    <s v="(en blanco)"/>
    <n v="138250"/>
    <n v="0"/>
    <n v="0"/>
  </r>
  <r>
    <s v="2026"/>
    <x v="0"/>
    <x v="0"/>
    <x v="0"/>
    <x v="0"/>
    <s v="2 - Poder Ejecutivo"/>
    <s v="0205 - MINISTERIO DE HACIENDA Y ECONOMIA"/>
    <s v="0003 - ADMINISTRACION GENERAL DE BIENES NACIONALES"/>
    <x v="0"/>
    <x v="0"/>
    <x v="2"/>
    <s v="2.3 - MATERIALES Y SUMINISTROS"/>
    <s v="2.3.5 - CUERO, CAUCHO Y PLÁSTICO"/>
    <s v="N"/>
    <s v="00 - N/A"/>
    <s v="20 - FONDOS CON DESTINO ESPECÍFICO"/>
    <s v="99 - MULTIPROVINCIAL"/>
    <s v="(en blanco)"/>
    <n v="0"/>
    <n v="500000"/>
    <n v="0"/>
  </r>
  <r>
    <s v="2026"/>
    <x v="0"/>
    <x v="0"/>
    <x v="0"/>
    <x v="0"/>
    <s v="2 - Poder Ejecutivo"/>
    <s v="0205 - MINISTERIO DE HACIENDA Y ECONOMIA"/>
    <s v="0003 - ADMINISTRACION GENERAL DE BIENES NACIONALES"/>
    <x v="0"/>
    <x v="0"/>
    <x v="2"/>
    <s v="2.3 - MATERIALES Y SUMINISTROS"/>
    <s v="2.3.6 - PRODUCTOS DE MINERALES, METÁLICOS Y NO METÁLICOS"/>
    <s v="N"/>
    <s v="00 - N/A"/>
    <s v="10 - FONDO GENERAL"/>
    <s v="99 - MULTIPROVINCIAL"/>
    <s v="(en blanco)"/>
    <n v="102250"/>
    <n v="22250"/>
    <n v="0"/>
  </r>
  <r>
    <s v="2026"/>
    <x v="0"/>
    <x v="0"/>
    <x v="0"/>
    <x v="0"/>
    <s v="2 - Poder Ejecutivo"/>
    <s v="0205 - MINISTERIO DE HACIENDA Y ECONOMIA"/>
    <s v="0003 - ADMINISTRACION GENERAL DE BIENES NACIONALES"/>
    <x v="0"/>
    <x v="0"/>
    <x v="2"/>
    <s v="2.3 - MATERIALES Y SUMINISTROS"/>
    <s v="2.3.6 - PRODUCTOS DE MINERALES, METÁLICOS Y NO METÁLICOS"/>
    <s v="N"/>
    <s v="00 - N/A"/>
    <s v="20 - FONDOS CON DESTINO ESPECÍFICO"/>
    <s v="99 - MULTIPROVINCIAL"/>
    <s v="(en blanco)"/>
    <n v="13200"/>
    <n v="125884.91"/>
    <n v="49879.86"/>
  </r>
  <r>
    <s v="2026"/>
    <x v="0"/>
    <x v="0"/>
    <x v="0"/>
    <x v="0"/>
    <s v="2 - Poder Ejecutivo"/>
    <s v="0205 - MINISTERIO DE HACIENDA Y ECONOMIA"/>
    <s v="0003 - ADMINISTRACION GENERAL DE BIENES NACIONALES"/>
    <x v="0"/>
    <x v="0"/>
    <x v="2"/>
    <s v="2.3 - MATERIALES Y SUMINISTROS"/>
    <s v="2.3.7 - COMBUSTIBLES, LUBRICANTES, PRODUCTOS QUÍMICOS Y CONEXOS"/>
    <s v="N"/>
    <s v="00 - N/A"/>
    <s v="10 - FONDO GENERAL"/>
    <s v="99 - MULTIPROVINCIAL"/>
    <s v="(en blanco)"/>
    <n v="17261240"/>
    <n v="17248990"/>
    <n v="8049200"/>
  </r>
  <r>
    <s v="2026"/>
    <x v="0"/>
    <x v="0"/>
    <x v="0"/>
    <x v="0"/>
    <s v="2 - Poder Ejecutivo"/>
    <s v="0205 - MINISTERIO DE HACIENDA Y ECONOMIA"/>
    <s v="0003 - ADMINISTRACION GENERAL DE BIENES NACIONALES"/>
    <x v="0"/>
    <x v="0"/>
    <x v="2"/>
    <s v="2.3 - MATERIALES Y SUMINISTROS"/>
    <s v="2.3.7 - COMBUSTIBLES, LUBRICANTES, PRODUCTOS QUÍMICOS Y CONEXOS"/>
    <s v="N"/>
    <s v="00 - N/A"/>
    <s v="20 - FONDOS CON DESTINO ESPECÍFICO"/>
    <s v="99 - MULTIPROVINCIAL"/>
    <s v="(en blanco)"/>
    <n v="116100"/>
    <n v="330600"/>
    <n v="150918.46"/>
  </r>
  <r>
    <s v="2026"/>
    <x v="0"/>
    <x v="0"/>
    <x v="0"/>
    <x v="0"/>
    <s v="2 - Poder Ejecutivo"/>
    <s v="0205 - MINISTERIO DE HACIENDA Y ECONOMIA"/>
    <s v="0003 - ADMINISTRACION GENERAL DE BIENES NACIONALES"/>
    <x v="0"/>
    <x v="0"/>
    <x v="2"/>
    <s v="2.3 - MATERIALES Y SUMINISTROS"/>
    <s v="2.3.9 - PRODUCTOS Y ÚTILES VARIOS"/>
    <s v="N"/>
    <s v="00 - N/A"/>
    <s v="10 - FONDO GENERAL"/>
    <s v="99 - MULTIPROVINCIAL"/>
    <s v="(en blanco)"/>
    <n v="892335"/>
    <n v="772835"/>
    <n v="150030"/>
  </r>
  <r>
    <s v="2026"/>
    <x v="0"/>
    <x v="0"/>
    <x v="0"/>
    <x v="0"/>
    <s v="2 - Poder Ejecutivo"/>
    <s v="0205 - MINISTERIO DE HACIENDA Y ECONOMIA"/>
    <s v="0003 - ADMINISTRACION GENERAL DE BIENES NACIONALES"/>
    <x v="0"/>
    <x v="0"/>
    <x v="2"/>
    <s v="2.3 - MATERIALES Y SUMINISTROS"/>
    <s v="2.3.9 - PRODUCTOS Y ÚTILES VARIOS"/>
    <s v="N"/>
    <s v="00 - N/A"/>
    <s v="20 - FONDOS CON DESTINO ESPECÍFICO"/>
    <s v="99 - MULTIPROVINCIAL"/>
    <s v="(en blanco)"/>
    <n v="6743030"/>
    <n v="6890590.0899999999"/>
    <n v="3829004.54"/>
  </r>
  <r>
    <s v="2026"/>
    <x v="0"/>
    <x v="0"/>
    <x v="0"/>
    <x v="0"/>
    <s v="2 - Poder Ejecutivo"/>
    <s v="0205 - MINISTERIO DE HACIENDA Y ECONOMIA"/>
    <s v="0004 - DIRECCION GENERAL DE CONTRATACIONES PUBLICAS"/>
    <x v="0"/>
    <x v="0"/>
    <x v="2"/>
    <s v="2.1 - REMUNERACIONES Y CONTRIBUCIONES"/>
    <s v="2.1.1 - REMUNERACIONES"/>
    <s v="N"/>
    <s v="00 - N/A"/>
    <s v="10 - FONDO GENERAL"/>
    <s v="99 - MULTIPROVINCIAL"/>
    <s v="(en blanco)"/>
    <n v="321971253"/>
    <n v="318129734.96000004"/>
    <n v="205222966.19999996"/>
  </r>
  <r>
    <s v="2026"/>
    <x v="0"/>
    <x v="0"/>
    <x v="0"/>
    <x v="0"/>
    <s v="2 - Poder Ejecutivo"/>
    <s v="0205 - MINISTERIO DE HACIENDA Y ECONOMIA"/>
    <s v="0004 - DIRECCION GENERAL DE CONTRATACIONES PUBLICAS"/>
    <x v="0"/>
    <x v="0"/>
    <x v="2"/>
    <s v="2.1 - REMUNERACIONES Y CONTRIBUCIONES"/>
    <s v="2.1.2 - SOBRESUELDOS"/>
    <s v="N"/>
    <s v="00 - N/A"/>
    <s v="10 - FONDO GENERAL"/>
    <s v="99 - MULTIPROVINCIAL"/>
    <s v="(en blanco)"/>
    <n v="109409983"/>
    <n v="109280164.27"/>
    <n v="26693406.940000005"/>
  </r>
  <r>
    <s v="2026"/>
    <x v="0"/>
    <x v="0"/>
    <x v="0"/>
    <x v="0"/>
    <s v="2 - Poder Ejecutivo"/>
    <s v="0205 - MINISTERIO DE HACIENDA Y ECONOMIA"/>
    <s v="0004 - DIRECCION GENERAL DE CONTRATACIONES PUBLICAS"/>
    <x v="0"/>
    <x v="0"/>
    <x v="2"/>
    <s v="2.1 - REMUNERACIONES Y CONTRIBUCIONES"/>
    <s v="2.1.3 - DIETAS Y GASTOS DE REPRESENTACIÓN"/>
    <s v="N"/>
    <s v="00 - N/A"/>
    <s v="10 - FONDO GENERAL"/>
    <s v="99 - MULTIPROVINCIAL"/>
    <s v="(en blanco)"/>
    <n v="20000"/>
    <n v="20000"/>
    <n v="0"/>
  </r>
  <r>
    <s v="2026"/>
    <x v="0"/>
    <x v="0"/>
    <x v="0"/>
    <x v="0"/>
    <s v="2 - Poder Ejecutivo"/>
    <s v="0205 - MINISTERIO DE HACIENDA Y ECONOMIA"/>
    <s v="0004 - DIRECCION GENERAL DE CONTRATACIONES PUBLICAS"/>
    <x v="0"/>
    <x v="0"/>
    <x v="2"/>
    <s v="2.1 - REMUNERACIONES Y CONTRIBUCIONES"/>
    <s v="2.1.4 - GRATIFICACIONES Y BONIFICACIONES"/>
    <s v="N"/>
    <s v="00 - N/A"/>
    <s v="10 - FONDO GENERAL"/>
    <s v="99 - MULTIPROVINCIAL"/>
    <s v="(en blanco)"/>
    <n v="7793702"/>
    <n v="7689510.3499999996"/>
    <n v="7689510.3499999996"/>
  </r>
  <r>
    <s v="2026"/>
    <x v="0"/>
    <x v="0"/>
    <x v="0"/>
    <x v="0"/>
    <s v="2 - Poder Ejecutivo"/>
    <s v="0205 - MINISTERIO DE HACIENDA Y ECONOMIA"/>
    <s v="0004 - DIRECCION GENERAL DE CONTRATACIONES PUBLICAS"/>
    <x v="0"/>
    <x v="0"/>
    <x v="2"/>
    <s v="2.1 - REMUNERACIONES Y CONTRIBUCIONES"/>
    <s v="2.1.5 - CONTRIBUCIONES A LA SEGURIDAD SOCIAL"/>
    <s v="N"/>
    <s v="00 - N/A"/>
    <s v="10 - FONDO GENERAL"/>
    <s v="99 - MULTIPROVINCIAL"/>
    <s v="(en blanco)"/>
    <n v="41097074"/>
    <n v="41228908.250000007"/>
    <n v="30404074.089999992"/>
  </r>
  <r>
    <s v="2026"/>
    <x v="0"/>
    <x v="0"/>
    <x v="0"/>
    <x v="0"/>
    <s v="2 - Poder Ejecutivo"/>
    <s v="0205 - MINISTERIO DE HACIENDA Y ECONOMIA"/>
    <s v="0004 - DIRECCION GENERAL DE CONTRATACIONES PUBLICAS"/>
    <x v="0"/>
    <x v="0"/>
    <x v="2"/>
    <s v="2.2 - CONTRATACIÓN DE SERVICIOS"/>
    <s v="2.2.1 - SERVICIOS BÁSICOS"/>
    <s v="N"/>
    <s v="00 - N/A"/>
    <s v="10 - FONDO GENERAL"/>
    <s v="99 - MULTIPROVINCIAL"/>
    <s v="(en blanco)"/>
    <n v="14861689"/>
    <n v="15679869.050000001"/>
    <n v="10121718.93"/>
  </r>
  <r>
    <s v="2026"/>
    <x v="0"/>
    <x v="0"/>
    <x v="0"/>
    <x v="0"/>
    <s v="2 - Poder Ejecutivo"/>
    <s v="0205 - MINISTERIO DE HACIENDA Y ECONOMIA"/>
    <s v="0004 - DIRECCION GENERAL DE CONTRATACIONES PUBLICAS"/>
    <x v="0"/>
    <x v="0"/>
    <x v="2"/>
    <s v="2.2 - CONTRATACIÓN DE SERVICIOS"/>
    <s v="2.2.2 - PUBLICIDAD, IMPRESIÓN Y ENCUADERNACIÓN"/>
    <s v="N"/>
    <s v="00 - N/A"/>
    <s v="10 - FONDO GENERAL"/>
    <s v="99 - MULTIPROVINCIAL"/>
    <s v="(en blanco)"/>
    <n v="1202500"/>
    <n v="1143703.06"/>
    <n v="609979.05000000005"/>
  </r>
  <r>
    <s v="2026"/>
    <x v="0"/>
    <x v="0"/>
    <x v="0"/>
    <x v="0"/>
    <s v="2 - Poder Ejecutivo"/>
    <s v="0205 - MINISTERIO DE HACIENDA Y ECONOMIA"/>
    <s v="0004 - DIRECCION GENERAL DE CONTRATACIONES PUBLICAS"/>
    <x v="0"/>
    <x v="0"/>
    <x v="2"/>
    <s v="2.2 - CONTRATACIÓN DE SERVICIOS"/>
    <s v="2.2.2 - PUBLICIDAD, IMPRESIÓN Y ENCUADERNACIÓN"/>
    <s v="N"/>
    <s v="00 - N/A"/>
    <s v="70 - DONACION EXTERNA"/>
    <s v="99 - MULTIPROVINCIAL"/>
    <s v="(en blanco)"/>
    <n v="0"/>
    <n v="318600"/>
    <n v="254880"/>
  </r>
  <r>
    <s v="2026"/>
    <x v="0"/>
    <x v="0"/>
    <x v="0"/>
    <x v="0"/>
    <s v="2 - Poder Ejecutivo"/>
    <s v="0205 - MINISTERIO DE HACIENDA Y ECONOMIA"/>
    <s v="0004 - DIRECCION GENERAL DE CONTRATACIONES PUBLICAS"/>
    <x v="0"/>
    <x v="0"/>
    <x v="2"/>
    <s v="2.2 - CONTRATACIÓN DE SERVICIOS"/>
    <s v="2.2.3 - VIÁTICOS"/>
    <s v="N"/>
    <s v="00 - N/A"/>
    <s v="10 - FONDO GENERAL"/>
    <s v="99 - MULTIPROVINCIAL"/>
    <s v="(en blanco)"/>
    <n v="1400000"/>
    <n v="1506127"/>
    <n v="1378839.5699999998"/>
  </r>
  <r>
    <s v="2026"/>
    <x v="0"/>
    <x v="0"/>
    <x v="0"/>
    <x v="0"/>
    <s v="2 - Poder Ejecutivo"/>
    <s v="0205 - MINISTERIO DE HACIENDA Y ECONOMIA"/>
    <s v="0004 - DIRECCION GENERAL DE CONTRATACIONES PUBLICAS"/>
    <x v="0"/>
    <x v="0"/>
    <x v="2"/>
    <s v="2.2 - CONTRATACIÓN DE SERVICIOS"/>
    <s v="2.2.4 - TRANSPORTE Y ALMACENAJE"/>
    <s v="N"/>
    <s v="00 - N/A"/>
    <s v="10 - FONDO GENERAL"/>
    <s v="99 - MULTIPROVINCIAL"/>
    <s v="(en blanco)"/>
    <n v="740000"/>
    <n v="1145304.1000000001"/>
    <n v="1110304.1000000001"/>
  </r>
  <r>
    <s v="2026"/>
    <x v="0"/>
    <x v="0"/>
    <x v="0"/>
    <x v="0"/>
    <s v="2 - Poder Ejecutivo"/>
    <s v="0205 - MINISTERIO DE HACIENDA Y ECONOMIA"/>
    <s v="0004 - DIRECCION GENERAL DE CONTRATACIONES PUBLICAS"/>
    <x v="0"/>
    <x v="0"/>
    <x v="2"/>
    <s v="2.2 - CONTRATACIÓN DE SERVICIOS"/>
    <s v="2.2.5 - ALQUILERES Y RENTAS"/>
    <s v="N"/>
    <s v="00 - N/A"/>
    <s v="10 - FONDO GENERAL"/>
    <s v="99 - MULTIPROVINCIAL"/>
    <s v="(en blanco)"/>
    <n v="23223871"/>
    <n v="25699558.050000001"/>
    <n v="4657499.6900000004"/>
  </r>
  <r>
    <s v="2026"/>
    <x v="0"/>
    <x v="0"/>
    <x v="0"/>
    <x v="0"/>
    <s v="2 - Poder Ejecutivo"/>
    <s v="0205 - MINISTERIO DE HACIENDA Y ECONOMIA"/>
    <s v="0004 - DIRECCION GENERAL DE CONTRATACIONES PUBLICAS"/>
    <x v="0"/>
    <x v="0"/>
    <x v="2"/>
    <s v="2.2 - CONTRATACIÓN DE SERVICIOS"/>
    <s v="2.2.6 - SEGUROS"/>
    <s v="N"/>
    <s v="00 - N/A"/>
    <s v="10 - FONDO GENERAL"/>
    <s v="99 - MULTIPROVINCIAL"/>
    <s v="(en blanco)"/>
    <n v="13808015"/>
    <n v="13958015"/>
    <n v="8885623.0900000017"/>
  </r>
  <r>
    <s v="2026"/>
    <x v="0"/>
    <x v="0"/>
    <x v="0"/>
    <x v="0"/>
    <s v="2 - Poder Ejecutivo"/>
    <s v="0205 - MINISTERIO DE HACIENDA Y ECONOMIA"/>
    <s v="0004 - DIRECCION GENERAL DE CONTRATACIONES PUBLICAS"/>
    <x v="0"/>
    <x v="0"/>
    <x v="2"/>
    <s v="2.2 - CONTRATACIÓN DE SERVICIOS"/>
    <s v="2.2.7 - SERVICIOS DE CONSERVACIÓN, REPARACIONES MENORES E INSTALACIONES TEMPORALES"/>
    <s v="N"/>
    <s v="00 - N/A"/>
    <s v="10 - FONDO GENERAL"/>
    <s v="99 - MULTIPROVINCIAL"/>
    <s v="(en blanco)"/>
    <n v="3572200"/>
    <n v="3243291.4800000004"/>
    <n v="1638823.5899999999"/>
  </r>
  <r>
    <s v="2026"/>
    <x v="0"/>
    <x v="0"/>
    <x v="0"/>
    <x v="0"/>
    <s v="2 - Poder Ejecutivo"/>
    <s v="0205 - MINISTERIO DE HACIENDA Y ECONOMIA"/>
    <s v="0004 - DIRECCION GENERAL DE CONTRATACIONES PUBLICAS"/>
    <x v="0"/>
    <x v="0"/>
    <x v="2"/>
    <s v="2.2 - CONTRATACIÓN DE SERVICIOS"/>
    <s v="2.2.8 - OTROS SERVICIOS NO INCLUIDOS EN CONCEPTOS ANTERIORES"/>
    <s v="N"/>
    <s v="00 - N/A"/>
    <s v="10 - FONDO GENERAL"/>
    <s v="99 - MULTIPROVINCIAL"/>
    <s v="(en blanco)"/>
    <n v="2351000"/>
    <n v="12594729.65"/>
    <n v="6795094.54"/>
  </r>
  <r>
    <s v="2026"/>
    <x v="0"/>
    <x v="0"/>
    <x v="0"/>
    <x v="0"/>
    <s v="2 - Poder Ejecutivo"/>
    <s v="0205 - MINISTERIO DE HACIENDA Y ECONOMIA"/>
    <s v="0004 - DIRECCION GENERAL DE CONTRATACIONES PUBLICAS"/>
    <x v="0"/>
    <x v="0"/>
    <x v="2"/>
    <s v="2.2 - CONTRATACIÓN DE SERVICIOS"/>
    <s v="2.2.8 - OTROS SERVICIOS NO INCLUIDOS EN CONCEPTOS ANTERIORES"/>
    <s v="N"/>
    <s v="00 - N/A"/>
    <s v="70 - DONACION EXTERNA"/>
    <s v="99 - MULTIPROVINCIAL"/>
    <s v="(en blanco)"/>
    <n v="13104720"/>
    <n v="5894404.0499999998"/>
    <n v="0"/>
  </r>
  <r>
    <s v="2026"/>
    <x v="0"/>
    <x v="0"/>
    <x v="0"/>
    <x v="0"/>
    <s v="2 - Poder Ejecutivo"/>
    <s v="0205 - MINISTERIO DE HACIENDA Y ECONOMIA"/>
    <s v="0004 - DIRECCION GENERAL DE CONTRATACIONES PUBLICAS"/>
    <x v="0"/>
    <x v="0"/>
    <x v="2"/>
    <s v="2.2 - CONTRATACIÓN DE SERVICIOS"/>
    <s v="2.2.9 - OTRAS CONTRATACIONES DE SERVICIOS"/>
    <s v="N"/>
    <s v="00 - N/A"/>
    <s v="10 - FONDO GENERAL"/>
    <s v="99 - MULTIPROVINCIAL"/>
    <s v="(en blanco)"/>
    <n v="12824501"/>
    <n v="16654861.550000001"/>
    <n v="9107555.4799999986"/>
  </r>
  <r>
    <s v="2026"/>
    <x v="0"/>
    <x v="0"/>
    <x v="0"/>
    <x v="0"/>
    <s v="2 - Poder Ejecutivo"/>
    <s v="0205 - MINISTERIO DE HACIENDA Y ECONOMIA"/>
    <s v="0004 - DIRECCION GENERAL DE CONTRATACIONES PUBLICAS"/>
    <x v="0"/>
    <x v="0"/>
    <x v="2"/>
    <s v="2.2 - CONTRATACIÓN DE SERVICIOS"/>
    <s v="2.2.9 - OTRAS CONTRATACIONES DE SERVICIOS"/>
    <s v="N"/>
    <s v="00 - N/A"/>
    <s v="70 - DONACION EXTERNA"/>
    <s v="99 - MULTIPROVINCIAL"/>
    <s v="(en blanco)"/>
    <n v="0"/>
    <n v="713500"/>
    <n v="325506"/>
  </r>
  <r>
    <s v="2026"/>
    <x v="0"/>
    <x v="0"/>
    <x v="0"/>
    <x v="0"/>
    <s v="2 - Poder Ejecutivo"/>
    <s v="0205 - MINISTERIO DE HACIENDA Y ECONOMIA"/>
    <s v="0004 - DIRECCION GENERAL DE CONTRATACIONES PUBLICAS"/>
    <x v="0"/>
    <x v="0"/>
    <x v="2"/>
    <s v="2.3 - MATERIALES Y SUMINISTROS"/>
    <s v="2.3.1 - ALIMENTOS Y PRODUCTOS AGROFORESTALES"/>
    <s v="N"/>
    <s v="00 - N/A"/>
    <s v="10 - FONDO GENERAL"/>
    <s v="99 - MULTIPROVINCIAL"/>
    <s v="(en blanco)"/>
    <n v="689000"/>
    <n v="1026474"/>
    <n v="602096.57999999996"/>
  </r>
  <r>
    <s v="2026"/>
    <x v="0"/>
    <x v="0"/>
    <x v="0"/>
    <x v="0"/>
    <s v="2 - Poder Ejecutivo"/>
    <s v="0205 - MINISTERIO DE HACIENDA Y ECONOMIA"/>
    <s v="0004 - DIRECCION GENERAL DE CONTRATACIONES PUBLICAS"/>
    <x v="0"/>
    <x v="0"/>
    <x v="2"/>
    <s v="2.3 - MATERIALES Y SUMINISTROS"/>
    <s v="2.3.2 - TEXTILES Y VESTUARIOS"/>
    <s v="N"/>
    <s v="00 - N/A"/>
    <s v="10 - FONDO GENERAL"/>
    <s v="99 - MULTIPROVINCIAL"/>
    <s v="(en blanco)"/>
    <n v="158400"/>
    <n v="715240"/>
    <n v="487243.98"/>
  </r>
  <r>
    <s v="2026"/>
    <x v="0"/>
    <x v="0"/>
    <x v="0"/>
    <x v="0"/>
    <s v="2 - Poder Ejecutivo"/>
    <s v="0205 - MINISTERIO DE HACIENDA Y ECONOMIA"/>
    <s v="0004 - DIRECCION GENERAL DE CONTRATACIONES PUBLICAS"/>
    <x v="0"/>
    <x v="0"/>
    <x v="2"/>
    <s v="2.3 - MATERIALES Y SUMINISTROS"/>
    <s v="2.3.3 - PAPEL, CARTÓN E IMPRESOS"/>
    <s v="N"/>
    <s v="00 - N/A"/>
    <s v="10 - FONDO GENERAL"/>
    <s v="99 - MULTIPROVINCIAL"/>
    <s v="(en blanco)"/>
    <n v="1513000"/>
    <n v="1250858"/>
    <n v="567306.76"/>
  </r>
  <r>
    <s v="2026"/>
    <x v="0"/>
    <x v="0"/>
    <x v="0"/>
    <x v="0"/>
    <s v="2 - Poder Ejecutivo"/>
    <s v="0205 - MINISTERIO DE HACIENDA Y ECONOMIA"/>
    <s v="0004 - DIRECCION GENERAL DE CONTRATACIONES PUBLICAS"/>
    <x v="0"/>
    <x v="0"/>
    <x v="2"/>
    <s v="2.3 - MATERIALES Y SUMINISTROS"/>
    <s v="2.3.4 - PRODUCTOS FARMACÉUTICOS"/>
    <s v="N"/>
    <s v="00 - N/A"/>
    <s v="10 - FONDO GENERAL"/>
    <s v="99 - MULTIPROVINCIAL"/>
    <s v="(en blanco)"/>
    <n v="130300"/>
    <n v="130300"/>
    <n v="24661.75"/>
  </r>
  <r>
    <s v="2026"/>
    <x v="0"/>
    <x v="0"/>
    <x v="0"/>
    <x v="0"/>
    <s v="2 - Poder Ejecutivo"/>
    <s v="0205 - MINISTERIO DE HACIENDA Y ECONOMIA"/>
    <s v="0004 - DIRECCION GENERAL DE CONTRATACIONES PUBLICAS"/>
    <x v="0"/>
    <x v="0"/>
    <x v="2"/>
    <s v="2.3 - MATERIALES Y SUMINISTROS"/>
    <s v="2.3.5 - CUERO, CAUCHO Y PLÁSTICO"/>
    <s v="N"/>
    <s v="00 - N/A"/>
    <s v="10 - FONDO GENERAL"/>
    <s v="99 - MULTIPROVINCIAL"/>
    <s v="(en blanco)"/>
    <n v="260000"/>
    <n v="260000"/>
    <n v="118785.17"/>
  </r>
  <r>
    <s v="2026"/>
    <x v="0"/>
    <x v="0"/>
    <x v="0"/>
    <x v="0"/>
    <s v="2 - Poder Ejecutivo"/>
    <s v="0205 - MINISTERIO DE HACIENDA Y ECONOMIA"/>
    <s v="0004 - DIRECCION GENERAL DE CONTRATACIONES PUBLICAS"/>
    <x v="0"/>
    <x v="0"/>
    <x v="2"/>
    <s v="2.3 - MATERIALES Y SUMINISTROS"/>
    <s v="2.3.6 - PRODUCTOS DE MINERALES, METÁLICOS Y NO METÁLICOS"/>
    <s v="N"/>
    <s v="00 - N/A"/>
    <s v="10 - FONDO GENERAL"/>
    <s v="99 - MULTIPROVINCIAL"/>
    <s v="(en blanco)"/>
    <n v="44600"/>
    <n v="82550"/>
    <n v="54263.96"/>
  </r>
  <r>
    <s v="2026"/>
    <x v="0"/>
    <x v="0"/>
    <x v="0"/>
    <x v="0"/>
    <s v="2 - Poder Ejecutivo"/>
    <s v="0205 - MINISTERIO DE HACIENDA Y ECONOMIA"/>
    <s v="0004 - DIRECCION GENERAL DE CONTRATACIONES PUBLICAS"/>
    <x v="0"/>
    <x v="0"/>
    <x v="2"/>
    <s v="2.3 - MATERIALES Y SUMINISTROS"/>
    <s v="2.3.7 - COMBUSTIBLES, LUBRICANTES, PRODUCTOS QUÍMICOS Y CONEXOS"/>
    <s v="N"/>
    <s v="00 - N/A"/>
    <s v="10 - FONDO GENERAL"/>
    <s v="99 - MULTIPROVINCIAL"/>
    <s v="(en blanco)"/>
    <n v="10947810"/>
    <n v="11368060"/>
    <n v="8044718.2599999998"/>
  </r>
  <r>
    <s v="2026"/>
    <x v="0"/>
    <x v="0"/>
    <x v="0"/>
    <x v="0"/>
    <s v="2 - Poder Ejecutivo"/>
    <s v="0205 - MINISTERIO DE HACIENDA Y ECONOMIA"/>
    <s v="0004 - DIRECCION GENERAL DE CONTRATACIONES PUBLICAS"/>
    <x v="0"/>
    <x v="0"/>
    <x v="2"/>
    <s v="2.3 - MATERIALES Y SUMINISTROS"/>
    <s v="2.3.9 - PRODUCTOS Y ÚTILES VARIOS"/>
    <s v="N"/>
    <s v="00 - N/A"/>
    <s v="10 - FONDO GENERAL"/>
    <s v="99 - MULTIPROVINCIAL"/>
    <s v="(en blanco)"/>
    <n v="2198761"/>
    <n v="4096385"/>
    <n v="3198961.6599999997"/>
  </r>
  <r>
    <s v="2026"/>
    <x v="0"/>
    <x v="0"/>
    <x v="0"/>
    <x v="0"/>
    <s v="2 - Poder Ejecutivo"/>
    <s v="0205 - MINISTERIO DE HACIENDA Y ECONOMIA"/>
    <s v="0004 - DIRECCION GENERAL DE CONTRATACIONES PUBLICAS"/>
    <x v="0"/>
    <x v="0"/>
    <x v="2"/>
    <s v="2.3 - MATERIALES Y SUMINISTROS"/>
    <s v="2.3.9 - PRODUCTOS Y ÚTILES VARIOS"/>
    <s v="N"/>
    <s v="00 - N/A"/>
    <s v="70 - DONACION EXTERNA"/>
    <s v="99 - MULTIPROVINCIAL"/>
    <s v="(en blanco)"/>
    <n v="0"/>
    <n v="25000"/>
    <n v="0"/>
  </r>
  <r>
    <s v="2026"/>
    <x v="0"/>
    <x v="0"/>
    <x v="0"/>
    <x v="0"/>
    <s v="2 - Poder Ejecutivo"/>
    <s v="0205 - MINISTERIO DE HACIENDA Y ECONOMIA"/>
    <s v="0004 - DIRECCION GENERAL DE CONTRATACIONES PUBLICAS"/>
    <x v="0"/>
    <x v="0"/>
    <x v="2"/>
    <s v="2.9 - GASTOS FINANCIEROS"/>
    <s v="2.9.5 - GASTOS DE INTERESES, RECARGOS MULTAS Y SANCIONES DE IMPUESTOS Y CONTRIBUCIONES SOCIALES"/>
    <s v="N"/>
    <s v="00 - N/A"/>
    <s v="10 - FONDO GENERAL"/>
    <s v="99 - MULTIPROVINCIAL"/>
    <s v="(en blanco)"/>
    <n v="0"/>
    <n v="13097.75"/>
    <n v="13095.75"/>
  </r>
  <r>
    <s v="2026"/>
    <x v="0"/>
    <x v="0"/>
    <x v="0"/>
    <x v="0"/>
    <s v="2 - Poder Ejecutivo"/>
    <s v="0205 - MINISTERIO DE HACIENDA Y ECONOMIA"/>
    <s v="0004 - DIRECCION GENERAL DE CONTRATACIONES PUBLICAS"/>
    <x v="0"/>
    <x v="0"/>
    <x v="20"/>
    <s v="2.2 - CONTRATACIÓN DE SERVICIOS"/>
    <s v="2.2.9 - OTRAS CONTRATACIONES DE SERVICIOS"/>
    <s v="N"/>
    <s v="00 - N/A"/>
    <s v="10 - FONDO GENERAL"/>
    <s v="99 - MULTIPROVINCIAL"/>
    <s v="(en blanco)"/>
    <n v="200000"/>
    <n v="200000"/>
    <n v="0"/>
  </r>
  <r>
    <s v="2026"/>
    <x v="0"/>
    <x v="0"/>
    <x v="0"/>
    <x v="0"/>
    <s v="2 - Poder Ejecutivo"/>
    <s v="0205 - MINISTERIO DE HACIENDA Y ECONOMIA"/>
    <s v="0004 - DIRECCION GENERAL DE CONTRATACIONES PUBLICAS"/>
    <x v="2"/>
    <x v="8"/>
    <x v="39"/>
    <s v="2.1 - REMUNERACIONES Y CONTRIBUCIONES"/>
    <s v="2.1.1 - REMUNERACIONES"/>
    <s v="N"/>
    <s v="00 - N/A"/>
    <s v="10 - FONDO GENERAL"/>
    <s v="99 - MULTIPROVINCIAL"/>
    <s v="(en blanco)"/>
    <n v="0"/>
    <n v="3088000"/>
    <n v="2219000"/>
  </r>
  <r>
    <s v="2026"/>
    <x v="0"/>
    <x v="0"/>
    <x v="0"/>
    <x v="0"/>
    <s v="2 - Poder Ejecutivo"/>
    <s v="0205 - MINISTERIO DE HACIENDA Y ECONOMIA"/>
    <s v="0004 - DIRECCION GENERAL DE CONTRATACIONES PUBLICAS"/>
    <x v="2"/>
    <x v="8"/>
    <x v="39"/>
    <s v="2.1 - REMUNERACIONES Y CONTRIBUCIONES"/>
    <s v="2.1.2 - SOBRESUELDOS"/>
    <s v="N"/>
    <s v="00 - N/A"/>
    <s v="10 - FONDO GENERAL"/>
    <s v="99 - MULTIPROVINCIAL"/>
    <s v="(en blanco)"/>
    <n v="0"/>
    <n v="270000"/>
    <n v="270000"/>
  </r>
  <r>
    <s v="2026"/>
    <x v="0"/>
    <x v="0"/>
    <x v="0"/>
    <x v="0"/>
    <s v="2 - Poder Ejecutivo"/>
    <s v="0205 - MINISTERIO DE HACIENDA Y ECONOMIA"/>
    <s v="0004 - DIRECCION GENERAL DE CONTRATACIONES PUBLICAS"/>
    <x v="2"/>
    <x v="8"/>
    <x v="39"/>
    <s v="2.1 - REMUNERACIONES Y CONTRIBUCIONES"/>
    <s v="2.1.4 - GRATIFICACIONES Y BONIFICACIONES"/>
    <s v="N"/>
    <s v="00 - N/A"/>
    <s v="10 - FONDO GENERAL"/>
    <s v="99 - MULTIPROVINCIAL"/>
    <s v="(en blanco)"/>
    <n v="0"/>
    <n v="119019.06"/>
    <n v="119019.06"/>
  </r>
  <r>
    <s v="2026"/>
    <x v="0"/>
    <x v="0"/>
    <x v="0"/>
    <x v="0"/>
    <s v="2 - Poder Ejecutivo"/>
    <s v="0205 - MINISTERIO DE HACIENDA Y ECONOMIA"/>
    <s v="0004 - DIRECCION GENERAL DE CONTRATACIONES PUBLICAS"/>
    <x v="2"/>
    <x v="8"/>
    <x v="39"/>
    <s v="2.1 - REMUNERACIONES Y CONTRIBUCIONES"/>
    <s v="2.1.5 - CONTRIBUCIONES A LA SEGURIDAD SOCIAL"/>
    <s v="N"/>
    <s v="00 - N/A"/>
    <s v="10 - FONDO GENERAL"/>
    <s v="99 - MULTIPROVINCIAL"/>
    <s v="(en blanco)"/>
    <n v="0"/>
    <n v="466675.11"/>
    <n v="335524.58"/>
  </r>
  <r>
    <s v="2026"/>
    <x v="0"/>
    <x v="0"/>
    <x v="0"/>
    <x v="0"/>
    <s v="2 - Poder Ejecutivo"/>
    <s v="0205 - MINISTERIO DE HACIENDA Y ECONOMIA"/>
    <s v="0004 - DIRECCION GENERAL DE CONTRATACIONES PUBLICAS"/>
    <x v="2"/>
    <x v="8"/>
    <x v="39"/>
    <s v="2.2 - CONTRATACIÓN DE SERVICIOS"/>
    <s v="2.2.2 - PUBLICIDAD, IMPRESIÓN Y ENCUADERNACIÓN"/>
    <s v="N"/>
    <s v="00 - N/A"/>
    <s v="70 - DONACION EXTERNA"/>
    <s v="99 - MULTIPROVINCIAL"/>
    <s v="(en blanco)"/>
    <n v="0"/>
    <n v="1240770"/>
    <n v="927834"/>
  </r>
  <r>
    <s v="2026"/>
    <x v="0"/>
    <x v="0"/>
    <x v="0"/>
    <x v="0"/>
    <s v="2 - Poder Ejecutivo"/>
    <s v="0205 - MINISTERIO DE HACIENDA Y ECONOMIA"/>
    <s v="0004 - DIRECCION GENERAL DE CONTRATACIONES PUBLICAS"/>
    <x v="2"/>
    <x v="8"/>
    <x v="39"/>
    <s v="2.2 - CONTRATACIÓN DE SERVICIOS"/>
    <s v="2.2.8 - OTROS SERVICIOS NO INCLUIDOS EN CONCEPTOS ANTERIORES"/>
    <s v="N"/>
    <s v="00 - N/A"/>
    <s v="10 - FONDO GENERAL"/>
    <s v="99 - MULTIPROVINCIAL"/>
    <s v="(en blanco)"/>
    <n v="972500"/>
    <n v="499998"/>
    <n v="499997.9"/>
  </r>
  <r>
    <s v="2026"/>
    <x v="0"/>
    <x v="0"/>
    <x v="0"/>
    <x v="0"/>
    <s v="2 - Poder Ejecutivo"/>
    <s v="0205 - MINISTERIO DE HACIENDA Y ECONOMIA"/>
    <s v="0004 - DIRECCION GENERAL DE CONTRATACIONES PUBLICAS"/>
    <x v="2"/>
    <x v="8"/>
    <x v="39"/>
    <s v="2.2 - CONTRATACIÓN DE SERVICIOS"/>
    <s v="2.2.8 - OTROS SERVICIOS NO INCLUIDOS EN CONCEPTOS ANTERIORES"/>
    <s v="N"/>
    <s v="00 - N/A"/>
    <s v="70 - DONACION EXTERNA"/>
    <s v="99 - MULTIPROVINCIAL"/>
    <s v="(en blanco)"/>
    <n v="0"/>
    <n v="2449546"/>
    <n v="270000"/>
  </r>
  <r>
    <s v="2026"/>
    <x v="0"/>
    <x v="0"/>
    <x v="0"/>
    <x v="0"/>
    <s v="2 - Poder Ejecutivo"/>
    <s v="0205 - MINISTERIO DE HACIENDA Y ECONOMIA"/>
    <s v="0004 - DIRECCION GENERAL DE CONTRATACIONES PUBLICAS"/>
    <x v="2"/>
    <x v="8"/>
    <x v="39"/>
    <s v="2.2 - CONTRATACIÓN DE SERVICIOS"/>
    <s v="2.2.9 - OTRAS CONTRATACIONES DE SERVICIOS"/>
    <s v="N"/>
    <s v="00 - N/A"/>
    <s v="10 - FONDO GENERAL"/>
    <s v="99 - MULTIPROVINCIAL"/>
    <s v="(en blanco)"/>
    <n v="500000"/>
    <n v="979160"/>
    <n v="448990"/>
  </r>
  <r>
    <s v="2026"/>
    <x v="0"/>
    <x v="0"/>
    <x v="0"/>
    <x v="0"/>
    <s v="2 - Poder Ejecutivo"/>
    <s v="0205 - MINISTERIO DE HACIENDA Y ECONOMIA"/>
    <s v="0004 - DIRECCION GENERAL DE CONTRATACIONES PUBLICAS"/>
    <x v="2"/>
    <x v="8"/>
    <x v="39"/>
    <s v="2.2 - CONTRATACIÓN DE SERVICIOS"/>
    <s v="2.2.9 - OTRAS CONTRATACIONES DE SERVICIOS"/>
    <s v="N"/>
    <s v="00 - N/A"/>
    <s v="70 - DONACION EXTERNA"/>
    <s v="99 - MULTIPROVINCIAL"/>
    <s v="(en blanco)"/>
    <n v="0"/>
    <n v="250000"/>
    <n v="0"/>
  </r>
  <r>
    <s v="2026"/>
    <x v="0"/>
    <x v="0"/>
    <x v="0"/>
    <x v="0"/>
    <s v="2 - Poder Ejecutivo"/>
    <s v="0205 - MINISTERIO DE HACIENDA Y ECONOMIA"/>
    <s v="0004 - DIRECCION GENERAL DE CONTRATACIONES PUBLICAS"/>
    <x v="2"/>
    <x v="8"/>
    <x v="39"/>
    <s v="2.3 - MATERIALES Y SUMINISTROS"/>
    <s v="2.3.2 - TEXTILES Y VESTUARIOS"/>
    <s v="N"/>
    <s v="00 - N/A"/>
    <s v="10 - FONDO GENERAL"/>
    <s v="99 - MULTIPROVINCIAL"/>
    <s v="(en blanco)"/>
    <n v="50000"/>
    <n v="65000"/>
    <n v="51212"/>
  </r>
  <r>
    <s v="2026"/>
    <x v="0"/>
    <x v="0"/>
    <x v="0"/>
    <x v="0"/>
    <s v="2 - Poder Ejecutivo"/>
    <s v="0205 - MINISTERIO DE HACIENDA Y ECONOMIA"/>
    <s v="0004 - DIRECCION GENERAL DE CONTRATACIONES PUBLICAS"/>
    <x v="2"/>
    <x v="8"/>
    <x v="39"/>
    <s v="2.3 - MATERIALES Y SUMINISTROS"/>
    <s v="2.3.9 - PRODUCTOS Y ÚTILES VARIOS"/>
    <s v="N"/>
    <s v="00 - N/A"/>
    <s v="10 - FONDO GENERAL"/>
    <s v="99 - MULTIPROVINCIAL"/>
    <s v="(en blanco)"/>
    <n v="0"/>
    <n v="39000"/>
    <n v="34684.92"/>
  </r>
  <r>
    <s v="2026"/>
    <x v="0"/>
    <x v="0"/>
    <x v="0"/>
    <x v="0"/>
    <s v="2 - Poder Ejecutivo"/>
    <s v="0205 - MINISTERIO DE HACIENDA Y ECONOMIA"/>
    <s v="0004 - DIRECCION GENERAL DE CONTRATACIONES PUBLICAS"/>
    <x v="2"/>
    <x v="8"/>
    <x v="39"/>
    <s v="2.3 - MATERIALES Y SUMINISTROS"/>
    <s v="2.3.9 - PRODUCTOS Y ÚTILES VARIOS"/>
    <s v="N"/>
    <s v="00 - N/A"/>
    <s v="70 - DONACION EXTERNA"/>
    <s v="99 - MULTIPROVINCIAL"/>
    <s v="(en blanco)"/>
    <n v="0"/>
    <n v="40000"/>
    <n v="32450"/>
  </r>
  <r>
    <s v="2026"/>
    <x v="0"/>
    <x v="0"/>
    <x v="0"/>
    <x v="0"/>
    <s v="2 - Poder Ejecutivo"/>
    <s v="0205 - MINISTERIO DE HACIENDA Y ECONOMIA"/>
    <s v="0004 - DIRECCION GENERAL DE CONTRATACIONES PUBLICAS"/>
    <x v="1"/>
    <x v="3"/>
    <x v="5"/>
    <s v="2.2 - CONTRATACIÓN DE SERVICIOS"/>
    <s v="2.2.9 - OTRAS CONTRATACIONES DE SERVICIOS"/>
    <s v="N"/>
    <s v="00 - N/A"/>
    <s v="10 - FONDO GENERAL"/>
    <s v="99 - MULTIPROVINCIAL"/>
    <s v="(en blanco)"/>
    <n v="50000"/>
    <n v="50000"/>
    <n v="40356"/>
  </r>
  <r>
    <s v="2026"/>
    <x v="0"/>
    <x v="0"/>
    <x v="0"/>
    <x v="0"/>
    <s v="2 - Poder Ejecutivo"/>
    <s v="0205 - MINISTERIO DE HACIENDA Y ECONOMIA"/>
    <s v="0008 - TESORERIA NACIONAL"/>
    <x v="0"/>
    <x v="0"/>
    <x v="2"/>
    <s v="2.1 - REMUNERACIONES Y CONTRIBUCIONES"/>
    <s v="2.1.1 - REMUNERACIONES"/>
    <s v="N"/>
    <s v="00 - N/A"/>
    <s v="10 - FONDO GENERAL"/>
    <s v="99 - MULTIPROVINCIAL"/>
    <s v="(en blanco)"/>
    <n v="217893949"/>
    <n v="217586854.46000001"/>
    <n v="118771822.53000003"/>
  </r>
  <r>
    <s v="2026"/>
    <x v="0"/>
    <x v="0"/>
    <x v="0"/>
    <x v="0"/>
    <s v="2 - Poder Ejecutivo"/>
    <s v="0205 - MINISTERIO DE HACIENDA Y ECONOMIA"/>
    <s v="0008 - TESORERIA NACIONAL"/>
    <x v="0"/>
    <x v="0"/>
    <x v="2"/>
    <s v="2.1 - REMUNERACIONES Y CONTRIBUCIONES"/>
    <s v="2.1.2 - SOBRESUELDOS"/>
    <s v="N"/>
    <s v="00 - N/A"/>
    <s v="10 - FONDO GENERAL"/>
    <s v="99 - MULTIPROVINCIAL"/>
    <s v="(en blanco)"/>
    <n v="83763540"/>
    <n v="83870056.659999996"/>
    <n v="16197004.419999998"/>
  </r>
  <r>
    <s v="2026"/>
    <x v="0"/>
    <x v="0"/>
    <x v="0"/>
    <x v="0"/>
    <s v="2 - Poder Ejecutivo"/>
    <s v="0205 - MINISTERIO DE HACIENDA Y ECONOMIA"/>
    <s v="0008 - TESORERIA NACIONAL"/>
    <x v="0"/>
    <x v="0"/>
    <x v="2"/>
    <s v="2.1 - REMUNERACIONES Y CONTRIBUCIONES"/>
    <s v="2.1.4 - GRATIFICACIONES Y BONIFICACIONES"/>
    <s v="N"/>
    <s v="00 - N/A"/>
    <s v="10 - FONDO GENERAL"/>
    <s v="99 - MULTIPROVINCIAL"/>
    <s v="(en blanco)"/>
    <n v="6000000"/>
    <n v="6000000"/>
    <n v="5229750"/>
  </r>
  <r>
    <s v="2026"/>
    <x v="0"/>
    <x v="0"/>
    <x v="0"/>
    <x v="0"/>
    <s v="2 - Poder Ejecutivo"/>
    <s v="0205 - MINISTERIO DE HACIENDA Y ECONOMIA"/>
    <s v="0008 - TESORERIA NACIONAL"/>
    <x v="0"/>
    <x v="0"/>
    <x v="2"/>
    <s v="2.1 - REMUNERACIONES Y CONTRIBUCIONES"/>
    <s v="2.1.5 - CONTRIBUCIONES A LA SEGURIDAD SOCIAL"/>
    <s v="N"/>
    <s v="00 - N/A"/>
    <s v="10 - FONDO GENERAL"/>
    <s v="99 - MULTIPROVINCIAL"/>
    <s v="(en blanco)"/>
    <n v="27242735"/>
    <n v="27443312.879999999"/>
    <n v="17890363.95000001"/>
  </r>
  <r>
    <s v="2026"/>
    <x v="0"/>
    <x v="0"/>
    <x v="0"/>
    <x v="0"/>
    <s v="2 - Poder Ejecutivo"/>
    <s v="0205 - MINISTERIO DE HACIENDA Y ECONOMIA"/>
    <s v="0008 - TESORERIA NACIONAL"/>
    <x v="0"/>
    <x v="0"/>
    <x v="2"/>
    <s v="2.2 - CONTRATACIÓN DE SERVICIOS"/>
    <s v="2.2.1 - SERVICIOS BÁSICOS"/>
    <s v="N"/>
    <s v="00 - N/A"/>
    <s v="10 - FONDO GENERAL"/>
    <s v="99 - MULTIPROVINCIAL"/>
    <s v="(en blanco)"/>
    <n v="17501313"/>
    <n v="17501313"/>
    <n v="11247845.33"/>
  </r>
  <r>
    <s v="2026"/>
    <x v="0"/>
    <x v="0"/>
    <x v="0"/>
    <x v="0"/>
    <s v="2 - Poder Ejecutivo"/>
    <s v="0205 - MINISTERIO DE HACIENDA Y ECONOMIA"/>
    <s v="0008 - TESORERIA NACIONAL"/>
    <x v="0"/>
    <x v="0"/>
    <x v="2"/>
    <s v="2.2 - CONTRATACIÓN DE SERVICIOS"/>
    <s v="2.2.2 - PUBLICIDAD, IMPRESIÓN Y ENCUADERNACIÓN"/>
    <s v="N"/>
    <s v="00 - N/A"/>
    <s v="10 - FONDO GENERAL"/>
    <s v="99 - MULTIPROVINCIAL"/>
    <s v="(en blanco)"/>
    <n v="2550000"/>
    <n v="2746551.25"/>
    <n v="967683.82"/>
  </r>
  <r>
    <s v="2026"/>
    <x v="0"/>
    <x v="0"/>
    <x v="0"/>
    <x v="0"/>
    <s v="2 - Poder Ejecutivo"/>
    <s v="0205 - MINISTERIO DE HACIENDA Y ECONOMIA"/>
    <s v="0008 - TESORERIA NACIONAL"/>
    <x v="0"/>
    <x v="0"/>
    <x v="2"/>
    <s v="2.2 - CONTRATACIÓN DE SERVICIOS"/>
    <s v="2.2.3 - VIÁTICOS"/>
    <s v="N"/>
    <s v="00 - N/A"/>
    <s v="10 - FONDO GENERAL"/>
    <s v="99 - MULTIPROVINCIAL"/>
    <s v="(en blanco)"/>
    <n v="364519"/>
    <n v="364519"/>
    <n v="70431.240000000005"/>
  </r>
  <r>
    <s v="2026"/>
    <x v="0"/>
    <x v="0"/>
    <x v="0"/>
    <x v="0"/>
    <s v="2 - Poder Ejecutivo"/>
    <s v="0205 - MINISTERIO DE HACIENDA Y ECONOMIA"/>
    <s v="0008 - TESORERIA NACIONAL"/>
    <x v="0"/>
    <x v="0"/>
    <x v="2"/>
    <s v="2.2 - CONTRATACIÓN DE SERVICIOS"/>
    <s v="2.2.4 - TRANSPORTE Y ALMACENAJE"/>
    <s v="N"/>
    <s v="00 - N/A"/>
    <s v="10 - FONDO GENERAL"/>
    <s v="99 - MULTIPROVINCIAL"/>
    <s v="(en blanco)"/>
    <n v="1034000"/>
    <n v="1109000"/>
    <n v="663499.82999999996"/>
  </r>
  <r>
    <s v="2026"/>
    <x v="0"/>
    <x v="0"/>
    <x v="0"/>
    <x v="0"/>
    <s v="2 - Poder Ejecutivo"/>
    <s v="0205 - MINISTERIO DE HACIENDA Y ECONOMIA"/>
    <s v="0008 - TESORERIA NACIONAL"/>
    <x v="0"/>
    <x v="0"/>
    <x v="2"/>
    <s v="2.2 - CONTRATACIÓN DE SERVICIOS"/>
    <s v="2.2.5 - ALQUILERES Y RENTAS"/>
    <s v="N"/>
    <s v="00 - N/A"/>
    <s v="10 - FONDO GENERAL"/>
    <s v="99 - MULTIPROVINCIAL"/>
    <s v="(en blanco)"/>
    <n v="5222360"/>
    <n v="5902360"/>
    <n v="3682195.0800000005"/>
  </r>
  <r>
    <s v="2026"/>
    <x v="0"/>
    <x v="0"/>
    <x v="0"/>
    <x v="0"/>
    <s v="2 - Poder Ejecutivo"/>
    <s v="0205 - MINISTERIO DE HACIENDA Y ECONOMIA"/>
    <s v="0008 - TESORERIA NACIONAL"/>
    <x v="0"/>
    <x v="0"/>
    <x v="2"/>
    <s v="2.2 - CONTRATACIÓN DE SERVICIOS"/>
    <s v="2.2.6 - SEGUROS"/>
    <s v="N"/>
    <s v="00 - N/A"/>
    <s v="10 - FONDO GENERAL"/>
    <s v="99 - MULTIPROVINCIAL"/>
    <s v="(en blanco)"/>
    <n v="16848958"/>
    <n v="16848958"/>
    <n v="11625884.959999999"/>
  </r>
  <r>
    <s v="2026"/>
    <x v="0"/>
    <x v="0"/>
    <x v="0"/>
    <x v="0"/>
    <s v="2 - Poder Ejecutivo"/>
    <s v="0205 - MINISTERIO DE HACIENDA Y ECONOMIA"/>
    <s v="0008 - TESORERIA NACIONAL"/>
    <x v="0"/>
    <x v="0"/>
    <x v="2"/>
    <s v="2.2 - CONTRATACIÓN DE SERVICIOS"/>
    <s v="2.2.7 - SERVICIOS DE CONSERVACIÓN, REPARACIONES MENORES E INSTALACIONES TEMPORALES"/>
    <s v="N"/>
    <s v="00 - N/A"/>
    <s v="10 - FONDO GENERAL"/>
    <s v="99 - MULTIPROVINCIAL"/>
    <s v="(en blanco)"/>
    <n v="15941000"/>
    <n v="6562347.9900000002"/>
    <n v="2716513.6399999997"/>
  </r>
  <r>
    <s v="2026"/>
    <x v="0"/>
    <x v="0"/>
    <x v="0"/>
    <x v="0"/>
    <s v="2 - Poder Ejecutivo"/>
    <s v="0205 - MINISTERIO DE HACIENDA Y ECONOMIA"/>
    <s v="0008 - TESORERIA NACIONAL"/>
    <x v="0"/>
    <x v="0"/>
    <x v="2"/>
    <s v="2.2 - CONTRATACIÓN DE SERVICIOS"/>
    <s v="2.2.8 - OTROS SERVICIOS NO INCLUIDOS EN CONCEPTOS ANTERIORES"/>
    <s v="N"/>
    <s v="00 - N/A"/>
    <s v="10 - FONDO GENERAL"/>
    <s v="99 - MULTIPROVINCIAL"/>
    <s v="(en blanco)"/>
    <n v="7694832"/>
    <n v="7200541"/>
    <n v="3331197.8699999996"/>
  </r>
  <r>
    <s v="2026"/>
    <x v="0"/>
    <x v="0"/>
    <x v="0"/>
    <x v="0"/>
    <s v="2 - Poder Ejecutivo"/>
    <s v="0205 - MINISTERIO DE HACIENDA Y ECONOMIA"/>
    <s v="0008 - TESORERIA NACIONAL"/>
    <x v="0"/>
    <x v="0"/>
    <x v="2"/>
    <s v="2.2 - CONTRATACIÓN DE SERVICIOS"/>
    <s v="2.2.9 - OTRAS CONTRATACIONES DE SERVICIOS"/>
    <s v="N"/>
    <s v="00 - N/A"/>
    <s v="10 - FONDO GENERAL"/>
    <s v="99 - MULTIPROVINCIAL"/>
    <s v="(en blanco)"/>
    <n v="19592741"/>
    <n v="21263584"/>
    <n v="9948677.8300000019"/>
  </r>
  <r>
    <s v="2026"/>
    <x v="0"/>
    <x v="0"/>
    <x v="0"/>
    <x v="0"/>
    <s v="2 - Poder Ejecutivo"/>
    <s v="0205 - MINISTERIO DE HACIENDA Y ECONOMIA"/>
    <s v="0008 - TESORERIA NACIONAL"/>
    <x v="0"/>
    <x v="0"/>
    <x v="2"/>
    <s v="2.3 - MATERIALES Y SUMINISTROS"/>
    <s v="2.3.1 - ALIMENTOS Y PRODUCTOS AGROFORESTALES"/>
    <s v="N"/>
    <s v="00 - N/A"/>
    <s v="10 - FONDO GENERAL"/>
    <s v="99 - MULTIPROVINCIAL"/>
    <s v="(en blanco)"/>
    <n v="1801000"/>
    <n v="2299000"/>
    <n v="974467.20000000007"/>
  </r>
  <r>
    <s v="2026"/>
    <x v="0"/>
    <x v="0"/>
    <x v="0"/>
    <x v="0"/>
    <s v="2 - Poder Ejecutivo"/>
    <s v="0205 - MINISTERIO DE HACIENDA Y ECONOMIA"/>
    <s v="0008 - TESORERIA NACIONAL"/>
    <x v="0"/>
    <x v="0"/>
    <x v="2"/>
    <s v="2.3 - MATERIALES Y SUMINISTROS"/>
    <s v="2.3.2 - TEXTILES Y VESTUARIOS"/>
    <s v="N"/>
    <s v="00 - N/A"/>
    <s v="10 - FONDO GENERAL"/>
    <s v="99 - MULTIPROVINCIAL"/>
    <s v="(en blanco)"/>
    <n v="1250000"/>
    <n v="306000"/>
    <n v="73278"/>
  </r>
  <r>
    <s v="2026"/>
    <x v="0"/>
    <x v="0"/>
    <x v="0"/>
    <x v="0"/>
    <s v="2 - Poder Ejecutivo"/>
    <s v="0205 - MINISTERIO DE HACIENDA Y ECONOMIA"/>
    <s v="0008 - TESORERIA NACIONAL"/>
    <x v="0"/>
    <x v="0"/>
    <x v="2"/>
    <s v="2.3 - MATERIALES Y SUMINISTROS"/>
    <s v="2.3.3 - PAPEL, CARTÓN E IMPRESOS"/>
    <s v="N"/>
    <s v="00 - N/A"/>
    <s v="10 - FONDO GENERAL"/>
    <s v="99 - MULTIPROVINCIAL"/>
    <s v="(en blanco)"/>
    <n v="51901000"/>
    <n v="33315808.810000002"/>
    <n v="15300062.369999997"/>
  </r>
  <r>
    <s v="2026"/>
    <x v="0"/>
    <x v="0"/>
    <x v="0"/>
    <x v="0"/>
    <s v="2 - Poder Ejecutivo"/>
    <s v="0205 - MINISTERIO DE HACIENDA Y ECONOMIA"/>
    <s v="0008 - TESORERIA NACIONAL"/>
    <x v="0"/>
    <x v="0"/>
    <x v="2"/>
    <s v="2.3 - MATERIALES Y SUMINISTROS"/>
    <s v="2.3.4 - PRODUCTOS FARMACÉUTICOS"/>
    <s v="N"/>
    <s v="00 - N/A"/>
    <s v="10 - FONDO GENERAL"/>
    <s v="99 - MULTIPROVINCIAL"/>
    <s v="(en blanco)"/>
    <n v="150000"/>
    <n v="150000"/>
    <n v="54203.979999999996"/>
  </r>
  <r>
    <s v="2026"/>
    <x v="0"/>
    <x v="0"/>
    <x v="0"/>
    <x v="0"/>
    <s v="2 - Poder Ejecutivo"/>
    <s v="0205 - MINISTERIO DE HACIENDA Y ECONOMIA"/>
    <s v="0008 - TESORERIA NACIONAL"/>
    <x v="0"/>
    <x v="0"/>
    <x v="2"/>
    <s v="2.3 - MATERIALES Y SUMINISTROS"/>
    <s v="2.3.5 - CUERO, CAUCHO Y PLÁSTICO"/>
    <s v="N"/>
    <s v="00 - N/A"/>
    <s v="10 - FONDO GENERAL"/>
    <s v="99 - MULTIPROVINCIAL"/>
    <s v="(en blanco)"/>
    <n v="1250000"/>
    <n v="1418000"/>
    <n v="758493.18"/>
  </r>
  <r>
    <s v="2026"/>
    <x v="0"/>
    <x v="0"/>
    <x v="0"/>
    <x v="0"/>
    <s v="2 - Poder Ejecutivo"/>
    <s v="0205 - MINISTERIO DE HACIENDA Y ECONOMIA"/>
    <s v="0008 - TESORERIA NACIONAL"/>
    <x v="0"/>
    <x v="0"/>
    <x v="2"/>
    <s v="2.3 - MATERIALES Y SUMINISTROS"/>
    <s v="2.3.6 - PRODUCTOS DE MINERALES, METÁLICOS Y NO METÁLICOS"/>
    <s v="N"/>
    <s v="00 - N/A"/>
    <s v="10 - FONDO GENERAL"/>
    <s v="99 - MULTIPROVINCIAL"/>
    <s v="(en blanco)"/>
    <n v="3297"/>
    <n v="346297"/>
    <n v="1792.37"/>
  </r>
  <r>
    <s v="2026"/>
    <x v="0"/>
    <x v="0"/>
    <x v="0"/>
    <x v="0"/>
    <s v="2 - Poder Ejecutivo"/>
    <s v="0205 - MINISTERIO DE HACIENDA Y ECONOMIA"/>
    <s v="0008 - TESORERIA NACIONAL"/>
    <x v="0"/>
    <x v="0"/>
    <x v="2"/>
    <s v="2.3 - MATERIALES Y SUMINISTROS"/>
    <s v="2.3.7 - COMBUSTIBLES, LUBRICANTES, PRODUCTOS QUÍMICOS Y CONEXOS"/>
    <s v="N"/>
    <s v="00 - N/A"/>
    <s v="10 - FONDO GENERAL"/>
    <s v="99 - MULTIPROVINCIAL"/>
    <s v="(en blanco)"/>
    <n v="7210000"/>
    <n v="8081166.5099999998"/>
    <n v="4668937.5399999991"/>
  </r>
  <r>
    <s v="2026"/>
    <x v="0"/>
    <x v="0"/>
    <x v="0"/>
    <x v="0"/>
    <s v="2 - Poder Ejecutivo"/>
    <s v="0205 - MINISTERIO DE HACIENDA Y ECONOMIA"/>
    <s v="0008 - TESORERIA NACIONAL"/>
    <x v="0"/>
    <x v="0"/>
    <x v="2"/>
    <s v="2.3 - MATERIALES Y SUMINISTROS"/>
    <s v="2.3.9 - PRODUCTOS Y ÚTILES VARIOS"/>
    <s v="N"/>
    <s v="00 - N/A"/>
    <s v="10 - FONDO GENERAL"/>
    <s v="99 - MULTIPROVINCIAL"/>
    <s v="(en blanco)"/>
    <n v="2500000"/>
    <n v="14593558"/>
    <n v="5785185.4100000001"/>
  </r>
  <r>
    <s v="2026"/>
    <x v="0"/>
    <x v="0"/>
    <x v="0"/>
    <x v="0"/>
    <s v="2 - Poder Ejecutivo"/>
    <s v="0205 - MINISTERIO DE HACIENDA Y ECONOMIA"/>
    <s v="0009 - DIRECCIÓN GENERAL DE CONTABILIDAD GUBERNAMENTAL"/>
    <x v="0"/>
    <x v="0"/>
    <x v="2"/>
    <s v="2.1 - REMUNERACIONES Y CONTRIBUCIONES"/>
    <s v="2.1.1 - REMUNERACIONES"/>
    <s v="N"/>
    <s v="00 - N/A"/>
    <s v="10 - FONDO GENERAL"/>
    <s v="99 - MULTIPROVINCIAL"/>
    <s v="(en blanco)"/>
    <n v="332121508"/>
    <n v="336772806"/>
    <n v="222466836.98000002"/>
  </r>
  <r>
    <s v="2026"/>
    <x v="0"/>
    <x v="0"/>
    <x v="0"/>
    <x v="0"/>
    <s v="2 - Poder Ejecutivo"/>
    <s v="0205 - MINISTERIO DE HACIENDA Y ECONOMIA"/>
    <s v="0009 - DIRECCIÓN GENERAL DE CONTABILIDAD GUBERNAMENTAL"/>
    <x v="0"/>
    <x v="0"/>
    <x v="2"/>
    <s v="2.1 - REMUNERACIONES Y CONTRIBUCIONES"/>
    <s v="2.1.2 - SOBRESUELDOS"/>
    <s v="N"/>
    <s v="00 - N/A"/>
    <s v="10 - FONDO GENERAL"/>
    <s v="99 - MULTIPROVINCIAL"/>
    <s v="(en blanco)"/>
    <n v="129584812"/>
    <n v="124519312"/>
    <n v="30010833.329999998"/>
  </r>
  <r>
    <s v="2026"/>
    <x v="0"/>
    <x v="0"/>
    <x v="0"/>
    <x v="0"/>
    <s v="2 - Poder Ejecutivo"/>
    <s v="0205 - MINISTERIO DE HACIENDA Y ECONOMIA"/>
    <s v="0009 - DIRECCIÓN GENERAL DE CONTABILIDAD GUBERNAMENTAL"/>
    <x v="0"/>
    <x v="0"/>
    <x v="2"/>
    <s v="2.1 - REMUNERACIONES Y CONTRIBUCIONES"/>
    <s v="2.1.4 - GRATIFICACIONES Y BONIFICACIONES"/>
    <s v="N"/>
    <s v="00 - N/A"/>
    <s v="10 - FONDO GENERAL"/>
    <s v="99 - MULTIPROVINCIAL"/>
    <s v="(en blanco)"/>
    <n v="6786000"/>
    <n v="6786000"/>
    <n v="4720000"/>
  </r>
  <r>
    <s v="2026"/>
    <x v="0"/>
    <x v="0"/>
    <x v="0"/>
    <x v="0"/>
    <s v="2 - Poder Ejecutivo"/>
    <s v="0205 - MINISTERIO DE HACIENDA Y ECONOMIA"/>
    <s v="0009 - DIRECCIÓN GENERAL DE CONTABILIDAD GUBERNAMENTAL"/>
    <x v="0"/>
    <x v="0"/>
    <x v="2"/>
    <s v="2.1 - REMUNERACIONES Y CONTRIBUCIONES"/>
    <s v="2.1.5 - CONTRIBUCIONES A LA SEGURIDAD SOCIAL"/>
    <s v="N"/>
    <s v="00 - N/A"/>
    <s v="10 - FONDO GENERAL"/>
    <s v="99 - MULTIPROVINCIAL"/>
    <s v="(en blanco)"/>
    <n v="44973096"/>
    <n v="45387298"/>
    <n v="33975344.959999964"/>
  </r>
  <r>
    <s v="2026"/>
    <x v="0"/>
    <x v="0"/>
    <x v="0"/>
    <x v="0"/>
    <s v="2 - Poder Ejecutivo"/>
    <s v="0205 - MINISTERIO DE HACIENDA Y ECONOMIA"/>
    <s v="0009 - DIRECCIÓN GENERAL DE CONTABILIDAD GUBERNAMENTAL"/>
    <x v="0"/>
    <x v="0"/>
    <x v="2"/>
    <s v="2.2 - CONTRATACIÓN DE SERVICIOS"/>
    <s v="2.2.1 - SERVICIOS BÁSICOS"/>
    <s v="N"/>
    <s v="00 - N/A"/>
    <s v="10 - FONDO GENERAL"/>
    <s v="99 - MULTIPROVINCIAL"/>
    <s v="(en blanco)"/>
    <n v="11545428"/>
    <n v="11545428"/>
    <n v="6281322.4199999981"/>
  </r>
  <r>
    <s v="2026"/>
    <x v="0"/>
    <x v="0"/>
    <x v="0"/>
    <x v="0"/>
    <s v="2 - Poder Ejecutivo"/>
    <s v="0205 - MINISTERIO DE HACIENDA Y ECONOMIA"/>
    <s v="0009 - DIRECCIÓN GENERAL DE CONTABILIDAD GUBERNAMENTAL"/>
    <x v="0"/>
    <x v="0"/>
    <x v="2"/>
    <s v="2.2 - CONTRATACIÓN DE SERVICIOS"/>
    <s v="2.2.2 - PUBLICIDAD, IMPRESIÓN Y ENCUADERNACIÓN"/>
    <s v="N"/>
    <s v="00 - N/A"/>
    <s v="10 - FONDO GENERAL"/>
    <s v="99 - MULTIPROVINCIAL"/>
    <s v="(en blanco)"/>
    <n v="1798436"/>
    <n v="784818"/>
    <n v="610507.29999999993"/>
  </r>
  <r>
    <s v="2026"/>
    <x v="0"/>
    <x v="0"/>
    <x v="0"/>
    <x v="0"/>
    <s v="2 - Poder Ejecutivo"/>
    <s v="0205 - MINISTERIO DE HACIENDA Y ECONOMIA"/>
    <s v="0009 - DIRECCIÓN GENERAL DE CONTABILIDAD GUBERNAMENTAL"/>
    <x v="0"/>
    <x v="0"/>
    <x v="2"/>
    <s v="2.2 - CONTRATACIÓN DE SERVICIOS"/>
    <s v="2.2.3 - VIÁTICOS"/>
    <s v="N"/>
    <s v="00 - N/A"/>
    <s v="10 - FONDO GENERAL"/>
    <s v="99 - MULTIPROVINCIAL"/>
    <s v="(en blanco)"/>
    <n v="638000"/>
    <n v="971285"/>
    <n v="743176.58000000007"/>
  </r>
  <r>
    <s v="2026"/>
    <x v="0"/>
    <x v="0"/>
    <x v="0"/>
    <x v="0"/>
    <s v="2 - Poder Ejecutivo"/>
    <s v="0205 - MINISTERIO DE HACIENDA Y ECONOMIA"/>
    <s v="0009 - DIRECCIÓN GENERAL DE CONTABILIDAD GUBERNAMENTAL"/>
    <x v="0"/>
    <x v="0"/>
    <x v="2"/>
    <s v="2.2 - CONTRATACIÓN DE SERVICIOS"/>
    <s v="2.2.4 - TRANSPORTE Y ALMACENAJE"/>
    <s v="N"/>
    <s v="00 - N/A"/>
    <s v="10 - FONDO GENERAL"/>
    <s v="99 - MULTIPROVINCIAL"/>
    <s v="(en blanco)"/>
    <n v="606000"/>
    <n v="290533"/>
    <n v="182719.99"/>
  </r>
  <r>
    <s v="2026"/>
    <x v="0"/>
    <x v="0"/>
    <x v="0"/>
    <x v="0"/>
    <s v="2 - Poder Ejecutivo"/>
    <s v="0205 - MINISTERIO DE HACIENDA Y ECONOMIA"/>
    <s v="0009 - DIRECCIÓN GENERAL DE CONTABILIDAD GUBERNAMENTAL"/>
    <x v="0"/>
    <x v="0"/>
    <x v="2"/>
    <s v="2.2 - CONTRATACIÓN DE SERVICIOS"/>
    <s v="2.2.5 - ALQUILERES Y RENTAS"/>
    <s v="N"/>
    <s v="00 - N/A"/>
    <s v="10 - FONDO GENERAL"/>
    <s v="99 - MULTIPROVINCIAL"/>
    <s v="(en blanco)"/>
    <n v="3050000"/>
    <n v="3450000"/>
    <n v="2720708.38"/>
  </r>
  <r>
    <s v="2026"/>
    <x v="0"/>
    <x v="0"/>
    <x v="0"/>
    <x v="0"/>
    <s v="2 - Poder Ejecutivo"/>
    <s v="0205 - MINISTERIO DE HACIENDA Y ECONOMIA"/>
    <s v="0009 - DIRECCIÓN GENERAL DE CONTABILIDAD GUBERNAMENTAL"/>
    <x v="0"/>
    <x v="0"/>
    <x v="2"/>
    <s v="2.2 - CONTRATACIÓN DE SERVICIOS"/>
    <s v="2.2.6 - SEGUROS"/>
    <s v="N"/>
    <s v="00 - N/A"/>
    <s v="10 - FONDO GENERAL"/>
    <s v="99 - MULTIPROVINCIAL"/>
    <s v="(en blanco)"/>
    <n v="5477110"/>
    <n v="5477110"/>
    <n v="4728933.0899999989"/>
  </r>
  <r>
    <s v="2026"/>
    <x v="0"/>
    <x v="0"/>
    <x v="0"/>
    <x v="0"/>
    <s v="2 - Poder Ejecutivo"/>
    <s v="0205 - MINISTERIO DE HACIENDA Y ECONOMIA"/>
    <s v="0009 - DIRECCIÓN GENERAL DE CONTABILIDAD GUBERNAMENTAL"/>
    <x v="0"/>
    <x v="0"/>
    <x v="2"/>
    <s v="2.2 - CONTRATACIÓN DE SERVICIOS"/>
    <s v="2.2.7 - SERVICIOS DE CONSERVACIÓN, REPARACIONES MENORES E INSTALACIONES TEMPORALES"/>
    <s v="N"/>
    <s v="00 - N/A"/>
    <s v="10 - FONDO GENERAL"/>
    <s v="99 - MULTIPROVINCIAL"/>
    <s v="(en blanco)"/>
    <n v="4181882"/>
    <n v="4817182"/>
    <n v="2675506.7699999996"/>
  </r>
  <r>
    <s v="2026"/>
    <x v="0"/>
    <x v="0"/>
    <x v="0"/>
    <x v="0"/>
    <s v="2 - Poder Ejecutivo"/>
    <s v="0205 - MINISTERIO DE HACIENDA Y ECONOMIA"/>
    <s v="0009 - DIRECCIÓN GENERAL DE CONTABILIDAD GUBERNAMENTAL"/>
    <x v="0"/>
    <x v="0"/>
    <x v="2"/>
    <s v="2.2 - CONTRATACIÓN DE SERVICIOS"/>
    <s v="2.2.8 - OTROS SERVICIOS NO INCLUIDOS EN CONCEPTOS ANTERIORES"/>
    <s v="N"/>
    <s v="00 - N/A"/>
    <s v="10 - FONDO GENERAL"/>
    <s v="99 - MULTIPROVINCIAL"/>
    <s v="(en blanco)"/>
    <n v="4824696"/>
    <n v="2106530"/>
    <n v="771554.62"/>
  </r>
  <r>
    <s v="2026"/>
    <x v="0"/>
    <x v="0"/>
    <x v="0"/>
    <x v="0"/>
    <s v="2 - Poder Ejecutivo"/>
    <s v="0205 - MINISTERIO DE HACIENDA Y ECONOMIA"/>
    <s v="0009 - DIRECCIÓN GENERAL DE CONTABILIDAD GUBERNAMENTAL"/>
    <x v="0"/>
    <x v="0"/>
    <x v="2"/>
    <s v="2.2 - CONTRATACIÓN DE SERVICIOS"/>
    <s v="2.2.9 - OTRAS CONTRATACIONES DE SERVICIOS"/>
    <s v="N"/>
    <s v="00 - N/A"/>
    <s v="10 - FONDO GENERAL"/>
    <s v="99 - MULTIPROVINCIAL"/>
    <s v="(en blanco)"/>
    <n v="11580916"/>
    <n v="11710716"/>
    <n v="8512945.0500000007"/>
  </r>
  <r>
    <s v="2026"/>
    <x v="0"/>
    <x v="0"/>
    <x v="0"/>
    <x v="0"/>
    <s v="2 - Poder Ejecutivo"/>
    <s v="0205 - MINISTERIO DE HACIENDA Y ECONOMIA"/>
    <s v="0009 - DIRECCIÓN GENERAL DE CONTABILIDAD GUBERNAMENTAL"/>
    <x v="0"/>
    <x v="0"/>
    <x v="2"/>
    <s v="2.3 - MATERIALES Y SUMINISTROS"/>
    <s v="2.3.1 - ALIMENTOS Y PRODUCTOS AGROFORESTALES"/>
    <s v="N"/>
    <s v="00 - N/A"/>
    <s v="10 - FONDO GENERAL"/>
    <s v="99 - MULTIPROVINCIAL"/>
    <s v="(en blanco)"/>
    <n v="966970"/>
    <n v="1167054"/>
    <n v="1073837.0900000001"/>
  </r>
  <r>
    <s v="2026"/>
    <x v="0"/>
    <x v="0"/>
    <x v="0"/>
    <x v="0"/>
    <s v="2 - Poder Ejecutivo"/>
    <s v="0205 - MINISTERIO DE HACIENDA Y ECONOMIA"/>
    <s v="0009 - DIRECCIÓN GENERAL DE CONTABILIDAD GUBERNAMENTAL"/>
    <x v="0"/>
    <x v="0"/>
    <x v="2"/>
    <s v="2.3 - MATERIALES Y SUMINISTROS"/>
    <s v="2.3.2 - TEXTILES Y VESTUARIOS"/>
    <s v="N"/>
    <s v="00 - N/A"/>
    <s v="10 - FONDO GENERAL"/>
    <s v="99 - MULTIPROVINCIAL"/>
    <s v="(en blanco)"/>
    <n v="315000"/>
    <n v="90756"/>
    <n v="62919.21"/>
  </r>
  <r>
    <s v="2026"/>
    <x v="0"/>
    <x v="0"/>
    <x v="0"/>
    <x v="0"/>
    <s v="2 - Poder Ejecutivo"/>
    <s v="0205 - MINISTERIO DE HACIENDA Y ECONOMIA"/>
    <s v="0009 - DIRECCIÓN GENERAL DE CONTABILIDAD GUBERNAMENTAL"/>
    <x v="0"/>
    <x v="0"/>
    <x v="2"/>
    <s v="2.3 - MATERIALES Y SUMINISTROS"/>
    <s v="2.3.3 - PAPEL, CARTÓN E IMPRESOS"/>
    <s v="N"/>
    <s v="00 - N/A"/>
    <s v="10 - FONDO GENERAL"/>
    <s v="99 - MULTIPROVINCIAL"/>
    <s v="(en blanco)"/>
    <n v="1359104"/>
    <n v="791709"/>
    <n v="683720.42"/>
  </r>
  <r>
    <s v="2026"/>
    <x v="0"/>
    <x v="0"/>
    <x v="0"/>
    <x v="0"/>
    <s v="2 - Poder Ejecutivo"/>
    <s v="0205 - MINISTERIO DE HACIENDA Y ECONOMIA"/>
    <s v="0009 - DIRECCIÓN GENERAL DE CONTABILIDAD GUBERNAMENTAL"/>
    <x v="0"/>
    <x v="0"/>
    <x v="2"/>
    <s v="2.3 - MATERIALES Y SUMINISTROS"/>
    <s v="2.3.4 - PRODUCTOS FARMACÉUTICOS"/>
    <s v="N"/>
    <s v="00 - N/A"/>
    <s v="10 - FONDO GENERAL"/>
    <s v="99 - MULTIPROVINCIAL"/>
    <s v="(en blanco)"/>
    <n v="300000"/>
    <n v="217720"/>
    <n v="213171"/>
  </r>
  <r>
    <s v="2026"/>
    <x v="0"/>
    <x v="0"/>
    <x v="0"/>
    <x v="0"/>
    <s v="2 - Poder Ejecutivo"/>
    <s v="0205 - MINISTERIO DE HACIENDA Y ECONOMIA"/>
    <s v="0009 - DIRECCIÓN GENERAL DE CONTABILIDAD GUBERNAMENTAL"/>
    <x v="0"/>
    <x v="0"/>
    <x v="2"/>
    <s v="2.3 - MATERIALES Y SUMINISTROS"/>
    <s v="2.3.5 - CUERO, CAUCHO Y PLÁSTICO"/>
    <s v="N"/>
    <s v="00 - N/A"/>
    <s v="10 - FONDO GENERAL"/>
    <s v="99 - MULTIPROVINCIAL"/>
    <s v="(en blanco)"/>
    <n v="300000"/>
    <n v="301800"/>
    <n v="240118.2"/>
  </r>
  <r>
    <s v="2026"/>
    <x v="0"/>
    <x v="0"/>
    <x v="0"/>
    <x v="0"/>
    <s v="2 - Poder Ejecutivo"/>
    <s v="0205 - MINISTERIO DE HACIENDA Y ECONOMIA"/>
    <s v="0009 - DIRECCIÓN GENERAL DE CONTABILIDAD GUBERNAMENTAL"/>
    <x v="0"/>
    <x v="0"/>
    <x v="2"/>
    <s v="2.3 - MATERIALES Y SUMINISTROS"/>
    <s v="2.3.6 - PRODUCTOS DE MINERALES, METÁLICOS Y NO METÁLICOS"/>
    <s v="N"/>
    <s v="00 - N/A"/>
    <s v="10 - FONDO GENERAL"/>
    <s v="99 - MULTIPROVINCIAL"/>
    <s v="(en blanco)"/>
    <n v="131500"/>
    <n v="84900"/>
    <n v="4814.75"/>
  </r>
  <r>
    <s v="2026"/>
    <x v="0"/>
    <x v="0"/>
    <x v="0"/>
    <x v="0"/>
    <s v="2 - Poder Ejecutivo"/>
    <s v="0205 - MINISTERIO DE HACIENDA Y ECONOMIA"/>
    <s v="0009 - DIRECCIÓN GENERAL DE CONTABILIDAD GUBERNAMENTAL"/>
    <x v="0"/>
    <x v="0"/>
    <x v="2"/>
    <s v="2.3 - MATERIALES Y SUMINISTROS"/>
    <s v="2.3.7 - COMBUSTIBLES, LUBRICANTES, PRODUCTOS QUÍMICOS Y CONEXOS"/>
    <s v="N"/>
    <s v="00 - N/A"/>
    <s v="10 - FONDO GENERAL"/>
    <s v="99 - MULTIPROVINCIAL"/>
    <s v="(en blanco)"/>
    <n v="8234914"/>
    <n v="10531994"/>
    <n v="6069823.8900000015"/>
  </r>
  <r>
    <s v="2026"/>
    <x v="0"/>
    <x v="0"/>
    <x v="0"/>
    <x v="0"/>
    <s v="2 - Poder Ejecutivo"/>
    <s v="0205 - MINISTERIO DE HACIENDA Y ECONOMIA"/>
    <s v="0009 - DIRECCIÓN GENERAL DE CONTABILIDAD GUBERNAMENTAL"/>
    <x v="0"/>
    <x v="0"/>
    <x v="2"/>
    <s v="2.3 - MATERIALES Y SUMINISTROS"/>
    <s v="2.3.9 - PRODUCTOS Y ÚTILES VARIOS"/>
    <s v="N"/>
    <s v="00 - N/A"/>
    <s v="10 - FONDO GENERAL"/>
    <s v="99 - MULTIPROVINCIAL"/>
    <s v="(en blanco)"/>
    <n v="4388138"/>
    <n v="3148268"/>
    <n v="2575030.6199999992"/>
  </r>
  <r>
    <s v="2026"/>
    <x v="0"/>
    <x v="0"/>
    <x v="0"/>
    <x v="0"/>
    <s v="2 - Poder Ejecutivo"/>
    <s v="0205 - MINISTERIO DE HACIENDA Y ECONOMIA"/>
    <s v="0010 - DIRECCION GENERAL  DE PRESUPUESTO"/>
    <x v="0"/>
    <x v="0"/>
    <x v="2"/>
    <s v="2.1 - REMUNERACIONES Y CONTRIBUCIONES"/>
    <s v="2.1.1 - REMUNERACIONES"/>
    <s v="N"/>
    <s v="00 - N/A"/>
    <s v="10 - FONDO GENERAL"/>
    <s v="99 - MULTIPROVINCIAL"/>
    <s v="(en blanco)"/>
    <n v="390948664"/>
    <n v="390948664"/>
    <n v="246411316.66"/>
  </r>
  <r>
    <s v="2026"/>
    <x v="0"/>
    <x v="0"/>
    <x v="0"/>
    <x v="0"/>
    <s v="2 - Poder Ejecutivo"/>
    <s v="0205 - MINISTERIO DE HACIENDA Y ECONOMIA"/>
    <s v="0010 - DIRECCION GENERAL  DE PRESUPUESTO"/>
    <x v="0"/>
    <x v="0"/>
    <x v="2"/>
    <s v="2.1 - REMUNERACIONES Y CONTRIBUCIONES"/>
    <s v="2.1.2 - SOBRESUELDOS"/>
    <s v="N"/>
    <s v="00 - N/A"/>
    <s v="10 - FONDO GENERAL"/>
    <s v="99 - MULTIPROVINCIAL"/>
    <s v="(en blanco)"/>
    <n v="169355531"/>
    <n v="169355531"/>
    <n v="40012328.100000001"/>
  </r>
  <r>
    <s v="2026"/>
    <x v="0"/>
    <x v="0"/>
    <x v="0"/>
    <x v="0"/>
    <s v="2 - Poder Ejecutivo"/>
    <s v="0205 - MINISTERIO DE HACIENDA Y ECONOMIA"/>
    <s v="0010 - DIRECCION GENERAL  DE PRESUPUESTO"/>
    <x v="0"/>
    <x v="0"/>
    <x v="2"/>
    <s v="2.1 - REMUNERACIONES Y CONTRIBUCIONES"/>
    <s v="2.1.4 - GRATIFICACIONES Y BONIFICACIONES"/>
    <s v="N"/>
    <s v="00 - N/A"/>
    <s v="10 - FONDO GENERAL"/>
    <s v="99 - MULTIPROVINCIAL"/>
    <s v="(en blanco)"/>
    <n v="6711724"/>
    <n v="6711724"/>
    <n v="6363100"/>
  </r>
  <r>
    <s v="2026"/>
    <x v="0"/>
    <x v="0"/>
    <x v="0"/>
    <x v="0"/>
    <s v="2 - Poder Ejecutivo"/>
    <s v="0205 - MINISTERIO DE HACIENDA Y ECONOMIA"/>
    <s v="0010 - DIRECCION GENERAL  DE PRESUPUESTO"/>
    <x v="0"/>
    <x v="0"/>
    <x v="2"/>
    <s v="2.1 - REMUNERACIONES Y CONTRIBUCIONES"/>
    <s v="2.1.5 - CONTRIBUCIONES A LA SEGURIDAD SOCIAL"/>
    <s v="N"/>
    <s v="00 - N/A"/>
    <s v="10 - FONDO GENERAL"/>
    <s v="99 - MULTIPROVINCIAL"/>
    <s v="(en blanco)"/>
    <n v="52984081"/>
    <n v="52984081"/>
    <n v="36958634.420000017"/>
  </r>
  <r>
    <s v="2026"/>
    <x v="0"/>
    <x v="0"/>
    <x v="0"/>
    <x v="0"/>
    <s v="2 - Poder Ejecutivo"/>
    <s v="0205 - MINISTERIO DE HACIENDA Y ECONOMIA"/>
    <s v="0010 - DIRECCION GENERAL  DE PRESUPUESTO"/>
    <x v="0"/>
    <x v="0"/>
    <x v="2"/>
    <s v="2.2 - CONTRATACIÓN DE SERVICIOS"/>
    <s v="2.2.1 - SERVICIOS BÁSICOS"/>
    <s v="N"/>
    <s v="00 - N/A"/>
    <s v="10 - FONDO GENERAL"/>
    <s v="99 - MULTIPROVINCIAL"/>
    <s v="(en blanco)"/>
    <n v="13660000"/>
    <n v="15420200"/>
    <n v="7993238.7000000002"/>
  </r>
  <r>
    <s v="2026"/>
    <x v="0"/>
    <x v="0"/>
    <x v="0"/>
    <x v="0"/>
    <s v="2 - Poder Ejecutivo"/>
    <s v="0205 - MINISTERIO DE HACIENDA Y ECONOMIA"/>
    <s v="0010 - DIRECCION GENERAL  DE PRESUPUESTO"/>
    <x v="0"/>
    <x v="0"/>
    <x v="2"/>
    <s v="2.2 - CONTRATACIÓN DE SERVICIOS"/>
    <s v="2.2.2 - PUBLICIDAD, IMPRESIÓN Y ENCUADERNACIÓN"/>
    <s v="N"/>
    <s v="00 - N/A"/>
    <s v="10 - FONDO GENERAL"/>
    <s v="99 - MULTIPROVINCIAL"/>
    <s v="(en blanco)"/>
    <n v="750000"/>
    <n v="750000"/>
    <n v="190097.43"/>
  </r>
  <r>
    <s v="2026"/>
    <x v="0"/>
    <x v="0"/>
    <x v="0"/>
    <x v="0"/>
    <s v="2 - Poder Ejecutivo"/>
    <s v="0205 - MINISTERIO DE HACIENDA Y ECONOMIA"/>
    <s v="0010 - DIRECCION GENERAL  DE PRESUPUESTO"/>
    <x v="0"/>
    <x v="0"/>
    <x v="2"/>
    <s v="2.2 - CONTRATACIÓN DE SERVICIOS"/>
    <s v="2.2.2 - PUBLICIDAD, IMPRESIÓN Y ENCUADERNACIÓN"/>
    <s v="N"/>
    <s v="00 - N/A"/>
    <s v="70 - DONACION EXTERNA"/>
    <s v="99 - MULTIPROVINCIAL"/>
    <s v="(en blanco)"/>
    <n v="0"/>
    <n v="2000000"/>
    <n v="0"/>
  </r>
  <r>
    <s v="2026"/>
    <x v="0"/>
    <x v="0"/>
    <x v="0"/>
    <x v="0"/>
    <s v="2 - Poder Ejecutivo"/>
    <s v="0205 - MINISTERIO DE HACIENDA Y ECONOMIA"/>
    <s v="0010 - DIRECCION GENERAL  DE PRESUPUESTO"/>
    <x v="0"/>
    <x v="0"/>
    <x v="2"/>
    <s v="2.2 - CONTRATACIÓN DE SERVICIOS"/>
    <s v="2.2.3 - VIÁTICOS"/>
    <s v="N"/>
    <s v="00 - N/A"/>
    <s v="10 - FONDO GENERAL"/>
    <s v="99 - MULTIPROVINCIAL"/>
    <s v="(en blanco)"/>
    <n v="650000"/>
    <n v="850000"/>
    <n v="480555.45"/>
  </r>
  <r>
    <s v="2026"/>
    <x v="0"/>
    <x v="0"/>
    <x v="0"/>
    <x v="0"/>
    <s v="2 - Poder Ejecutivo"/>
    <s v="0205 - MINISTERIO DE HACIENDA Y ECONOMIA"/>
    <s v="0010 - DIRECCION GENERAL  DE PRESUPUESTO"/>
    <x v="0"/>
    <x v="0"/>
    <x v="2"/>
    <s v="2.2 - CONTRATACIÓN DE SERVICIOS"/>
    <s v="2.2.4 - TRANSPORTE Y ALMACENAJE"/>
    <s v="N"/>
    <s v="00 - N/A"/>
    <s v="10 - FONDO GENERAL"/>
    <s v="99 - MULTIPROVINCIAL"/>
    <s v="(en blanco)"/>
    <n v="500000"/>
    <n v="681500"/>
    <n v="465437.61"/>
  </r>
  <r>
    <s v="2026"/>
    <x v="0"/>
    <x v="0"/>
    <x v="0"/>
    <x v="0"/>
    <s v="2 - Poder Ejecutivo"/>
    <s v="0205 - MINISTERIO DE HACIENDA Y ECONOMIA"/>
    <s v="0010 - DIRECCION GENERAL  DE PRESUPUESTO"/>
    <x v="0"/>
    <x v="0"/>
    <x v="2"/>
    <s v="2.2 - CONTRATACIÓN DE SERVICIOS"/>
    <s v="2.2.5 - ALQUILERES Y RENTAS"/>
    <s v="N"/>
    <s v="00 - N/A"/>
    <s v="10 - FONDO GENERAL"/>
    <s v="99 - MULTIPROVINCIAL"/>
    <s v="(en blanco)"/>
    <n v="7171000"/>
    <n v="4171000"/>
    <n v="1851018.5"/>
  </r>
  <r>
    <s v="2026"/>
    <x v="0"/>
    <x v="0"/>
    <x v="0"/>
    <x v="0"/>
    <s v="2 - Poder Ejecutivo"/>
    <s v="0205 - MINISTERIO DE HACIENDA Y ECONOMIA"/>
    <s v="0010 - DIRECCION GENERAL  DE PRESUPUESTO"/>
    <x v="0"/>
    <x v="0"/>
    <x v="2"/>
    <s v="2.2 - CONTRATACIÓN DE SERVICIOS"/>
    <s v="2.2.5 - ALQUILERES Y RENTAS"/>
    <s v="N"/>
    <s v="00 - N/A"/>
    <s v="70 - DONACION EXTERNA"/>
    <s v="99 - MULTIPROVINCIAL"/>
    <s v="(en blanco)"/>
    <n v="0"/>
    <n v="2166666.67"/>
    <n v="0"/>
  </r>
  <r>
    <s v="2026"/>
    <x v="0"/>
    <x v="0"/>
    <x v="0"/>
    <x v="0"/>
    <s v="2 - Poder Ejecutivo"/>
    <s v="0205 - MINISTERIO DE HACIENDA Y ECONOMIA"/>
    <s v="0010 - DIRECCION GENERAL  DE PRESUPUESTO"/>
    <x v="0"/>
    <x v="0"/>
    <x v="2"/>
    <s v="2.2 - CONTRATACIÓN DE SERVICIOS"/>
    <s v="2.2.6 - SEGUROS"/>
    <s v="N"/>
    <s v="00 - N/A"/>
    <s v="10 - FONDO GENERAL"/>
    <s v="99 - MULTIPROVINCIAL"/>
    <s v="(en blanco)"/>
    <n v="17925596"/>
    <n v="18925596"/>
    <n v="10139217.739999998"/>
  </r>
  <r>
    <s v="2026"/>
    <x v="0"/>
    <x v="0"/>
    <x v="0"/>
    <x v="0"/>
    <s v="2 - Poder Ejecutivo"/>
    <s v="0205 - MINISTERIO DE HACIENDA Y ECONOMIA"/>
    <s v="0010 - DIRECCION GENERAL  DE PRESUPUESTO"/>
    <x v="0"/>
    <x v="0"/>
    <x v="2"/>
    <s v="2.2 - CONTRATACIÓN DE SERVICIOS"/>
    <s v="2.2.7 - SERVICIOS DE CONSERVACIÓN, REPARACIONES MENORES E INSTALACIONES TEMPORALES"/>
    <s v="N"/>
    <s v="00 - N/A"/>
    <s v="10 - FONDO GENERAL"/>
    <s v="99 - MULTIPROVINCIAL"/>
    <s v="(en blanco)"/>
    <n v="3350000"/>
    <n v="11350000"/>
    <n v="1834300.2199999997"/>
  </r>
  <r>
    <s v="2026"/>
    <x v="0"/>
    <x v="0"/>
    <x v="0"/>
    <x v="0"/>
    <s v="2 - Poder Ejecutivo"/>
    <s v="0205 - MINISTERIO DE HACIENDA Y ECONOMIA"/>
    <s v="0010 - DIRECCION GENERAL  DE PRESUPUESTO"/>
    <x v="0"/>
    <x v="0"/>
    <x v="2"/>
    <s v="2.2 - CONTRATACIÓN DE SERVICIOS"/>
    <s v="2.2.8 - OTROS SERVICIOS NO INCLUIDOS EN CONCEPTOS ANTERIORES"/>
    <s v="N"/>
    <s v="00 - N/A"/>
    <s v="10 - FONDO GENERAL"/>
    <s v="99 - MULTIPROVINCIAL"/>
    <s v="(en blanco)"/>
    <n v="10870000"/>
    <n v="11507500"/>
    <n v="4228611.4999999991"/>
  </r>
  <r>
    <s v="2026"/>
    <x v="0"/>
    <x v="0"/>
    <x v="0"/>
    <x v="0"/>
    <s v="2 - Poder Ejecutivo"/>
    <s v="0205 - MINISTERIO DE HACIENDA Y ECONOMIA"/>
    <s v="0010 - DIRECCION GENERAL  DE PRESUPUESTO"/>
    <x v="0"/>
    <x v="0"/>
    <x v="2"/>
    <s v="2.2 - CONTRATACIÓN DE SERVICIOS"/>
    <s v="2.2.8 - OTROS SERVICIOS NO INCLUIDOS EN CONCEPTOS ANTERIORES"/>
    <s v="N"/>
    <s v="00 - N/A"/>
    <s v="70 - DONACION EXTERNA"/>
    <s v="99 - MULTIPROVINCIAL"/>
    <s v="(en blanco)"/>
    <n v="0"/>
    <n v="20760604.299999997"/>
    <n v="1874999.97"/>
  </r>
  <r>
    <s v="2026"/>
    <x v="0"/>
    <x v="0"/>
    <x v="0"/>
    <x v="0"/>
    <s v="2 - Poder Ejecutivo"/>
    <s v="0205 - MINISTERIO DE HACIENDA Y ECONOMIA"/>
    <s v="0010 - DIRECCION GENERAL  DE PRESUPUESTO"/>
    <x v="0"/>
    <x v="0"/>
    <x v="2"/>
    <s v="2.2 - CONTRATACIÓN DE SERVICIOS"/>
    <s v="2.2.9 - OTRAS CONTRATACIONES DE SERVICIOS"/>
    <s v="N"/>
    <s v="00 - N/A"/>
    <s v="10 - FONDO GENERAL"/>
    <s v="99 - MULTIPROVINCIAL"/>
    <s v="(en blanco)"/>
    <n v="22250000"/>
    <n v="21536239"/>
    <n v="9879487.209999999"/>
  </r>
  <r>
    <s v="2026"/>
    <x v="0"/>
    <x v="0"/>
    <x v="0"/>
    <x v="0"/>
    <s v="2 - Poder Ejecutivo"/>
    <s v="0205 - MINISTERIO DE HACIENDA Y ECONOMIA"/>
    <s v="0010 - DIRECCION GENERAL  DE PRESUPUESTO"/>
    <x v="0"/>
    <x v="0"/>
    <x v="2"/>
    <s v="2.2 - CONTRATACIÓN DE SERVICIOS"/>
    <s v="2.2.9 - OTRAS CONTRATACIONES DE SERVICIOS"/>
    <s v="N"/>
    <s v="00 - N/A"/>
    <s v="70 - DONACION EXTERNA"/>
    <s v="99 - MULTIPROVINCIAL"/>
    <s v="(en blanco)"/>
    <n v="0"/>
    <n v="3046968.83"/>
    <n v="0"/>
  </r>
  <r>
    <s v="2026"/>
    <x v="0"/>
    <x v="0"/>
    <x v="0"/>
    <x v="0"/>
    <s v="2 - Poder Ejecutivo"/>
    <s v="0205 - MINISTERIO DE HACIENDA Y ECONOMIA"/>
    <s v="0010 - DIRECCION GENERAL  DE PRESUPUESTO"/>
    <x v="0"/>
    <x v="0"/>
    <x v="2"/>
    <s v="2.3 - MATERIALES Y SUMINISTROS"/>
    <s v="2.3.1 - ALIMENTOS Y PRODUCTOS AGROFORESTALES"/>
    <s v="N"/>
    <s v="00 - N/A"/>
    <s v="10 - FONDO GENERAL"/>
    <s v="99 - MULTIPROVINCIAL"/>
    <s v="(en blanco)"/>
    <n v="1250000"/>
    <n v="1250000"/>
    <n v="651401.13"/>
  </r>
  <r>
    <s v="2026"/>
    <x v="0"/>
    <x v="0"/>
    <x v="0"/>
    <x v="0"/>
    <s v="2 - Poder Ejecutivo"/>
    <s v="0205 - MINISTERIO DE HACIENDA Y ECONOMIA"/>
    <s v="0010 - DIRECCION GENERAL  DE PRESUPUESTO"/>
    <x v="0"/>
    <x v="0"/>
    <x v="2"/>
    <s v="2.3 - MATERIALES Y SUMINISTROS"/>
    <s v="2.3.2 - TEXTILES Y VESTUARIOS"/>
    <s v="N"/>
    <s v="00 - N/A"/>
    <s v="10 - FONDO GENERAL"/>
    <s v="99 - MULTIPROVINCIAL"/>
    <s v="(en blanco)"/>
    <n v="1400000"/>
    <n v="400000"/>
    <n v="88500"/>
  </r>
  <r>
    <s v="2026"/>
    <x v="0"/>
    <x v="0"/>
    <x v="0"/>
    <x v="0"/>
    <s v="2 - Poder Ejecutivo"/>
    <s v="0205 - MINISTERIO DE HACIENDA Y ECONOMIA"/>
    <s v="0010 - DIRECCION GENERAL  DE PRESUPUESTO"/>
    <x v="0"/>
    <x v="0"/>
    <x v="2"/>
    <s v="2.3 - MATERIALES Y SUMINISTROS"/>
    <s v="2.3.3 - PAPEL, CARTÓN E IMPRESOS"/>
    <s v="N"/>
    <s v="00 - N/A"/>
    <s v="10 - FONDO GENERAL"/>
    <s v="99 - MULTIPROVINCIAL"/>
    <s v="(en blanco)"/>
    <n v="1250000"/>
    <n v="1240000"/>
    <n v="576803.19999999995"/>
  </r>
  <r>
    <s v="2026"/>
    <x v="0"/>
    <x v="0"/>
    <x v="0"/>
    <x v="0"/>
    <s v="2 - Poder Ejecutivo"/>
    <s v="0205 - MINISTERIO DE HACIENDA Y ECONOMIA"/>
    <s v="0010 - DIRECCION GENERAL  DE PRESUPUESTO"/>
    <x v="0"/>
    <x v="0"/>
    <x v="2"/>
    <s v="2.3 - MATERIALES Y SUMINISTROS"/>
    <s v="2.3.4 - PRODUCTOS FARMACÉUTICOS"/>
    <s v="N"/>
    <s v="00 - N/A"/>
    <s v="10 - FONDO GENERAL"/>
    <s v="99 - MULTIPROVINCIAL"/>
    <s v="(en blanco)"/>
    <n v="150000"/>
    <n v="150000"/>
    <n v="116173.8"/>
  </r>
  <r>
    <s v="2026"/>
    <x v="0"/>
    <x v="0"/>
    <x v="0"/>
    <x v="0"/>
    <s v="2 - Poder Ejecutivo"/>
    <s v="0205 - MINISTERIO DE HACIENDA Y ECONOMIA"/>
    <s v="0010 - DIRECCION GENERAL  DE PRESUPUESTO"/>
    <x v="0"/>
    <x v="0"/>
    <x v="2"/>
    <s v="2.3 - MATERIALES Y SUMINISTROS"/>
    <s v="2.3.5 - CUERO, CAUCHO Y PLÁSTICO"/>
    <s v="N"/>
    <s v="00 - N/A"/>
    <s v="10 - FONDO GENERAL"/>
    <s v="99 - MULTIPROVINCIAL"/>
    <s v="(en blanco)"/>
    <n v="400000"/>
    <n v="560000"/>
    <n v="207771.03"/>
  </r>
  <r>
    <s v="2026"/>
    <x v="0"/>
    <x v="0"/>
    <x v="0"/>
    <x v="0"/>
    <s v="2 - Poder Ejecutivo"/>
    <s v="0205 - MINISTERIO DE HACIENDA Y ECONOMIA"/>
    <s v="0010 - DIRECCION GENERAL  DE PRESUPUESTO"/>
    <x v="0"/>
    <x v="0"/>
    <x v="2"/>
    <s v="2.3 - MATERIALES Y SUMINISTROS"/>
    <s v="2.3.6 - PRODUCTOS DE MINERALES, METÁLICOS Y NO METÁLICOS"/>
    <s v="N"/>
    <s v="00 - N/A"/>
    <s v="10 - FONDO GENERAL"/>
    <s v="99 - MULTIPROVINCIAL"/>
    <s v="(en blanco)"/>
    <n v="355000"/>
    <n v="205000"/>
    <n v="4732.5200000000013"/>
  </r>
  <r>
    <s v="2026"/>
    <x v="0"/>
    <x v="0"/>
    <x v="0"/>
    <x v="0"/>
    <s v="2 - Poder Ejecutivo"/>
    <s v="0205 - MINISTERIO DE HACIENDA Y ECONOMIA"/>
    <s v="0010 - DIRECCION GENERAL  DE PRESUPUESTO"/>
    <x v="0"/>
    <x v="0"/>
    <x v="2"/>
    <s v="2.3 - MATERIALES Y SUMINISTROS"/>
    <s v="2.3.7 - COMBUSTIBLES, LUBRICANTES, PRODUCTOS QUÍMICOS Y CONEXOS"/>
    <s v="N"/>
    <s v="00 - N/A"/>
    <s v="10 - FONDO GENERAL"/>
    <s v="99 - MULTIPROVINCIAL"/>
    <s v="(en blanco)"/>
    <n v="13265000"/>
    <n v="12265000"/>
    <n v="8645214.8900000006"/>
  </r>
  <r>
    <s v="2026"/>
    <x v="0"/>
    <x v="0"/>
    <x v="0"/>
    <x v="0"/>
    <s v="2 - Poder Ejecutivo"/>
    <s v="0205 - MINISTERIO DE HACIENDA Y ECONOMIA"/>
    <s v="0010 - DIRECCION GENERAL  DE PRESUPUESTO"/>
    <x v="0"/>
    <x v="0"/>
    <x v="2"/>
    <s v="2.3 - MATERIALES Y SUMINISTROS"/>
    <s v="2.3.9 - PRODUCTOS Y ÚTILES VARIOS"/>
    <s v="N"/>
    <s v="00 - N/A"/>
    <s v="10 - FONDO GENERAL"/>
    <s v="99 - MULTIPROVINCIAL"/>
    <s v="(en blanco)"/>
    <n v="17265000"/>
    <n v="7674211"/>
    <n v="718567.57"/>
  </r>
  <r>
    <s v="2026"/>
    <x v="0"/>
    <x v="0"/>
    <x v="0"/>
    <x v="0"/>
    <s v="2 - Poder Ejecutivo"/>
    <s v="0205 - MINISTERIO DE HACIENDA Y ECONOMIA"/>
    <s v="0010 - DIRECCION GENERAL  DE PRESUPUESTO"/>
    <x v="0"/>
    <x v="0"/>
    <x v="2"/>
    <s v="2.3 - MATERIALES Y SUMINISTROS"/>
    <s v="2.3.9 - PRODUCTOS Y ÚTILES VARIOS"/>
    <s v="N"/>
    <s v="00 - N/A"/>
    <s v="70 - DONACION EXTERNA"/>
    <s v="99 - MULTIPROVINCIAL"/>
    <s v="(en blanco)"/>
    <n v="0"/>
    <n v="2880302.15"/>
    <n v="0"/>
  </r>
  <r>
    <s v="2026"/>
    <x v="0"/>
    <x v="0"/>
    <x v="0"/>
    <x v="0"/>
    <s v="2 - Poder Ejecutivo"/>
    <s v="0205 - MINISTERIO DE HACIENDA Y ECONOMIA"/>
    <s v="0011 - DIRECCION GENERAL DE CREDITO PUBLICO"/>
    <x v="0"/>
    <x v="0"/>
    <x v="2"/>
    <s v="2.1 - REMUNERACIONES Y CONTRIBUCIONES"/>
    <s v="2.1.1 - REMUNERACIONES"/>
    <s v="N"/>
    <s v="00 - N/A"/>
    <s v="10 - FONDO GENERAL"/>
    <s v="99 - MULTIPROVINCIAL"/>
    <s v="(en blanco)"/>
    <n v="52508676"/>
    <n v="53048176"/>
    <n v="31398600.339999996"/>
  </r>
  <r>
    <s v="2026"/>
    <x v="0"/>
    <x v="0"/>
    <x v="0"/>
    <x v="0"/>
    <s v="2 - Poder Ejecutivo"/>
    <s v="0205 - MINISTERIO DE HACIENDA Y ECONOMIA"/>
    <s v="0011 - DIRECCION GENERAL DE CREDITO PUBLICO"/>
    <x v="0"/>
    <x v="0"/>
    <x v="2"/>
    <s v="2.1 - REMUNERACIONES Y CONTRIBUCIONES"/>
    <s v="2.1.2 - SOBRESUELDOS"/>
    <s v="N"/>
    <s v="00 - N/A"/>
    <s v="10 - FONDO GENERAL"/>
    <s v="99 - MULTIPROVINCIAL"/>
    <s v="(en blanco)"/>
    <n v="25297334"/>
    <n v="24352834"/>
    <n v="8182916.6600000001"/>
  </r>
  <r>
    <s v="2026"/>
    <x v="0"/>
    <x v="0"/>
    <x v="0"/>
    <x v="0"/>
    <s v="2 - Poder Ejecutivo"/>
    <s v="0205 - MINISTERIO DE HACIENDA Y ECONOMIA"/>
    <s v="0011 - DIRECCION GENERAL DE CREDITO PUBLICO"/>
    <x v="0"/>
    <x v="0"/>
    <x v="2"/>
    <s v="2.1 - REMUNERACIONES Y CONTRIBUCIONES"/>
    <s v="2.1.4 - GRATIFICACIONES Y BONIFICACIONES"/>
    <s v="N"/>
    <s v="00 - N/A"/>
    <s v="10 - FONDO GENERAL"/>
    <s v="99 - MULTIPROVINCIAL"/>
    <s v="(en blanco)"/>
    <n v="1000000"/>
    <n v="1000000"/>
    <n v="70000"/>
  </r>
  <r>
    <s v="2026"/>
    <x v="0"/>
    <x v="0"/>
    <x v="0"/>
    <x v="0"/>
    <s v="2 - Poder Ejecutivo"/>
    <s v="0205 - MINISTERIO DE HACIENDA Y ECONOMIA"/>
    <s v="0011 - DIRECCION GENERAL DE CREDITO PUBLICO"/>
    <x v="0"/>
    <x v="0"/>
    <x v="2"/>
    <s v="2.1 - REMUNERACIONES Y CONTRIBUCIONES"/>
    <s v="2.1.5 - CONTRIBUCIONES A LA SEGURIDAD SOCIAL"/>
    <s v="N"/>
    <s v="00 - N/A"/>
    <s v="10 - FONDO GENERAL"/>
    <s v="99 - MULTIPROVINCIAL"/>
    <s v="(en blanco)"/>
    <n v="6861168"/>
    <n v="7266168"/>
    <n v="4647964.2400000012"/>
  </r>
  <r>
    <s v="2026"/>
    <x v="0"/>
    <x v="0"/>
    <x v="0"/>
    <x v="0"/>
    <s v="2 - Poder Ejecutivo"/>
    <s v="0205 - MINISTERIO DE HACIENDA Y ECONOMIA"/>
    <s v="0011 - DIRECCION GENERAL DE CREDITO PUBLICO"/>
    <x v="0"/>
    <x v="0"/>
    <x v="2"/>
    <s v="2.2 - CONTRATACIÓN DE SERVICIOS"/>
    <s v="2.2.1 - SERVICIOS BÁSICOS"/>
    <s v="N"/>
    <s v="00 - N/A"/>
    <s v="10 - FONDO GENERAL"/>
    <s v="99 - MULTIPROVINCIAL"/>
    <s v="(en blanco)"/>
    <n v="1400000"/>
    <n v="1400000"/>
    <n v="28183.7"/>
  </r>
  <r>
    <s v="2026"/>
    <x v="0"/>
    <x v="0"/>
    <x v="0"/>
    <x v="0"/>
    <s v="2 - Poder Ejecutivo"/>
    <s v="0205 - MINISTERIO DE HACIENDA Y ECONOMIA"/>
    <s v="0011 - DIRECCION GENERAL DE CREDITO PUBLICO"/>
    <x v="0"/>
    <x v="0"/>
    <x v="2"/>
    <s v="2.2 - CONTRATACIÓN DE SERVICIOS"/>
    <s v="2.2.2 - PUBLICIDAD, IMPRESIÓN Y ENCUADERNACIÓN"/>
    <s v="N"/>
    <s v="00 - N/A"/>
    <s v="10 - FONDO GENERAL"/>
    <s v="99 - MULTIPROVINCIAL"/>
    <s v="(en blanco)"/>
    <n v="113700"/>
    <n v="113700"/>
    <n v="0"/>
  </r>
  <r>
    <s v="2026"/>
    <x v="0"/>
    <x v="0"/>
    <x v="0"/>
    <x v="0"/>
    <s v="2 - Poder Ejecutivo"/>
    <s v="0205 - MINISTERIO DE HACIENDA Y ECONOMIA"/>
    <s v="0011 - DIRECCION GENERAL DE CREDITO PUBLICO"/>
    <x v="0"/>
    <x v="0"/>
    <x v="2"/>
    <s v="2.2 - CONTRATACIÓN DE SERVICIOS"/>
    <s v="2.2.3 - VIÁTICOS"/>
    <s v="N"/>
    <s v="00 - N/A"/>
    <s v="10 - FONDO GENERAL"/>
    <s v="99 - MULTIPROVINCIAL"/>
    <s v="(en blanco)"/>
    <n v="2400000"/>
    <n v="2400000"/>
    <n v="823048.4"/>
  </r>
  <r>
    <s v="2026"/>
    <x v="0"/>
    <x v="0"/>
    <x v="0"/>
    <x v="0"/>
    <s v="2 - Poder Ejecutivo"/>
    <s v="0205 - MINISTERIO DE HACIENDA Y ECONOMIA"/>
    <s v="0011 - DIRECCION GENERAL DE CREDITO PUBLICO"/>
    <x v="0"/>
    <x v="0"/>
    <x v="2"/>
    <s v="2.2 - CONTRATACIÓN DE SERVICIOS"/>
    <s v="2.2.4 - TRANSPORTE Y ALMACENAJE"/>
    <s v="N"/>
    <s v="00 - N/A"/>
    <s v="10 - FONDO GENERAL"/>
    <s v="99 - MULTIPROVINCIAL"/>
    <s v="(en blanco)"/>
    <n v="2000000"/>
    <n v="2000000"/>
    <n v="473002.50999999995"/>
  </r>
  <r>
    <s v="2026"/>
    <x v="0"/>
    <x v="0"/>
    <x v="0"/>
    <x v="0"/>
    <s v="2 - Poder Ejecutivo"/>
    <s v="0205 - MINISTERIO DE HACIENDA Y ECONOMIA"/>
    <s v="0011 - DIRECCION GENERAL DE CREDITO PUBLICO"/>
    <x v="0"/>
    <x v="0"/>
    <x v="2"/>
    <s v="2.2 - CONTRATACIÓN DE SERVICIOS"/>
    <s v="2.2.5 - ALQUILERES Y RENTAS"/>
    <s v="N"/>
    <s v="00 - N/A"/>
    <s v="10 - FONDO GENERAL"/>
    <s v="99 - MULTIPROVINCIAL"/>
    <s v="(en blanco)"/>
    <n v="4220200"/>
    <n v="2220200"/>
    <n v="0"/>
  </r>
  <r>
    <s v="2026"/>
    <x v="0"/>
    <x v="0"/>
    <x v="0"/>
    <x v="0"/>
    <s v="2 - Poder Ejecutivo"/>
    <s v="0205 - MINISTERIO DE HACIENDA Y ECONOMIA"/>
    <s v="0011 - DIRECCION GENERAL DE CREDITO PUBLICO"/>
    <x v="0"/>
    <x v="0"/>
    <x v="2"/>
    <s v="2.2 - CONTRATACIÓN DE SERVICIOS"/>
    <s v="2.2.6 - SEGUROS"/>
    <s v="N"/>
    <s v="00 - N/A"/>
    <s v="10 - FONDO GENERAL"/>
    <s v="99 - MULTIPROVINCIAL"/>
    <s v="(en blanco)"/>
    <n v="1000000"/>
    <n v="1000000"/>
    <n v="245063.91"/>
  </r>
  <r>
    <s v="2026"/>
    <x v="0"/>
    <x v="0"/>
    <x v="0"/>
    <x v="0"/>
    <s v="2 - Poder Ejecutivo"/>
    <s v="0205 - MINISTERIO DE HACIENDA Y ECONOMIA"/>
    <s v="0011 - DIRECCION GENERAL DE CREDITO PUBLICO"/>
    <x v="0"/>
    <x v="0"/>
    <x v="2"/>
    <s v="2.2 - CONTRATACIÓN DE SERVICIOS"/>
    <s v="2.2.7 - SERVICIOS DE CONSERVACIÓN, REPARACIONES MENORES E INSTALACIONES TEMPORALES"/>
    <s v="N"/>
    <s v="00 - N/A"/>
    <s v="10 - FONDO GENERAL"/>
    <s v="99 - MULTIPROVINCIAL"/>
    <s v="(en blanco)"/>
    <n v="300000"/>
    <n v="300000"/>
    <n v="0"/>
  </r>
  <r>
    <s v="2026"/>
    <x v="0"/>
    <x v="0"/>
    <x v="0"/>
    <x v="0"/>
    <s v="2 - Poder Ejecutivo"/>
    <s v="0205 - MINISTERIO DE HACIENDA Y ECONOMIA"/>
    <s v="0011 - DIRECCION GENERAL DE CREDITO PUBLICO"/>
    <x v="0"/>
    <x v="0"/>
    <x v="2"/>
    <s v="2.2 - CONTRATACIÓN DE SERVICIOS"/>
    <s v="2.2.8 - OTROS SERVICIOS NO INCLUIDOS EN CONCEPTOS ANTERIORES"/>
    <s v="N"/>
    <s v="00 - N/A"/>
    <s v="10 - FONDO GENERAL"/>
    <s v="99 - MULTIPROVINCIAL"/>
    <s v="(en blanco)"/>
    <n v="11927548"/>
    <n v="3488261"/>
    <n v="323774.33"/>
  </r>
  <r>
    <s v="2026"/>
    <x v="0"/>
    <x v="0"/>
    <x v="0"/>
    <x v="0"/>
    <s v="2 - Poder Ejecutivo"/>
    <s v="0205 - MINISTERIO DE HACIENDA Y ECONOMIA"/>
    <s v="0011 - DIRECCION GENERAL DE CREDITO PUBLICO"/>
    <x v="0"/>
    <x v="0"/>
    <x v="2"/>
    <s v="2.2 - CONTRATACIÓN DE SERVICIOS"/>
    <s v="2.2.8 - OTROS SERVICIOS NO INCLUIDOS EN CONCEPTOS ANTERIORES"/>
    <s v="N"/>
    <s v="00 - N/A"/>
    <s v="70 - DONACION EXTERNA"/>
    <s v="99 - MULTIPROVINCIAL"/>
    <s v="(en blanco)"/>
    <n v="0"/>
    <n v="10707556.619999999"/>
    <n v="0"/>
  </r>
  <r>
    <s v="2026"/>
    <x v="0"/>
    <x v="0"/>
    <x v="0"/>
    <x v="0"/>
    <s v="2 - Poder Ejecutivo"/>
    <s v="0205 - MINISTERIO DE HACIENDA Y ECONOMIA"/>
    <s v="0011 - DIRECCION GENERAL DE CREDITO PUBLICO"/>
    <x v="0"/>
    <x v="0"/>
    <x v="2"/>
    <s v="2.2 - CONTRATACIÓN DE SERVICIOS"/>
    <s v="2.2.9 - OTRAS CONTRATACIONES DE SERVICIOS"/>
    <s v="N"/>
    <s v="00 - N/A"/>
    <s v="10 - FONDO GENERAL"/>
    <s v="99 - MULTIPROVINCIAL"/>
    <s v="(en blanco)"/>
    <n v="758500"/>
    <n v="758500"/>
    <n v="0"/>
  </r>
  <r>
    <s v="2026"/>
    <x v="0"/>
    <x v="0"/>
    <x v="0"/>
    <x v="0"/>
    <s v="2 - Poder Ejecutivo"/>
    <s v="0205 - MINISTERIO DE HACIENDA Y ECONOMIA"/>
    <s v="0011 - DIRECCION GENERAL DE CREDITO PUBLICO"/>
    <x v="0"/>
    <x v="0"/>
    <x v="2"/>
    <s v="2.3 - MATERIALES Y SUMINISTROS"/>
    <s v="2.3.1 - ALIMENTOS Y PRODUCTOS AGROFORESTALES"/>
    <s v="N"/>
    <s v="00 - N/A"/>
    <s v="10 - FONDO GENERAL"/>
    <s v="99 - MULTIPROVINCIAL"/>
    <s v="(en blanco)"/>
    <n v="6686310"/>
    <n v="4686310"/>
    <n v="1241433.8399999999"/>
  </r>
  <r>
    <s v="2026"/>
    <x v="0"/>
    <x v="0"/>
    <x v="0"/>
    <x v="0"/>
    <s v="2 - Poder Ejecutivo"/>
    <s v="0205 - MINISTERIO DE HACIENDA Y ECONOMIA"/>
    <s v="0011 - DIRECCION GENERAL DE CREDITO PUBLICO"/>
    <x v="0"/>
    <x v="0"/>
    <x v="2"/>
    <s v="2.3 - MATERIALES Y SUMINISTROS"/>
    <s v="2.3.2 - TEXTILES Y VESTUARIOS"/>
    <s v="N"/>
    <s v="00 - N/A"/>
    <s v="10 - FONDO GENERAL"/>
    <s v="99 - MULTIPROVINCIAL"/>
    <s v="(en blanco)"/>
    <n v="100000"/>
    <n v="100000"/>
    <n v="0"/>
  </r>
  <r>
    <s v="2026"/>
    <x v="0"/>
    <x v="0"/>
    <x v="0"/>
    <x v="0"/>
    <s v="2 - Poder Ejecutivo"/>
    <s v="0205 - MINISTERIO DE HACIENDA Y ECONOMIA"/>
    <s v="0011 - DIRECCION GENERAL DE CREDITO PUBLICO"/>
    <x v="0"/>
    <x v="0"/>
    <x v="2"/>
    <s v="2.3 - MATERIALES Y SUMINISTROS"/>
    <s v="2.3.3 - PAPEL, CARTÓN E IMPRESOS"/>
    <s v="N"/>
    <s v="00 - N/A"/>
    <s v="10 - FONDO GENERAL"/>
    <s v="99 - MULTIPROVINCIAL"/>
    <s v="(en blanco)"/>
    <n v="4955666"/>
    <n v="2088384"/>
    <n v="1144600"/>
  </r>
  <r>
    <s v="2026"/>
    <x v="0"/>
    <x v="0"/>
    <x v="0"/>
    <x v="0"/>
    <s v="2 - Poder Ejecutivo"/>
    <s v="0205 - MINISTERIO DE HACIENDA Y ECONOMIA"/>
    <s v="0011 - DIRECCION GENERAL DE CREDITO PUBLICO"/>
    <x v="0"/>
    <x v="0"/>
    <x v="2"/>
    <s v="2.3 - MATERIALES Y SUMINISTROS"/>
    <s v="2.3.4 - PRODUCTOS FARMACÉUTICOS"/>
    <s v="N"/>
    <s v="00 - N/A"/>
    <s v="10 - FONDO GENERAL"/>
    <s v="99 - MULTIPROVINCIAL"/>
    <s v="(en blanco)"/>
    <n v="50000"/>
    <n v="50000"/>
    <n v="0"/>
  </r>
  <r>
    <s v="2026"/>
    <x v="0"/>
    <x v="0"/>
    <x v="0"/>
    <x v="0"/>
    <s v="2 - Poder Ejecutivo"/>
    <s v="0205 - MINISTERIO DE HACIENDA Y ECONOMIA"/>
    <s v="0011 - DIRECCION GENERAL DE CREDITO PUBLICO"/>
    <x v="0"/>
    <x v="0"/>
    <x v="2"/>
    <s v="2.3 - MATERIALES Y SUMINISTROS"/>
    <s v="2.3.5 - CUERO, CAUCHO Y PLÁSTICO"/>
    <s v="N"/>
    <s v="00 - N/A"/>
    <s v="10 - FONDO GENERAL"/>
    <s v="99 - MULTIPROVINCIAL"/>
    <s v="(en blanco)"/>
    <n v="100000"/>
    <n v="100000"/>
    <n v="0"/>
  </r>
  <r>
    <s v="2026"/>
    <x v="0"/>
    <x v="0"/>
    <x v="0"/>
    <x v="0"/>
    <s v="2 - Poder Ejecutivo"/>
    <s v="0205 - MINISTERIO DE HACIENDA Y ECONOMIA"/>
    <s v="0011 - DIRECCION GENERAL DE CREDITO PUBLICO"/>
    <x v="0"/>
    <x v="0"/>
    <x v="2"/>
    <s v="2.3 - MATERIALES Y SUMINISTROS"/>
    <s v="2.3.6 - PRODUCTOS DE MINERALES, METÁLICOS Y NO METÁLICOS"/>
    <s v="N"/>
    <s v="00 - N/A"/>
    <s v="10 - FONDO GENERAL"/>
    <s v="99 - MULTIPROVINCIAL"/>
    <s v="(en blanco)"/>
    <n v="4740"/>
    <n v="4740"/>
    <n v="0"/>
  </r>
  <r>
    <s v="2026"/>
    <x v="0"/>
    <x v="0"/>
    <x v="0"/>
    <x v="0"/>
    <s v="2 - Poder Ejecutivo"/>
    <s v="0205 - MINISTERIO DE HACIENDA Y ECONOMIA"/>
    <s v="0011 - DIRECCION GENERAL DE CREDITO PUBLICO"/>
    <x v="0"/>
    <x v="0"/>
    <x v="2"/>
    <s v="2.3 - MATERIALES Y SUMINISTROS"/>
    <s v="2.3.7 - COMBUSTIBLES, LUBRICANTES, PRODUCTOS QUÍMICOS Y CONEXOS"/>
    <s v="N"/>
    <s v="00 - N/A"/>
    <s v="10 - FONDO GENERAL"/>
    <s v="99 - MULTIPROVINCIAL"/>
    <s v="(en blanco)"/>
    <n v="3252280"/>
    <n v="3534280"/>
    <n v="2101500"/>
  </r>
  <r>
    <s v="2026"/>
    <x v="0"/>
    <x v="0"/>
    <x v="0"/>
    <x v="0"/>
    <s v="2 - Poder Ejecutivo"/>
    <s v="0205 - MINISTERIO DE HACIENDA Y ECONOMIA"/>
    <s v="0011 - DIRECCION GENERAL DE CREDITO PUBLICO"/>
    <x v="0"/>
    <x v="0"/>
    <x v="2"/>
    <s v="2.3 - MATERIALES Y SUMINISTROS"/>
    <s v="2.3.9 - PRODUCTOS Y ÚTILES VARIOS"/>
    <s v="N"/>
    <s v="00 - N/A"/>
    <s v="10 - FONDO GENERAL"/>
    <s v="99 - MULTIPROVINCIAL"/>
    <s v="(en blanco)"/>
    <n v="6926239"/>
    <n v="3926239"/>
    <n v="226914"/>
  </r>
  <r>
    <s v="2026"/>
    <x v="0"/>
    <x v="0"/>
    <x v="0"/>
    <x v="0"/>
    <s v="2 - Poder Ejecutivo"/>
    <s v="0205 - MINISTERIO DE HACIENDA Y ECONOMIA"/>
    <s v="0012 - DIRECCION GENERAL DE JUBILACIONES Y PENSIONES A CARGO DEL ESTADO"/>
    <x v="0"/>
    <x v="0"/>
    <x v="2"/>
    <s v="2.1 - REMUNERACIONES Y CONTRIBUCIONES"/>
    <s v="2.1.1 - REMUNERACIONES"/>
    <s v="N"/>
    <s v="00 - N/A"/>
    <s v="10 - FONDO GENERAL"/>
    <s v="99 - MULTIPROVINCIAL"/>
    <s v="(en blanco)"/>
    <n v="375614729"/>
    <n v="377528748.38"/>
    <n v="216233833.55000001"/>
  </r>
  <r>
    <s v="2026"/>
    <x v="0"/>
    <x v="0"/>
    <x v="0"/>
    <x v="0"/>
    <s v="2 - Poder Ejecutivo"/>
    <s v="0205 - MINISTERIO DE HACIENDA Y ECONOMIA"/>
    <s v="0012 - DIRECCION GENERAL DE JUBILACIONES Y PENSIONES A CARGO DEL ESTADO"/>
    <x v="0"/>
    <x v="0"/>
    <x v="2"/>
    <s v="2.1 - REMUNERACIONES Y CONTRIBUCIONES"/>
    <s v="2.1.2 - SOBRESUELDOS"/>
    <s v="N"/>
    <s v="00 - N/A"/>
    <s v="10 - FONDO GENERAL"/>
    <s v="99 - MULTIPROVINCIAL"/>
    <s v="(en blanco)"/>
    <n v="156577296"/>
    <n v="154235184.88"/>
    <n v="44415875.060000002"/>
  </r>
  <r>
    <s v="2026"/>
    <x v="0"/>
    <x v="0"/>
    <x v="0"/>
    <x v="0"/>
    <s v="2 - Poder Ejecutivo"/>
    <s v="0205 - MINISTERIO DE HACIENDA Y ECONOMIA"/>
    <s v="0012 - DIRECCION GENERAL DE JUBILACIONES Y PENSIONES A CARGO DEL ESTADO"/>
    <x v="0"/>
    <x v="0"/>
    <x v="2"/>
    <s v="2.1 - REMUNERACIONES Y CONTRIBUCIONES"/>
    <s v="2.1.4 - GRATIFICACIONES Y BONIFICACIONES"/>
    <s v="N"/>
    <s v="00 - N/A"/>
    <s v="10 - FONDO GENERAL"/>
    <s v="99 - MULTIPROVINCIAL"/>
    <s v="(en blanco)"/>
    <n v="8000000"/>
    <n v="8428091.7400000002"/>
    <n v="8428091.7400000002"/>
  </r>
  <r>
    <s v="2026"/>
    <x v="0"/>
    <x v="0"/>
    <x v="0"/>
    <x v="0"/>
    <s v="2 - Poder Ejecutivo"/>
    <s v="0205 - MINISTERIO DE HACIENDA Y ECONOMIA"/>
    <s v="0012 - DIRECCION GENERAL DE JUBILACIONES Y PENSIONES A CARGO DEL ESTADO"/>
    <x v="0"/>
    <x v="0"/>
    <x v="2"/>
    <s v="2.1 - REMUNERACIONES Y CONTRIBUCIONES"/>
    <s v="2.1.5 - CONTRIBUCIONES A LA SEGURIDAD SOCIAL"/>
    <s v="N"/>
    <s v="00 - N/A"/>
    <s v="10 - FONDO GENERAL"/>
    <s v="99 - MULTIPROVINCIAL"/>
    <s v="(en blanco)"/>
    <n v="48653337"/>
    <n v="48653337"/>
    <n v="32804603.140000001"/>
  </r>
  <r>
    <s v="2026"/>
    <x v="0"/>
    <x v="0"/>
    <x v="0"/>
    <x v="0"/>
    <s v="2 - Poder Ejecutivo"/>
    <s v="0205 - MINISTERIO DE HACIENDA Y ECONOMIA"/>
    <s v="0012 - DIRECCION GENERAL DE JUBILACIONES Y PENSIONES A CARGO DEL ESTADO"/>
    <x v="0"/>
    <x v="0"/>
    <x v="2"/>
    <s v="2.2 - CONTRATACIÓN DE SERVICIOS"/>
    <s v="2.2.1 - SERVICIOS BÁSICOS"/>
    <s v="N"/>
    <s v="00 - N/A"/>
    <s v="10 - FONDO GENERAL"/>
    <s v="99 - MULTIPROVINCIAL"/>
    <s v="(en blanco)"/>
    <n v="14418643"/>
    <n v="14418643"/>
    <n v="9495666.9900000002"/>
  </r>
  <r>
    <s v="2026"/>
    <x v="0"/>
    <x v="0"/>
    <x v="0"/>
    <x v="0"/>
    <s v="2 - Poder Ejecutivo"/>
    <s v="0205 - MINISTERIO DE HACIENDA Y ECONOMIA"/>
    <s v="0012 - DIRECCION GENERAL DE JUBILACIONES Y PENSIONES A CARGO DEL ESTADO"/>
    <x v="0"/>
    <x v="0"/>
    <x v="2"/>
    <s v="2.2 - CONTRATACIÓN DE SERVICIOS"/>
    <s v="2.2.2 - PUBLICIDAD, IMPRESIÓN Y ENCUADERNACIÓN"/>
    <s v="N"/>
    <s v="00 - N/A"/>
    <s v="10 - FONDO GENERAL"/>
    <s v="99 - MULTIPROVINCIAL"/>
    <s v="(en blanco)"/>
    <n v="300000"/>
    <n v="380000"/>
    <n v="349492.4"/>
  </r>
  <r>
    <s v="2026"/>
    <x v="0"/>
    <x v="0"/>
    <x v="0"/>
    <x v="0"/>
    <s v="2 - Poder Ejecutivo"/>
    <s v="0205 - MINISTERIO DE HACIENDA Y ECONOMIA"/>
    <s v="0012 - DIRECCION GENERAL DE JUBILACIONES Y PENSIONES A CARGO DEL ESTADO"/>
    <x v="0"/>
    <x v="0"/>
    <x v="2"/>
    <s v="2.2 - CONTRATACIÓN DE SERVICIOS"/>
    <s v="2.2.3 - VIÁTICOS"/>
    <s v="N"/>
    <s v="00 - N/A"/>
    <s v="10 - FONDO GENERAL"/>
    <s v="99 - MULTIPROVINCIAL"/>
    <s v="(en blanco)"/>
    <n v="1160000"/>
    <n v="1659129"/>
    <n v="1464684.5"/>
  </r>
  <r>
    <s v="2026"/>
    <x v="0"/>
    <x v="0"/>
    <x v="0"/>
    <x v="0"/>
    <s v="2 - Poder Ejecutivo"/>
    <s v="0205 - MINISTERIO DE HACIENDA Y ECONOMIA"/>
    <s v="0012 - DIRECCION GENERAL DE JUBILACIONES Y PENSIONES A CARGO DEL ESTADO"/>
    <x v="0"/>
    <x v="0"/>
    <x v="2"/>
    <s v="2.2 - CONTRATACIÓN DE SERVICIOS"/>
    <s v="2.2.4 - TRANSPORTE Y ALMACENAJE"/>
    <s v="N"/>
    <s v="00 - N/A"/>
    <s v="10 - FONDO GENERAL"/>
    <s v="99 - MULTIPROVINCIAL"/>
    <s v="(en blanco)"/>
    <n v="136862"/>
    <n v="285390.18"/>
    <n v="148528.18"/>
  </r>
  <r>
    <s v="2026"/>
    <x v="0"/>
    <x v="0"/>
    <x v="0"/>
    <x v="0"/>
    <s v="2 - Poder Ejecutivo"/>
    <s v="0205 - MINISTERIO DE HACIENDA Y ECONOMIA"/>
    <s v="0012 - DIRECCION GENERAL DE JUBILACIONES Y PENSIONES A CARGO DEL ESTADO"/>
    <x v="0"/>
    <x v="0"/>
    <x v="2"/>
    <s v="2.2 - CONTRATACIÓN DE SERVICIOS"/>
    <s v="2.2.5 - ALQUILERES Y RENTAS"/>
    <s v="N"/>
    <s v="00 - N/A"/>
    <s v="10 - FONDO GENERAL"/>
    <s v="99 - MULTIPROVINCIAL"/>
    <s v="(en blanco)"/>
    <n v="38212800"/>
    <n v="39512800"/>
    <n v="29623813.299999997"/>
  </r>
  <r>
    <s v="2026"/>
    <x v="0"/>
    <x v="0"/>
    <x v="0"/>
    <x v="0"/>
    <s v="2 - Poder Ejecutivo"/>
    <s v="0205 - MINISTERIO DE HACIENDA Y ECONOMIA"/>
    <s v="0012 - DIRECCION GENERAL DE JUBILACIONES Y PENSIONES A CARGO DEL ESTADO"/>
    <x v="0"/>
    <x v="0"/>
    <x v="2"/>
    <s v="2.2 - CONTRATACIÓN DE SERVICIOS"/>
    <s v="2.2.6 - SEGUROS"/>
    <s v="N"/>
    <s v="00 - N/A"/>
    <s v="10 - FONDO GENERAL"/>
    <s v="99 - MULTIPROVINCIAL"/>
    <s v="(en blanco)"/>
    <n v="8440000"/>
    <n v="8340000"/>
    <n v="6921479.79"/>
  </r>
  <r>
    <s v="2026"/>
    <x v="0"/>
    <x v="0"/>
    <x v="0"/>
    <x v="0"/>
    <s v="2 - Poder Ejecutivo"/>
    <s v="0205 - MINISTERIO DE HACIENDA Y ECONOMIA"/>
    <s v="0012 - DIRECCION GENERAL DE JUBILACIONES Y PENSIONES A CARGO DEL ESTADO"/>
    <x v="0"/>
    <x v="0"/>
    <x v="2"/>
    <s v="2.2 - CONTRATACIÓN DE SERVICIOS"/>
    <s v="2.2.7 - SERVICIOS DE CONSERVACIÓN, REPARACIONES MENORES E INSTALACIONES TEMPORALES"/>
    <s v="N"/>
    <s v="00 - N/A"/>
    <s v="10 - FONDO GENERAL"/>
    <s v="99 - MULTIPROVINCIAL"/>
    <s v="(en blanco)"/>
    <n v="1891000"/>
    <n v="6624798.25"/>
    <n v="6232237.7300000004"/>
  </r>
  <r>
    <s v="2026"/>
    <x v="0"/>
    <x v="0"/>
    <x v="0"/>
    <x v="0"/>
    <s v="2 - Poder Ejecutivo"/>
    <s v="0205 - MINISTERIO DE HACIENDA Y ECONOMIA"/>
    <s v="0012 - DIRECCION GENERAL DE JUBILACIONES Y PENSIONES A CARGO DEL ESTADO"/>
    <x v="0"/>
    <x v="0"/>
    <x v="2"/>
    <s v="2.2 - CONTRATACIÓN DE SERVICIOS"/>
    <s v="2.2.8 - OTROS SERVICIOS NO INCLUIDOS EN CONCEPTOS ANTERIORES"/>
    <s v="N"/>
    <s v="00 - N/A"/>
    <s v="10 - FONDO GENERAL"/>
    <s v="99 - MULTIPROVINCIAL"/>
    <s v="(en blanco)"/>
    <n v="8553811"/>
    <n v="7821153.8200000003"/>
    <n v="6174291.5300000012"/>
  </r>
  <r>
    <s v="2026"/>
    <x v="0"/>
    <x v="0"/>
    <x v="0"/>
    <x v="0"/>
    <s v="2 - Poder Ejecutivo"/>
    <s v="0205 - MINISTERIO DE HACIENDA Y ECONOMIA"/>
    <s v="0012 - DIRECCION GENERAL DE JUBILACIONES Y PENSIONES A CARGO DEL ESTADO"/>
    <x v="0"/>
    <x v="0"/>
    <x v="2"/>
    <s v="2.2 - CONTRATACIÓN DE SERVICIOS"/>
    <s v="2.2.9 - OTRAS CONTRATACIONES DE SERVICIOS"/>
    <s v="N"/>
    <s v="00 - N/A"/>
    <s v="10 - FONDO GENERAL"/>
    <s v="99 - MULTIPROVINCIAL"/>
    <s v="(en blanco)"/>
    <n v="14269686"/>
    <n v="13920887.75"/>
    <n v="8681629.5899999999"/>
  </r>
  <r>
    <s v="2026"/>
    <x v="0"/>
    <x v="0"/>
    <x v="0"/>
    <x v="0"/>
    <s v="2 - Poder Ejecutivo"/>
    <s v="0205 - MINISTERIO DE HACIENDA Y ECONOMIA"/>
    <s v="0012 - DIRECCION GENERAL DE JUBILACIONES Y PENSIONES A CARGO DEL ESTADO"/>
    <x v="0"/>
    <x v="0"/>
    <x v="2"/>
    <s v="2.3 - MATERIALES Y SUMINISTROS"/>
    <s v="2.3.1 - ALIMENTOS Y PRODUCTOS AGROFORESTALES"/>
    <s v="N"/>
    <s v="00 - N/A"/>
    <s v="10 - FONDO GENERAL"/>
    <s v="99 - MULTIPROVINCIAL"/>
    <s v="(en blanco)"/>
    <n v="1100000"/>
    <n v="952000"/>
    <n v="677728.67"/>
  </r>
  <r>
    <s v="2026"/>
    <x v="0"/>
    <x v="0"/>
    <x v="0"/>
    <x v="0"/>
    <s v="2 - Poder Ejecutivo"/>
    <s v="0205 - MINISTERIO DE HACIENDA Y ECONOMIA"/>
    <s v="0012 - DIRECCION GENERAL DE JUBILACIONES Y PENSIONES A CARGO DEL ESTADO"/>
    <x v="0"/>
    <x v="0"/>
    <x v="2"/>
    <s v="2.3 - MATERIALES Y SUMINISTROS"/>
    <s v="2.3.2 - TEXTILES Y VESTUARIOS"/>
    <s v="N"/>
    <s v="00 - N/A"/>
    <s v="10 - FONDO GENERAL"/>
    <s v="99 - MULTIPROVINCIAL"/>
    <s v="(en blanco)"/>
    <n v="0"/>
    <n v="71000"/>
    <n v="62870.400000000001"/>
  </r>
  <r>
    <s v="2026"/>
    <x v="0"/>
    <x v="0"/>
    <x v="0"/>
    <x v="0"/>
    <s v="2 - Poder Ejecutivo"/>
    <s v="0205 - MINISTERIO DE HACIENDA Y ECONOMIA"/>
    <s v="0012 - DIRECCION GENERAL DE JUBILACIONES Y PENSIONES A CARGO DEL ESTADO"/>
    <x v="0"/>
    <x v="0"/>
    <x v="2"/>
    <s v="2.3 - MATERIALES Y SUMINISTROS"/>
    <s v="2.3.3 - PAPEL, CARTÓN E IMPRESOS"/>
    <s v="N"/>
    <s v="00 - N/A"/>
    <s v="10 - FONDO GENERAL"/>
    <s v="99 - MULTIPROVINCIAL"/>
    <s v="(en blanco)"/>
    <n v="663752"/>
    <n v="929997"/>
    <n v="924968.39"/>
  </r>
  <r>
    <s v="2026"/>
    <x v="0"/>
    <x v="0"/>
    <x v="0"/>
    <x v="0"/>
    <s v="2 - Poder Ejecutivo"/>
    <s v="0205 - MINISTERIO DE HACIENDA Y ECONOMIA"/>
    <s v="0012 - DIRECCION GENERAL DE JUBILACIONES Y PENSIONES A CARGO DEL ESTADO"/>
    <x v="0"/>
    <x v="0"/>
    <x v="2"/>
    <s v="2.3 - MATERIALES Y SUMINISTROS"/>
    <s v="2.3.4 - PRODUCTOS FARMACÉUTICOS"/>
    <s v="N"/>
    <s v="00 - N/A"/>
    <s v="10 - FONDO GENERAL"/>
    <s v="99 - MULTIPROVINCIAL"/>
    <s v="(en blanco)"/>
    <n v="115000"/>
    <n v="0"/>
    <n v="0"/>
  </r>
  <r>
    <s v="2026"/>
    <x v="0"/>
    <x v="0"/>
    <x v="0"/>
    <x v="0"/>
    <s v="2 - Poder Ejecutivo"/>
    <s v="0205 - MINISTERIO DE HACIENDA Y ECONOMIA"/>
    <s v="0012 - DIRECCION GENERAL DE JUBILACIONES Y PENSIONES A CARGO DEL ESTADO"/>
    <x v="0"/>
    <x v="0"/>
    <x v="2"/>
    <s v="2.3 - MATERIALES Y SUMINISTROS"/>
    <s v="2.3.5 - CUERO, CAUCHO Y PLÁSTICO"/>
    <s v="N"/>
    <s v="00 - N/A"/>
    <s v="10 - FONDO GENERAL"/>
    <s v="99 - MULTIPROVINCIAL"/>
    <s v="(en blanco)"/>
    <n v="149000"/>
    <n v="57000"/>
    <n v="4684.6000000000004"/>
  </r>
  <r>
    <s v="2026"/>
    <x v="0"/>
    <x v="0"/>
    <x v="0"/>
    <x v="0"/>
    <s v="2 - Poder Ejecutivo"/>
    <s v="0205 - MINISTERIO DE HACIENDA Y ECONOMIA"/>
    <s v="0012 - DIRECCION GENERAL DE JUBILACIONES Y PENSIONES A CARGO DEL ESTADO"/>
    <x v="0"/>
    <x v="0"/>
    <x v="2"/>
    <s v="2.3 - MATERIALES Y SUMINISTROS"/>
    <s v="2.3.6 - PRODUCTOS DE MINERALES, METÁLICOS Y NO METÁLICOS"/>
    <s v="N"/>
    <s v="00 - N/A"/>
    <s v="10 - FONDO GENERAL"/>
    <s v="99 - MULTIPROVINCIAL"/>
    <s v="(en blanco)"/>
    <n v="50000"/>
    <n v="46200"/>
    <n v="38070.550000000003"/>
  </r>
  <r>
    <s v="2026"/>
    <x v="0"/>
    <x v="0"/>
    <x v="0"/>
    <x v="0"/>
    <s v="2 - Poder Ejecutivo"/>
    <s v="0205 - MINISTERIO DE HACIENDA Y ECONOMIA"/>
    <s v="0012 - DIRECCION GENERAL DE JUBILACIONES Y PENSIONES A CARGO DEL ESTADO"/>
    <x v="0"/>
    <x v="0"/>
    <x v="2"/>
    <s v="2.3 - MATERIALES Y SUMINISTROS"/>
    <s v="2.3.7 - COMBUSTIBLES, LUBRICANTES, PRODUCTOS QUÍMICOS Y CONEXOS"/>
    <s v="N"/>
    <s v="00 - N/A"/>
    <s v="10 - FONDO GENERAL"/>
    <s v="99 - MULTIPROVINCIAL"/>
    <s v="(en blanco)"/>
    <n v="11748834"/>
    <n v="11477834"/>
    <n v="8870866.2400000002"/>
  </r>
  <r>
    <s v="2026"/>
    <x v="0"/>
    <x v="0"/>
    <x v="0"/>
    <x v="0"/>
    <s v="2 - Poder Ejecutivo"/>
    <s v="0205 - MINISTERIO DE HACIENDA Y ECONOMIA"/>
    <s v="0012 - DIRECCION GENERAL DE JUBILACIONES Y PENSIONES A CARGO DEL ESTADO"/>
    <x v="0"/>
    <x v="0"/>
    <x v="2"/>
    <s v="2.3 - MATERIALES Y SUMINISTROS"/>
    <s v="2.3.9 - PRODUCTOS Y ÚTILES VARIOS"/>
    <s v="N"/>
    <s v="00 - N/A"/>
    <s v="10 - FONDO GENERAL"/>
    <s v="99 - MULTIPROVINCIAL"/>
    <s v="(en blanco)"/>
    <n v="2025000"/>
    <n v="1390641.8"/>
    <n v="1153017.1900000002"/>
  </r>
  <r>
    <s v="2026"/>
    <x v="0"/>
    <x v="0"/>
    <x v="0"/>
    <x v="0"/>
    <s v="2 - Poder Ejecutivo"/>
    <s v="0205 - MINISTERIO DE HACIENDA Y ECONOMIA"/>
    <s v="0013 - OFICINA NACIONAL DE ESTADÍSTICA"/>
    <x v="0"/>
    <x v="0"/>
    <x v="2"/>
    <s v="2.1 - REMUNERACIONES Y CONTRIBUCIONES"/>
    <s v="2.1.1 - REMUNERACIONES"/>
    <s v="N"/>
    <s v="00 - N/A"/>
    <s v="10 - FONDO GENERAL"/>
    <s v="99 - MULTIPROVINCIAL"/>
    <s v="(en blanco)"/>
    <n v="400631784"/>
    <n v="398577714"/>
    <n v="225484120.80999997"/>
  </r>
  <r>
    <s v="2026"/>
    <x v="0"/>
    <x v="0"/>
    <x v="0"/>
    <x v="0"/>
    <s v="2 - Poder Ejecutivo"/>
    <s v="0205 - MINISTERIO DE HACIENDA Y ECONOMIA"/>
    <s v="0013 - OFICINA NACIONAL DE ESTADÍSTICA"/>
    <x v="0"/>
    <x v="0"/>
    <x v="2"/>
    <s v="2.1 - REMUNERACIONES Y CONTRIBUCIONES"/>
    <s v="2.1.1 - REMUNERACIONES"/>
    <s v="N"/>
    <s v="00 - N/A"/>
    <s v="70 - DONACION EXTERNA"/>
    <s v="99 - MULTIPROVINCIAL"/>
    <s v="(en blanco)"/>
    <n v="0"/>
    <n v="996300"/>
    <n v="107333.32"/>
  </r>
  <r>
    <s v="2026"/>
    <x v="0"/>
    <x v="0"/>
    <x v="0"/>
    <x v="0"/>
    <s v="2 - Poder Ejecutivo"/>
    <s v="0205 - MINISTERIO DE HACIENDA Y ECONOMIA"/>
    <s v="0013 - OFICINA NACIONAL DE ESTADÍSTICA"/>
    <x v="0"/>
    <x v="0"/>
    <x v="2"/>
    <s v="2.1 - REMUNERACIONES Y CONTRIBUCIONES"/>
    <s v="2.1.2 - SOBRESUELDOS"/>
    <s v="N"/>
    <s v="00 - N/A"/>
    <s v="10 - FONDO GENERAL"/>
    <s v="99 - MULTIPROVINCIAL"/>
    <s v="(en blanco)"/>
    <n v="64475198"/>
    <n v="66186958"/>
    <n v="26679513.999999993"/>
  </r>
  <r>
    <s v="2026"/>
    <x v="0"/>
    <x v="0"/>
    <x v="0"/>
    <x v="0"/>
    <s v="2 - Poder Ejecutivo"/>
    <s v="0205 - MINISTERIO DE HACIENDA Y ECONOMIA"/>
    <s v="0013 - OFICINA NACIONAL DE ESTADÍSTICA"/>
    <x v="0"/>
    <x v="0"/>
    <x v="2"/>
    <s v="2.1 - REMUNERACIONES Y CONTRIBUCIONES"/>
    <s v="2.1.2 - SOBRESUELDOS"/>
    <s v="N"/>
    <s v="00 - N/A"/>
    <s v="70 - DONACION EXTERNA"/>
    <s v="99 - MULTIPROVINCIAL"/>
    <s v="(en blanco)"/>
    <n v="0"/>
    <n v="96255"/>
    <n v="0"/>
  </r>
  <r>
    <s v="2026"/>
    <x v="0"/>
    <x v="0"/>
    <x v="0"/>
    <x v="0"/>
    <s v="2 - Poder Ejecutivo"/>
    <s v="0205 - MINISTERIO DE HACIENDA Y ECONOMIA"/>
    <s v="0013 - OFICINA NACIONAL DE ESTADÍSTICA"/>
    <x v="0"/>
    <x v="0"/>
    <x v="2"/>
    <s v="2.1 - REMUNERACIONES Y CONTRIBUCIONES"/>
    <s v="2.1.3 - DIETAS Y GASTOS DE REPRESENTACIÓN"/>
    <s v="N"/>
    <s v="00 - N/A"/>
    <s v="10 - FONDO GENERAL"/>
    <s v="99 - MULTIPROVINCIAL"/>
    <s v="(en blanco)"/>
    <n v="200000"/>
    <n v="200000"/>
    <n v="10841.6"/>
  </r>
  <r>
    <s v="2026"/>
    <x v="0"/>
    <x v="0"/>
    <x v="0"/>
    <x v="0"/>
    <s v="2 - Poder Ejecutivo"/>
    <s v="0205 - MINISTERIO DE HACIENDA Y ECONOMIA"/>
    <s v="0013 - OFICINA NACIONAL DE ESTADÍSTICA"/>
    <x v="0"/>
    <x v="0"/>
    <x v="2"/>
    <s v="2.1 - REMUNERACIONES Y CONTRIBUCIONES"/>
    <s v="2.1.5 - CONTRIBUCIONES A LA SEGURIDAD SOCIAL"/>
    <s v="N"/>
    <s v="00 - N/A"/>
    <s v="10 - FONDO GENERAL"/>
    <s v="99 - MULTIPROVINCIAL"/>
    <s v="(en blanco)"/>
    <n v="46314526"/>
    <n v="49319836.000000007"/>
    <n v="31742722.939999979"/>
  </r>
  <r>
    <s v="2026"/>
    <x v="0"/>
    <x v="0"/>
    <x v="0"/>
    <x v="0"/>
    <s v="2 - Poder Ejecutivo"/>
    <s v="0205 - MINISTERIO DE HACIENDA Y ECONOMIA"/>
    <s v="0013 - OFICINA NACIONAL DE ESTADÍSTICA"/>
    <x v="0"/>
    <x v="0"/>
    <x v="2"/>
    <s v="2.2 - CONTRATACIÓN DE SERVICIOS"/>
    <s v="2.2.1 - SERVICIOS BÁSICOS"/>
    <s v="N"/>
    <s v="00 - N/A"/>
    <s v="10 - FONDO GENERAL"/>
    <s v="99 - MULTIPROVINCIAL"/>
    <s v="(en blanco)"/>
    <n v="19178229"/>
    <n v="20362515"/>
    <n v="12231261.220000004"/>
  </r>
  <r>
    <s v="2026"/>
    <x v="0"/>
    <x v="0"/>
    <x v="0"/>
    <x v="0"/>
    <s v="2 - Poder Ejecutivo"/>
    <s v="0205 - MINISTERIO DE HACIENDA Y ECONOMIA"/>
    <s v="0013 - OFICINA NACIONAL DE ESTADÍSTICA"/>
    <x v="0"/>
    <x v="0"/>
    <x v="2"/>
    <s v="2.2 - CONTRATACIÓN DE SERVICIOS"/>
    <s v="2.2.1 - SERVICIOS BÁSICOS"/>
    <s v="N"/>
    <s v="00 - N/A"/>
    <s v="70 - DONACION EXTERNA"/>
    <s v="99 - MULTIPROVINCIAL"/>
    <s v="(en blanco)"/>
    <n v="0"/>
    <n v="8640"/>
    <n v="0"/>
  </r>
  <r>
    <s v="2026"/>
    <x v="0"/>
    <x v="0"/>
    <x v="0"/>
    <x v="0"/>
    <s v="2 - Poder Ejecutivo"/>
    <s v="0205 - MINISTERIO DE HACIENDA Y ECONOMIA"/>
    <s v="0013 - OFICINA NACIONAL DE ESTADÍSTICA"/>
    <x v="0"/>
    <x v="0"/>
    <x v="2"/>
    <s v="2.2 - CONTRATACIÓN DE SERVICIOS"/>
    <s v="2.2.2 - PUBLICIDAD, IMPRESIÓN Y ENCUADERNACIÓN"/>
    <s v="N"/>
    <s v="00 - N/A"/>
    <s v="10 - FONDO GENERAL"/>
    <s v="99 - MULTIPROVINCIAL"/>
    <s v="(en blanco)"/>
    <n v="660000"/>
    <n v="905125"/>
    <n v="299779"/>
  </r>
  <r>
    <s v="2026"/>
    <x v="0"/>
    <x v="0"/>
    <x v="0"/>
    <x v="0"/>
    <s v="2 - Poder Ejecutivo"/>
    <s v="0205 - MINISTERIO DE HACIENDA Y ECONOMIA"/>
    <s v="0013 - OFICINA NACIONAL DE ESTADÍSTICA"/>
    <x v="0"/>
    <x v="0"/>
    <x v="2"/>
    <s v="2.2 - CONTRATACIÓN DE SERVICIOS"/>
    <s v="2.2.2 - PUBLICIDAD, IMPRESIÓN Y ENCUADERNACIÓN"/>
    <s v="N"/>
    <s v="00 - N/A"/>
    <s v="70 - DONACION EXTERNA"/>
    <s v="99 - MULTIPROVINCIAL"/>
    <s v="(en blanco)"/>
    <n v="0"/>
    <n v="24840"/>
    <n v="0"/>
  </r>
  <r>
    <s v="2026"/>
    <x v="0"/>
    <x v="0"/>
    <x v="0"/>
    <x v="0"/>
    <s v="2 - Poder Ejecutivo"/>
    <s v="0205 - MINISTERIO DE HACIENDA Y ECONOMIA"/>
    <s v="0013 - OFICINA NACIONAL DE ESTADÍSTICA"/>
    <x v="0"/>
    <x v="0"/>
    <x v="2"/>
    <s v="2.2 - CONTRATACIÓN DE SERVICIOS"/>
    <s v="2.2.3 - VIÁTICOS"/>
    <s v="N"/>
    <s v="00 - N/A"/>
    <s v="10 - FONDO GENERAL"/>
    <s v="99 - MULTIPROVINCIAL"/>
    <s v="(en blanco)"/>
    <n v="49078685"/>
    <n v="52480100"/>
    <n v="21310354.689999998"/>
  </r>
  <r>
    <s v="2026"/>
    <x v="0"/>
    <x v="0"/>
    <x v="0"/>
    <x v="0"/>
    <s v="2 - Poder Ejecutivo"/>
    <s v="0205 - MINISTERIO DE HACIENDA Y ECONOMIA"/>
    <s v="0013 - OFICINA NACIONAL DE ESTADÍSTICA"/>
    <x v="0"/>
    <x v="0"/>
    <x v="2"/>
    <s v="2.2 - CONTRATACIÓN DE SERVICIOS"/>
    <s v="2.2.3 - VIÁTICOS"/>
    <s v="N"/>
    <s v="00 - N/A"/>
    <s v="70 - DONACION EXTERNA"/>
    <s v="99 - MULTIPROVINCIAL"/>
    <s v="(en blanco)"/>
    <n v="0"/>
    <n v="2705213.25"/>
    <n v="2385085"/>
  </r>
  <r>
    <s v="2026"/>
    <x v="0"/>
    <x v="0"/>
    <x v="0"/>
    <x v="0"/>
    <s v="2 - Poder Ejecutivo"/>
    <s v="0205 - MINISTERIO DE HACIENDA Y ECONOMIA"/>
    <s v="0013 - OFICINA NACIONAL DE ESTADÍSTICA"/>
    <x v="0"/>
    <x v="0"/>
    <x v="2"/>
    <s v="2.2 - CONTRATACIÓN DE SERVICIOS"/>
    <s v="2.2.4 - TRANSPORTE Y ALMACENAJE"/>
    <s v="N"/>
    <s v="00 - N/A"/>
    <s v="10 - FONDO GENERAL"/>
    <s v="99 - MULTIPROVINCIAL"/>
    <s v="(en blanco)"/>
    <n v="8474533"/>
    <n v="8865983"/>
    <n v="5640810"/>
  </r>
  <r>
    <s v="2026"/>
    <x v="0"/>
    <x v="0"/>
    <x v="0"/>
    <x v="0"/>
    <s v="2 - Poder Ejecutivo"/>
    <s v="0205 - MINISTERIO DE HACIENDA Y ECONOMIA"/>
    <s v="0013 - OFICINA NACIONAL DE ESTADÍSTICA"/>
    <x v="0"/>
    <x v="0"/>
    <x v="2"/>
    <s v="2.2 - CONTRATACIÓN DE SERVICIOS"/>
    <s v="2.2.4 - TRANSPORTE Y ALMACENAJE"/>
    <s v="N"/>
    <s v="00 - N/A"/>
    <s v="70 - DONACION EXTERNA"/>
    <s v="99 - MULTIPROVINCIAL"/>
    <s v="(en blanco)"/>
    <n v="0"/>
    <n v="501570"/>
    <n v="433600"/>
  </r>
  <r>
    <s v="2026"/>
    <x v="0"/>
    <x v="0"/>
    <x v="0"/>
    <x v="0"/>
    <s v="2 - Poder Ejecutivo"/>
    <s v="0205 - MINISTERIO DE HACIENDA Y ECONOMIA"/>
    <s v="0013 - OFICINA NACIONAL DE ESTADÍSTICA"/>
    <x v="0"/>
    <x v="0"/>
    <x v="2"/>
    <s v="2.2 - CONTRATACIÓN DE SERVICIOS"/>
    <s v="2.2.5 - ALQUILERES Y RENTAS"/>
    <s v="N"/>
    <s v="00 - N/A"/>
    <s v="10 - FONDO GENERAL"/>
    <s v="99 - MULTIPROVINCIAL"/>
    <s v="(en blanco)"/>
    <n v="17287600"/>
    <n v="20813600"/>
    <n v="10867613.43"/>
  </r>
  <r>
    <s v="2026"/>
    <x v="0"/>
    <x v="0"/>
    <x v="0"/>
    <x v="0"/>
    <s v="2 - Poder Ejecutivo"/>
    <s v="0205 - MINISTERIO DE HACIENDA Y ECONOMIA"/>
    <s v="0013 - OFICINA NACIONAL DE ESTADÍSTICA"/>
    <x v="0"/>
    <x v="0"/>
    <x v="2"/>
    <s v="2.2 - CONTRATACIÓN DE SERVICIOS"/>
    <s v="2.2.6 - SEGUROS"/>
    <s v="N"/>
    <s v="00 - N/A"/>
    <s v="10 - FONDO GENERAL"/>
    <s v="99 - MULTIPROVINCIAL"/>
    <s v="(en blanco)"/>
    <n v="9651000"/>
    <n v="9993000"/>
    <n v="5347207.6500000004"/>
  </r>
  <r>
    <s v="2026"/>
    <x v="0"/>
    <x v="0"/>
    <x v="0"/>
    <x v="0"/>
    <s v="2 - Poder Ejecutivo"/>
    <s v="0205 - MINISTERIO DE HACIENDA Y ECONOMIA"/>
    <s v="0013 - OFICINA NACIONAL DE ESTADÍSTICA"/>
    <x v="0"/>
    <x v="0"/>
    <x v="2"/>
    <s v="2.2 - CONTRATACIÓN DE SERVICIOS"/>
    <s v="2.2.6 - SEGUROS"/>
    <s v="N"/>
    <s v="00 - N/A"/>
    <s v="70 - DONACION EXTERNA"/>
    <s v="99 - MULTIPROVINCIAL"/>
    <s v="(en blanco)"/>
    <n v="0"/>
    <n v="20160"/>
    <n v="2512.2399999999998"/>
  </r>
  <r>
    <s v="2026"/>
    <x v="0"/>
    <x v="0"/>
    <x v="0"/>
    <x v="0"/>
    <s v="2 - Poder Ejecutivo"/>
    <s v="0205 - MINISTERIO DE HACIENDA Y ECONOMIA"/>
    <s v="0013 - OFICINA NACIONAL DE ESTADÍSTICA"/>
    <x v="0"/>
    <x v="0"/>
    <x v="2"/>
    <s v="2.2 - CONTRATACIÓN DE SERVICIOS"/>
    <s v="2.2.7 - SERVICIOS DE CONSERVACIÓN, REPARACIONES MENORES E INSTALACIONES TEMPORALES"/>
    <s v="N"/>
    <s v="00 - N/A"/>
    <s v="10 - FONDO GENERAL"/>
    <s v="99 - MULTIPROVINCIAL"/>
    <s v="(en blanco)"/>
    <n v="3650000"/>
    <n v="3460000"/>
    <n v="1074414.1200000001"/>
  </r>
  <r>
    <s v="2026"/>
    <x v="0"/>
    <x v="0"/>
    <x v="0"/>
    <x v="0"/>
    <s v="2 - Poder Ejecutivo"/>
    <s v="0205 - MINISTERIO DE HACIENDA Y ECONOMIA"/>
    <s v="0013 - OFICINA NACIONAL DE ESTADÍSTICA"/>
    <x v="0"/>
    <x v="0"/>
    <x v="2"/>
    <s v="2.2 - CONTRATACIÓN DE SERVICIOS"/>
    <s v="2.2.7 - SERVICIOS DE CONSERVACIÓN, REPARACIONES MENORES E INSTALACIONES TEMPORALES"/>
    <s v="N"/>
    <s v="00 - N/A"/>
    <s v="70 - DONACION EXTERNA"/>
    <s v="99 - MULTIPROVINCIAL"/>
    <s v="(en blanco)"/>
    <n v="0"/>
    <n v="27000"/>
    <n v="0"/>
  </r>
  <r>
    <s v="2026"/>
    <x v="0"/>
    <x v="0"/>
    <x v="0"/>
    <x v="0"/>
    <s v="2 - Poder Ejecutivo"/>
    <s v="0205 - MINISTERIO DE HACIENDA Y ECONOMIA"/>
    <s v="0013 - OFICINA NACIONAL DE ESTADÍSTICA"/>
    <x v="0"/>
    <x v="0"/>
    <x v="2"/>
    <s v="2.2 - CONTRATACIÓN DE SERVICIOS"/>
    <s v="2.2.8 - OTROS SERVICIOS NO INCLUIDOS EN CONCEPTOS ANTERIORES"/>
    <s v="N"/>
    <s v="00 - N/A"/>
    <s v="10 - FONDO GENERAL"/>
    <s v="99 - MULTIPROVINCIAL"/>
    <s v="(en blanco)"/>
    <n v="9558300"/>
    <n v="6402230"/>
    <n v="1219188.8200000003"/>
  </r>
  <r>
    <s v="2026"/>
    <x v="0"/>
    <x v="0"/>
    <x v="0"/>
    <x v="0"/>
    <s v="2 - Poder Ejecutivo"/>
    <s v="0205 - MINISTERIO DE HACIENDA Y ECONOMIA"/>
    <s v="0013 - OFICINA NACIONAL DE ESTADÍSTICA"/>
    <x v="0"/>
    <x v="0"/>
    <x v="2"/>
    <s v="2.2 - CONTRATACIÓN DE SERVICIOS"/>
    <s v="2.2.8 - OTROS SERVICIOS NO INCLUIDOS EN CONCEPTOS ANTERIORES"/>
    <s v="N"/>
    <s v="00 - N/A"/>
    <s v="70 - DONACION EXTERNA"/>
    <s v="99 - MULTIPROVINCIAL"/>
    <s v="(en blanco)"/>
    <n v="0"/>
    <n v="90007.2"/>
    <n v="0"/>
  </r>
  <r>
    <s v="2026"/>
    <x v="0"/>
    <x v="0"/>
    <x v="0"/>
    <x v="0"/>
    <s v="2 - Poder Ejecutivo"/>
    <s v="0205 - MINISTERIO DE HACIENDA Y ECONOMIA"/>
    <s v="0013 - OFICINA NACIONAL DE ESTADÍSTICA"/>
    <x v="0"/>
    <x v="0"/>
    <x v="2"/>
    <s v="2.2 - CONTRATACIÓN DE SERVICIOS"/>
    <s v="2.2.9 - OTRAS CONTRATACIONES DE SERVICIOS"/>
    <s v="N"/>
    <s v="00 - N/A"/>
    <s v="10 - FONDO GENERAL"/>
    <s v="99 - MULTIPROVINCIAL"/>
    <s v="(en blanco)"/>
    <n v="4414933"/>
    <n v="3910800"/>
    <n v="586380.79"/>
  </r>
  <r>
    <s v="2026"/>
    <x v="0"/>
    <x v="0"/>
    <x v="0"/>
    <x v="0"/>
    <s v="2 - Poder Ejecutivo"/>
    <s v="0205 - MINISTERIO DE HACIENDA Y ECONOMIA"/>
    <s v="0013 - OFICINA NACIONAL DE ESTADÍSTICA"/>
    <x v="0"/>
    <x v="0"/>
    <x v="2"/>
    <s v="2.3 - MATERIALES Y SUMINISTROS"/>
    <s v="2.3.1 - ALIMENTOS Y PRODUCTOS AGROFORESTALES"/>
    <s v="N"/>
    <s v="00 - N/A"/>
    <s v="10 - FONDO GENERAL"/>
    <s v="99 - MULTIPROVINCIAL"/>
    <s v="(en blanco)"/>
    <n v="1328925"/>
    <n v="1456565"/>
    <n v="583314.28"/>
  </r>
  <r>
    <s v="2026"/>
    <x v="0"/>
    <x v="0"/>
    <x v="0"/>
    <x v="0"/>
    <s v="2 - Poder Ejecutivo"/>
    <s v="0205 - MINISTERIO DE HACIENDA Y ECONOMIA"/>
    <s v="0013 - OFICINA NACIONAL DE ESTADÍSTICA"/>
    <x v="0"/>
    <x v="0"/>
    <x v="2"/>
    <s v="2.3 - MATERIALES Y SUMINISTROS"/>
    <s v="2.3.2 - TEXTILES Y VESTUARIOS"/>
    <s v="N"/>
    <s v="00 - N/A"/>
    <s v="10 - FONDO GENERAL"/>
    <s v="99 - MULTIPROVINCIAL"/>
    <s v="(en blanco)"/>
    <n v="866695"/>
    <n v="453120"/>
    <n v="76328.3"/>
  </r>
  <r>
    <s v="2026"/>
    <x v="0"/>
    <x v="0"/>
    <x v="0"/>
    <x v="0"/>
    <s v="2 - Poder Ejecutivo"/>
    <s v="0205 - MINISTERIO DE HACIENDA Y ECONOMIA"/>
    <s v="0013 - OFICINA NACIONAL DE ESTADÍSTICA"/>
    <x v="0"/>
    <x v="0"/>
    <x v="2"/>
    <s v="2.3 - MATERIALES Y SUMINISTROS"/>
    <s v="2.3.2 - TEXTILES Y VESTUARIOS"/>
    <s v="N"/>
    <s v="00 - N/A"/>
    <s v="70 - DONACION EXTERNA"/>
    <s v="99 - MULTIPROVINCIAL"/>
    <s v="(en blanco)"/>
    <n v="0"/>
    <n v="30870"/>
    <n v="0"/>
  </r>
  <r>
    <s v="2026"/>
    <x v="0"/>
    <x v="0"/>
    <x v="0"/>
    <x v="0"/>
    <s v="2 - Poder Ejecutivo"/>
    <s v="0205 - MINISTERIO DE HACIENDA Y ECONOMIA"/>
    <s v="0013 - OFICINA NACIONAL DE ESTADÍSTICA"/>
    <x v="0"/>
    <x v="0"/>
    <x v="2"/>
    <s v="2.3 - MATERIALES Y SUMINISTROS"/>
    <s v="2.3.3 - PAPEL, CARTÓN E IMPRESOS"/>
    <s v="N"/>
    <s v="00 - N/A"/>
    <s v="10 - FONDO GENERAL"/>
    <s v="99 - MULTIPROVINCIAL"/>
    <s v="(en blanco)"/>
    <n v="1930950"/>
    <n v="1544450"/>
    <n v="560042.14000000013"/>
  </r>
  <r>
    <s v="2026"/>
    <x v="0"/>
    <x v="0"/>
    <x v="0"/>
    <x v="0"/>
    <s v="2 - Poder Ejecutivo"/>
    <s v="0205 - MINISTERIO DE HACIENDA Y ECONOMIA"/>
    <s v="0013 - OFICINA NACIONAL DE ESTADÍSTICA"/>
    <x v="0"/>
    <x v="0"/>
    <x v="2"/>
    <s v="2.3 - MATERIALES Y SUMINISTROS"/>
    <s v="2.3.4 - PRODUCTOS FARMACÉUTICOS"/>
    <s v="N"/>
    <s v="00 - N/A"/>
    <s v="10 - FONDO GENERAL"/>
    <s v="99 - MULTIPROVINCIAL"/>
    <s v="(en blanco)"/>
    <n v="70008"/>
    <n v="117466"/>
    <n v="31482.28"/>
  </r>
  <r>
    <s v="2026"/>
    <x v="0"/>
    <x v="0"/>
    <x v="0"/>
    <x v="0"/>
    <s v="2 - Poder Ejecutivo"/>
    <s v="0205 - MINISTERIO DE HACIENDA Y ECONOMIA"/>
    <s v="0013 - OFICINA NACIONAL DE ESTADÍSTICA"/>
    <x v="0"/>
    <x v="0"/>
    <x v="2"/>
    <s v="2.3 - MATERIALES Y SUMINISTROS"/>
    <s v="2.3.4 - PRODUCTOS FARMACÉUTICOS"/>
    <s v="N"/>
    <s v="00 - N/A"/>
    <s v="70 - DONACION EXTERNA"/>
    <s v="99 - MULTIPROVINCIAL"/>
    <s v="(en blanco)"/>
    <n v="0"/>
    <n v="3865.5"/>
    <n v="0"/>
  </r>
  <r>
    <s v="2026"/>
    <x v="0"/>
    <x v="0"/>
    <x v="0"/>
    <x v="0"/>
    <s v="2 - Poder Ejecutivo"/>
    <s v="0205 - MINISTERIO DE HACIENDA Y ECONOMIA"/>
    <s v="0013 - OFICINA NACIONAL DE ESTADÍSTICA"/>
    <x v="0"/>
    <x v="0"/>
    <x v="2"/>
    <s v="2.3 - MATERIALES Y SUMINISTROS"/>
    <s v="2.3.5 - CUERO, CAUCHO Y PLÁSTICO"/>
    <s v="N"/>
    <s v="00 - N/A"/>
    <s v="10 - FONDO GENERAL"/>
    <s v="99 - MULTIPROVINCIAL"/>
    <s v="(en blanco)"/>
    <n v="281000"/>
    <n v="281000"/>
    <n v="207680"/>
  </r>
  <r>
    <s v="2026"/>
    <x v="0"/>
    <x v="0"/>
    <x v="0"/>
    <x v="0"/>
    <s v="2 - Poder Ejecutivo"/>
    <s v="0205 - MINISTERIO DE HACIENDA Y ECONOMIA"/>
    <s v="0013 - OFICINA NACIONAL DE ESTADÍSTICA"/>
    <x v="0"/>
    <x v="0"/>
    <x v="2"/>
    <s v="2.3 - MATERIALES Y SUMINISTROS"/>
    <s v="2.3.6 - PRODUCTOS DE MINERALES, METÁLICOS Y NO METÁLICOS"/>
    <s v="N"/>
    <s v="00 - N/A"/>
    <s v="10 - FONDO GENERAL"/>
    <s v="99 - MULTIPROVINCIAL"/>
    <s v="(en blanco)"/>
    <n v="8000"/>
    <n v="80000"/>
    <n v="0"/>
  </r>
  <r>
    <s v="2026"/>
    <x v="0"/>
    <x v="0"/>
    <x v="0"/>
    <x v="0"/>
    <s v="2 - Poder Ejecutivo"/>
    <s v="0205 - MINISTERIO DE HACIENDA Y ECONOMIA"/>
    <s v="0013 - OFICINA NACIONAL DE ESTADÍSTICA"/>
    <x v="0"/>
    <x v="0"/>
    <x v="2"/>
    <s v="2.3 - MATERIALES Y SUMINISTROS"/>
    <s v="2.3.7 - COMBUSTIBLES, LUBRICANTES, PRODUCTOS QUÍMICOS Y CONEXOS"/>
    <s v="N"/>
    <s v="00 - N/A"/>
    <s v="10 - FONDO GENERAL"/>
    <s v="99 - MULTIPROVINCIAL"/>
    <s v="(en blanco)"/>
    <n v="10732544"/>
    <n v="12100669"/>
    <n v="8451966.0099999998"/>
  </r>
  <r>
    <s v="2026"/>
    <x v="0"/>
    <x v="0"/>
    <x v="0"/>
    <x v="0"/>
    <s v="2 - Poder Ejecutivo"/>
    <s v="0205 - MINISTERIO DE HACIENDA Y ECONOMIA"/>
    <s v="0013 - OFICINA NACIONAL DE ESTADÍSTICA"/>
    <x v="0"/>
    <x v="0"/>
    <x v="2"/>
    <s v="2.3 - MATERIALES Y SUMINISTROS"/>
    <s v="2.3.7 - COMBUSTIBLES, LUBRICANTES, PRODUCTOS QUÍMICOS Y CONEXOS"/>
    <s v="N"/>
    <s v="00 - N/A"/>
    <s v="70 - DONACION EXTERNA"/>
    <s v="99 - MULTIPROVINCIAL"/>
    <s v="(en blanco)"/>
    <n v="0"/>
    <n v="201016.87"/>
    <n v="0"/>
  </r>
  <r>
    <s v="2026"/>
    <x v="0"/>
    <x v="0"/>
    <x v="0"/>
    <x v="0"/>
    <s v="2 - Poder Ejecutivo"/>
    <s v="0205 - MINISTERIO DE HACIENDA Y ECONOMIA"/>
    <s v="0013 - OFICINA NACIONAL DE ESTADÍSTICA"/>
    <x v="0"/>
    <x v="0"/>
    <x v="2"/>
    <s v="2.3 - MATERIALES Y SUMINISTROS"/>
    <s v="2.3.9 - PRODUCTOS Y ÚTILES VARIOS"/>
    <s v="N"/>
    <s v="00 - N/A"/>
    <s v="10 - FONDO GENERAL"/>
    <s v="99 - MULTIPROVINCIAL"/>
    <s v="(en blanco)"/>
    <n v="12857804"/>
    <n v="8027493.1299999999"/>
    <n v="2664772.2599999998"/>
  </r>
  <r>
    <s v="2026"/>
    <x v="0"/>
    <x v="0"/>
    <x v="0"/>
    <x v="0"/>
    <s v="2 - Poder Ejecutivo"/>
    <s v="0205 - MINISTERIO DE HACIENDA Y ECONOMIA"/>
    <s v="0013 - OFICINA NACIONAL DE ESTADÍSTICA"/>
    <x v="0"/>
    <x v="0"/>
    <x v="2"/>
    <s v="2.3 - MATERIALES Y SUMINISTROS"/>
    <s v="2.3.9 - PRODUCTOS Y ÚTILES VARIOS"/>
    <s v="N"/>
    <s v="00 - N/A"/>
    <s v="70 - DONACION EXTERNA"/>
    <s v="99 - MULTIPROVINCIAL"/>
    <s v="(en blanco)"/>
    <n v="0"/>
    <n v="88361.36"/>
    <n v="0"/>
  </r>
  <r>
    <s v="2026"/>
    <x v="0"/>
    <x v="0"/>
    <x v="0"/>
    <x v="0"/>
    <s v="2 - Poder Ejecutivo"/>
    <s v="0205 - MINISTERIO DE HACIENDA Y ECONOMIA"/>
    <s v="0013 - OFICINA NACIONAL DE ESTADÍSTICA"/>
    <x v="0"/>
    <x v="0"/>
    <x v="2"/>
    <s v="2.9 - GASTOS FINANCIEROS"/>
    <s v="2.9.5 - GASTOS DE INTERESES, RECARGOS MULTAS Y SANCIONES DE IMPUESTOS Y CONTRIBUCIONES SOCIALES"/>
    <s v="N"/>
    <s v="00 - N/A"/>
    <s v="10 - FONDO GENERAL"/>
    <s v="99 - MULTIPROVINCIAL"/>
    <s v="(en blanco)"/>
    <n v="0"/>
    <n v="3832.59"/>
    <n v="3832.59"/>
  </r>
  <r>
    <s v="2026"/>
    <x v="0"/>
    <x v="0"/>
    <x v="0"/>
    <x v="0"/>
    <s v="2 - Poder Ejecutivo"/>
    <s v="0205 - MINISTERIO DE HACIENDA Y ECONOMIA"/>
    <s v="0013 - OFICINA NACIONAL DE ESTADÍSTICA"/>
    <x v="0"/>
    <x v="0"/>
    <x v="20"/>
    <s v="2.2 - CONTRATACIÓN DE SERVICIOS"/>
    <s v="2.2.8 - OTROS SERVICIOS NO INCLUIDOS EN CONCEPTOS ANTERIORES"/>
    <s v="N"/>
    <s v="00 - N/A"/>
    <s v="10 - FONDO GENERAL"/>
    <s v="99 - MULTIPROVINCIAL"/>
    <s v="(en blanco)"/>
    <n v="20000"/>
    <n v="20000"/>
    <n v="0"/>
  </r>
  <r>
    <s v="2026"/>
    <x v="0"/>
    <x v="0"/>
    <x v="0"/>
    <x v="0"/>
    <s v="2 - Poder Ejecutivo"/>
    <s v="0205 - MINISTERIO DE HACIENDA Y ECONOMIA"/>
    <s v="0013 - OFICINA NACIONAL DE ESTADÍSTICA"/>
    <x v="0"/>
    <x v="0"/>
    <x v="20"/>
    <s v="2.2 - CONTRATACIÓN DE SERVICIOS"/>
    <s v="2.2.9 - OTRAS CONTRATACIONES DE SERVICIOS"/>
    <s v="N"/>
    <s v="00 - N/A"/>
    <s v="10 - FONDO GENERAL"/>
    <s v="99 - MULTIPROVINCIAL"/>
    <s v="(en blanco)"/>
    <n v="80000"/>
    <n v="100000"/>
    <n v="13865"/>
  </r>
  <r>
    <s v="2026"/>
    <x v="0"/>
    <x v="0"/>
    <x v="0"/>
    <x v="0"/>
    <s v="2 - Poder Ejecutivo"/>
    <s v="0205 - MINISTERIO DE HACIENDA Y ECONOMIA"/>
    <s v="0014 - SISTEMA ÚNICO DE BENEFICIARIOS"/>
    <x v="1"/>
    <x v="2"/>
    <x v="4"/>
    <s v="2.1 - REMUNERACIONES Y CONTRIBUCIONES"/>
    <s v="2.1.1 - REMUNERACIONES"/>
    <s v="N"/>
    <s v="00 - N/A"/>
    <s v="10 - FONDO GENERAL"/>
    <s v="99 - MULTIPROVINCIAL"/>
    <s v="(en blanco)"/>
    <n v="177394707"/>
    <n v="195856262.00000003"/>
    <n v="128461046.10999998"/>
  </r>
  <r>
    <s v="2026"/>
    <x v="0"/>
    <x v="0"/>
    <x v="0"/>
    <x v="0"/>
    <s v="2 - Poder Ejecutivo"/>
    <s v="0205 - MINISTERIO DE HACIENDA Y ECONOMIA"/>
    <s v="0014 - SISTEMA ÚNICO DE BENEFICIARIOS"/>
    <x v="1"/>
    <x v="2"/>
    <x v="4"/>
    <s v="2.1 - REMUNERACIONES Y CONTRIBUCIONES"/>
    <s v="2.1.2 - SOBRESUELDOS"/>
    <s v="N"/>
    <s v="00 - N/A"/>
    <s v="10 - FONDO GENERAL"/>
    <s v="99 - MULTIPROVINCIAL"/>
    <s v="(en blanco)"/>
    <n v="30738762"/>
    <n v="34249762"/>
    <n v="17107768.859999999"/>
  </r>
  <r>
    <s v="2026"/>
    <x v="0"/>
    <x v="0"/>
    <x v="0"/>
    <x v="0"/>
    <s v="2 - Poder Ejecutivo"/>
    <s v="0205 - MINISTERIO DE HACIENDA Y ECONOMIA"/>
    <s v="0014 - SISTEMA ÚNICO DE BENEFICIARIOS"/>
    <x v="1"/>
    <x v="2"/>
    <x v="4"/>
    <s v="2.1 - REMUNERACIONES Y CONTRIBUCIONES"/>
    <s v="2.1.5 - CONTRIBUCIONES A LA SEGURIDAD SOCIAL"/>
    <s v="N"/>
    <s v="00 - N/A"/>
    <s v="10 - FONDO GENERAL"/>
    <s v="99 - MULTIPROVINCIAL"/>
    <s v="(en blanco)"/>
    <n v="24877631"/>
    <n v="27565179"/>
    <n v="18442672.299999993"/>
  </r>
  <r>
    <s v="2026"/>
    <x v="0"/>
    <x v="0"/>
    <x v="0"/>
    <x v="0"/>
    <s v="2 - Poder Ejecutivo"/>
    <s v="0205 - MINISTERIO DE HACIENDA Y ECONOMIA"/>
    <s v="0014 - SISTEMA ÚNICO DE BENEFICIARIOS"/>
    <x v="1"/>
    <x v="2"/>
    <x v="4"/>
    <s v="2.2 - CONTRATACIÓN DE SERVICIOS"/>
    <s v="2.2.1 - SERVICIOS BÁSICOS"/>
    <s v="N"/>
    <s v="00 - N/A"/>
    <s v="10 - FONDO GENERAL"/>
    <s v="99 - MULTIPROVINCIAL"/>
    <s v="(en blanco)"/>
    <n v="27452090"/>
    <n v="26752090"/>
    <n v="20369614.469999999"/>
  </r>
  <r>
    <s v="2026"/>
    <x v="0"/>
    <x v="0"/>
    <x v="0"/>
    <x v="0"/>
    <s v="2 - Poder Ejecutivo"/>
    <s v="0205 - MINISTERIO DE HACIENDA Y ECONOMIA"/>
    <s v="0014 - SISTEMA ÚNICO DE BENEFICIARIOS"/>
    <x v="1"/>
    <x v="2"/>
    <x v="4"/>
    <s v="2.2 - CONTRATACIÓN DE SERVICIOS"/>
    <s v="2.2.1 - SERVICIOS BÁSICOS"/>
    <s v="N"/>
    <s v="00 - N/A"/>
    <s v="70 - DONACION EXTERNA"/>
    <s v="99 - MULTIPROVINCIAL"/>
    <s v="(en blanco)"/>
    <n v="0"/>
    <n v="67567.5"/>
    <n v="67567.5"/>
  </r>
  <r>
    <s v="2026"/>
    <x v="0"/>
    <x v="0"/>
    <x v="0"/>
    <x v="0"/>
    <s v="2 - Poder Ejecutivo"/>
    <s v="0205 - MINISTERIO DE HACIENDA Y ECONOMIA"/>
    <s v="0014 - SISTEMA ÚNICO DE BENEFICIARIOS"/>
    <x v="1"/>
    <x v="2"/>
    <x v="4"/>
    <s v="2.2 - CONTRATACIÓN DE SERVICIOS"/>
    <s v="2.2.2 - PUBLICIDAD, IMPRESIÓN Y ENCUADERNACIÓN"/>
    <s v="N"/>
    <s v="00 - N/A"/>
    <s v="10 - FONDO GENERAL"/>
    <s v="99 - MULTIPROVINCIAL"/>
    <s v="(en blanco)"/>
    <n v="0"/>
    <n v="44500"/>
    <n v="14348.8"/>
  </r>
  <r>
    <s v="2026"/>
    <x v="0"/>
    <x v="0"/>
    <x v="0"/>
    <x v="0"/>
    <s v="2 - Poder Ejecutivo"/>
    <s v="0205 - MINISTERIO DE HACIENDA Y ECONOMIA"/>
    <s v="0014 - SISTEMA ÚNICO DE BENEFICIARIOS"/>
    <x v="1"/>
    <x v="2"/>
    <x v="4"/>
    <s v="2.2 - CONTRATACIÓN DE SERVICIOS"/>
    <s v="2.2.3 - VIÁTICOS"/>
    <s v="N"/>
    <s v="00 - N/A"/>
    <s v="10 - FONDO GENERAL"/>
    <s v="99 - MULTIPROVINCIAL"/>
    <s v="(en blanco)"/>
    <n v="0"/>
    <n v="2036000"/>
    <n v="1359215.74"/>
  </r>
  <r>
    <s v="2026"/>
    <x v="0"/>
    <x v="0"/>
    <x v="0"/>
    <x v="0"/>
    <s v="2 - Poder Ejecutivo"/>
    <s v="0205 - MINISTERIO DE HACIENDA Y ECONOMIA"/>
    <s v="0014 - SISTEMA ÚNICO DE BENEFICIARIOS"/>
    <x v="1"/>
    <x v="2"/>
    <x v="4"/>
    <s v="2.2 - CONTRATACIÓN DE SERVICIOS"/>
    <s v="2.2.3 - VIÁTICOS"/>
    <s v="N"/>
    <s v="00 - N/A"/>
    <s v="70 - DONACION EXTERNA"/>
    <s v="99 - MULTIPROVINCIAL"/>
    <s v="(en blanco)"/>
    <n v="0"/>
    <n v="3292277.77"/>
    <n v="3289652.5"/>
  </r>
  <r>
    <s v="2026"/>
    <x v="0"/>
    <x v="0"/>
    <x v="0"/>
    <x v="0"/>
    <s v="2 - Poder Ejecutivo"/>
    <s v="0205 - MINISTERIO DE HACIENDA Y ECONOMIA"/>
    <s v="0014 - SISTEMA ÚNICO DE BENEFICIARIOS"/>
    <x v="1"/>
    <x v="2"/>
    <x v="4"/>
    <s v="2.2 - CONTRATACIÓN DE SERVICIOS"/>
    <s v="2.2.4 - TRANSPORTE Y ALMACENAJE"/>
    <s v="N"/>
    <s v="00 - N/A"/>
    <s v="10 - FONDO GENERAL"/>
    <s v="99 - MULTIPROVINCIAL"/>
    <s v="(en blanco)"/>
    <n v="0"/>
    <n v="236900"/>
    <n v="0"/>
  </r>
  <r>
    <s v="2026"/>
    <x v="0"/>
    <x v="0"/>
    <x v="0"/>
    <x v="0"/>
    <s v="2 - Poder Ejecutivo"/>
    <s v="0205 - MINISTERIO DE HACIENDA Y ECONOMIA"/>
    <s v="0014 - SISTEMA ÚNICO DE BENEFICIARIOS"/>
    <x v="1"/>
    <x v="2"/>
    <x v="4"/>
    <s v="2.2 - CONTRATACIÓN DE SERVICIOS"/>
    <s v="2.2.5 - ALQUILERES Y RENTAS"/>
    <s v="N"/>
    <s v="00 - N/A"/>
    <s v="10 - FONDO GENERAL"/>
    <s v="99 - MULTIPROVINCIAL"/>
    <s v="(en blanco)"/>
    <n v="23254000"/>
    <n v="21902800"/>
    <n v="13183531.689999999"/>
  </r>
  <r>
    <s v="2026"/>
    <x v="0"/>
    <x v="0"/>
    <x v="0"/>
    <x v="0"/>
    <s v="2 - Poder Ejecutivo"/>
    <s v="0205 - MINISTERIO DE HACIENDA Y ECONOMIA"/>
    <s v="0014 - SISTEMA ÚNICO DE BENEFICIARIOS"/>
    <x v="1"/>
    <x v="2"/>
    <x v="4"/>
    <s v="2.2 - CONTRATACIÓN DE SERVICIOS"/>
    <s v="2.2.5 - ALQUILERES Y RENTAS"/>
    <s v="N"/>
    <s v="00 - N/A"/>
    <s v="70 - DONACION EXTERNA"/>
    <s v="99 - MULTIPROVINCIAL"/>
    <s v="(en blanco)"/>
    <n v="0"/>
    <n v="808481.06"/>
    <n v="808481.06"/>
  </r>
  <r>
    <s v="2026"/>
    <x v="0"/>
    <x v="0"/>
    <x v="0"/>
    <x v="0"/>
    <s v="2 - Poder Ejecutivo"/>
    <s v="0205 - MINISTERIO DE HACIENDA Y ECONOMIA"/>
    <s v="0014 - SISTEMA ÚNICO DE BENEFICIARIOS"/>
    <x v="1"/>
    <x v="2"/>
    <x v="4"/>
    <s v="2.2 - CONTRATACIÓN DE SERVICIOS"/>
    <s v="2.2.6 - SEGUROS"/>
    <s v="N"/>
    <s v="00 - N/A"/>
    <s v="10 - FONDO GENERAL"/>
    <s v="99 - MULTIPROVINCIAL"/>
    <s v="(en blanco)"/>
    <n v="15670782"/>
    <n v="17185117"/>
    <n v="10030413.809999999"/>
  </r>
  <r>
    <s v="2026"/>
    <x v="0"/>
    <x v="0"/>
    <x v="0"/>
    <x v="0"/>
    <s v="2 - Poder Ejecutivo"/>
    <s v="0205 - MINISTERIO DE HACIENDA Y ECONOMIA"/>
    <s v="0014 - SISTEMA ÚNICO DE BENEFICIARIOS"/>
    <x v="1"/>
    <x v="2"/>
    <x v="4"/>
    <s v="2.2 - CONTRATACIÓN DE SERVICIOS"/>
    <s v="2.2.6 - SEGUROS"/>
    <s v="N"/>
    <s v="00 - N/A"/>
    <s v="70 - DONACION EXTERNA"/>
    <s v="99 - MULTIPROVINCIAL"/>
    <s v="(en blanco)"/>
    <n v="0"/>
    <n v="24500"/>
    <n v="22976.9"/>
  </r>
  <r>
    <s v="2026"/>
    <x v="0"/>
    <x v="0"/>
    <x v="0"/>
    <x v="0"/>
    <s v="2 - Poder Ejecutivo"/>
    <s v="0205 - MINISTERIO DE HACIENDA Y ECONOMIA"/>
    <s v="0014 - SISTEMA ÚNICO DE BENEFICIARIOS"/>
    <x v="1"/>
    <x v="2"/>
    <x v="4"/>
    <s v="2.2 - CONTRATACIÓN DE SERVICIOS"/>
    <s v="2.2.7 - SERVICIOS DE CONSERVACIÓN, REPARACIONES MENORES E INSTALACIONES TEMPORALES"/>
    <s v="N"/>
    <s v="00 - N/A"/>
    <s v="10 - FONDO GENERAL"/>
    <s v="99 - MULTIPROVINCIAL"/>
    <s v="(en blanco)"/>
    <n v="5253375"/>
    <n v="6138612"/>
    <n v="2531639.42"/>
  </r>
  <r>
    <s v="2026"/>
    <x v="0"/>
    <x v="0"/>
    <x v="0"/>
    <x v="0"/>
    <s v="2 - Poder Ejecutivo"/>
    <s v="0205 - MINISTERIO DE HACIENDA Y ECONOMIA"/>
    <s v="0014 - SISTEMA ÚNICO DE BENEFICIARIOS"/>
    <x v="1"/>
    <x v="2"/>
    <x v="4"/>
    <s v="2.2 - CONTRATACIÓN DE SERVICIOS"/>
    <s v="2.2.8 - OTROS SERVICIOS NO INCLUIDOS EN CONCEPTOS ANTERIORES"/>
    <s v="N"/>
    <s v="00 - N/A"/>
    <s v="10 - FONDO GENERAL"/>
    <s v="99 - MULTIPROVINCIAL"/>
    <s v="(en blanco)"/>
    <n v="0"/>
    <n v="1771362"/>
    <n v="746014.05"/>
  </r>
  <r>
    <s v="2026"/>
    <x v="0"/>
    <x v="0"/>
    <x v="0"/>
    <x v="0"/>
    <s v="2 - Poder Ejecutivo"/>
    <s v="0205 - MINISTERIO DE HACIENDA Y ECONOMIA"/>
    <s v="0014 - SISTEMA ÚNICO DE BENEFICIARIOS"/>
    <x v="1"/>
    <x v="2"/>
    <x v="4"/>
    <s v="2.2 - CONTRATACIÓN DE SERVICIOS"/>
    <s v="2.2.8 - OTROS SERVICIOS NO INCLUIDOS EN CONCEPTOS ANTERIORES"/>
    <s v="N"/>
    <s v="00 - N/A"/>
    <s v="70 - DONACION EXTERNA"/>
    <s v="99 - MULTIPROVINCIAL"/>
    <s v="(en blanco)"/>
    <n v="6536807"/>
    <n v="7821339.2599999998"/>
    <n v="1280862.42"/>
  </r>
  <r>
    <s v="2026"/>
    <x v="0"/>
    <x v="0"/>
    <x v="0"/>
    <x v="0"/>
    <s v="2 - Poder Ejecutivo"/>
    <s v="0205 - MINISTERIO DE HACIENDA Y ECONOMIA"/>
    <s v="0014 - SISTEMA ÚNICO DE BENEFICIARIOS"/>
    <x v="1"/>
    <x v="2"/>
    <x v="4"/>
    <s v="2.2 - CONTRATACIÓN DE SERVICIOS"/>
    <s v="2.2.9 - OTRAS CONTRATACIONES DE SERVICIOS"/>
    <s v="N"/>
    <s v="00 - N/A"/>
    <s v="10 - FONDO GENERAL"/>
    <s v="99 - MULTIPROVINCIAL"/>
    <s v="(en blanco)"/>
    <n v="3948000"/>
    <n v="3730442"/>
    <n v="1775872.8600000003"/>
  </r>
  <r>
    <s v="2026"/>
    <x v="0"/>
    <x v="0"/>
    <x v="0"/>
    <x v="0"/>
    <s v="2 - Poder Ejecutivo"/>
    <s v="0205 - MINISTERIO DE HACIENDA Y ECONOMIA"/>
    <s v="0014 - SISTEMA ÚNICO DE BENEFICIARIOS"/>
    <x v="1"/>
    <x v="2"/>
    <x v="4"/>
    <s v="2.2 - CONTRATACIÓN DE SERVICIOS"/>
    <s v="2.2.9 - OTRAS CONTRATACIONES DE SERVICIOS"/>
    <s v="N"/>
    <s v="00 - N/A"/>
    <s v="70 - DONACION EXTERNA"/>
    <s v="99 - MULTIPROVINCIAL"/>
    <s v="(en blanco)"/>
    <n v="0"/>
    <n v="510525.82"/>
    <n v="510525.82"/>
  </r>
  <r>
    <s v="2026"/>
    <x v="0"/>
    <x v="0"/>
    <x v="0"/>
    <x v="0"/>
    <s v="2 - Poder Ejecutivo"/>
    <s v="0205 - MINISTERIO DE HACIENDA Y ECONOMIA"/>
    <s v="0014 - SISTEMA ÚNICO DE BENEFICIARIOS"/>
    <x v="1"/>
    <x v="2"/>
    <x v="4"/>
    <s v="2.3 - MATERIALES Y SUMINISTROS"/>
    <s v="2.3.1 - ALIMENTOS Y PRODUCTOS AGROFORESTALES"/>
    <s v="N"/>
    <s v="00 - N/A"/>
    <s v="10 - FONDO GENERAL"/>
    <s v="99 - MULTIPROVINCIAL"/>
    <s v="(en blanco)"/>
    <n v="0"/>
    <n v="903600"/>
    <n v="400743.51"/>
  </r>
  <r>
    <s v="2026"/>
    <x v="0"/>
    <x v="0"/>
    <x v="0"/>
    <x v="0"/>
    <s v="2 - Poder Ejecutivo"/>
    <s v="0205 - MINISTERIO DE HACIENDA Y ECONOMIA"/>
    <s v="0014 - SISTEMA ÚNICO DE BENEFICIARIOS"/>
    <x v="1"/>
    <x v="2"/>
    <x v="4"/>
    <s v="2.3 - MATERIALES Y SUMINISTROS"/>
    <s v="2.3.2 - TEXTILES Y VESTUARIOS"/>
    <s v="N"/>
    <s v="00 - N/A"/>
    <s v="10 - FONDO GENERAL"/>
    <s v="99 - MULTIPROVINCIAL"/>
    <s v="(en blanco)"/>
    <n v="0"/>
    <n v="30020"/>
    <n v="21387.5"/>
  </r>
  <r>
    <s v="2026"/>
    <x v="0"/>
    <x v="0"/>
    <x v="0"/>
    <x v="0"/>
    <s v="2 - Poder Ejecutivo"/>
    <s v="0205 - MINISTERIO DE HACIENDA Y ECONOMIA"/>
    <s v="0014 - SISTEMA ÚNICO DE BENEFICIARIOS"/>
    <x v="1"/>
    <x v="2"/>
    <x v="4"/>
    <s v="2.3 - MATERIALES Y SUMINISTROS"/>
    <s v="2.3.3 - PAPEL, CARTÓN E IMPRESOS"/>
    <s v="N"/>
    <s v="00 - N/A"/>
    <s v="10 - FONDO GENERAL"/>
    <s v="99 - MULTIPROVINCIAL"/>
    <s v="(en blanco)"/>
    <n v="0"/>
    <n v="183140"/>
    <n v="129010.42"/>
  </r>
  <r>
    <s v="2026"/>
    <x v="0"/>
    <x v="0"/>
    <x v="0"/>
    <x v="0"/>
    <s v="2 - Poder Ejecutivo"/>
    <s v="0205 - MINISTERIO DE HACIENDA Y ECONOMIA"/>
    <s v="0014 - SISTEMA ÚNICO DE BENEFICIARIOS"/>
    <x v="1"/>
    <x v="2"/>
    <x v="4"/>
    <s v="2.3 - MATERIALES Y SUMINISTROS"/>
    <s v="2.3.3 - PAPEL, CARTÓN E IMPRESOS"/>
    <s v="N"/>
    <s v="00 - N/A"/>
    <s v="70 - DONACION EXTERNA"/>
    <s v="99 - MULTIPROVINCIAL"/>
    <s v="(en blanco)"/>
    <n v="0"/>
    <n v="30357"/>
    <n v="29405.599999999999"/>
  </r>
  <r>
    <s v="2026"/>
    <x v="0"/>
    <x v="0"/>
    <x v="0"/>
    <x v="0"/>
    <s v="2 - Poder Ejecutivo"/>
    <s v="0205 - MINISTERIO DE HACIENDA Y ECONOMIA"/>
    <s v="0014 - SISTEMA ÚNICO DE BENEFICIARIOS"/>
    <x v="1"/>
    <x v="2"/>
    <x v="4"/>
    <s v="2.3 - MATERIALES Y SUMINISTROS"/>
    <s v="2.3.4 - PRODUCTOS FARMACÉUTICOS"/>
    <s v="N"/>
    <s v="00 - N/A"/>
    <s v="10 - FONDO GENERAL"/>
    <s v="99 - MULTIPROVINCIAL"/>
    <s v="(en blanco)"/>
    <n v="0"/>
    <n v="892"/>
    <n v="0"/>
  </r>
  <r>
    <s v="2026"/>
    <x v="0"/>
    <x v="0"/>
    <x v="0"/>
    <x v="0"/>
    <s v="2 - Poder Ejecutivo"/>
    <s v="0205 - MINISTERIO DE HACIENDA Y ECONOMIA"/>
    <s v="0014 - SISTEMA ÚNICO DE BENEFICIARIOS"/>
    <x v="1"/>
    <x v="2"/>
    <x v="4"/>
    <s v="2.3 - MATERIALES Y SUMINISTROS"/>
    <s v="2.3.5 - CUERO, CAUCHO Y PLÁSTICO"/>
    <s v="N"/>
    <s v="00 - N/A"/>
    <s v="10 - FONDO GENERAL"/>
    <s v="99 - MULTIPROVINCIAL"/>
    <s v="(en blanco)"/>
    <n v="4120551"/>
    <n v="313684"/>
    <n v="184632.71000000002"/>
  </r>
  <r>
    <s v="2026"/>
    <x v="0"/>
    <x v="0"/>
    <x v="0"/>
    <x v="0"/>
    <s v="2 - Poder Ejecutivo"/>
    <s v="0205 - MINISTERIO DE HACIENDA Y ECONOMIA"/>
    <s v="0014 - SISTEMA ÚNICO DE BENEFICIARIOS"/>
    <x v="1"/>
    <x v="2"/>
    <x v="4"/>
    <s v="2.3 - MATERIALES Y SUMINISTROS"/>
    <s v="2.3.6 - PRODUCTOS DE MINERALES, METÁLICOS Y NO METÁLICOS"/>
    <s v="N"/>
    <s v="00 - N/A"/>
    <s v="10 - FONDO GENERAL"/>
    <s v="99 - MULTIPROVINCIAL"/>
    <s v="(en blanco)"/>
    <n v="0"/>
    <n v="564756"/>
    <n v="11360.76"/>
  </r>
  <r>
    <s v="2026"/>
    <x v="0"/>
    <x v="0"/>
    <x v="0"/>
    <x v="0"/>
    <s v="2 - Poder Ejecutivo"/>
    <s v="0205 - MINISTERIO DE HACIENDA Y ECONOMIA"/>
    <s v="0014 - SISTEMA ÚNICO DE BENEFICIARIOS"/>
    <x v="1"/>
    <x v="2"/>
    <x v="4"/>
    <s v="2.3 - MATERIALES Y SUMINISTROS"/>
    <s v="2.3.7 - COMBUSTIBLES, LUBRICANTES, PRODUCTOS QUÍMICOS Y CONEXOS"/>
    <s v="N"/>
    <s v="00 - N/A"/>
    <s v="10 - FONDO GENERAL"/>
    <s v="99 - MULTIPROVINCIAL"/>
    <s v="(en blanco)"/>
    <n v="9000000"/>
    <n v="10188660"/>
    <n v="4629842.290000001"/>
  </r>
  <r>
    <s v="2026"/>
    <x v="0"/>
    <x v="0"/>
    <x v="0"/>
    <x v="0"/>
    <s v="2 - Poder Ejecutivo"/>
    <s v="0205 - MINISTERIO DE HACIENDA Y ECONOMIA"/>
    <s v="0014 - SISTEMA ÚNICO DE BENEFICIARIOS"/>
    <x v="1"/>
    <x v="2"/>
    <x v="4"/>
    <s v="2.3 - MATERIALES Y SUMINISTROS"/>
    <s v="2.3.7 - COMBUSTIBLES, LUBRICANTES, PRODUCTOS QUÍMICOS Y CONEXOS"/>
    <s v="N"/>
    <s v="00 - N/A"/>
    <s v="70 - DONACION EXTERNA"/>
    <s v="99 - MULTIPROVINCIAL"/>
    <s v="(en blanco)"/>
    <n v="0"/>
    <n v="2750"/>
    <n v="649"/>
  </r>
  <r>
    <s v="2026"/>
    <x v="0"/>
    <x v="0"/>
    <x v="0"/>
    <x v="0"/>
    <s v="2 - Poder Ejecutivo"/>
    <s v="0205 - MINISTERIO DE HACIENDA Y ECONOMIA"/>
    <s v="0014 - SISTEMA ÚNICO DE BENEFICIARIOS"/>
    <x v="1"/>
    <x v="2"/>
    <x v="4"/>
    <s v="2.3 - MATERIALES Y SUMINISTROS"/>
    <s v="2.3.9 - PRODUCTOS Y ÚTILES VARIOS"/>
    <s v="N"/>
    <s v="00 - N/A"/>
    <s v="10 - FONDO GENERAL"/>
    <s v="99 - MULTIPROVINCIAL"/>
    <s v="(en blanco)"/>
    <n v="0"/>
    <n v="1877327"/>
    <n v="883719.31"/>
  </r>
  <r>
    <s v="2026"/>
    <x v="0"/>
    <x v="0"/>
    <x v="0"/>
    <x v="0"/>
    <s v="2 - Poder Ejecutivo"/>
    <s v="0205 - MINISTERIO DE HACIENDA Y ECONOMIA"/>
    <s v="0014 - SISTEMA ÚNICO DE BENEFICIARIOS"/>
    <x v="1"/>
    <x v="2"/>
    <x v="4"/>
    <s v="2.3 - MATERIALES Y SUMINISTROS"/>
    <s v="2.3.9 - PRODUCTOS Y ÚTILES VARIOS"/>
    <s v="N"/>
    <s v="00 - N/A"/>
    <s v="70 - DONACION EXTERNA"/>
    <s v="99 - MULTIPROVINCIAL"/>
    <s v="(en blanco)"/>
    <n v="0"/>
    <n v="72511"/>
    <n v="63256.26"/>
  </r>
  <r>
    <s v="2026"/>
    <x v="0"/>
    <x v="0"/>
    <x v="0"/>
    <x v="0"/>
    <s v="2 - Poder Ejecutivo"/>
    <s v="0206 - MINISTERIO DE EDUCACIÓN"/>
    <s v="0001 - MINISTERIO DE EDUCACION"/>
    <x v="2"/>
    <x v="4"/>
    <x v="9"/>
    <s v="2.2 - CONTRATACIÓN DE SERVICIOS"/>
    <s v="2.2.2 - PUBLICIDAD, IMPRESIÓN Y ENCUADERNACIÓN"/>
    <s v="N"/>
    <s v="00 - N/A"/>
    <s v="10 - FONDO GENERAL"/>
    <s v="99 - MULTIPROVINCIAL"/>
    <s v="(en blanco)"/>
    <n v="75000"/>
    <n v="75000"/>
    <n v="0"/>
  </r>
  <r>
    <s v="2026"/>
    <x v="0"/>
    <x v="0"/>
    <x v="0"/>
    <x v="0"/>
    <s v="2 - Poder Ejecutivo"/>
    <s v="0206 - MINISTERIO DE EDUCACIÓN"/>
    <s v="0001 - MINISTERIO DE EDUCACION"/>
    <x v="2"/>
    <x v="4"/>
    <x v="9"/>
    <s v="2.2 - CONTRATACIÓN DE SERVICIOS"/>
    <s v="2.2.3 - VIÁTICOS"/>
    <s v="N"/>
    <s v="00 - N/A"/>
    <s v="10 - FONDO GENERAL"/>
    <s v="99 - MULTIPROVINCIAL"/>
    <s v="(en blanco)"/>
    <n v="6098750"/>
    <n v="98750"/>
    <n v="0"/>
  </r>
  <r>
    <s v="2026"/>
    <x v="0"/>
    <x v="0"/>
    <x v="0"/>
    <x v="0"/>
    <s v="2 - Poder Ejecutivo"/>
    <s v="0206 - MINISTERIO DE EDUCACIÓN"/>
    <s v="0001 - MINISTERIO DE EDUCACION"/>
    <x v="2"/>
    <x v="4"/>
    <x v="9"/>
    <s v="2.2 - CONTRATACIÓN DE SERVICIOS"/>
    <s v="2.2.4 - TRANSPORTE Y ALMACENAJE"/>
    <s v="N"/>
    <s v="00 - N/A"/>
    <s v="10 - FONDO GENERAL"/>
    <s v="99 - MULTIPROVINCIAL"/>
    <s v="(en blanco)"/>
    <n v="697000"/>
    <n v="697000"/>
    <n v="0"/>
  </r>
  <r>
    <s v="2026"/>
    <x v="0"/>
    <x v="0"/>
    <x v="0"/>
    <x v="0"/>
    <s v="2 - Poder Ejecutivo"/>
    <s v="0206 - MINISTERIO DE EDUCACIÓN"/>
    <s v="0001 - MINISTERIO DE EDUCACION"/>
    <x v="2"/>
    <x v="4"/>
    <x v="9"/>
    <s v="2.2 - CONTRATACIÓN DE SERVICIOS"/>
    <s v="2.2.8 - OTROS SERVICIOS NO INCLUIDOS EN CONCEPTOS ANTERIORES"/>
    <s v="N"/>
    <s v="00 - N/A"/>
    <s v="10 - FONDO GENERAL"/>
    <s v="99 - MULTIPROVINCIAL"/>
    <s v="(en blanco)"/>
    <n v="269000"/>
    <n v="269000"/>
    <n v="0"/>
  </r>
  <r>
    <s v="2026"/>
    <x v="0"/>
    <x v="0"/>
    <x v="0"/>
    <x v="0"/>
    <s v="2 - Poder Ejecutivo"/>
    <s v="0206 - MINISTERIO DE EDUCACIÓN"/>
    <s v="0001 - MINISTERIO DE EDUCACION"/>
    <x v="2"/>
    <x v="4"/>
    <x v="9"/>
    <s v="2.2 - CONTRATACIÓN DE SERVICIOS"/>
    <s v="2.2.9 - OTRAS CONTRATACIONES DE SERVICIOS"/>
    <s v="N"/>
    <s v="00 - N/A"/>
    <s v="10 - FONDO GENERAL"/>
    <s v="99 - MULTIPROVINCIAL"/>
    <s v="(en blanco)"/>
    <n v="3515000"/>
    <n v="3515000"/>
    <n v="0"/>
  </r>
  <r>
    <s v="2026"/>
    <x v="0"/>
    <x v="0"/>
    <x v="0"/>
    <x v="0"/>
    <s v="2 - Poder Ejecutivo"/>
    <s v="0206 - MINISTERIO DE EDUCACIÓN"/>
    <s v="0001 - MINISTERIO DE EDUCACION"/>
    <x v="2"/>
    <x v="4"/>
    <x v="9"/>
    <s v="2.3 - MATERIALES Y SUMINISTROS"/>
    <s v="2.3.2 - TEXTILES Y VESTUARIOS"/>
    <s v="N"/>
    <s v="00 - N/A"/>
    <s v="10 - FONDO GENERAL"/>
    <s v="99 - MULTIPROVINCIAL"/>
    <s v="(en blanco)"/>
    <n v="16000"/>
    <n v="16000"/>
    <n v="0"/>
  </r>
  <r>
    <s v="2026"/>
    <x v="0"/>
    <x v="0"/>
    <x v="0"/>
    <x v="0"/>
    <s v="2 - Poder Ejecutivo"/>
    <s v="0206 - MINISTERIO DE EDUCACIÓN"/>
    <s v="0001 - MINISTERIO DE EDUCACION"/>
    <x v="2"/>
    <x v="4"/>
    <x v="9"/>
    <s v="2.3 - MATERIALES Y SUMINISTROS"/>
    <s v="2.3.3 - PAPEL, CARTÓN E IMPRESOS"/>
    <s v="N"/>
    <s v="00 - N/A"/>
    <s v="10 - FONDO GENERAL"/>
    <s v="99 - MULTIPROVINCIAL"/>
    <s v="(en blanco)"/>
    <n v="450000"/>
    <n v="450000"/>
    <n v="0"/>
  </r>
  <r>
    <s v="2026"/>
    <x v="0"/>
    <x v="0"/>
    <x v="0"/>
    <x v="0"/>
    <s v="2 - Poder Ejecutivo"/>
    <s v="0206 - MINISTERIO DE EDUCACIÓN"/>
    <s v="0001 - MINISTERIO DE EDUCACION"/>
    <x v="2"/>
    <x v="4"/>
    <x v="9"/>
    <s v="2.3 - MATERIALES Y SUMINISTROS"/>
    <s v="2.3.7 - COMBUSTIBLES, LUBRICANTES, PRODUCTOS QUÍMICOS Y CONEXOS"/>
    <s v="N"/>
    <s v="00 - N/A"/>
    <s v="10 - FONDO GENERAL"/>
    <s v="99 - MULTIPROVINCIAL"/>
    <s v="(en blanco)"/>
    <n v="549324"/>
    <n v="549324"/>
    <n v="0"/>
  </r>
  <r>
    <s v="2026"/>
    <x v="0"/>
    <x v="0"/>
    <x v="0"/>
    <x v="0"/>
    <s v="2 - Poder Ejecutivo"/>
    <s v="0206 - MINISTERIO DE EDUCACIÓN"/>
    <s v="0001 - MINISTERIO DE EDUCACION"/>
    <x v="2"/>
    <x v="4"/>
    <x v="9"/>
    <s v="2.3 - MATERIALES Y SUMINISTROS"/>
    <s v="2.3.9 - PRODUCTOS Y ÚTILES VARIOS"/>
    <s v="N"/>
    <s v="00 - N/A"/>
    <s v="10 - FONDO GENERAL"/>
    <s v="99 - MULTIPROVINCIAL"/>
    <s v="(en blanco)"/>
    <n v="22310"/>
    <n v="73468"/>
    <n v="51157.17"/>
  </r>
  <r>
    <s v="2026"/>
    <x v="0"/>
    <x v="0"/>
    <x v="0"/>
    <x v="0"/>
    <s v="2 - Poder Ejecutivo"/>
    <s v="0206 - MINISTERIO DE EDUCACIÓN"/>
    <s v="0001 - MINISTERIO DE EDUCACION"/>
    <x v="1"/>
    <x v="9"/>
    <x v="40"/>
    <s v="2.1 - REMUNERACIONES Y CONTRIBUCIONES"/>
    <s v="2.1.1 - REMUNERACIONES"/>
    <s v="N"/>
    <s v="00 - N/A"/>
    <s v="10 - FONDO GENERAL"/>
    <s v="99 - MULTIPROVINCIAL"/>
    <s v="(en blanco)"/>
    <n v="867355453"/>
    <n v="959986629"/>
    <n v="611267928.24000025"/>
  </r>
  <r>
    <s v="2026"/>
    <x v="0"/>
    <x v="0"/>
    <x v="0"/>
    <x v="0"/>
    <s v="2 - Poder Ejecutivo"/>
    <s v="0206 - MINISTERIO DE EDUCACIÓN"/>
    <s v="0001 - MINISTERIO DE EDUCACION"/>
    <x v="1"/>
    <x v="9"/>
    <x v="40"/>
    <s v="2.1 - REMUNERACIONES Y CONTRIBUCIONES"/>
    <s v="2.1.5 - CONTRIBUCIONES A LA SEGURIDAD SOCIAL"/>
    <s v="N"/>
    <s v="00 - N/A"/>
    <s v="10 - FONDO GENERAL"/>
    <s v="99 - MULTIPROVINCIAL"/>
    <s v="(en blanco)"/>
    <n v="136239172"/>
    <n v="152027082"/>
    <n v="104036831.46000004"/>
  </r>
  <r>
    <s v="2026"/>
    <x v="0"/>
    <x v="0"/>
    <x v="0"/>
    <x v="0"/>
    <s v="2 - Poder Ejecutivo"/>
    <s v="0206 - MINISTERIO DE EDUCACIÓN"/>
    <s v="0001 - MINISTERIO DE EDUCACION"/>
    <x v="1"/>
    <x v="9"/>
    <x v="40"/>
    <s v="2.2 - CONTRATACIÓN DE SERVICIOS"/>
    <s v="2.2.1 - SERVICIOS BÁSICOS"/>
    <s v="N"/>
    <s v="00 - N/A"/>
    <s v="10 - FONDO GENERAL"/>
    <s v="99 - MULTIPROVINCIAL"/>
    <s v="(en blanco)"/>
    <n v="375000"/>
    <n v="375000"/>
    <n v="0"/>
  </r>
  <r>
    <s v="2026"/>
    <x v="0"/>
    <x v="0"/>
    <x v="0"/>
    <x v="0"/>
    <s v="2 - Poder Ejecutivo"/>
    <s v="0206 - MINISTERIO DE EDUCACIÓN"/>
    <s v="0001 - MINISTERIO DE EDUCACION"/>
    <x v="1"/>
    <x v="9"/>
    <x v="40"/>
    <s v="2.2 - CONTRATACIÓN DE SERVICIOS"/>
    <s v="2.2.2 - PUBLICIDAD, IMPRESIÓN Y ENCUADERNACIÓN"/>
    <s v="N"/>
    <s v="00 - N/A"/>
    <s v="10 - FONDO GENERAL"/>
    <s v="99 - MULTIPROVINCIAL"/>
    <s v="(en blanco)"/>
    <n v="89430915"/>
    <n v="36047149"/>
    <n v="10932749"/>
  </r>
  <r>
    <s v="2026"/>
    <x v="0"/>
    <x v="0"/>
    <x v="0"/>
    <x v="0"/>
    <s v="2 - Poder Ejecutivo"/>
    <s v="0206 - MINISTERIO DE EDUCACIÓN"/>
    <s v="0001 - MINISTERIO DE EDUCACION"/>
    <x v="1"/>
    <x v="9"/>
    <x v="40"/>
    <s v="2.2 - CONTRATACIÓN DE SERVICIOS"/>
    <s v="2.2.3 - VIÁTICOS"/>
    <s v="N"/>
    <s v="00 - N/A"/>
    <s v="10 - FONDO GENERAL"/>
    <s v="99 - MULTIPROVINCIAL"/>
    <s v="(en blanco)"/>
    <n v="8169450"/>
    <n v="4169450"/>
    <n v="847513.64"/>
  </r>
  <r>
    <s v="2026"/>
    <x v="0"/>
    <x v="0"/>
    <x v="0"/>
    <x v="0"/>
    <s v="2 - Poder Ejecutivo"/>
    <s v="0206 - MINISTERIO DE EDUCACIÓN"/>
    <s v="0001 - MINISTERIO DE EDUCACION"/>
    <x v="1"/>
    <x v="9"/>
    <x v="40"/>
    <s v="2.2 - CONTRATACIÓN DE SERVICIOS"/>
    <s v="2.2.4 - TRANSPORTE Y ALMACENAJE"/>
    <s v="N"/>
    <s v="00 - N/A"/>
    <s v="10 - FONDO GENERAL"/>
    <s v="99 - MULTIPROVINCIAL"/>
    <s v="(en blanco)"/>
    <n v="7156500"/>
    <n v="4156500"/>
    <n v="328660"/>
  </r>
  <r>
    <s v="2026"/>
    <x v="0"/>
    <x v="0"/>
    <x v="0"/>
    <x v="0"/>
    <s v="2 - Poder Ejecutivo"/>
    <s v="0206 - MINISTERIO DE EDUCACIÓN"/>
    <s v="0001 - MINISTERIO DE EDUCACION"/>
    <x v="1"/>
    <x v="9"/>
    <x v="40"/>
    <s v="2.2 - CONTRATACIÓN DE SERVICIOS"/>
    <s v="2.2.5 - ALQUILERES Y RENTAS"/>
    <s v="N"/>
    <s v="00 - N/A"/>
    <s v="10 - FONDO GENERAL"/>
    <s v="99 - MULTIPROVINCIAL"/>
    <s v="(en blanco)"/>
    <n v="1079000"/>
    <n v="39843887"/>
    <n v="6506825.0999999996"/>
  </r>
  <r>
    <s v="2026"/>
    <x v="0"/>
    <x v="0"/>
    <x v="0"/>
    <x v="0"/>
    <s v="2 - Poder Ejecutivo"/>
    <s v="0206 - MINISTERIO DE EDUCACIÓN"/>
    <s v="0001 - MINISTERIO DE EDUCACION"/>
    <x v="1"/>
    <x v="9"/>
    <x v="40"/>
    <s v="2.2 - CONTRATACIÓN DE SERVICIOS"/>
    <s v="2.2.7 - SERVICIOS DE CONSERVACIÓN, REPARACIONES MENORES E INSTALACIONES TEMPORALES"/>
    <s v="N"/>
    <s v="00 - N/A"/>
    <s v="10 - FONDO GENERAL"/>
    <s v="99 - MULTIPROVINCIAL"/>
    <s v="(en blanco)"/>
    <n v="75000"/>
    <n v="75000"/>
    <n v="0"/>
  </r>
  <r>
    <s v="2026"/>
    <x v="0"/>
    <x v="0"/>
    <x v="0"/>
    <x v="0"/>
    <s v="2 - Poder Ejecutivo"/>
    <s v="0206 - MINISTERIO DE EDUCACIÓN"/>
    <s v="0001 - MINISTERIO DE EDUCACION"/>
    <x v="1"/>
    <x v="9"/>
    <x v="40"/>
    <s v="2.2 - CONTRATACIÓN DE SERVICIOS"/>
    <s v="2.2.8 - OTROS SERVICIOS NO INCLUIDOS EN CONCEPTOS ANTERIORES"/>
    <s v="N"/>
    <s v="00 - N/A"/>
    <s v="10 - FONDO GENERAL"/>
    <s v="99 - MULTIPROVINCIAL"/>
    <s v="(en blanco)"/>
    <n v="2327800"/>
    <n v="18163635"/>
    <n v="399199.99"/>
  </r>
  <r>
    <s v="2026"/>
    <x v="0"/>
    <x v="0"/>
    <x v="0"/>
    <x v="0"/>
    <s v="2 - Poder Ejecutivo"/>
    <s v="0206 - MINISTERIO DE EDUCACIÓN"/>
    <s v="0001 - MINISTERIO DE EDUCACION"/>
    <x v="1"/>
    <x v="9"/>
    <x v="40"/>
    <s v="2.2 - CONTRATACIÓN DE SERVICIOS"/>
    <s v="2.2.9 - OTRAS CONTRATACIONES DE SERVICIOS"/>
    <s v="N"/>
    <s v="00 - N/A"/>
    <s v="10 - FONDO GENERAL"/>
    <s v="99 - MULTIPROVINCIAL"/>
    <s v="(en blanco)"/>
    <n v="6578500"/>
    <n v="1478500"/>
    <n v="463504"/>
  </r>
  <r>
    <s v="2026"/>
    <x v="0"/>
    <x v="0"/>
    <x v="0"/>
    <x v="0"/>
    <s v="2 - Poder Ejecutivo"/>
    <s v="0206 - MINISTERIO DE EDUCACIÓN"/>
    <s v="0001 - MINISTERIO DE EDUCACION"/>
    <x v="1"/>
    <x v="9"/>
    <x v="40"/>
    <s v="2.3 - MATERIALES Y SUMINISTROS"/>
    <s v="2.3.2 - TEXTILES Y VESTUARIOS"/>
    <s v="N"/>
    <s v="00 - N/A"/>
    <s v="10 - FONDO GENERAL"/>
    <s v="99 - MULTIPROVINCIAL"/>
    <s v="(en blanco)"/>
    <n v="2287775"/>
    <n v="0"/>
    <n v="0"/>
  </r>
  <r>
    <s v="2026"/>
    <x v="0"/>
    <x v="0"/>
    <x v="0"/>
    <x v="0"/>
    <s v="2 - Poder Ejecutivo"/>
    <s v="0206 - MINISTERIO DE EDUCACIÓN"/>
    <s v="0001 - MINISTERIO DE EDUCACION"/>
    <x v="1"/>
    <x v="9"/>
    <x v="40"/>
    <s v="2.3 - MATERIALES Y SUMINISTROS"/>
    <s v="2.3.3 - PAPEL, CARTÓN E IMPRESOS"/>
    <s v="N"/>
    <s v="00 - N/A"/>
    <s v="10 - FONDO GENERAL"/>
    <s v="99 - MULTIPROVINCIAL"/>
    <s v="(en blanco)"/>
    <n v="435850685"/>
    <n v="124168915"/>
    <n v="89566827.12999998"/>
  </r>
  <r>
    <s v="2026"/>
    <x v="0"/>
    <x v="0"/>
    <x v="0"/>
    <x v="0"/>
    <s v="2 - Poder Ejecutivo"/>
    <s v="0206 - MINISTERIO DE EDUCACIÓN"/>
    <s v="0001 - MINISTERIO DE EDUCACION"/>
    <x v="1"/>
    <x v="9"/>
    <x v="40"/>
    <s v="2.3 - MATERIALES Y SUMINISTROS"/>
    <s v="2.3.6 - PRODUCTOS DE MINERALES, METÁLICOS Y NO METÁLICOS"/>
    <s v="N"/>
    <s v="00 - N/A"/>
    <s v="10 - FONDO GENERAL"/>
    <s v="99 - MULTIPROVINCIAL"/>
    <s v="(en blanco)"/>
    <n v="6250"/>
    <n v="6250"/>
    <n v="0"/>
  </r>
  <r>
    <s v="2026"/>
    <x v="0"/>
    <x v="0"/>
    <x v="0"/>
    <x v="0"/>
    <s v="2 - Poder Ejecutivo"/>
    <s v="0206 - MINISTERIO DE EDUCACIÓN"/>
    <s v="0001 - MINISTERIO DE EDUCACION"/>
    <x v="1"/>
    <x v="9"/>
    <x v="40"/>
    <s v="2.3 - MATERIALES Y SUMINISTROS"/>
    <s v="2.3.7 - COMBUSTIBLES, LUBRICANTES, PRODUCTOS QUÍMICOS Y CONEXOS"/>
    <s v="N"/>
    <s v="00 - N/A"/>
    <s v="10 - FONDO GENERAL"/>
    <s v="99 - MULTIPROVINCIAL"/>
    <s v="(en blanco)"/>
    <n v="3079111"/>
    <n v="71752362"/>
    <n v="32077823.829999998"/>
  </r>
  <r>
    <s v="2026"/>
    <x v="0"/>
    <x v="0"/>
    <x v="0"/>
    <x v="0"/>
    <s v="2 - Poder Ejecutivo"/>
    <s v="0206 - MINISTERIO DE EDUCACIÓN"/>
    <s v="0001 - MINISTERIO DE EDUCACION"/>
    <x v="1"/>
    <x v="9"/>
    <x v="40"/>
    <s v="2.3 - MATERIALES Y SUMINISTROS"/>
    <s v="2.3.9 - PRODUCTOS Y ÚTILES VARIOS"/>
    <s v="N"/>
    <s v="00 - N/A"/>
    <s v="10 - FONDO GENERAL"/>
    <s v="99 - MULTIPROVINCIAL"/>
    <s v="(en blanco)"/>
    <n v="116239940"/>
    <n v="160782343.94999999"/>
    <n v="110962624.2"/>
  </r>
  <r>
    <s v="2026"/>
    <x v="0"/>
    <x v="0"/>
    <x v="0"/>
    <x v="0"/>
    <s v="2 - Poder Ejecutivo"/>
    <s v="0206 - MINISTERIO DE EDUCACIÓN"/>
    <s v="0001 - MINISTERIO DE EDUCACION"/>
    <x v="1"/>
    <x v="9"/>
    <x v="41"/>
    <s v="2.1 - REMUNERACIONES Y CONTRIBUCIONES"/>
    <s v="2.1.1 - REMUNERACIONES"/>
    <s v="N"/>
    <s v="00 - N/A"/>
    <s v="10 - FONDO GENERAL"/>
    <s v="99 - MULTIPROVINCIAL"/>
    <s v="(en blanco)"/>
    <n v="88433920575"/>
    <n v="96110968322.690002"/>
    <n v="60038467927.829994"/>
  </r>
  <r>
    <s v="2026"/>
    <x v="0"/>
    <x v="0"/>
    <x v="0"/>
    <x v="0"/>
    <s v="2 - Poder Ejecutivo"/>
    <s v="0206 - MINISTERIO DE EDUCACIÓN"/>
    <s v="0001 - MINISTERIO DE EDUCACION"/>
    <x v="1"/>
    <x v="9"/>
    <x v="41"/>
    <s v="2.1 - REMUNERACIONES Y CONTRIBUCIONES"/>
    <s v="2.1.5 - CONTRIBUCIONES A LA SEGURIDAD SOCIAL"/>
    <s v="N"/>
    <s v="00 - N/A"/>
    <s v="10 - FONDO GENERAL"/>
    <s v="99 - MULTIPROVINCIAL"/>
    <s v="(en blanco)"/>
    <n v="13936590495"/>
    <n v="15429649278.67"/>
    <n v="10087540165.940002"/>
  </r>
  <r>
    <s v="2026"/>
    <x v="0"/>
    <x v="0"/>
    <x v="0"/>
    <x v="0"/>
    <s v="2 - Poder Ejecutivo"/>
    <s v="0206 - MINISTERIO DE EDUCACIÓN"/>
    <s v="0001 - MINISTERIO DE EDUCACION"/>
    <x v="1"/>
    <x v="9"/>
    <x v="41"/>
    <s v="2.2 - CONTRATACIÓN DE SERVICIOS"/>
    <s v="2.2.2 - PUBLICIDAD, IMPRESIÓN Y ENCUADERNACIÓN"/>
    <s v="N"/>
    <s v="00 - N/A"/>
    <s v="10 - FONDO GENERAL"/>
    <s v="99 - MULTIPROVINCIAL"/>
    <s v="(en blanco)"/>
    <n v="1106103675"/>
    <n v="536419249.23000002"/>
    <n v="185615263.57000002"/>
  </r>
  <r>
    <s v="2026"/>
    <x v="0"/>
    <x v="0"/>
    <x v="0"/>
    <x v="0"/>
    <s v="2 - Poder Ejecutivo"/>
    <s v="0206 - MINISTERIO DE EDUCACIÓN"/>
    <s v="0001 - MINISTERIO DE EDUCACION"/>
    <x v="1"/>
    <x v="9"/>
    <x v="41"/>
    <s v="2.2 - CONTRATACIÓN DE SERVICIOS"/>
    <s v="2.2.3 - VIÁTICOS"/>
    <s v="N"/>
    <s v="00 - N/A"/>
    <s v="10 - FONDO GENERAL"/>
    <s v="99 - MULTIPROVINCIAL"/>
    <s v="(en blanco)"/>
    <n v="108113621"/>
    <n v="16369590"/>
    <n v="6313896.4499999993"/>
  </r>
  <r>
    <s v="2026"/>
    <x v="0"/>
    <x v="0"/>
    <x v="0"/>
    <x v="0"/>
    <s v="2 - Poder Ejecutivo"/>
    <s v="0206 - MINISTERIO DE EDUCACIÓN"/>
    <s v="0001 - MINISTERIO DE EDUCACION"/>
    <x v="1"/>
    <x v="9"/>
    <x v="41"/>
    <s v="2.2 - CONTRATACIÓN DE SERVICIOS"/>
    <s v="2.2.4 - TRANSPORTE Y ALMACENAJE"/>
    <s v="N"/>
    <s v="00 - N/A"/>
    <s v="10 - FONDO GENERAL"/>
    <s v="99 - MULTIPROVINCIAL"/>
    <s v="(en blanco)"/>
    <n v="1953887"/>
    <n v="1954487"/>
    <n v="1160270"/>
  </r>
  <r>
    <s v="2026"/>
    <x v="0"/>
    <x v="0"/>
    <x v="0"/>
    <x v="0"/>
    <s v="2 - Poder Ejecutivo"/>
    <s v="0206 - MINISTERIO DE EDUCACIÓN"/>
    <s v="0001 - MINISTERIO DE EDUCACION"/>
    <x v="1"/>
    <x v="9"/>
    <x v="41"/>
    <s v="2.2 - CONTRATACIÓN DE SERVICIOS"/>
    <s v="2.2.5 - ALQUILERES Y RENTAS"/>
    <s v="N"/>
    <s v="00 - N/A"/>
    <s v="10 - FONDO GENERAL"/>
    <s v="99 - MULTIPROVINCIAL"/>
    <s v="(en blanco)"/>
    <n v="6864650"/>
    <n v="113925975"/>
    <n v="27701723.409999996"/>
  </r>
  <r>
    <s v="2026"/>
    <x v="0"/>
    <x v="0"/>
    <x v="0"/>
    <x v="0"/>
    <s v="2 - Poder Ejecutivo"/>
    <s v="0206 - MINISTERIO DE EDUCACIÓN"/>
    <s v="0001 - MINISTERIO DE EDUCACION"/>
    <x v="1"/>
    <x v="9"/>
    <x v="41"/>
    <s v="2.2 - CONTRATACIÓN DE SERVICIOS"/>
    <s v="2.2.8 - OTROS SERVICIOS NO INCLUIDOS EN CONCEPTOS ANTERIORES"/>
    <s v="N"/>
    <s v="00 - N/A"/>
    <s v="10 - FONDO GENERAL"/>
    <s v="99 - MULTIPROVINCIAL"/>
    <s v="(en blanco)"/>
    <n v="40219060"/>
    <n v="45706925"/>
    <n v="20272054.73"/>
  </r>
  <r>
    <s v="2026"/>
    <x v="0"/>
    <x v="0"/>
    <x v="0"/>
    <x v="0"/>
    <s v="2 - Poder Ejecutivo"/>
    <s v="0206 - MINISTERIO DE EDUCACIÓN"/>
    <s v="0001 - MINISTERIO DE EDUCACION"/>
    <x v="1"/>
    <x v="9"/>
    <x v="41"/>
    <s v="2.2 - CONTRATACIÓN DE SERVICIOS"/>
    <s v="2.2.9 - OTRAS CONTRATACIONES DE SERVICIOS"/>
    <s v="N"/>
    <s v="00 - N/A"/>
    <s v="10 - FONDO GENERAL"/>
    <s v="99 - MULTIPROVINCIAL"/>
    <s v="(en blanco)"/>
    <n v="66459120"/>
    <n v="30779382.109999999"/>
    <n v="0"/>
  </r>
  <r>
    <s v="2026"/>
    <x v="0"/>
    <x v="0"/>
    <x v="0"/>
    <x v="0"/>
    <s v="2 - Poder Ejecutivo"/>
    <s v="0206 - MINISTERIO DE EDUCACIÓN"/>
    <s v="0001 - MINISTERIO DE EDUCACION"/>
    <x v="1"/>
    <x v="9"/>
    <x v="41"/>
    <s v="2.3 - MATERIALES Y SUMINISTROS"/>
    <s v="2.3.2 - TEXTILES Y VESTUARIOS"/>
    <s v="N"/>
    <s v="00 - N/A"/>
    <s v="10 - FONDO GENERAL"/>
    <s v="99 - MULTIPROVINCIAL"/>
    <s v="(en blanco)"/>
    <n v="115000"/>
    <n v="737056"/>
    <n v="0"/>
  </r>
  <r>
    <s v="2026"/>
    <x v="0"/>
    <x v="0"/>
    <x v="0"/>
    <x v="0"/>
    <s v="2 - Poder Ejecutivo"/>
    <s v="0206 - MINISTERIO DE EDUCACIÓN"/>
    <s v="0001 - MINISTERIO DE EDUCACION"/>
    <x v="1"/>
    <x v="9"/>
    <x v="41"/>
    <s v="2.3 - MATERIALES Y SUMINISTROS"/>
    <s v="2.3.3 - PAPEL, CARTÓN E IMPRESOS"/>
    <s v="N"/>
    <s v="00 - N/A"/>
    <s v="10 - FONDO GENERAL"/>
    <s v="99 - MULTIPROVINCIAL"/>
    <s v="(en blanco)"/>
    <n v="618772292"/>
    <n v="161060020.93000001"/>
    <n v="27851113.399999999"/>
  </r>
  <r>
    <s v="2026"/>
    <x v="0"/>
    <x v="0"/>
    <x v="0"/>
    <x v="0"/>
    <s v="2 - Poder Ejecutivo"/>
    <s v="0206 - MINISTERIO DE EDUCACIÓN"/>
    <s v="0001 - MINISTERIO DE EDUCACION"/>
    <x v="1"/>
    <x v="9"/>
    <x v="41"/>
    <s v="2.3 - MATERIALES Y SUMINISTROS"/>
    <s v="2.3.6 - PRODUCTOS DE MINERALES, METÁLICOS Y NO METÁLICOS"/>
    <s v="N"/>
    <s v="00 - N/A"/>
    <s v="10 - FONDO GENERAL"/>
    <s v="99 - MULTIPROVINCIAL"/>
    <s v="(en blanco)"/>
    <n v="4000000"/>
    <n v="800000"/>
    <n v="0"/>
  </r>
  <r>
    <s v="2026"/>
    <x v="0"/>
    <x v="0"/>
    <x v="0"/>
    <x v="0"/>
    <s v="2 - Poder Ejecutivo"/>
    <s v="0206 - MINISTERIO DE EDUCACIÓN"/>
    <s v="0001 - MINISTERIO DE EDUCACION"/>
    <x v="1"/>
    <x v="9"/>
    <x v="41"/>
    <s v="2.3 - MATERIALES Y SUMINISTROS"/>
    <s v="2.3.7 - COMBUSTIBLES, LUBRICANTES, PRODUCTOS QUÍMICOS Y CONEXOS"/>
    <s v="N"/>
    <s v="00 - N/A"/>
    <s v="10 - FONDO GENERAL"/>
    <s v="99 - MULTIPROVINCIAL"/>
    <s v="(en blanco)"/>
    <n v="624000"/>
    <n v="644770"/>
    <n v="20768"/>
  </r>
  <r>
    <s v="2026"/>
    <x v="0"/>
    <x v="0"/>
    <x v="0"/>
    <x v="0"/>
    <s v="2 - Poder Ejecutivo"/>
    <s v="0206 - MINISTERIO DE EDUCACIÓN"/>
    <s v="0001 - MINISTERIO DE EDUCACION"/>
    <x v="1"/>
    <x v="9"/>
    <x v="41"/>
    <s v="2.3 - MATERIALES Y SUMINISTROS"/>
    <s v="2.3.9 - PRODUCTOS Y ÚTILES VARIOS"/>
    <s v="N"/>
    <s v="00 - N/A"/>
    <s v="10 - FONDO GENERAL"/>
    <s v="99 - MULTIPROVINCIAL"/>
    <s v="(en blanco)"/>
    <n v="353027469"/>
    <n v="714412220.01999998"/>
    <n v="518816420.8900001"/>
  </r>
  <r>
    <s v="2026"/>
    <x v="0"/>
    <x v="0"/>
    <x v="0"/>
    <x v="0"/>
    <s v="2 - Poder Ejecutivo"/>
    <s v="0206 - MINISTERIO DE EDUCACIÓN"/>
    <s v="0001 - MINISTERIO DE EDUCACION"/>
    <x v="1"/>
    <x v="9"/>
    <x v="42"/>
    <s v="2.1 - REMUNERACIONES Y CONTRIBUCIONES"/>
    <s v="2.1.1 - REMUNERACIONES"/>
    <s v="N"/>
    <s v="00 - N/A"/>
    <s v="10 - FONDO GENERAL"/>
    <s v="99 - MULTIPROVINCIAL"/>
    <s v="(en blanco)"/>
    <n v="23514066145"/>
    <n v="23525772503.68"/>
    <n v="14471017261.200001"/>
  </r>
  <r>
    <s v="2026"/>
    <x v="0"/>
    <x v="0"/>
    <x v="0"/>
    <x v="0"/>
    <s v="2 - Poder Ejecutivo"/>
    <s v="0206 - MINISTERIO DE EDUCACIÓN"/>
    <s v="0001 - MINISTERIO DE EDUCACION"/>
    <x v="1"/>
    <x v="9"/>
    <x v="42"/>
    <s v="2.1 - REMUNERACIONES Y CONTRIBUCIONES"/>
    <s v="2.1.5 - CONTRIBUCIONES A LA SEGURIDAD SOCIAL"/>
    <s v="N"/>
    <s v="00 - N/A"/>
    <s v="10 - FONDO GENERAL"/>
    <s v="99 - MULTIPROVINCIAL"/>
    <s v="(en blanco)"/>
    <n v="3708354018"/>
    <n v="3724586062.9000001"/>
    <n v="2468561826.0900002"/>
  </r>
  <r>
    <s v="2026"/>
    <x v="0"/>
    <x v="0"/>
    <x v="0"/>
    <x v="0"/>
    <s v="2 - Poder Ejecutivo"/>
    <s v="0206 - MINISTERIO DE EDUCACIÓN"/>
    <s v="0001 - MINISTERIO DE EDUCACION"/>
    <x v="1"/>
    <x v="9"/>
    <x v="42"/>
    <s v="2.2 - CONTRATACIÓN DE SERVICIOS"/>
    <s v="2.2.2 - PUBLICIDAD, IMPRESIÓN Y ENCUADERNACIÓN"/>
    <s v="N"/>
    <s v="00 - N/A"/>
    <s v="10 - FONDO GENERAL"/>
    <s v="99 - MULTIPROVINCIAL"/>
    <s v="(en blanco)"/>
    <n v="119374650"/>
    <n v="675144939"/>
    <n v="461860415.48000002"/>
  </r>
  <r>
    <s v="2026"/>
    <x v="0"/>
    <x v="0"/>
    <x v="0"/>
    <x v="0"/>
    <s v="2 - Poder Ejecutivo"/>
    <s v="0206 - MINISTERIO DE EDUCACIÓN"/>
    <s v="0001 - MINISTERIO DE EDUCACION"/>
    <x v="1"/>
    <x v="9"/>
    <x v="42"/>
    <s v="2.2 - CONTRATACIÓN DE SERVICIOS"/>
    <s v="2.2.3 - VIÁTICOS"/>
    <s v="N"/>
    <s v="00 - N/A"/>
    <s v="10 - FONDO GENERAL"/>
    <s v="99 - MULTIPROVINCIAL"/>
    <s v="(en blanco)"/>
    <n v="30186250"/>
    <n v="6995330"/>
    <n v="3531200.9099999992"/>
  </r>
  <r>
    <s v="2026"/>
    <x v="0"/>
    <x v="0"/>
    <x v="0"/>
    <x v="0"/>
    <s v="2 - Poder Ejecutivo"/>
    <s v="0206 - MINISTERIO DE EDUCACIÓN"/>
    <s v="0001 - MINISTERIO DE EDUCACION"/>
    <x v="1"/>
    <x v="9"/>
    <x v="42"/>
    <s v="2.2 - CONTRATACIÓN DE SERVICIOS"/>
    <s v="2.2.4 - TRANSPORTE Y ALMACENAJE"/>
    <s v="N"/>
    <s v="00 - N/A"/>
    <s v="10 - FONDO GENERAL"/>
    <s v="99 - MULTIPROVINCIAL"/>
    <s v="(en blanco)"/>
    <n v="35772950"/>
    <n v="6328950"/>
    <n v="598610"/>
  </r>
  <r>
    <s v="2026"/>
    <x v="0"/>
    <x v="0"/>
    <x v="0"/>
    <x v="0"/>
    <s v="2 - Poder Ejecutivo"/>
    <s v="0206 - MINISTERIO DE EDUCACIÓN"/>
    <s v="0001 - MINISTERIO DE EDUCACION"/>
    <x v="1"/>
    <x v="9"/>
    <x v="42"/>
    <s v="2.2 - CONTRATACIÓN DE SERVICIOS"/>
    <s v="2.2.5 - ALQUILERES Y RENTAS"/>
    <s v="N"/>
    <s v="00 - N/A"/>
    <s v="10 - FONDO GENERAL"/>
    <s v="99 - MULTIPROVINCIAL"/>
    <s v="(en blanco)"/>
    <n v="0"/>
    <n v="234393912"/>
    <n v="43809030.579999998"/>
  </r>
  <r>
    <s v="2026"/>
    <x v="0"/>
    <x v="0"/>
    <x v="0"/>
    <x v="0"/>
    <s v="2 - Poder Ejecutivo"/>
    <s v="0206 - MINISTERIO DE EDUCACIÓN"/>
    <s v="0001 - MINISTERIO DE EDUCACION"/>
    <x v="1"/>
    <x v="9"/>
    <x v="42"/>
    <s v="2.2 - CONTRATACIÓN DE SERVICIOS"/>
    <s v="2.2.8 - OTROS SERVICIOS NO INCLUIDOS EN CONCEPTOS ANTERIORES"/>
    <s v="N"/>
    <s v="00 - N/A"/>
    <s v="10 - FONDO GENERAL"/>
    <s v="99 - MULTIPROVINCIAL"/>
    <s v="(en blanco)"/>
    <n v="268801133"/>
    <n v="175416774"/>
    <n v="130848918.72999999"/>
  </r>
  <r>
    <s v="2026"/>
    <x v="0"/>
    <x v="0"/>
    <x v="0"/>
    <x v="0"/>
    <s v="2 - Poder Ejecutivo"/>
    <s v="0206 - MINISTERIO DE EDUCACIÓN"/>
    <s v="0001 - MINISTERIO DE EDUCACION"/>
    <x v="1"/>
    <x v="9"/>
    <x v="42"/>
    <s v="2.2 - CONTRATACIÓN DE SERVICIOS"/>
    <s v="2.2.9 - OTRAS CONTRATACIONES DE SERVICIOS"/>
    <s v="N"/>
    <s v="00 - N/A"/>
    <s v="10 - FONDO GENERAL"/>
    <s v="99 - MULTIPROVINCIAL"/>
    <s v="(en blanco)"/>
    <n v="224693250"/>
    <n v="3145338"/>
    <n v="534244.80000000005"/>
  </r>
  <r>
    <s v="2026"/>
    <x v="0"/>
    <x v="0"/>
    <x v="0"/>
    <x v="0"/>
    <s v="2 - Poder Ejecutivo"/>
    <s v="0206 - MINISTERIO DE EDUCACIÓN"/>
    <s v="0001 - MINISTERIO DE EDUCACION"/>
    <x v="1"/>
    <x v="9"/>
    <x v="42"/>
    <s v="2.3 - MATERIALES Y SUMINISTROS"/>
    <s v="2.3.2 - TEXTILES Y VESTUARIOS"/>
    <s v="N"/>
    <s v="00 - N/A"/>
    <s v="10 - FONDO GENERAL"/>
    <s v="99 - MULTIPROVINCIAL"/>
    <s v="(en blanco)"/>
    <n v="0"/>
    <n v="26892610.680000007"/>
    <n v="0"/>
  </r>
  <r>
    <s v="2026"/>
    <x v="0"/>
    <x v="0"/>
    <x v="0"/>
    <x v="0"/>
    <s v="2 - Poder Ejecutivo"/>
    <s v="0206 - MINISTERIO DE EDUCACIÓN"/>
    <s v="0001 - MINISTERIO DE EDUCACION"/>
    <x v="1"/>
    <x v="9"/>
    <x v="42"/>
    <s v="2.3 - MATERIALES Y SUMINISTROS"/>
    <s v="2.3.3 - PAPEL, CARTÓN E IMPRESOS"/>
    <s v="N"/>
    <s v="00 - N/A"/>
    <s v="10 - FONDO GENERAL"/>
    <s v="99 - MULTIPROVINCIAL"/>
    <s v="(en blanco)"/>
    <n v="299384650"/>
    <n v="12134710.400000006"/>
    <n v="5919859.4000000004"/>
  </r>
  <r>
    <s v="2026"/>
    <x v="0"/>
    <x v="0"/>
    <x v="0"/>
    <x v="0"/>
    <s v="2 - Poder Ejecutivo"/>
    <s v="0206 - MINISTERIO DE EDUCACIÓN"/>
    <s v="0001 - MINISTERIO DE EDUCACION"/>
    <x v="1"/>
    <x v="9"/>
    <x v="42"/>
    <s v="2.3 - MATERIALES Y SUMINISTROS"/>
    <s v="2.3.6 - PRODUCTOS DE MINERALES, METÁLICOS Y NO METÁLICOS"/>
    <s v="N"/>
    <s v="00 - N/A"/>
    <s v="10 - FONDO GENERAL"/>
    <s v="99 - MULTIPROVINCIAL"/>
    <s v="(en blanco)"/>
    <n v="5053000"/>
    <n v="11488367.4"/>
    <n v="7508785.669999999"/>
  </r>
  <r>
    <s v="2026"/>
    <x v="0"/>
    <x v="0"/>
    <x v="0"/>
    <x v="0"/>
    <s v="2 - Poder Ejecutivo"/>
    <s v="0206 - MINISTERIO DE EDUCACIÓN"/>
    <s v="0001 - MINISTERIO DE EDUCACION"/>
    <x v="1"/>
    <x v="9"/>
    <x v="42"/>
    <s v="2.3 - MATERIALES Y SUMINISTROS"/>
    <s v="2.3.7 - COMBUSTIBLES, LUBRICANTES, PRODUCTOS QUÍMICOS Y CONEXOS"/>
    <s v="N"/>
    <s v="00 - N/A"/>
    <s v="10 - FONDO GENERAL"/>
    <s v="99 - MULTIPROVINCIAL"/>
    <s v="(en blanco)"/>
    <n v="25000"/>
    <n v="1235458"/>
    <n v="0"/>
  </r>
  <r>
    <s v="2026"/>
    <x v="0"/>
    <x v="0"/>
    <x v="0"/>
    <x v="0"/>
    <s v="2 - Poder Ejecutivo"/>
    <s v="0206 - MINISTERIO DE EDUCACIÓN"/>
    <s v="0001 - MINISTERIO DE EDUCACION"/>
    <x v="1"/>
    <x v="9"/>
    <x v="42"/>
    <s v="2.3 - MATERIALES Y SUMINISTROS"/>
    <s v="2.3.9 - PRODUCTOS Y ÚTILES VARIOS"/>
    <s v="N"/>
    <s v="00 - N/A"/>
    <s v="10 - FONDO GENERAL"/>
    <s v="99 - MULTIPROVINCIAL"/>
    <s v="(en blanco)"/>
    <n v="14708715"/>
    <n v="254077993.23000002"/>
    <n v="184027035.82999998"/>
  </r>
  <r>
    <s v="2026"/>
    <x v="0"/>
    <x v="0"/>
    <x v="0"/>
    <x v="0"/>
    <s v="2 - Poder Ejecutivo"/>
    <s v="0206 - MINISTERIO DE EDUCACIÓN"/>
    <s v="0001 - MINISTERIO DE EDUCACION"/>
    <x v="1"/>
    <x v="9"/>
    <x v="43"/>
    <s v="2.1 - REMUNERACIONES Y CONTRIBUCIONES"/>
    <s v="2.1.1 - REMUNERACIONES"/>
    <s v="N"/>
    <s v="00 - N/A"/>
    <s v="10 - FONDO GENERAL"/>
    <s v="99 - MULTIPROVINCIAL"/>
    <s v="(en blanco)"/>
    <n v="1857581442"/>
    <n v="2930068459.5999999"/>
    <n v="1848446056.9100003"/>
  </r>
  <r>
    <s v="2026"/>
    <x v="0"/>
    <x v="0"/>
    <x v="0"/>
    <x v="0"/>
    <s v="2 - Poder Ejecutivo"/>
    <s v="0206 - MINISTERIO DE EDUCACIÓN"/>
    <s v="0001 - MINISTERIO DE EDUCACION"/>
    <x v="1"/>
    <x v="9"/>
    <x v="43"/>
    <s v="2.1 - REMUNERACIONES Y CONTRIBUCIONES"/>
    <s v="2.1.5 - CONTRIBUCIONES A LA SEGURIDAD SOCIAL"/>
    <s v="N"/>
    <s v="00 - N/A"/>
    <s v="10 - FONDO GENERAL"/>
    <s v="99 - MULTIPROVINCIAL"/>
    <s v="(en blanco)"/>
    <n v="288677782"/>
    <n v="475437502.61000001"/>
    <n v="314472335.75999999"/>
  </r>
  <r>
    <s v="2026"/>
    <x v="0"/>
    <x v="0"/>
    <x v="0"/>
    <x v="0"/>
    <s v="2 - Poder Ejecutivo"/>
    <s v="0206 - MINISTERIO DE EDUCACIÓN"/>
    <s v="0001 - MINISTERIO DE EDUCACION"/>
    <x v="1"/>
    <x v="9"/>
    <x v="43"/>
    <s v="2.2 - CONTRATACIÓN DE SERVICIOS"/>
    <s v="2.2.2 - PUBLICIDAD, IMPRESIÓN Y ENCUADERNACIÓN"/>
    <s v="N"/>
    <s v="00 - N/A"/>
    <s v="10 - FONDO GENERAL"/>
    <s v="99 - MULTIPROVINCIAL"/>
    <s v="(en blanco)"/>
    <n v="25032674"/>
    <n v="190714661"/>
    <n v="45582661.799999997"/>
  </r>
  <r>
    <s v="2026"/>
    <x v="0"/>
    <x v="0"/>
    <x v="0"/>
    <x v="0"/>
    <s v="2 - Poder Ejecutivo"/>
    <s v="0206 - MINISTERIO DE EDUCACIÓN"/>
    <s v="0001 - MINISTERIO DE EDUCACION"/>
    <x v="1"/>
    <x v="9"/>
    <x v="43"/>
    <s v="2.2 - CONTRATACIÓN DE SERVICIOS"/>
    <s v="2.2.3 - VIÁTICOS"/>
    <s v="N"/>
    <s v="00 - N/A"/>
    <s v="10 - FONDO GENERAL"/>
    <s v="99 - MULTIPROVINCIAL"/>
    <s v="(en blanco)"/>
    <n v="29162000"/>
    <n v="4752000"/>
    <n v="3466234.15"/>
  </r>
  <r>
    <s v="2026"/>
    <x v="0"/>
    <x v="0"/>
    <x v="0"/>
    <x v="0"/>
    <s v="2 - Poder Ejecutivo"/>
    <s v="0206 - MINISTERIO DE EDUCACIÓN"/>
    <s v="0001 - MINISTERIO DE EDUCACION"/>
    <x v="1"/>
    <x v="9"/>
    <x v="43"/>
    <s v="2.2 - CONTRATACIÓN DE SERVICIOS"/>
    <s v="2.2.4 - TRANSPORTE Y ALMACENAJE"/>
    <s v="N"/>
    <s v="00 - N/A"/>
    <s v="10 - FONDO GENERAL"/>
    <s v="99 - MULTIPROVINCIAL"/>
    <s v="(en blanco)"/>
    <n v="42544060"/>
    <n v="3429304"/>
    <n v="0"/>
  </r>
  <r>
    <s v="2026"/>
    <x v="0"/>
    <x v="0"/>
    <x v="0"/>
    <x v="0"/>
    <s v="2 - Poder Ejecutivo"/>
    <s v="0206 - MINISTERIO DE EDUCACIÓN"/>
    <s v="0001 - MINISTERIO DE EDUCACION"/>
    <x v="1"/>
    <x v="9"/>
    <x v="43"/>
    <s v="2.2 - CONTRATACIÓN DE SERVICIOS"/>
    <s v="2.2.5 - ALQUILERES Y RENTAS"/>
    <s v="N"/>
    <s v="00 - N/A"/>
    <s v="10 - FONDO GENERAL"/>
    <s v="99 - MULTIPROVINCIAL"/>
    <s v="(en blanco)"/>
    <n v="23400000"/>
    <n v="16756592"/>
    <n v="1146926.6000000001"/>
  </r>
  <r>
    <s v="2026"/>
    <x v="0"/>
    <x v="0"/>
    <x v="0"/>
    <x v="0"/>
    <s v="2 - Poder Ejecutivo"/>
    <s v="0206 - MINISTERIO DE EDUCACIÓN"/>
    <s v="0001 - MINISTERIO DE EDUCACION"/>
    <x v="1"/>
    <x v="9"/>
    <x v="43"/>
    <s v="2.2 - CONTRATACIÓN DE SERVICIOS"/>
    <s v="2.2.8 - OTROS SERVICIOS NO INCLUIDOS EN CONCEPTOS ANTERIORES"/>
    <s v="N"/>
    <s v="00 - N/A"/>
    <s v="10 - FONDO GENERAL"/>
    <s v="99 - MULTIPROVINCIAL"/>
    <s v="(en blanco)"/>
    <n v="362630000"/>
    <n v="41733884"/>
    <n v="24321632.5"/>
  </r>
  <r>
    <s v="2026"/>
    <x v="0"/>
    <x v="0"/>
    <x v="0"/>
    <x v="0"/>
    <s v="2 - Poder Ejecutivo"/>
    <s v="0206 - MINISTERIO DE EDUCACIÓN"/>
    <s v="0001 - MINISTERIO DE EDUCACION"/>
    <x v="1"/>
    <x v="9"/>
    <x v="43"/>
    <s v="2.2 - CONTRATACIÓN DE SERVICIOS"/>
    <s v="2.2.9 - OTRAS CONTRATACIONES DE SERVICIOS"/>
    <s v="N"/>
    <s v="00 - N/A"/>
    <s v="10 - FONDO GENERAL"/>
    <s v="99 - MULTIPROVINCIAL"/>
    <s v="(en blanco)"/>
    <n v="72281400"/>
    <n v="4696565"/>
    <n v="0"/>
  </r>
  <r>
    <s v="2026"/>
    <x v="0"/>
    <x v="0"/>
    <x v="0"/>
    <x v="0"/>
    <s v="2 - Poder Ejecutivo"/>
    <s v="0206 - MINISTERIO DE EDUCACIÓN"/>
    <s v="0001 - MINISTERIO DE EDUCACION"/>
    <x v="1"/>
    <x v="9"/>
    <x v="43"/>
    <s v="2.3 - MATERIALES Y SUMINISTROS"/>
    <s v="2.3.2 - TEXTILES Y VESTUARIOS"/>
    <s v="N"/>
    <s v="00 - N/A"/>
    <s v="10 - FONDO GENERAL"/>
    <s v="99 - MULTIPROVINCIAL"/>
    <s v="(en blanco)"/>
    <n v="97408250"/>
    <n v="13707087"/>
    <n v="0"/>
  </r>
  <r>
    <s v="2026"/>
    <x v="0"/>
    <x v="0"/>
    <x v="0"/>
    <x v="0"/>
    <s v="2 - Poder Ejecutivo"/>
    <s v="0206 - MINISTERIO DE EDUCACIÓN"/>
    <s v="0001 - MINISTERIO DE EDUCACION"/>
    <x v="1"/>
    <x v="9"/>
    <x v="43"/>
    <s v="2.3 - MATERIALES Y SUMINISTROS"/>
    <s v="2.3.3 - PAPEL, CARTÓN E IMPRESOS"/>
    <s v="N"/>
    <s v="00 - N/A"/>
    <s v="10 - FONDO GENERAL"/>
    <s v="99 - MULTIPROVINCIAL"/>
    <s v="(en blanco)"/>
    <n v="284309409"/>
    <n v="1416809"/>
    <n v="0"/>
  </r>
  <r>
    <s v="2026"/>
    <x v="0"/>
    <x v="0"/>
    <x v="0"/>
    <x v="0"/>
    <s v="2 - Poder Ejecutivo"/>
    <s v="0206 - MINISTERIO DE EDUCACIÓN"/>
    <s v="0001 - MINISTERIO DE EDUCACION"/>
    <x v="1"/>
    <x v="9"/>
    <x v="43"/>
    <s v="2.3 - MATERIALES Y SUMINISTROS"/>
    <s v="2.3.6 - PRODUCTOS DE MINERALES, METÁLICOS Y NO METÁLICOS"/>
    <s v="N"/>
    <s v="00 - N/A"/>
    <s v="10 - FONDO GENERAL"/>
    <s v="99 - MULTIPROVINCIAL"/>
    <s v="(en blanco)"/>
    <n v="17297500"/>
    <n v="0"/>
    <n v="0"/>
  </r>
  <r>
    <s v="2026"/>
    <x v="0"/>
    <x v="0"/>
    <x v="0"/>
    <x v="0"/>
    <s v="2 - Poder Ejecutivo"/>
    <s v="0206 - MINISTERIO DE EDUCACIÓN"/>
    <s v="0001 - MINISTERIO DE EDUCACION"/>
    <x v="1"/>
    <x v="9"/>
    <x v="43"/>
    <s v="2.3 - MATERIALES Y SUMINISTROS"/>
    <s v="2.3.7 - COMBUSTIBLES, LUBRICANTES, PRODUCTOS QUÍMICOS Y CONEXOS"/>
    <s v="N"/>
    <s v="00 - N/A"/>
    <s v="10 - FONDO GENERAL"/>
    <s v="99 - MULTIPROVINCIAL"/>
    <s v="(en blanco)"/>
    <n v="6815134"/>
    <n v="1215134"/>
    <n v="0"/>
  </r>
  <r>
    <s v="2026"/>
    <x v="0"/>
    <x v="0"/>
    <x v="0"/>
    <x v="0"/>
    <s v="2 - Poder Ejecutivo"/>
    <s v="0206 - MINISTERIO DE EDUCACIÓN"/>
    <s v="0001 - MINISTERIO DE EDUCACION"/>
    <x v="1"/>
    <x v="9"/>
    <x v="43"/>
    <s v="2.3 - MATERIALES Y SUMINISTROS"/>
    <s v="2.3.9 - PRODUCTOS Y ÚTILES VARIOS"/>
    <s v="N"/>
    <s v="00 - N/A"/>
    <s v="10 - FONDO GENERAL"/>
    <s v="99 - MULTIPROVINCIAL"/>
    <s v="(en blanco)"/>
    <n v="1451573"/>
    <n v="8399675"/>
    <n v="0"/>
  </r>
  <r>
    <s v="2026"/>
    <x v="0"/>
    <x v="0"/>
    <x v="0"/>
    <x v="0"/>
    <s v="2 - Poder Ejecutivo"/>
    <s v="0206 - MINISTERIO DE EDUCACIÓN"/>
    <s v="0001 - MINISTERIO DE EDUCACION"/>
    <x v="1"/>
    <x v="9"/>
    <x v="44"/>
    <s v="2.1 - REMUNERACIONES Y CONTRIBUCIONES"/>
    <s v="2.1.1 - REMUNERACIONES"/>
    <s v="N"/>
    <s v="00 - N/A"/>
    <s v="10 - FONDO GENERAL"/>
    <s v="99 - MULTIPROVINCIAL"/>
    <s v="(en blanco)"/>
    <n v="9577219936"/>
    <n v="10257769033.08"/>
    <n v="6320911981.9100008"/>
  </r>
  <r>
    <s v="2026"/>
    <x v="0"/>
    <x v="0"/>
    <x v="0"/>
    <x v="0"/>
    <s v="2 - Poder Ejecutivo"/>
    <s v="0206 - MINISTERIO DE EDUCACIÓN"/>
    <s v="0001 - MINISTERIO DE EDUCACION"/>
    <x v="1"/>
    <x v="9"/>
    <x v="44"/>
    <s v="2.1 - REMUNERACIONES Y CONTRIBUCIONES"/>
    <s v="2.1.5 - CONTRIBUCIONES A LA SEGURIDAD SOCIAL"/>
    <s v="N"/>
    <s v="00 - N/A"/>
    <s v="10 - FONDO GENERAL"/>
    <s v="99 - MULTIPROVINCIAL"/>
    <s v="(en blanco)"/>
    <n v="1510376756"/>
    <n v="1629798287.73"/>
    <n v="1079959011.5400002"/>
  </r>
  <r>
    <s v="2026"/>
    <x v="0"/>
    <x v="0"/>
    <x v="0"/>
    <x v="0"/>
    <s v="2 - Poder Ejecutivo"/>
    <s v="0206 - MINISTERIO DE EDUCACIÓN"/>
    <s v="0001 - MINISTERIO DE EDUCACION"/>
    <x v="1"/>
    <x v="9"/>
    <x v="44"/>
    <s v="2.2 - CONTRATACIÓN DE SERVICIOS"/>
    <s v="2.2.2 - PUBLICIDAD, IMPRESIÓN Y ENCUADERNACIÓN"/>
    <s v="N"/>
    <s v="00 - N/A"/>
    <s v="10 - FONDO GENERAL"/>
    <s v="99 - MULTIPROVINCIAL"/>
    <s v="(en blanco)"/>
    <n v="2114248"/>
    <n v="2094214"/>
    <n v="848750"/>
  </r>
  <r>
    <s v="2026"/>
    <x v="0"/>
    <x v="0"/>
    <x v="0"/>
    <x v="0"/>
    <s v="2 - Poder Ejecutivo"/>
    <s v="0206 - MINISTERIO DE EDUCACIÓN"/>
    <s v="0001 - MINISTERIO DE EDUCACION"/>
    <x v="1"/>
    <x v="9"/>
    <x v="44"/>
    <s v="2.2 - CONTRATACIÓN DE SERVICIOS"/>
    <s v="2.2.3 - VIÁTICOS"/>
    <s v="N"/>
    <s v="00 - N/A"/>
    <s v="10 - FONDO GENERAL"/>
    <s v="99 - MULTIPROVINCIAL"/>
    <s v="(en blanco)"/>
    <n v="16779450"/>
    <n v="3670464"/>
    <n v="2652876.8199999994"/>
  </r>
  <r>
    <s v="2026"/>
    <x v="0"/>
    <x v="0"/>
    <x v="0"/>
    <x v="0"/>
    <s v="2 - Poder Ejecutivo"/>
    <s v="0206 - MINISTERIO DE EDUCACIÓN"/>
    <s v="0001 - MINISTERIO DE EDUCACION"/>
    <x v="1"/>
    <x v="9"/>
    <x v="44"/>
    <s v="2.2 - CONTRATACIÓN DE SERVICIOS"/>
    <s v="2.2.4 - TRANSPORTE Y ALMACENAJE"/>
    <s v="N"/>
    <s v="00 - N/A"/>
    <s v="10 - FONDO GENERAL"/>
    <s v="99 - MULTIPROVINCIAL"/>
    <s v="(en blanco)"/>
    <n v="21067500"/>
    <n v="2988411"/>
    <n v="655170"/>
  </r>
  <r>
    <s v="2026"/>
    <x v="0"/>
    <x v="0"/>
    <x v="0"/>
    <x v="0"/>
    <s v="2 - Poder Ejecutivo"/>
    <s v="0206 - MINISTERIO DE EDUCACIÓN"/>
    <s v="0001 - MINISTERIO DE EDUCACION"/>
    <x v="1"/>
    <x v="9"/>
    <x v="44"/>
    <s v="2.2 - CONTRATACIÓN DE SERVICIOS"/>
    <s v="2.2.5 - ALQUILERES Y RENTAS"/>
    <s v="N"/>
    <s v="00 - N/A"/>
    <s v="10 - FONDO GENERAL"/>
    <s v="99 - MULTIPROVINCIAL"/>
    <s v="(en blanco)"/>
    <n v="19094400"/>
    <n v="41034765"/>
    <n v="8560352"/>
  </r>
  <r>
    <s v="2026"/>
    <x v="0"/>
    <x v="0"/>
    <x v="0"/>
    <x v="0"/>
    <s v="2 - Poder Ejecutivo"/>
    <s v="0206 - MINISTERIO DE EDUCACIÓN"/>
    <s v="0001 - MINISTERIO DE EDUCACION"/>
    <x v="1"/>
    <x v="9"/>
    <x v="44"/>
    <s v="2.2 - CONTRATACIÓN DE SERVICIOS"/>
    <s v="2.2.7 - SERVICIOS DE CONSERVACIÓN, REPARACIONES MENORES E INSTALACIONES TEMPORALES"/>
    <s v="N"/>
    <s v="00 - N/A"/>
    <s v="10 - FONDO GENERAL"/>
    <s v="99 - MULTIPROVINCIAL"/>
    <s v="(en blanco)"/>
    <n v="2200005"/>
    <n v="61315814"/>
    <n v="19326950.920000002"/>
  </r>
  <r>
    <s v="2026"/>
    <x v="0"/>
    <x v="0"/>
    <x v="0"/>
    <x v="0"/>
    <s v="2 - Poder Ejecutivo"/>
    <s v="0206 - MINISTERIO DE EDUCACIÓN"/>
    <s v="0001 - MINISTERIO DE EDUCACION"/>
    <x v="1"/>
    <x v="9"/>
    <x v="44"/>
    <s v="2.2 - CONTRATACIÓN DE SERVICIOS"/>
    <s v="2.2.8 - OTROS SERVICIOS NO INCLUIDOS EN CONCEPTOS ANTERIORES"/>
    <s v="N"/>
    <s v="00 - N/A"/>
    <s v="10 - FONDO GENERAL"/>
    <s v="99 - MULTIPROVINCIAL"/>
    <s v="(en blanco)"/>
    <n v="32535004"/>
    <n v="40193927.340000004"/>
    <n v="11573436.859999999"/>
  </r>
  <r>
    <s v="2026"/>
    <x v="0"/>
    <x v="0"/>
    <x v="0"/>
    <x v="0"/>
    <s v="2 - Poder Ejecutivo"/>
    <s v="0206 - MINISTERIO DE EDUCACIÓN"/>
    <s v="0001 - MINISTERIO DE EDUCACION"/>
    <x v="1"/>
    <x v="9"/>
    <x v="44"/>
    <s v="2.2 - CONTRATACIÓN DE SERVICIOS"/>
    <s v="2.2.9 - OTRAS CONTRATACIONES DE SERVICIOS"/>
    <s v="N"/>
    <s v="00 - N/A"/>
    <s v="10 - FONDO GENERAL"/>
    <s v="99 - MULTIPROVINCIAL"/>
    <s v="(en blanco)"/>
    <n v="25748644"/>
    <n v="11821324"/>
    <n v="3201035.45"/>
  </r>
  <r>
    <s v="2026"/>
    <x v="0"/>
    <x v="0"/>
    <x v="0"/>
    <x v="0"/>
    <s v="2 - Poder Ejecutivo"/>
    <s v="0206 - MINISTERIO DE EDUCACIÓN"/>
    <s v="0001 - MINISTERIO DE EDUCACION"/>
    <x v="1"/>
    <x v="9"/>
    <x v="44"/>
    <s v="2.3 - MATERIALES Y SUMINISTROS"/>
    <s v="2.3.1 - ALIMENTOS Y PRODUCTOS AGROFORESTALES"/>
    <s v="N"/>
    <s v="00 - N/A"/>
    <s v="10 - FONDO GENERAL"/>
    <s v="99 - MULTIPROVINCIAL"/>
    <s v="(en blanco)"/>
    <n v="15000"/>
    <n v="15000"/>
    <n v="0"/>
  </r>
  <r>
    <s v="2026"/>
    <x v="0"/>
    <x v="0"/>
    <x v="0"/>
    <x v="0"/>
    <s v="2 - Poder Ejecutivo"/>
    <s v="0206 - MINISTERIO DE EDUCACIÓN"/>
    <s v="0001 - MINISTERIO DE EDUCACION"/>
    <x v="1"/>
    <x v="9"/>
    <x v="44"/>
    <s v="2.3 - MATERIALES Y SUMINISTROS"/>
    <s v="2.3.2 - TEXTILES Y VESTUARIOS"/>
    <s v="N"/>
    <s v="00 - N/A"/>
    <s v="10 - FONDO GENERAL"/>
    <s v="99 - MULTIPROVINCIAL"/>
    <s v="(en blanco)"/>
    <n v="2066790"/>
    <n v="1993394.97"/>
    <n v="436600"/>
  </r>
  <r>
    <s v="2026"/>
    <x v="0"/>
    <x v="0"/>
    <x v="0"/>
    <x v="0"/>
    <s v="2 - Poder Ejecutivo"/>
    <s v="0206 - MINISTERIO DE EDUCACIÓN"/>
    <s v="0001 - MINISTERIO DE EDUCACION"/>
    <x v="1"/>
    <x v="9"/>
    <x v="44"/>
    <s v="2.3 - MATERIALES Y SUMINISTROS"/>
    <s v="2.3.3 - PAPEL, CARTÓN E IMPRESOS"/>
    <s v="N"/>
    <s v="00 - N/A"/>
    <s v="10 - FONDO GENERAL"/>
    <s v="99 - MULTIPROVINCIAL"/>
    <s v="(en blanco)"/>
    <n v="46480100"/>
    <n v="3222717"/>
    <n v="0"/>
  </r>
  <r>
    <s v="2026"/>
    <x v="0"/>
    <x v="0"/>
    <x v="0"/>
    <x v="0"/>
    <s v="2 - Poder Ejecutivo"/>
    <s v="0206 - MINISTERIO DE EDUCACIÓN"/>
    <s v="0001 - MINISTERIO DE EDUCACION"/>
    <x v="1"/>
    <x v="9"/>
    <x v="44"/>
    <s v="2.3 - MATERIALES Y SUMINISTROS"/>
    <s v="2.3.5 - CUERO, CAUCHO Y PLÁSTICO"/>
    <s v="N"/>
    <s v="00 - N/A"/>
    <s v="10 - FONDO GENERAL"/>
    <s v="99 - MULTIPROVINCIAL"/>
    <s v="(en blanco)"/>
    <n v="264000"/>
    <n v="258365"/>
    <n v="0"/>
  </r>
  <r>
    <s v="2026"/>
    <x v="0"/>
    <x v="0"/>
    <x v="0"/>
    <x v="0"/>
    <s v="2 - Poder Ejecutivo"/>
    <s v="0206 - MINISTERIO DE EDUCACIÓN"/>
    <s v="0001 - MINISTERIO DE EDUCACION"/>
    <x v="1"/>
    <x v="9"/>
    <x v="44"/>
    <s v="2.3 - MATERIALES Y SUMINISTROS"/>
    <s v="2.3.6 - PRODUCTOS DE MINERALES, METÁLICOS Y NO METÁLICOS"/>
    <s v="N"/>
    <s v="00 - N/A"/>
    <s v="10 - FONDO GENERAL"/>
    <s v="99 - MULTIPROVINCIAL"/>
    <s v="(en blanco)"/>
    <n v="8580"/>
    <n v="606062"/>
    <n v="597481.19999999995"/>
  </r>
  <r>
    <s v="2026"/>
    <x v="0"/>
    <x v="0"/>
    <x v="0"/>
    <x v="0"/>
    <s v="2 - Poder Ejecutivo"/>
    <s v="0206 - MINISTERIO DE EDUCACIÓN"/>
    <s v="0001 - MINISTERIO DE EDUCACION"/>
    <x v="1"/>
    <x v="9"/>
    <x v="44"/>
    <s v="2.3 - MATERIALES Y SUMINISTROS"/>
    <s v="2.3.7 - COMBUSTIBLES, LUBRICANTES, PRODUCTOS QUÍMICOS Y CONEXOS"/>
    <s v="N"/>
    <s v="00 - N/A"/>
    <s v="10 - FONDO GENERAL"/>
    <s v="99 - MULTIPROVINCIAL"/>
    <s v="(en blanco)"/>
    <n v="367016"/>
    <n v="37016"/>
    <n v="0"/>
  </r>
  <r>
    <s v="2026"/>
    <x v="0"/>
    <x v="0"/>
    <x v="0"/>
    <x v="0"/>
    <s v="2 - Poder Ejecutivo"/>
    <s v="0206 - MINISTERIO DE EDUCACIÓN"/>
    <s v="0001 - MINISTERIO DE EDUCACION"/>
    <x v="1"/>
    <x v="9"/>
    <x v="44"/>
    <s v="2.3 - MATERIALES Y SUMINISTROS"/>
    <s v="2.3.9 - PRODUCTOS Y ÚTILES VARIOS"/>
    <s v="N"/>
    <s v="00 - N/A"/>
    <s v="10 - FONDO GENERAL"/>
    <s v="99 - MULTIPROVINCIAL"/>
    <s v="(en blanco)"/>
    <n v="64148173"/>
    <n v="55040802"/>
    <n v="36088251.030000001"/>
  </r>
  <r>
    <s v="2026"/>
    <x v="0"/>
    <x v="0"/>
    <x v="0"/>
    <x v="0"/>
    <s v="2 - Poder Ejecutivo"/>
    <s v="0206 - MINISTERIO DE EDUCACIÓN"/>
    <s v="0001 - MINISTERIO DE EDUCACION"/>
    <x v="1"/>
    <x v="9"/>
    <x v="31"/>
    <s v="2.1 - REMUNERACIONES Y CONTRIBUCIONES"/>
    <s v="2.1.1 - REMUNERACIONES"/>
    <s v="N"/>
    <s v="00 - N/A"/>
    <s v="10 - FONDO GENERAL"/>
    <s v="99 - MULTIPROVINCIAL"/>
    <s v="(en blanco)"/>
    <n v="366030150"/>
    <n v="392304319"/>
    <n v="247389786.09000006"/>
  </r>
  <r>
    <s v="2026"/>
    <x v="0"/>
    <x v="0"/>
    <x v="0"/>
    <x v="0"/>
    <s v="2 - Poder Ejecutivo"/>
    <s v="0206 - MINISTERIO DE EDUCACIÓN"/>
    <s v="0001 - MINISTERIO DE EDUCACION"/>
    <x v="1"/>
    <x v="9"/>
    <x v="31"/>
    <s v="2.1 - REMUNERACIONES Y CONTRIBUCIONES"/>
    <s v="2.1.5 - CONTRIBUCIONES A LA SEGURIDAD SOCIAL"/>
    <s v="N"/>
    <s v="00 - N/A"/>
    <s v="10 - FONDO GENERAL"/>
    <s v="99 - MULTIPROVINCIAL"/>
    <s v="(en blanco)"/>
    <n v="56988667"/>
    <n v="61272416"/>
    <n v="41642028.080000028"/>
  </r>
  <r>
    <s v="2026"/>
    <x v="0"/>
    <x v="0"/>
    <x v="0"/>
    <x v="0"/>
    <s v="2 - Poder Ejecutivo"/>
    <s v="0206 - MINISTERIO DE EDUCACIÓN"/>
    <s v="0001 - MINISTERIO DE EDUCACION"/>
    <x v="1"/>
    <x v="9"/>
    <x v="31"/>
    <s v="2.2 - CONTRATACIÓN DE SERVICIOS"/>
    <s v="2.2.1 - SERVICIOS BÁSICOS"/>
    <s v="N"/>
    <s v="00 - N/A"/>
    <s v="10 - FONDO GENERAL"/>
    <s v="99 - MULTIPROVINCIAL"/>
    <s v="(en blanco)"/>
    <n v="0"/>
    <n v="242136"/>
    <n v="0"/>
  </r>
  <r>
    <s v="2026"/>
    <x v="0"/>
    <x v="0"/>
    <x v="0"/>
    <x v="0"/>
    <s v="2 - Poder Ejecutivo"/>
    <s v="0206 - MINISTERIO DE EDUCACIÓN"/>
    <s v="0001 - MINISTERIO DE EDUCACION"/>
    <x v="1"/>
    <x v="9"/>
    <x v="31"/>
    <s v="2.2 - CONTRATACIÓN DE SERVICIOS"/>
    <s v="2.2.2 - PUBLICIDAD, IMPRESIÓN Y ENCUADERNACIÓN"/>
    <s v="N"/>
    <s v="00 - N/A"/>
    <s v="10 - FONDO GENERAL"/>
    <s v="99 - MULTIPROVINCIAL"/>
    <s v="(en blanco)"/>
    <n v="40110260"/>
    <n v="6070340"/>
    <n v="1836559.0799999996"/>
  </r>
  <r>
    <s v="2026"/>
    <x v="0"/>
    <x v="0"/>
    <x v="0"/>
    <x v="0"/>
    <s v="2 - Poder Ejecutivo"/>
    <s v="0206 - MINISTERIO DE EDUCACIÓN"/>
    <s v="0001 - MINISTERIO DE EDUCACION"/>
    <x v="1"/>
    <x v="9"/>
    <x v="31"/>
    <s v="2.2 - CONTRATACIÓN DE SERVICIOS"/>
    <s v="2.2.3 - VIÁTICOS"/>
    <s v="N"/>
    <s v="00 - N/A"/>
    <s v="10 - FONDO GENERAL"/>
    <s v="99 - MULTIPROVINCIAL"/>
    <s v="(en blanco)"/>
    <n v="13147750"/>
    <n v="3344399"/>
    <n v="2204297.36"/>
  </r>
  <r>
    <s v="2026"/>
    <x v="0"/>
    <x v="0"/>
    <x v="0"/>
    <x v="0"/>
    <s v="2 - Poder Ejecutivo"/>
    <s v="0206 - MINISTERIO DE EDUCACIÓN"/>
    <s v="0001 - MINISTERIO DE EDUCACION"/>
    <x v="1"/>
    <x v="9"/>
    <x v="31"/>
    <s v="2.2 - CONTRATACIÓN DE SERVICIOS"/>
    <s v="2.2.4 - TRANSPORTE Y ALMACENAJE"/>
    <s v="N"/>
    <s v="00 - N/A"/>
    <s v="10 - FONDO GENERAL"/>
    <s v="99 - MULTIPROVINCIAL"/>
    <s v="(en blanco)"/>
    <n v="14565940"/>
    <n v="1224040"/>
    <n v="1035814.4"/>
  </r>
  <r>
    <s v="2026"/>
    <x v="0"/>
    <x v="0"/>
    <x v="0"/>
    <x v="0"/>
    <s v="2 - Poder Ejecutivo"/>
    <s v="0206 - MINISTERIO DE EDUCACIÓN"/>
    <s v="0001 - MINISTERIO DE EDUCACION"/>
    <x v="1"/>
    <x v="9"/>
    <x v="31"/>
    <s v="2.2 - CONTRATACIÓN DE SERVICIOS"/>
    <s v="2.2.5 - ALQUILERES Y RENTAS"/>
    <s v="N"/>
    <s v="00 - N/A"/>
    <s v="10 - FONDO GENERAL"/>
    <s v="99 - MULTIPROVINCIAL"/>
    <s v="(en blanco)"/>
    <n v="11365000"/>
    <n v="20330000"/>
    <n v="4945299.1900000004"/>
  </r>
  <r>
    <s v="2026"/>
    <x v="0"/>
    <x v="0"/>
    <x v="0"/>
    <x v="0"/>
    <s v="2 - Poder Ejecutivo"/>
    <s v="0206 - MINISTERIO DE EDUCACIÓN"/>
    <s v="0001 - MINISTERIO DE EDUCACION"/>
    <x v="1"/>
    <x v="9"/>
    <x v="31"/>
    <s v="2.2 - CONTRATACIÓN DE SERVICIOS"/>
    <s v="2.2.6 - SEGUROS"/>
    <s v="N"/>
    <s v="00 - N/A"/>
    <s v="10 - FONDO GENERAL"/>
    <s v="99 - MULTIPROVINCIAL"/>
    <s v="(en blanco)"/>
    <n v="0"/>
    <n v="100000"/>
    <n v="73920"/>
  </r>
  <r>
    <s v="2026"/>
    <x v="0"/>
    <x v="0"/>
    <x v="0"/>
    <x v="0"/>
    <s v="2 - Poder Ejecutivo"/>
    <s v="0206 - MINISTERIO DE EDUCACIÓN"/>
    <s v="0001 - MINISTERIO DE EDUCACION"/>
    <x v="1"/>
    <x v="9"/>
    <x v="31"/>
    <s v="2.2 - CONTRATACIÓN DE SERVICIOS"/>
    <s v="2.2.7 - SERVICIOS DE CONSERVACIÓN, REPARACIONES MENORES E INSTALACIONES TEMPORALES"/>
    <s v="N"/>
    <s v="00 - N/A"/>
    <s v="10 - FONDO GENERAL"/>
    <s v="99 - MULTIPROVINCIAL"/>
    <s v="(en blanco)"/>
    <n v="18000000"/>
    <n v="1021100"/>
    <n v="0"/>
  </r>
  <r>
    <s v="2026"/>
    <x v="0"/>
    <x v="0"/>
    <x v="0"/>
    <x v="0"/>
    <s v="2 - Poder Ejecutivo"/>
    <s v="0206 - MINISTERIO DE EDUCACIÓN"/>
    <s v="0001 - MINISTERIO DE EDUCACION"/>
    <x v="1"/>
    <x v="9"/>
    <x v="31"/>
    <s v="2.2 - CONTRATACIÓN DE SERVICIOS"/>
    <s v="2.2.8 - OTROS SERVICIOS NO INCLUIDOS EN CONCEPTOS ANTERIORES"/>
    <s v="N"/>
    <s v="00 - N/A"/>
    <s v="10 - FONDO GENERAL"/>
    <s v="99 - MULTIPROVINCIAL"/>
    <s v="(en blanco)"/>
    <n v="105015000"/>
    <n v="54619145"/>
    <n v="42837258.339999996"/>
  </r>
  <r>
    <s v="2026"/>
    <x v="0"/>
    <x v="0"/>
    <x v="0"/>
    <x v="0"/>
    <s v="2 - Poder Ejecutivo"/>
    <s v="0206 - MINISTERIO DE EDUCACIÓN"/>
    <s v="0001 - MINISTERIO DE EDUCACION"/>
    <x v="1"/>
    <x v="9"/>
    <x v="31"/>
    <s v="2.2 - CONTRATACIÓN DE SERVICIOS"/>
    <s v="2.2.9 - OTRAS CONTRATACIONES DE SERVICIOS"/>
    <s v="N"/>
    <s v="00 - N/A"/>
    <s v="10 - FONDO GENERAL"/>
    <s v="99 - MULTIPROVINCIAL"/>
    <s v="(en blanco)"/>
    <n v="17559500"/>
    <n v="20753295"/>
    <n v="9806540.6099999994"/>
  </r>
  <r>
    <s v="2026"/>
    <x v="0"/>
    <x v="0"/>
    <x v="0"/>
    <x v="0"/>
    <s v="2 - Poder Ejecutivo"/>
    <s v="0206 - MINISTERIO DE EDUCACIÓN"/>
    <s v="0001 - MINISTERIO DE EDUCACION"/>
    <x v="1"/>
    <x v="9"/>
    <x v="31"/>
    <s v="2.3 - MATERIALES Y SUMINISTROS"/>
    <s v="2.3.1 - ALIMENTOS Y PRODUCTOS AGROFORESTALES"/>
    <s v="N"/>
    <s v="00 - N/A"/>
    <s v="10 - FONDO GENERAL"/>
    <s v="99 - MULTIPROVINCIAL"/>
    <s v="(en blanco)"/>
    <n v="775000"/>
    <n v="163434"/>
    <n v="0"/>
  </r>
  <r>
    <s v="2026"/>
    <x v="0"/>
    <x v="0"/>
    <x v="0"/>
    <x v="0"/>
    <s v="2 - Poder Ejecutivo"/>
    <s v="0206 - MINISTERIO DE EDUCACIÓN"/>
    <s v="0001 - MINISTERIO DE EDUCACION"/>
    <x v="1"/>
    <x v="9"/>
    <x v="31"/>
    <s v="2.3 - MATERIALES Y SUMINISTROS"/>
    <s v="2.3.2 - TEXTILES Y VESTUARIOS"/>
    <s v="N"/>
    <s v="00 - N/A"/>
    <s v="10 - FONDO GENERAL"/>
    <s v="99 - MULTIPROVINCIAL"/>
    <s v="(en blanco)"/>
    <n v="24620000"/>
    <n v="9217718"/>
    <n v="1483755.6600000001"/>
  </r>
  <r>
    <s v="2026"/>
    <x v="0"/>
    <x v="0"/>
    <x v="0"/>
    <x v="0"/>
    <s v="2 - Poder Ejecutivo"/>
    <s v="0206 - MINISTERIO DE EDUCACIÓN"/>
    <s v="0001 - MINISTERIO DE EDUCACION"/>
    <x v="1"/>
    <x v="9"/>
    <x v="31"/>
    <s v="2.3 - MATERIALES Y SUMINISTROS"/>
    <s v="2.3.3 - PAPEL, CARTÓN E IMPRESOS"/>
    <s v="N"/>
    <s v="00 - N/A"/>
    <s v="10 - FONDO GENERAL"/>
    <s v="99 - MULTIPROVINCIAL"/>
    <s v="(en blanco)"/>
    <n v="28538410"/>
    <n v="6499178"/>
    <n v="700712.1"/>
  </r>
  <r>
    <s v="2026"/>
    <x v="0"/>
    <x v="0"/>
    <x v="0"/>
    <x v="0"/>
    <s v="2 - Poder Ejecutivo"/>
    <s v="0206 - MINISTERIO DE EDUCACIÓN"/>
    <s v="0001 - MINISTERIO DE EDUCACION"/>
    <x v="1"/>
    <x v="9"/>
    <x v="31"/>
    <s v="2.3 - MATERIALES Y SUMINISTROS"/>
    <s v="2.3.6 - PRODUCTOS DE MINERALES, METÁLICOS Y NO METÁLICOS"/>
    <s v="N"/>
    <s v="00 - N/A"/>
    <s v="10 - FONDO GENERAL"/>
    <s v="99 - MULTIPROVINCIAL"/>
    <s v="(en blanco)"/>
    <n v="1608750"/>
    <n v="3034018"/>
    <n v="22916.78"/>
  </r>
  <r>
    <s v="2026"/>
    <x v="0"/>
    <x v="0"/>
    <x v="0"/>
    <x v="0"/>
    <s v="2 - Poder Ejecutivo"/>
    <s v="0206 - MINISTERIO DE EDUCACIÓN"/>
    <s v="0001 - MINISTERIO DE EDUCACION"/>
    <x v="1"/>
    <x v="9"/>
    <x v="31"/>
    <s v="2.3 - MATERIALES Y SUMINISTROS"/>
    <s v="2.3.7 - COMBUSTIBLES, LUBRICANTES, PRODUCTOS QUÍMICOS Y CONEXOS"/>
    <s v="N"/>
    <s v="00 - N/A"/>
    <s v="10 - FONDO GENERAL"/>
    <s v="99 - MULTIPROVINCIAL"/>
    <s v="(en blanco)"/>
    <n v="7019329"/>
    <n v="5408100"/>
    <n v="114790.39999999999"/>
  </r>
  <r>
    <s v="2026"/>
    <x v="0"/>
    <x v="0"/>
    <x v="0"/>
    <x v="0"/>
    <s v="2 - Poder Ejecutivo"/>
    <s v="0206 - MINISTERIO DE EDUCACIÓN"/>
    <s v="0001 - MINISTERIO DE EDUCACION"/>
    <x v="1"/>
    <x v="9"/>
    <x v="31"/>
    <s v="2.3 - MATERIALES Y SUMINISTROS"/>
    <s v="2.3.9 - PRODUCTOS Y ÚTILES VARIOS"/>
    <s v="N"/>
    <s v="00 - N/A"/>
    <s v="10 - FONDO GENERAL"/>
    <s v="99 - MULTIPROVINCIAL"/>
    <s v="(en blanco)"/>
    <n v="11868264"/>
    <n v="25282273.850000001"/>
    <n v="3456373.2299999991"/>
  </r>
  <r>
    <s v="2026"/>
    <x v="0"/>
    <x v="0"/>
    <x v="0"/>
    <x v="0"/>
    <s v="2 - Poder Ejecutivo"/>
    <s v="0206 - MINISTERIO DE EDUCACIÓN"/>
    <s v="0001 - MINISTERIO DE EDUCACION"/>
    <x v="1"/>
    <x v="9"/>
    <x v="38"/>
    <s v="2.2 - CONTRATACIÓN DE SERVICIOS"/>
    <s v="2.2.2 - PUBLICIDAD, IMPRESIÓN Y ENCUADERNACIÓN"/>
    <s v="N"/>
    <s v="00 - N/A"/>
    <s v="10 - FONDO GENERAL"/>
    <s v="99 - MULTIPROVINCIAL"/>
    <s v="(en blanco)"/>
    <n v="26205820"/>
    <n v="1205820"/>
    <n v="0"/>
  </r>
  <r>
    <s v="2026"/>
    <x v="0"/>
    <x v="0"/>
    <x v="0"/>
    <x v="0"/>
    <s v="2 - Poder Ejecutivo"/>
    <s v="0206 - MINISTERIO DE EDUCACIÓN"/>
    <s v="0001 - MINISTERIO DE EDUCACION"/>
    <x v="1"/>
    <x v="9"/>
    <x v="38"/>
    <s v="2.2 - CONTRATACIÓN DE SERVICIOS"/>
    <s v="2.2.3 - VIÁTICOS"/>
    <s v="N"/>
    <s v="00 - N/A"/>
    <s v="10 - FONDO GENERAL"/>
    <s v="99 - MULTIPROVINCIAL"/>
    <s v="(en blanco)"/>
    <n v="22338000"/>
    <n v="6011095"/>
    <n v="88515"/>
  </r>
  <r>
    <s v="2026"/>
    <x v="0"/>
    <x v="0"/>
    <x v="0"/>
    <x v="0"/>
    <s v="2 - Poder Ejecutivo"/>
    <s v="0206 - MINISTERIO DE EDUCACIÓN"/>
    <s v="0001 - MINISTERIO DE EDUCACION"/>
    <x v="1"/>
    <x v="9"/>
    <x v="38"/>
    <s v="2.2 - CONTRATACIÓN DE SERVICIOS"/>
    <s v="2.2.4 - TRANSPORTE Y ALMACENAJE"/>
    <s v="N"/>
    <s v="00 - N/A"/>
    <s v="10 - FONDO GENERAL"/>
    <s v="99 - MULTIPROVINCIAL"/>
    <s v="(en blanco)"/>
    <n v="382000"/>
    <n v="382000"/>
    <n v="10785"/>
  </r>
  <r>
    <s v="2026"/>
    <x v="0"/>
    <x v="0"/>
    <x v="0"/>
    <x v="0"/>
    <s v="2 - Poder Ejecutivo"/>
    <s v="0206 - MINISTERIO DE EDUCACIÓN"/>
    <s v="0001 - MINISTERIO DE EDUCACION"/>
    <x v="1"/>
    <x v="9"/>
    <x v="38"/>
    <s v="2.2 - CONTRATACIÓN DE SERVICIOS"/>
    <s v="2.2.9 - OTRAS CONTRATACIONES DE SERVICIOS"/>
    <s v="N"/>
    <s v="00 - N/A"/>
    <s v="10 - FONDO GENERAL"/>
    <s v="99 - MULTIPROVINCIAL"/>
    <s v="(en blanco)"/>
    <n v="43260000"/>
    <n v="25245700"/>
    <n v="340376.89"/>
  </r>
  <r>
    <s v="2026"/>
    <x v="0"/>
    <x v="0"/>
    <x v="0"/>
    <x v="0"/>
    <s v="2 - Poder Ejecutivo"/>
    <s v="0206 - MINISTERIO DE EDUCACIÓN"/>
    <s v="0001 - MINISTERIO DE EDUCACION"/>
    <x v="1"/>
    <x v="9"/>
    <x v="38"/>
    <s v="2.3 - MATERIALES Y SUMINISTROS"/>
    <s v="2.3.2 - TEXTILES Y VESTUARIOS"/>
    <s v="N"/>
    <s v="00 - N/A"/>
    <s v="10 - FONDO GENERAL"/>
    <s v="99 - MULTIPROVINCIAL"/>
    <s v="(en blanco)"/>
    <n v="0"/>
    <n v="189871"/>
    <n v="93515"/>
  </r>
  <r>
    <s v="2026"/>
    <x v="0"/>
    <x v="0"/>
    <x v="0"/>
    <x v="0"/>
    <s v="2 - Poder Ejecutivo"/>
    <s v="0206 - MINISTERIO DE EDUCACIÓN"/>
    <s v="0001 - MINISTERIO DE EDUCACION"/>
    <x v="1"/>
    <x v="9"/>
    <x v="38"/>
    <s v="2.3 - MATERIALES Y SUMINISTROS"/>
    <s v="2.3.3 - PAPEL, CARTÓN E IMPRESOS"/>
    <s v="N"/>
    <s v="00 - N/A"/>
    <s v="10 - FONDO GENERAL"/>
    <s v="99 - MULTIPROVINCIAL"/>
    <s v="(en blanco)"/>
    <n v="5497460"/>
    <n v="2946624"/>
    <n v="0"/>
  </r>
  <r>
    <s v="2026"/>
    <x v="0"/>
    <x v="0"/>
    <x v="0"/>
    <x v="0"/>
    <s v="2 - Poder Ejecutivo"/>
    <s v="0206 - MINISTERIO DE EDUCACIÓN"/>
    <s v="0001 - MINISTERIO DE EDUCACION"/>
    <x v="1"/>
    <x v="9"/>
    <x v="38"/>
    <s v="2.3 - MATERIALES Y SUMINISTROS"/>
    <s v="2.3.6 - PRODUCTOS DE MINERALES, METÁLICOS Y NO METÁLICOS"/>
    <s v="N"/>
    <s v="00 - N/A"/>
    <s v="10 - FONDO GENERAL"/>
    <s v="99 - MULTIPROVINCIAL"/>
    <s v="(en blanco)"/>
    <n v="0"/>
    <n v="3540"/>
    <n v="0"/>
  </r>
  <r>
    <s v="2026"/>
    <x v="0"/>
    <x v="0"/>
    <x v="0"/>
    <x v="0"/>
    <s v="2 - Poder Ejecutivo"/>
    <s v="0206 - MINISTERIO DE EDUCACIÓN"/>
    <s v="0001 - MINISTERIO DE EDUCACION"/>
    <x v="1"/>
    <x v="9"/>
    <x v="38"/>
    <s v="2.3 - MATERIALES Y SUMINISTROS"/>
    <s v="2.3.7 - COMBUSTIBLES, LUBRICANTES, PRODUCTOS QUÍMICOS Y CONEXOS"/>
    <s v="N"/>
    <s v="00 - N/A"/>
    <s v="10 - FONDO GENERAL"/>
    <s v="99 - MULTIPROVINCIAL"/>
    <s v="(en blanco)"/>
    <n v="1316810"/>
    <n v="1316810"/>
    <n v="0"/>
  </r>
  <r>
    <s v="2026"/>
    <x v="0"/>
    <x v="0"/>
    <x v="0"/>
    <x v="0"/>
    <s v="2 - Poder Ejecutivo"/>
    <s v="0206 - MINISTERIO DE EDUCACIÓN"/>
    <s v="0001 - MINISTERIO DE EDUCACION"/>
    <x v="1"/>
    <x v="9"/>
    <x v="38"/>
    <s v="2.3 - MATERIALES Y SUMINISTROS"/>
    <s v="2.3.9 - PRODUCTOS Y ÚTILES VARIOS"/>
    <s v="N"/>
    <s v="00 - N/A"/>
    <s v="10 - FONDO GENERAL"/>
    <s v="99 - MULTIPROVINCIAL"/>
    <s v="(en blanco)"/>
    <n v="1310000"/>
    <n v="1499850"/>
    <n v="257056.98"/>
  </r>
  <r>
    <s v="2026"/>
    <x v="0"/>
    <x v="0"/>
    <x v="0"/>
    <x v="0"/>
    <s v="2 - Poder Ejecutivo"/>
    <s v="0206 - MINISTERIO DE EDUCACIÓN"/>
    <s v="0001 - MINISTERIO DE EDUCACION"/>
    <x v="1"/>
    <x v="9"/>
    <x v="45"/>
    <s v="2.1 - REMUNERACIONES Y CONTRIBUCIONES"/>
    <s v="2.1.1 - REMUNERACIONES"/>
    <s v="N"/>
    <s v="00 - N/A"/>
    <s v="10 - FONDO GENERAL"/>
    <s v="99 - MULTIPROVINCIAL"/>
    <s v="(en blanco)"/>
    <n v="27062520881"/>
    <n v="16964193912.069996"/>
    <n v="10552122819.220001"/>
  </r>
  <r>
    <s v="2026"/>
    <x v="0"/>
    <x v="0"/>
    <x v="0"/>
    <x v="0"/>
    <s v="2 - Poder Ejecutivo"/>
    <s v="0206 - MINISTERIO DE EDUCACIÓN"/>
    <s v="0001 - MINISTERIO DE EDUCACION"/>
    <x v="1"/>
    <x v="9"/>
    <x v="45"/>
    <s v="2.1 - REMUNERACIONES Y CONTRIBUCIONES"/>
    <s v="2.1.2 - SOBRESUELDOS"/>
    <s v="N"/>
    <s v="00 - N/A"/>
    <s v="10 - FONDO GENERAL"/>
    <s v="99 - MULTIPROVINCIAL"/>
    <s v="(en blanco)"/>
    <n v="3941924886"/>
    <n v="16272394866"/>
    <n v="1707552937.2099988"/>
  </r>
  <r>
    <s v="2026"/>
    <x v="0"/>
    <x v="0"/>
    <x v="0"/>
    <x v="0"/>
    <s v="2 - Poder Ejecutivo"/>
    <s v="0206 - MINISTERIO DE EDUCACIÓN"/>
    <s v="0001 - MINISTERIO DE EDUCACION"/>
    <x v="1"/>
    <x v="9"/>
    <x v="45"/>
    <s v="2.1 - REMUNERACIONES Y CONTRIBUCIONES"/>
    <s v="2.1.3 - DIETAS Y GASTOS DE REPRESENTACIÓN"/>
    <s v="N"/>
    <s v="00 - N/A"/>
    <s v="10 - FONDO GENERAL"/>
    <s v="99 - MULTIPROVINCIAL"/>
    <s v="(en blanco)"/>
    <n v="1680000"/>
    <n v="1792000"/>
    <n v="264000"/>
  </r>
  <r>
    <s v="2026"/>
    <x v="0"/>
    <x v="0"/>
    <x v="0"/>
    <x v="0"/>
    <s v="2 - Poder Ejecutivo"/>
    <s v="0206 - MINISTERIO DE EDUCACIÓN"/>
    <s v="0001 - MINISTERIO DE EDUCACION"/>
    <x v="1"/>
    <x v="9"/>
    <x v="45"/>
    <s v="2.1 - REMUNERACIONES Y CONTRIBUCIONES"/>
    <s v="2.1.5 - CONTRIBUCIONES A LA SEGURIDAD SOCIAL"/>
    <s v="N"/>
    <s v="00 - N/A"/>
    <s v="10 - FONDO GENERAL"/>
    <s v="99 - MULTIPROVINCIAL"/>
    <s v="(en blanco)"/>
    <n v="2484223436"/>
    <n v="2554068491.9799995"/>
    <n v="1701177994.1900051"/>
  </r>
  <r>
    <s v="2026"/>
    <x v="0"/>
    <x v="0"/>
    <x v="0"/>
    <x v="0"/>
    <s v="2 - Poder Ejecutivo"/>
    <s v="0206 - MINISTERIO DE EDUCACIÓN"/>
    <s v="0001 - MINISTERIO DE EDUCACION"/>
    <x v="1"/>
    <x v="9"/>
    <x v="45"/>
    <s v="2.2 - CONTRATACIÓN DE SERVICIOS"/>
    <s v="2.2.1 - SERVICIOS BÁSICOS"/>
    <s v="N"/>
    <s v="00 - N/A"/>
    <s v="10 - FONDO GENERAL"/>
    <s v="99 - MULTIPROVINCIAL"/>
    <s v="(en blanco)"/>
    <n v="2990828690"/>
    <n v="4048952290.8800001"/>
    <n v="3619428370.1999993"/>
  </r>
  <r>
    <s v="2026"/>
    <x v="0"/>
    <x v="0"/>
    <x v="0"/>
    <x v="0"/>
    <s v="2 - Poder Ejecutivo"/>
    <s v="0206 - MINISTERIO DE EDUCACIÓN"/>
    <s v="0001 - MINISTERIO DE EDUCACION"/>
    <x v="1"/>
    <x v="9"/>
    <x v="45"/>
    <s v="2.2 - CONTRATACIÓN DE SERVICIOS"/>
    <s v="2.2.2 - PUBLICIDAD, IMPRESIÓN Y ENCUADERNACIÓN"/>
    <s v="N"/>
    <s v="00 - N/A"/>
    <s v="10 - FONDO GENERAL"/>
    <s v="99 - MULTIPROVINCIAL"/>
    <s v="(en blanco)"/>
    <n v="927087711"/>
    <n v="1298863328.9000001"/>
    <n v="594122935.02999997"/>
  </r>
  <r>
    <s v="2026"/>
    <x v="0"/>
    <x v="0"/>
    <x v="0"/>
    <x v="0"/>
    <s v="2 - Poder Ejecutivo"/>
    <s v="0206 - MINISTERIO DE EDUCACIÓN"/>
    <s v="0001 - MINISTERIO DE EDUCACION"/>
    <x v="1"/>
    <x v="9"/>
    <x v="45"/>
    <s v="2.2 - CONTRATACIÓN DE SERVICIOS"/>
    <s v="2.2.3 - VIÁTICOS"/>
    <s v="N"/>
    <s v="00 - N/A"/>
    <s v="10 - FONDO GENERAL"/>
    <s v="99 - MULTIPROVINCIAL"/>
    <s v="(en blanco)"/>
    <n v="1094666091"/>
    <n v="389547311.08000004"/>
    <n v="344831870.49999964"/>
  </r>
  <r>
    <s v="2026"/>
    <x v="0"/>
    <x v="0"/>
    <x v="0"/>
    <x v="0"/>
    <s v="2 - Poder Ejecutivo"/>
    <s v="0206 - MINISTERIO DE EDUCACIÓN"/>
    <s v="0001 - MINISTERIO DE EDUCACION"/>
    <x v="1"/>
    <x v="9"/>
    <x v="45"/>
    <s v="2.2 - CONTRATACIÓN DE SERVICIOS"/>
    <s v="2.2.4 - TRANSPORTE Y ALMACENAJE"/>
    <s v="N"/>
    <s v="00 - N/A"/>
    <s v="10 - FONDO GENERAL"/>
    <s v="99 - MULTIPROVINCIAL"/>
    <s v="(en blanco)"/>
    <n v="1682283148"/>
    <n v="2127527125"/>
    <n v="636413631.91999984"/>
  </r>
  <r>
    <s v="2026"/>
    <x v="0"/>
    <x v="0"/>
    <x v="0"/>
    <x v="0"/>
    <s v="2 - Poder Ejecutivo"/>
    <s v="0206 - MINISTERIO DE EDUCACIÓN"/>
    <s v="0001 - MINISTERIO DE EDUCACION"/>
    <x v="1"/>
    <x v="9"/>
    <x v="45"/>
    <s v="2.2 - CONTRATACIÓN DE SERVICIOS"/>
    <s v="2.2.5 - ALQUILERES Y RENTAS"/>
    <s v="N"/>
    <s v="00 - N/A"/>
    <s v="10 - FONDO GENERAL"/>
    <s v="99 - MULTIPROVINCIAL"/>
    <s v="(en blanco)"/>
    <n v="882344297"/>
    <n v="3781346647.4900002"/>
    <n v="1730249440.3300018"/>
  </r>
  <r>
    <s v="2026"/>
    <x v="0"/>
    <x v="0"/>
    <x v="0"/>
    <x v="0"/>
    <s v="2 - Poder Ejecutivo"/>
    <s v="0206 - MINISTERIO DE EDUCACIÓN"/>
    <s v="0001 - MINISTERIO DE EDUCACION"/>
    <x v="1"/>
    <x v="9"/>
    <x v="45"/>
    <s v="2.2 - CONTRATACIÓN DE SERVICIOS"/>
    <s v="2.2.6 - SEGUROS"/>
    <s v="N"/>
    <s v="00 - N/A"/>
    <s v="10 - FONDO GENERAL"/>
    <s v="99 - MULTIPROVINCIAL"/>
    <s v="(en blanco)"/>
    <n v="794514101"/>
    <n v="1043866664"/>
    <n v="954032973.07000005"/>
  </r>
  <r>
    <s v="2026"/>
    <x v="0"/>
    <x v="0"/>
    <x v="0"/>
    <x v="0"/>
    <s v="2 - Poder Ejecutivo"/>
    <s v="0206 - MINISTERIO DE EDUCACIÓN"/>
    <s v="0001 - MINISTERIO DE EDUCACION"/>
    <x v="1"/>
    <x v="9"/>
    <x v="45"/>
    <s v="2.2 - CONTRATACIÓN DE SERVICIOS"/>
    <s v="2.2.7 - SERVICIOS DE CONSERVACIÓN, REPARACIONES MENORES E INSTALACIONES TEMPORALES"/>
    <s v="N"/>
    <s v="00 - N/A"/>
    <s v="10 - FONDO GENERAL"/>
    <s v="99 - MULTIPROVINCIAL"/>
    <s v="(en blanco)"/>
    <n v="400210287"/>
    <n v="231392827"/>
    <n v="53141653.469999984"/>
  </r>
  <r>
    <s v="2026"/>
    <x v="0"/>
    <x v="0"/>
    <x v="0"/>
    <x v="0"/>
    <s v="2 - Poder Ejecutivo"/>
    <s v="0206 - MINISTERIO DE EDUCACIÓN"/>
    <s v="0001 - MINISTERIO DE EDUCACION"/>
    <x v="1"/>
    <x v="9"/>
    <x v="45"/>
    <s v="2.2 - CONTRATACIÓN DE SERVICIOS"/>
    <s v="2.2.8 - OTROS SERVICIOS NO INCLUIDOS EN CONCEPTOS ANTERIORES"/>
    <s v="N"/>
    <s v="00 - N/A"/>
    <s v="10 - FONDO GENERAL"/>
    <s v="99 - MULTIPROVINCIAL"/>
    <s v="(en blanco)"/>
    <n v="4521584275"/>
    <n v="2047417777.6400003"/>
    <n v="1069285211.4300002"/>
  </r>
  <r>
    <s v="2026"/>
    <x v="0"/>
    <x v="0"/>
    <x v="0"/>
    <x v="0"/>
    <s v="2 - Poder Ejecutivo"/>
    <s v="0206 - MINISTERIO DE EDUCACIÓN"/>
    <s v="0001 - MINISTERIO DE EDUCACION"/>
    <x v="1"/>
    <x v="9"/>
    <x v="45"/>
    <s v="2.2 - CONTRATACIÓN DE SERVICIOS"/>
    <s v="2.2.9 - OTRAS CONTRATACIONES DE SERVICIOS"/>
    <s v="N"/>
    <s v="00 - N/A"/>
    <s v="10 - FONDO GENERAL"/>
    <s v="99 - MULTIPROVINCIAL"/>
    <s v="(en blanco)"/>
    <n v="450389647"/>
    <n v="399261573"/>
    <n v="195282643.35000005"/>
  </r>
  <r>
    <s v="2026"/>
    <x v="0"/>
    <x v="0"/>
    <x v="0"/>
    <x v="0"/>
    <s v="2 - Poder Ejecutivo"/>
    <s v="0206 - MINISTERIO DE EDUCACIÓN"/>
    <s v="0001 - MINISTERIO DE EDUCACION"/>
    <x v="1"/>
    <x v="9"/>
    <x v="45"/>
    <s v="2.3 - MATERIALES Y SUMINISTROS"/>
    <s v="2.3.1 - ALIMENTOS Y PRODUCTOS AGROFORESTALES"/>
    <s v="N"/>
    <s v="00 - N/A"/>
    <s v="10 - FONDO GENERAL"/>
    <s v="99 - MULTIPROVINCIAL"/>
    <s v="(en blanco)"/>
    <n v="2356575"/>
    <n v="10024376"/>
    <n v="3755534.1999999997"/>
  </r>
  <r>
    <s v="2026"/>
    <x v="0"/>
    <x v="0"/>
    <x v="0"/>
    <x v="0"/>
    <s v="2 - Poder Ejecutivo"/>
    <s v="0206 - MINISTERIO DE EDUCACIÓN"/>
    <s v="0001 - MINISTERIO DE EDUCACION"/>
    <x v="1"/>
    <x v="9"/>
    <x v="45"/>
    <s v="2.3 - MATERIALES Y SUMINISTROS"/>
    <s v="2.3.2 - TEXTILES Y VESTUARIOS"/>
    <s v="N"/>
    <s v="00 - N/A"/>
    <s v="10 - FONDO GENERAL"/>
    <s v="99 - MULTIPROVINCIAL"/>
    <s v="(en blanco)"/>
    <n v="158910486"/>
    <n v="66837852.63000001"/>
    <n v="6156141.080000001"/>
  </r>
  <r>
    <s v="2026"/>
    <x v="0"/>
    <x v="0"/>
    <x v="0"/>
    <x v="0"/>
    <s v="2 - Poder Ejecutivo"/>
    <s v="0206 - MINISTERIO DE EDUCACIÓN"/>
    <s v="0001 - MINISTERIO DE EDUCACION"/>
    <x v="1"/>
    <x v="9"/>
    <x v="45"/>
    <s v="2.3 - MATERIALES Y SUMINISTROS"/>
    <s v="2.3.3 - PAPEL, CARTÓN E IMPRESOS"/>
    <s v="N"/>
    <s v="00 - N/A"/>
    <s v="10 - FONDO GENERAL"/>
    <s v="99 - MULTIPROVINCIAL"/>
    <s v="(en blanco)"/>
    <n v="124487769"/>
    <n v="36079441.280000001"/>
    <n v="8573085.4100000039"/>
  </r>
  <r>
    <s v="2026"/>
    <x v="0"/>
    <x v="0"/>
    <x v="0"/>
    <x v="0"/>
    <s v="2 - Poder Ejecutivo"/>
    <s v="0206 - MINISTERIO DE EDUCACIÓN"/>
    <s v="0001 - MINISTERIO DE EDUCACION"/>
    <x v="1"/>
    <x v="9"/>
    <x v="45"/>
    <s v="2.3 - MATERIALES Y SUMINISTROS"/>
    <s v="2.3.4 - PRODUCTOS FARMACÉUTICOS"/>
    <s v="N"/>
    <s v="00 - N/A"/>
    <s v="10 - FONDO GENERAL"/>
    <s v="99 - MULTIPROVINCIAL"/>
    <s v="(en blanco)"/>
    <n v="0"/>
    <n v="1693715"/>
    <n v="0"/>
  </r>
  <r>
    <s v="2026"/>
    <x v="0"/>
    <x v="0"/>
    <x v="0"/>
    <x v="0"/>
    <s v="2 - Poder Ejecutivo"/>
    <s v="0206 - MINISTERIO DE EDUCACIÓN"/>
    <s v="0001 - MINISTERIO DE EDUCACION"/>
    <x v="1"/>
    <x v="9"/>
    <x v="45"/>
    <s v="2.3 - MATERIALES Y SUMINISTROS"/>
    <s v="2.3.5 - CUERO, CAUCHO Y PLÁSTICO"/>
    <s v="N"/>
    <s v="00 - N/A"/>
    <s v="10 - FONDO GENERAL"/>
    <s v="99 - MULTIPROVINCIAL"/>
    <s v="(en blanco)"/>
    <n v="34710524"/>
    <n v="51328930.829999983"/>
    <n v="3181931.65"/>
  </r>
  <r>
    <s v="2026"/>
    <x v="0"/>
    <x v="0"/>
    <x v="0"/>
    <x v="0"/>
    <s v="2 - Poder Ejecutivo"/>
    <s v="0206 - MINISTERIO DE EDUCACIÓN"/>
    <s v="0001 - MINISTERIO DE EDUCACION"/>
    <x v="1"/>
    <x v="9"/>
    <x v="45"/>
    <s v="2.3 - MATERIALES Y SUMINISTROS"/>
    <s v="2.3.6 - PRODUCTOS DE MINERALES, METÁLICOS Y NO METÁLICOS"/>
    <s v="N"/>
    <s v="00 - N/A"/>
    <s v="10 - FONDO GENERAL"/>
    <s v="99 - MULTIPROVINCIAL"/>
    <s v="(en blanco)"/>
    <n v="3837204"/>
    <n v="12020247.42"/>
    <n v="2919775.2700000005"/>
  </r>
  <r>
    <s v="2026"/>
    <x v="0"/>
    <x v="0"/>
    <x v="0"/>
    <x v="0"/>
    <s v="2 - Poder Ejecutivo"/>
    <s v="0206 - MINISTERIO DE EDUCACIÓN"/>
    <s v="0001 - MINISTERIO DE EDUCACION"/>
    <x v="1"/>
    <x v="9"/>
    <x v="45"/>
    <s v="2.3 - MATERIALES Y SUMINISTROS"/>
    <s v="2.3.7 - COMBUSTIBLES, LUBRICANTES, PRODUCTOS QUÍMICOS Y CONEXOS"/>
    <s v="N"/>
    <s v="00 - N/A"/>
    <s v="10 - FONDO GENERAL"/>
    <s v="99 - MULTIPROVINCIAL"/>
    <s v="(en blanco)"/>
    <n v="666216091"/>
    <n v="186355122.85000002"/>
    <n v="48058163.849999994"/>
  </r>
  <r>
    <s v="2026"/>
    <x v="0"/>
    <x v="0"/>
    <x v="0"/>
    <x v="0"/>
    <s v="2 - Poder Ejecutivo"/>
    <s v="0206 - MINISTERIO DE EDUCACIÓN"/>
    <s v="0001 - MINISTERIO DE EDUCACION"/>
    <x v="1"/>
    <x v="9"/>
    <x v="45"/>
    <s v="2.3 - MATERIALES Y SUMINISTROS"/>
    <s v="2.3.9 - PRODUCTOS Y ÚTILES VARIOS"/>
    <s v="N"/>
    <s v="00 - N/A"/>
    <s v="10 - FONDO GENERAL"/>
    <s v="99 - MULTIPROVINCIAL"/>
    <s v="(en blanco)"/>
    <n v="181646908"/>
    <n v="167694647.56999999"/>
    <n v="60831808.259999938"/>
  </r>
  <r>
    <s v="2026"/>
    <x v="0"/>
    <x v="0"/>
    <x v="0"/>
    <x v="0"/>
    <s v="2 - Poder Ejecutivo"/>
    <s v="0206 - MINISTERIO DE EDUCACIÓN"/>
    <s v="0001 - MINISTERIO DE EDUCACION"/>
    <x v="1"/>
    <x v="3"/>
    <x v="16"/>
    <s v="2.1 - REMUNERACIONES Y CONTRIBUCIONES"/>
    <s v="2.1.1 - REMUNERACIONES"/>
    <s v="N"/>
    <s v="00 - N/A"/>
    <s v="10 - FONDO GENERAL"/>
    <s v="99 - MULTIPROVINCIAL"/>
    <s v="(en blanco)"/>
    <n v="25217145"/>
    <n v="25229156.920000002"/>
    <n v="15051398.280000001"/>
  </r>
  <r>
    <s v="2026"/>
    <x v="0"/>
    <x v="0"/>
    <x v="0"/>
    <x v="0"/>
    <s v="2 - Poder Ejecutivo"/>
    <s v="0206 - MINISTERIO DE EDUCACIÓN"/>
    <s v="0001 - MINISTERIO DE EDUCACION"/>
    <x v="1"/>
    <x v="3"/>
    <x v="16"/>
    <s v="2.1 - REMUNERACIONES Y CONTRIBUCIONES"/>
    <s v="2.1.5 - CONTRIBUCIONES A LA SEGURIDAD SOCIAL"/>
    <s v="N"/>
    <s v="00 - N/A"/>
    <s v="10 - FONDO GENERAL"/>
    <s v="99 - MULTIPROVINCIAL"/>
    <s v="(en blanco)"/>
    <n v="3809016"/>
    <n v="3851943.21"/>
    <n v="2472715.2100000004"/>
  </r>
  <r>
    <s v="2026"/>
    <x v="0"/>
    <x v="0"/>
    <x v="0"/>
    <x v="0"/>
    <s v="2 - Poder Ejecutivo"/>
    <s v="0206 - MINISTERIO DE EDUCACIÓN"/>
    <s v="0001 - MINISTERIO DE EDUCACION"/>
    <x v="1"/>
    <x v="3"/>
    <x v="16"/>
    <s v="2.2 - CONTRATACIÓN DE SERVICIOS"/>
    <s v="2.2.2 - PUBLICIDAD, IMPRESIÓN Y ENCUADERNACIÓN"/>
    <s v="N"/>
    <s v="00 - N/A"/>
    <s v="10 - FONDO GENERAL"/>
    <s v="99 - MULTIPROVINCIAL"/>
    <s v="(en blanco)"/>
    <n v="10430000"/>
    <n v="10430000"/>
    <n v="0"/>
  </r>
  <r>
    <s v="2026"/>
    <x v="0"/>
    <x v="0"/>
    <x v="0"/>
    <x v="0"/>
    <s v="2 - Poder Ejecutivo"/>
    <s v="0206 - MINISTERIO DE EDUCACIÓN"/>
    <s v="0001 - MINISTERIO DE EDUCACION"/>
    <x v="1"/>
    <x v="3"/>
    <x v="16"/>
    <s v="2.2 - CONTRATACIÓN DE SERVICIOS"/>
    <s v="2.2.3 - VIÁTICOS"/>
    <s v="N"/>
    <s v="00 - N/A"/>
    <s v="10 - FONDO GENERAL"/>
    <s v="99 - MULTIPROVINCIAL"/>
    <s v="(en blanco)"/>
    <n v="2798300"/>
    <n v="2798300"/>
    <n v="529634.4"/>
  </r>
  <r>
    <s v="2026"/>
    <x v="0"/>
    <x v="0"/>
    <x v="0"/>
    <x v="0"/>
    <s v="2 - Poder Ejecutivo"/>
    <s v="0206 - MINISTERIO DE EDUCACIÓN"/>
    <s v="0001 - MINISTERIO DE EDUCACION"/>
    <x v="1"/>
    <x v="3"/>
    <x v="16"/>
    <s v="2.2 - CONTRATACIÓN DE SERVICIOS"/>
    <s v="2.2.4 - TRANSPORTE Y ALMACENAJE"/>
    <s v="N"/>
    <s v="00 - N/A"/>
    <s v="10 - FONDO GENERAL"/>
    <s v="99 - MULTIPROVINCIAL"/>
    <s v="(en blanco)"/>
    <n v="7162840"/>
    <n v="5763452.3899999997"/>
    <n v="25690"/>
  </r>
  <r>
    <s v="2026"/>
    <x v="0"/>
    <x v="0"/>
    <x v="0"/>
    <x v="0"/>
    <s v="2 - Poder Ejecutivo"/>
    <s v="0206 - MINISTERIO DE EDUCACIÓN"/>
    <s v="0001 - MINISTERIO DE EDUCACION"/>
    <x v="1"/>
    <x v="3"/>
    <x v="16"/>
    <s v="2.2 - CONTRATACIÓN DE SERVICIOS"/>
    <s v="2.2.5 - ALQUILERES Y RENTAS"/>
    <s v="N"/>
    <s v="00 - N/A"/>
    <s v="10 - FONDO GENERAL"/>
    <s v="99 - MULTIPROVINCIAL"/>
    <s v="(en blanco)"/>
    <n v="972800"/>
    <n v="7404020"/>
    <n v="3745235"/>
  </r>
  <r>
    <s v="2026"/>
    <x v="0"/>
    <x v="0"/>
    <x v="0"/>
    <x v="0"/>
    <s v="2 - Poder Ejecutivo"/>
    <s v="0206 - MINISTERIO DE EDUCACIÓN"/>
    <s v="0001 - MINISTERIO DE EDUCACION"/>
    <x v="1"/>
    <x v="3"/>
    <x v="16"/>
    <s v="2.2 - CONTRATACIÓN DE SERVICIOS"/>
    <s v="2.2.8 - OTROS SERVICIOS NO INCLUIDOS EN CONCEPTOS ANTERIORES"/>
    <s v="N"/>
    <s v="00 - N/A"/>
    <s v="10 - FONDO GENERAL"/>
    <s v="99 - MULTIPROVINCIAL"/>
    <s v="(en blanco)"/>
    <n v="14100000"/>
    <n v="14100000"/>
    <n v="5258567.92"/>
  </r>
  <r>
    <s v="2026"/>
    <x v="0"/>
    <x v="0"/>
    <x v="0"/>
    <x v="0"/>
    <s v="2 - Poder Ejecutivo"/>
    <s v="0206 - MINISTERIO DE EDUCACIÓN"/>
    <s v="0001 - MINISTERIO DE EDUCACION"/>
    <x v="1"/>
    <x v="3"/>
    <x v="16"/>
    <s v="2.2 - CONTRATACIÓN DE SERVICIOS"/>
    <s v="2.2.9 - OTRAS CONTRATACIONES DE SERVICIOS"/>
    <s v="N"/>
    <s v="00 - N/A"/>
    <s v="10 - FONDO GENERAL"/>
    <s v="99 - MULTIPROVINCIAL"/>
    <s v="(en blanco)"/>
    <n v="14559000"/>
    <n v="14559000"/>
    <n v="1325707.6000000001"/>
  </r>
  <r>
    <s v="2026"/>
    <x v="0"/>
    <x v="0"/>
    <x v="0"/>
    <x v="0"/>
    <s v="2 - Poder Ejecutivo"/>
    <s v="0206 - MINISTERIO DE EDUCACIÓN"/>
    <s v="0001 - MINISTERIO DE EDUCACION"/>
    <x v="1"/>
    <x v="3"/>
    <x v="16"/>
    <s v="2.3 - MATERIALES Y SUMINISTROS"/>
    <s v="2.3.2 - TEXTILES Y VESTUARIOS"/>
    <s v="N"/>
    <s v="00 - N/A"/>
    <s v="10 - FONDO GENERAL"/>
    <s v="99 - MULTIPROVINCIAL"/>
    <s v="(en blanco)"/>
    <n v="5720000"/>
    <n v="9.9999997764825821E-3"/>
    <n v="0"/>
  </r>
  <r>
    <s v="2026"/>
    <x v="0"/>
    <x v="0"/>
    <x v="0"/>
    <x v="0"/>
    <s v="2 - Poder Ejecutivo"/>
    <s v="0206 - MINISTERIO DE EDUCACIÓN"/>
    <s v="0001 - MINISTERIO DE EDUCACION"/>
    <x v="1"/>
    <x v="3"/>
    <x v="16"/>
    <s v="2.3 - MATERIALES Y SUMINISTROS"/>
    <s v="2.3.3 - PAPEL, CARTÓN E IMPRESOS"/>
    <s v="N"/>
    <s v="00 - N/A"/>
    <s v="10 - FONDO GENERAL"/>
    <s v="99 - MULTIPROVINCIAL"/>
    <s v="(en blanco)"/>
    <n v="169250"/>
    <n v="169250"/>
    <n v="0"/>
  </r>
  <r>
    <s v="2026"/>
    <x v="0"/>
    <x v="0"/>
    <x v="0"/>
    <x v="0"/>
    <s v="2 - Poder Ejecutivo"/>
    <s v="0206 - MINISTERIO DE EDUCACIÓN"/>
    <s v="0001 - MINISTERIO DE EDUCACION"/>
    <x v="1"/>
    <x v="3"/>
    <x v="16"/>
    <s v="2.3 - MATERIALES Y SUMINISTROS"/>
    <s v="2.3.6 - PRODUCTOS DE MINERALES, METÁLICOS Y NO METÁLICOS"/>
    <s v="N"/>
    <s v="00 - N/A"/>
    <s v="10 - FONDO GENERAL"/>
    <s v="99 - MULTIPROVINCIAL"/>
    <s v="(en blanco)"/>
    <n v="25000"/>
    <n v="25000"/>
    <n v="0"/>
  </r>
  <r>
    <s v="2026"/>
    <x v="0"/>
    <x v="0"/>
    <x v="0"/>
    <x v="0"/>
    <s v="2 - Poder Ejecutivo"/>
    <s v="0206 - MINISTERIO DE EDUCACIÓN"/>
    <s v="0001 - MINISTERIO DE EDUCACION"/>
    <x v="1"/>
    <x v="3"/>
    <x v="16"/>
    <s v="2.3 - MATERIALES Y SUMINISTROS"/>
    <s v="2.3.7 - COMBUSTIBLES, LUBRICANTES, PRODUCTOS QUÍMICOS Y CONEXOS"/>
    <s v="N"/>
    <s v="00 - N/A"/>
    <s v="10 - FONDO GENERAL"/>
    <s v="99 - MULTIPROVINCIAL"/>
    <s v="(en blanco)"/>
    <n v="987000"/>
    <n v="987000"/>
    <n v="0"/>
  </r>
  <r>
    <s v="2026"/>
    <x v="0"/>
    <x v="0"/>
    <x v="0"/>
    <x v="0"/>
    <s v="2 - Poder Ejecutivo"/>
    <s v="0206 - MINISTERIO DE EDUCACIÓN"/>
    <s v="0001 - MINISTERIO DE EDUCACION"/>
    <x v="1"/>
    <x v="3"/>
    <x v="16"/>
    <s v="2.3 - MATERIALES Y SUMINISTROS"/>
    <s v="2.3.9 - PRODUCTOS Y ÚTILES VARIOS"/>
    <s v="N"/>
    <s v="00 - N/A"/>
    <s v="10 - FONDO GENERAL"/>
    <s v="99 - MULTIPROVINCIAL"/>
    <s v="(en blanco)"/>
    <n v="2262584"/>
    <n v="1092584"/>
    <n v="0"/>
  </r>
  <r>
    <s v="2026"/>
    <x v="0"/>
    <x v="0"/>
    <x v="0"/>
    <x v="0"/>
    <s v="2 - Poder Ejecutivo"/>
    <s v="0206 - MINISTERIO DE EDUCACIÓN"/>
    <s v="0004 - INSTITUTO NACIONAL DE EDUCACIÓN FISICA"/>
    <x v="1"/>
    <x v="7"/>
    <x v="34"/>
    <s v="2.2 - CONTRATACIÓN DE SERVICIOS"/>
    <s v="2.2.2 - PUBLICIDAD, IMPRESIÓN Y ENCUADERNACIÓN"/>
    <s v="N"/>
    <s v="00 - N/A"/>
    <s v="10 - FONDO GENERAL"/>
    <s v="99 - MULTIPROVINCIAL"/>
    <s v="(en blanco)"/>
    <n v="2684750"/>
    <n v="2684750"/>
    <n v="122023.78"/>
  </r>
  <r>
    <s v="2026"/>
    <x v="0"/>
    <x v="0"/>
    <x v="0"/>
    <x v="0"/>
    <s v="2 - Poder Ejecutivo"/>
    <s v="0206 - MINISTERIO DE EDUCACIÓN"/>
    <s v="0004 - INSTITUTO NACIONAL DE EDUCACIÓN FISICA"/>
    <x v="1"/>
    <x v="7"/>
    <x v="34"/>
    <s v="2.2 - CONTRATACIÓN DE SERVICIOS"/>
    <s v="2.2.3 - VIÁTICOS"/>
    <s v="N"/>
    <s v="00 - N/A"/>
    <s v="10 - FONDO GENERAL"/>
    <s v="99 - MULTIPROVINCIAL"/>
    <s v="(en blanco)"/>
    <n v="1590200"/>
    <n v="1590200"/>
    <n v="491852"/>
  </r>
  <r>
    <s v="2026"/>
    <x v="0"/>
    <x v="0"/>
    <x v="0"/>
    <x v="0"/>
    <s v="2 - Poder Ejecutivo"/>
    <s v="0206 - MINISTERIO DE EDUCACIÓN"/>
    <s v="0004 - INSTITUTO NACIONAL DE EDUCACIÓN FISICA"/>
    <x v="1"/>
    <x v="7"/>
    <x v="34"/>
    <s v="2.2 - CONTRATACIÓN DE SERVICIOS"/>
    <s v="2.2.4 - TRANSPORTE Y ALMACENAJE"/>
    <s v="N"/>
    <s v="00 - N/A"/>
    <s v="10 - FONDO GENERAL"/>
    <s v="99 - MULTIPROVINCIAL"/>
    <s v="(en blanco)"/>
    <n v="600000"/>
    <n v="600000"/>
    <n v="261960"/>
  </r>
  <r>
    <s v="2026"/>
    <x v="0"/>
    <x v="0"/>
    <x v="0"/>
    <x v="0"/>
    <s v="2 - Poder Ejecutivo"/>
    <s v="0206 - MINISTERIO DE EDUCACIÓN"/>
    <s v="0004 - INSTITUTO NACIONAL DE EDUCACIÓN FISICA"/>
    <x v="1"/>
    <x v="7"/>
    <x v="34"/>
    <s v="2.2 - CONTRATACIÓN DE SERVICIOS"/>
    <s v="2.2.5 - ALQUILERES Y RENTAS"/>
    <s v="N"/>
    <s v="00 - N/A"/>
    <s v="10 - FONDO GENERAL"/>
    <s v="99 - MULTIPROVINCIAL"/>
    <s v="(en blanco)"/>
    <n v="8224000"/>
    <n v="8224000"/>
    <n v="8223999.9800000004"/>
  </r>
  <r>
    <s v="2026"/>
    <x v="0"/>
    <x v="0"/>
    <x v="0"/>
    <x v="0"/>
    <s v="2 - Poder Ejecutivo"/>
    <s v="0206 - MINISTERIO DE EDUCACIÓN"/>
    <s v="0004 - INSTITUTO NACIONAL DE EDUCACIÓN FISICA"/>
    <x v="1"/>
    <x v="7"/>
    <x v="34"/>
    <s v="2.2 - CONTRATACIÓN DE SERVICIOS"/>
    <s v="2.2.8 - OTROS SERVICIOS NO INCLUIDOS EN CONCEPTOS ANTERIORES"/>
    <s v="N"/>
    <s v="00 - N/A"/>
    <s v="10 - FONDO GENERAL"/>
    <s v="99 - MULTIPROVINCIAL"/>
    <s v="(en blanco)"/>
    <n v="75596500"/>
    <n v="25596500.000000007"/>
    <n v="11571893.450000001"/>
  </r>
  <r>
    <s v="2026"/>
    <x v="0"/>
    <x v="0"/>
    <x v="0"/>
    <x v="0"/>
    <s v="2 - Poder Ejecutivo"/>
    <s v="0206 - MINISTERIO DE EDUCACIÓN"/>
    <s v="0004 - INSTITUTO NACIONAL DE EDUCACIÓN FISICA"/>
    <x v="1"/>
    <x v="7"/>
    <x v="34"/>
    <s v="2.3 - MATERIALES Y SUMINISTROS"/>
    <s v="2.3.2 - TEXTILES Y VESTUARIOS"/>
    <s v="N"/>
    <s v="00 - N/A"/>
    <s v="10 - FONDO GENERAL"/>
    <s v="99 - MULTIPROVINCIAL"/>
    <s v="(en blanco)"/>
    <n v="6639250"/>
    <n v="4639250"/>
    <n v="645223.23"/>
  </r>
  <r>
    <s v="2026"/>
    <x v="0"/>
    <x v="0"/>
    <x v="0"/>
    <x v="0"/>
    <s v="2 - Poder Ejecutivo"/>
    <s v="0206 - MINISTERIO DE EDUCACIÓN"/>
    <s v="0004 - INSTITUTO NACIONAL DE EDUCACIÓN FISICA"/>
    <x v="1"/>
    <x v="7"/>
    <x v="34"/>
    <s v="2.3 - MATERIALES Y SUMINISTROS"/>
    <s v="2.3.3 - PAPEL, CARTÓN E IMPRESOS"/>
    <s v="N"/>
    <s v="00 - N/A"/>
    <s v="10 - FONDO GENERAL"/>
    <s v="99 - MULTIPROVINCIAL"/>
    <s v="(en blanco)"/>
    <n v="500000"/>
    <n v="500000"/>
    <n v="312044.58"/>
  </r>
  <r>
    <s v="2026"/>
    <x v="0"/>
    <x v="0"/>
    <x v="0"/>
    <x v="0"/>
    <s v="2 - Poder Ejecutivo"/>
    <s v="0206 - MINISTERIO DE EDUCACIÓN"/>
    <s v="0004 - INSTITUTO NACIONAL DE EDUCACIÓN FISICA"/>
    <x v="1"/>
    <x v="7"/>
    <x v="34"/>
    <s v="2.3 - MATERIALES Y SUMINISTROS"/>
    <s v="2.3.6 - PRODUCTOS DE MINERALES, METÁLICOS Y NO METÁLICOS"/>
    <s v="N"/>
    <s v="00 - N/A"/>
    <s v="10 - FONDO GENERAL"/>
    <s v="99 - MULTIPROVINCIAL"/>
    <s v="(en blanco)"/>
    <n v="0"/>
    <n v="5129582.1500000004"/>
    <n v="5003500"/>
  </r>
  <r>
    <s v="2026"/>
    <x v="0"/>
    <x v="0"/>
    <x v="0"/>
    <x v="0"/>
    <s v="2 - Poder Ejecutivo"/>
    <s v="0206 - MINISTERIO DE EDUCACIÓN"/>
    <s v="0004 - INSTITUTO NACIONAL DE EDUCACIÓN FISICA"/>
    <x v="1"/>
    <x v="7"/>
    <x v="34"/>
    <s v="2.3 - MATERIALES Y SUMINISTROS"/>
    <s v="2.3.9 - PRODUCTOS Y ÚTILES VARIOS"/>
    <s v="N"/>
    <s v="00 - N/A"/>
    <s v="10 - FONDO GENERAL"/>
    <s v="99 - MULTIPROVINCIAL"/>
    <s v="(en blanco)"/>
    <n v="36100057"/>
    <n v="28070474.850000001"/>
    <n v="14725313.040000003"/>
  </r>
  <r>
    <s v="2026"/>
    <x v="0"/>
    <x v="0"/>
    <x v="0"/>
    <x v="0"/>
    <s v="2 - Poder Ejecutivo"/>
    <s v="0206 - MINISTERIO DE EDUCACIÓN"/>
    <s v="0004 - INSTITUTO NACIONAL DE EDUCACIÓN FISICA"/>
    <x v="1"/>
    <x v="9"/>
    <x v="46"/>
    <s v="2.1 - REMUNERACIONES Y CONTRIBUCIONES"/>
    <s v="2.1.1 - REMUNERACIONES"/>
    <s v="N"/>
    <s v="00 - N/A"/>
    <s v="10 - FONDO GENERAL"/>
    <s v="99 - MULTIPROVINCIAL"/>
    <s v="(en blanco)"/>
    <n v="443499615"/>
    <n v="444174615"/>
    <n v="246624898.89000005"/>
  </r>
  <r>
    <s v="2026"/>
    <x v="0"/>
    <x v="0"/>
    <x v="0"/>
    <x v="0"/>
    <s v="2 - Poder Ejecutivo"/>
    <s v="0206 - MINISTERIO DE EDUCACIÓN"/>
    <s v="0004 - INSTITUTO NACIONAL DE EDUCACIÓN FISICA"/>
    <x v="1"/>
    <x v="9"/>
    <x v="46"/>
    <s v="2.1 - REMUNERACIONES Y CONTRIBUCIONES"/>
    <s v="2.1.2 - SOBRESUELDOS"/>
    <s v="N"/>
    <s v="00 - N/A"/>
    <s v="10 - FONDO GENERAL"/>
    <s v="99 - MULTIPROVINCIAL"/>
    <s v="(en blanco)"/>
    <n v="60179540"/>
    <n v="59504540"/>
    <n v="31093376.259999998"/>
  </r>
  <r>
    <s v="2026"/>
    <x v="0"/>
    <x v="0"/>
    <x v="0"/>
    <x v="0"/>
    <s v="2 - Poder Ejecutivo"/>
    <s v="0206 - MINISTERIO DE EDUCACIÓN"/>
    <s v="0004 - INSTITUTO NACIONAL DE EDUCACIÓN FISICA"/>
    <x v="1"/>
    <x v="9"/>
    <x v="46"/>
    <s v="2.1 - REMUNERACIONES Y CONTRIBUCIONES"/>
    <s v="2.1.5 - CONTRIBUCIONES A LA SEGURIDAD SOCIAL"/>
    <s v="N"/>
    <s v="00 - N/A"/>
    <s v="10 - FONDO GENERAL"/>
    <s v="99 - MULTIPROVINCIAL"/>
    <s v="(en blanco)"/>
    <n v="66350214"/>
    <n v="66350214"/>
    <n v="38288526.470000021"/>
  </r>
  <r>
    <s v="2026"/>
    <x v="0"/>
    <x v="0"/>
    <x v="0"/>
    <x v="0"/>
    <s v="2 - Poder Ejecutivo"/>
    <s v="0206 - MINISTERIO DE EDUCACIÓN"/>
    <s v="0004 - INSTITUTO NACIONAL DE EDUCACIÓN FISICA"/>
    <x v="1"/>
    <x v="9"/>
    <x v="46"/>
    <s v="2.2 - CONTRATACIÓN DE SERVICIOS"/>
    <s v="2.2.1 - SERVICIOS BÁSICOS"/>
    <s v="N"/>
    <s v="00 - N/A"/>
    <s v="10 - FONDO GENERAL"/>
    <s v="99 - MULTIPROVINCIAL"/>
    <s v="(en blanco)"/>
    <n v="7000000"/>
    <n v="7008000"/>
    <n v="6993087.9400000004"/>
  </r>
  <r>
    <s v="2026"/>
    <x v="0"/>
    <x v="0"/>
    <x v="0"/>
    <x v="0"/>
    <s v="2 - Poder Ejecutivo"/>
    <s v="0206 - MINISTERIO DE EDUCACIÓN"/>
    <s v="0004 - INSTITUTO NACIONAL DE EDUCACIÓN FISICA"/>
    <x v="1"/>
    <x v="9"/>
    <x v="46"/>
    <s v="2.2 - CONTRATACIÓN DE SERVICIOS"/>
    <s v="2.2.2 - PUBLICIDAD, IMPRESIÓN Y ENCUADERNACIÓN"/>
    <s v="N"/>
    <s v="00 - N/A"/>
    <s v="10 - FONDO GENERAL"/>
    <s v="99 - MULTIPROVINCIAL"/>
    <s v="(en blanco)"/>
    <n v="4800000"/>
    <n v="31387333.329999998"/>
    <n v="7609320.040000001"/>
  </r>
  <r>
    <s v="2026"/>
    <x v="0"/>
    <x v="0"/>
    <x v="0"/>
    <x v="0"/>
    <s v="2 - Poder Ejecutivo"/>
    <s v="0206 - MINISTERIO DE EDUCACIÓN"/>
    <s v="0004 - INSTITUTO NACIONAL DE EDUCACIÓN FISICA"/>
    <x v="1"/>
    <x v="9"/>
    <x v="46"/>
    <s v="2.2 - CONTRATACIÓN DE SERVICIOS"/>
    <s v="2.2.3 - VIÁTICOS"/>
    <s v="N"/>
    <s v="00 - N/A"/>
    <s v="10 - FONDO GENERAL"/>
    <s v="99 - MULTIPROVINCIAL"/>
    <s v="(en blanco)"/>
    <n v="4417000"/>
    <n v="7417000"/>
    <n v="6279233.3999999994"/>
  </r>
  <r>
    <s v="2026"/>
    <x v="0"/>
    <x v="0"/>
    <x v="0"/>
    <x v="0"/>
    <s v="2 - Poder Ejecutivo"/>
    <s v="0206 - MINISTERIO DE EDUCACIÓN"/>
    <s v="0004 - INSTITUTO NACIONAL DE EDUCACIÓN FISICA"/>
    <x v="1"/>
    <x v="9"/>
    <x v="46"/>
    <s v="2.2 - CONTRATACIÓN DE SERVICIOS"/>
    <s v="2.2.4 - TRANSPORTE Y ALMACENAJE"/>
    <s v="N"/>
    <s v="00 - N/A"/>
    <s v="10 - FONDO GENERAL"/>
    <s v="99 - MULTIPROVINCIAL"/>
    <s v="(en blanco)"/>
    <n v="1540000"/>
    <n v="3540000"/>
    <n v="1982633.91"/>
  </r>
  <r>
    <s v="2026"/>
    <x v="0"/>
    <x v="0"/>
    <x v="0"/>
    <x v="0"/>
    <s v="2 - Poder Ejecutivo"/>
    <s v="0206 - MINISTERIO DE EDUCACIÓN"/>
    <s v="0004 - INSTITUTO NACIONAL DE EDUCACIÓN FISICA"/>
    <x v="1"/>
    <x v="9"/>
    <x v="46"/>
    <s v="2.2 - CONTRATACIÓN DE SERVICIOS"/>
    <s v="2.2.5 - ALQUILERES Y RENTAS"/>
    <s v="N"/>
    <s v="00 - N/A"/>
    <s v="10 - FONDO GENERAL"/>
    <s v="99 - MULTIPROVINCIAL"/>
    <s v="(en blanco)"/>
    <n v="12214396"/>
    <n v="23620396"/>
    <n v="18065196.340000011"/>
  </r>
  <r>
    <s v="2026"/>
    <x v="0"/>
    <x v="0"/>
    <x v="0"/>
    <x v="0"/>
    <s v="2 - Poder Ejecutivo"/>
    <s v="0206 - MINISTERIO DE EDUCACIÓN"/>
    <s v="0004 - INSTITUTO NACIONAL DE EDUCACIÓN FISICA"/>
    <x v="1"/>
    <x v="9"/>
    <x v="46"/>
    <s v="2.2 - CONTRATACIÓN DE SERVICIOS"/>
    <s v="2.2.6 - SEGUROS"/>
    <s v="N"/>
    <s v="00 - N/A"/>
    <s v="10 - FONDO GENERAL"/>
    <s v="99 - MULTIPROVINCIAL"/>
    <s v="(en blanco)"/>
    <n v="6120000"/>
    <n v="6120000"/>
    <n v="5196675.8999999994"/>
  </r>
  <r>
    <s v="2026"/>
    <x v="0"/>
    <x v="0"/>
    <x v="0"/>
    <x v="0"/>
    <s v="2 - Poder Ejecutivo"/>
    <s v="0206 - MINISTERIO DE EDUCACIÓN"/>
    <s v="0004 - INSTITUTO NACIONAL DE EDUCACIÓN FISICA"/>
    <x v="1"/>
    <x v="9"/>
    <x v="46"/>
    <s v="2.2 - CONTRATACIÓN DE SERVICIOS"/>
    <s v="2.2.7 - SERVICIOS DE CONSERVACIÓN, REPARACIONES MENORES E INSTALACIONES TEMPORALES"/>
    <s v="N"/>
    <s v="00 - N/A"/>
    <s v="10 - FONDO GENERAL"/>
    <s v="99 - MULTIPROVINCIAL"/>
    <s v="(en blanco)"/>
    <n v="9514615"/>
    <n v="53903615"/>
    <n v="49961189.650000006"/>
  </r>
  <r>
    <s v="2026"/>
    <x v="0"/>
    <x v="0"/>
    <x v="0"/>
    <x v="0"/>
    <s v="2 - Poder Ejecutivo"/>
    <s v="0206 - MINISTERIO DE EDUCACIÓN"/>
    <s v="0004 - INSTITUTO NACIONAL DE EDUCACIÓN FISICA"/>
    <x v="1"/>
    <x v="9"/>
    <x v="46"/>
    <s v="2.2 - CONTRATACIÓN DE SERVICIOS"/>
    <s v="2.2.8 - OTROS SERVICIOS NO INCLUIDOS EN CONCEPTOS ANTERIORES"/>
    <s v="N"/>
    <s v="00 - N/A"/>
    <s v="10 - FONDO GENERAL"/>
    <s v="99 - MULTIPROVINCIAL"/>
    <s v="(en blanco)"/>
    <n v="31818917"/>
    <n v="32719297"/>
    <n v="27721374.720000003"/>
  </r>
  <r>
    <s v="2026"/>
    <x v="0"/>
    <x v="0"/>
    <x v="0"/>
    <x v="0"/>
    <s v="2 - Poder Ejecutivo"/>
    <s v="0206 - MINISTERIO DE EDUCACIÓN"/>
    <s v="0004 - INSTITUTO NACIONAL DE EDUCACIÓN FISICA"/>
    <x v="1"/>
    <x v="9"/>
    <x v="46"/>
    <s v="2.2 - CONTRATACIÓN DE SERVICIOS"/>
    <s v="2.2.9 - OTRAS CONTRATACIONES DE SERVICIOS"/>
    <s v="N"/>
    <s v="00 - N/A"/>
    <s v="10 - FONDO GENERAL"/>
    <s v="99 - MULTIPROVINCIAL"/>
    <s v="(en blanco)"/>
    <n v="19600000"/>
    <n v="28676620"/>
    <n v="15615440.26"/>
  </r>
  <r>
    <s v="2026"/>
    <x v="0"/>
    <x v="0"/>
    <x v="0"/>
    <x v="0"/>
    <s v="2 - Poder Ejecutivo"/>
    <s v="0206 - MINISTERIO DE EDUCACIÓN"/>
    <s v="0004 - INSTITUTO NACIONAL DE EDUCACIÓN FISICA"/>
    <x v="1"/>
    <x v="9"/>
    <x v="46"/>
    <s v="2.3 - MATERIALES Y SUMINISTROS"/>
    <s v="2.3.1 - ALIMENTOS Y PRODUCTOS AGROFORESTALES"/>
    <s v="N"/>
    <s v="00 - N/A"/>
    <s v="10 - FONDO GENERAL"/>
    <s v="99 - MULTIPROVINCIAL"/>
    <s v="(en blanco)"/>
    <n v="1291000"/>
    <n v="2441000"/>
    <n v="1028575.47"/>
  </r>
  <r>
    <s v="2026"/>
    <x v="0"/>
    <x v="0"/>
    <x v="0"/>
    <x v="0"/>
    <s v="2 - Poder Ejecutivo"/>
    <s v="0206 - MINISTERIO DE EDUCACIÓN"/>
    <s v="0004 - INSTITUTO NACIONAL DE EDUCACIÓN FISICA"/>
    <x v="1"/>
    <x v="9"/>
    <x v="46"/>
    <s v="2.3 - MATERIALES Y SUMINISTROS"/>
    <s v="2.3.2 - TEXTILES Y VESTUARIOS"/>
    <s v="N"/>
    <s v="00 - N/A"/>
    <s v="10 - FONDO GENERAL"/>
    <s v="99 - MULTIPROVINCIAL"/>
    <s v="(en blanco)"/>
    <n v="1000000"/>
    <n v="20296260"/>
    <n v="7250317.9799999986"/>
  </r>
  <r>
    <s v="2026"/>
    <x v="0"/>
    <x v="0"/>
    <x v="0"/>
    <x v="0"/>
    <s v="2 - Poder Ejecutivo"/>
    <s v="0206 - MINISTERIO DE EDUCACIÓN"/>
    <s v="0004 - INSTITUTO NACIONAL DE EDUCACIÓN FISICA"/>
    <x v="1"/>
    <x v="9"/>
    <x v="46"/>
    <s v="2.3 - MATERIALES Y SUMINISTROS"/>
    <s v="2.3.3 - PAPEL, CARTÓN E IMPRESOS"/>
    <s v="N"/>
    <s v="00 - N/A"/>
    <s v="10 - FONDO GENERAL"/>
    <s v="99 - MULTIPROVINCIAL"/>
    <s v="(en blanco)"/>
    <n v="0"/>
    <n v="252760"/>
    <n v="189303.96000000002"/>
  </r>
  <r>
    <s v="2026"/>
    <x v="0"/>
    <x v="0"/>
    <x v="0"/>
    <x v="0"/>
    <s v="2 - Poder Ejecutivo"/>
    <s v="0206 - MINISTERIO DE EDUCACIÓN"/>
    <s v="0004 - INSTITUTO NACIONAL DE EDUCACIÓN FISICA"/>
    <x v="1"/>
    <x v="9"/>
    <x v="46"/>
    <s v="2.3 - MATERIALES Y SUMINISTROS"/>
    <s v="2.3.5 - CUERO, CAUCHO Y PLÁSTICO"/>
    <s v="N"/>
    <s v="00 - N/A"/>
    <s v="10 - FONDO GENERAL"/>
    <s v="99 - MULTIPROVINCIAL"/>
    <s v="(en blanco)"/>
    <n v="300000"/>
    <n v="237350"/>
    <n v="6053.75"/>
  </r>
  <r>
    <s v="2026"/>
    <x v="0"/>
    <x v="0"/>
    <x v="0"/>
    <x v="0"/>
    <s v="2 - Poder Ejecutivo"/>
    <s v="0206 - MINISTERIO DE EDUCACIÓN"/>
    <s v="0004 - INSTITUTO NACIONAL DE EDUCACIÓN FISICA"/>
    <x v="1"/>
    <x v="9"/>
    <x v="46"/>
    <s v="2.3 - MATERIALES Y SUMINISTROS"/>
    <s v="2.3.6 - PRODUCTOS DE MINERALES, METÁLICOS Y NO METÁLICOS"/>
    <s v="N"/>
    <s v="00 - N/A"/>
    <s v="10 - FONDO GENERAL"/>
    <s v="99 - MULTIPROVINCIAL"/>
    <s v="(en blanco)"/>
    <n v="0"/>
    <n v="3888350"/>
    <n v="1770410.71"/>
  </r>
  <r>
    <s v="2026"/>
    <x v="0"/>
    <x v="0"/>
    <x v="0"/>
    <x v="0"/>
    <s v="2 - Poder Ejecutivo"/>
    <s v="0206 - MINISTERIO DE EDUCACIÓN"/>
    <s v="0004 - INSTITUTO NACIONAL DE EDUCACIÓN FISICA"/>
    <x v="1"/>
    <x v="9"/>
    <x v="46"/>
    <s v="2.3 - MATERIALES Y SUMINISTROS"/>
    <s v="2.3.7 - COMBUSTIBLES, LUBRICANTES, PRODUCTOS QUÍMICOS Y CONEXOS"/>
    <s v="N"/>
    <s v="00 - N/A"/>
    <s v="10 - FONDO GENERAL"/>
    <s v="99 - MULTIPROVINCIAL"/>
    <s v="(en blanco)"/>
    <n v="19230896"/>
    <n v="29885846"/>
    <n v="18396813.910000004"/>
  </r>
  <r>
    <s v="2026"/>
    <x v="0"/>
    <x v="0"/>
    <x v="0"/>
    <x v="0"/>
    <s v="2 - Poder Ejecutivo"/>
    <s v="0206 - MINISTERIO DE EDUCACIÓN"/>
    <s v="0004 - INSTITUTO NACIONAL DE EDUCACIÓN FISICA"/>
    <x v="1"/>
    <x v="9"/>
    <x v="46"/>
    <s v="2.3 - MATERIALES Y SUMINISTROS"/>
    <s v="2.3.9 - PRODUCTOS Y ÚTILES VARIOS"/>
    <s v="N"/>
    <s v="00 - N/A"/>
    <s v="10 - FONDO GENERAL"/>
    <s v="99 - MULTIPROVINCIAL"/>
    <s v="(en blanco)"/>
    <n v="1836248"/>
    <n v="26656578"/>
    <n v="26266648.080000009"/>
  </r>
  <r>
    <s v="2026"/>
    <x v="0"/>
    <x v="0"/>
    <x v="0"/>
    <x v="0"/>
    <s v="2 - Poder Ejecutivo"/>
    <s v="0206 - MINISTERIO DE EDUCACIÓN"/>
    <s v="0005 - INSTITUTO NACIONAL DE BIENESTAR MAGISTERIAL"/>
    <x v="1"/>
    <x v="9"/>
    <x v="45"/>
    <s v="2.1 - REMUNERACIONES Y CONTRIBUCIONES"/>
    <s v="2.1.1 - REMUNERACIONES"/>
    <s v="N"/>
    <s v="00 - N/A"/>
    <s v="10 - FONDO GENERAL"/>
    <s v="99 - MULTIPROVINCIAL"/>
    <s v="(en blanco)"/>
    <n v="150838079"/>
    <n v="160329079"/>
    <n v="89057844.909999982"/>
  </r>
  <r>
    <s v="2026"/>
    <x v="0"/>
    <x v="0"/>
    <x v="0"/>
    <x v="0"/>
    <s v="2 - Poder Ejecutivo"/>
    <s v="0206 - MINISTERIO DE EDUCACIÓN"/>
    <s v="0005 - INSTITUTO NACIONAL DE BIENESTAR MAGISTERIAL"/>
    <x v="1"/>
    <x v="9"/>
    <x v="45"/>
    <s v="2.1 - REMUNERACIONES Y CONTRIBUCIONES"/>
    <s v="2.1.1 - REMUNERACIONES"/>
    <s v="N"/>
    <s v="00 - N/A"/>
    <s v="20 - FONDOS CON DESTINO ESPECÍFICO"/>
    <s v="99 - MULTIPROVINCIAL"/>
    <s v="(en blanco)"/>
    <n v="104402746"/>
    <n v="104402745.99999999"/>
    <n v="62575966.570000008"/>
  </r>
  <r>
    <s v="2026"/>
    <x v="0"/>
    <x v="0"/>
    <x v="0"/>
    <x v="0"/>
    <s v="2 - Poder Ejecutivo"/>
    <s v="0206 - MINISTERIO DE EDUCACIÓN"/>
    <s v="0005 - INSTITUTO NACIONAL DE BIENESTAR MAGISTERIAL"/>
    <x v="1"/>
    <x v="9"/>
    <x v="45"/>
    <s v="2.1 - REMUNERACIONES Y CONTRIBUCIONES"/>
    <s v="2.1.2 - SOBRESUELDOS"/>
    <s v="N"/>
    <s v="00 - N/A"/>
    <s v="10 - FONDO GENERAL"/>
    <s v="99 - MULTIPROVINCIAL"/>
    <s v="(en blanco)"/>
    <n v="34125711"/>
    <n v="34125711"/>
    <n v="9790202.5199999996"/>
  </r>
  <r>
    <s v="2026"/>
    <x v="0"/>
    <x v="0"/>
    <x v="0"/>
    <x v="0"/>
    <s v="2 - Poder Ejecutivo"/>
    <s v="0206 - MINISTERIO DE EDUCACIÓN"/>
    <s v="0005 - INSTITUTO NACIONAL DE BIENESTAR MAGISTERIAL"/>
    <x v="1"/>
    <x v="9"/>
    <x v="45"/>
    <s v="2.1 - REMUNERACIONES Y CONTRIBUCIONES"/>
    <s v="2.1.2 - SOBRESUELDOS"/>
    <s v="N"/>
    <s v="00 - N/A"/>
    <s v="20 - FONDOS CON DESTINO ESPECÍFICO"/>
    <s v="99 - MULTIPROVINCIAL"/>
    <s v="(en blanco)"/>
    <n v="35130588"/>
    <n v="35130588"/>
    <n v="12761344.490000004"/>
  </r>
  <r>
    <s v="2026"/>
    <x v="0"/>
    <x v="0"/>
    <x v="0"/>
    <x v="0"/>
    <s v="2 - Poder Ejecutivo"/>
    <s v="0206 - MINISTERIO DE EDUCACIÓN"/>
    <s v="0005 - INSTITUTO NACIONAL DE BIENESTAR MAGISTERIAL"/>
    <x v="1"/>
    <x v="9"/>
    <x v="45"/>
    <s v="2.1 - REMUNERACIONES Y CONTRIBUCIONES"/>
    <s v="2.1.5 - CONTRIBUCIONES A LA SEGURIDAD SOCIAL"/>
    <s v="N"/>
    <s v="00 - N/A"/>
    <s v="10 - FONDO GENERAL"/>
    <s v="99 - MULTIPROVINCIAL"/>
    <s v="(en blanco)"/>
    <n v="21155531"/>
    <n v="21664531"/>
    <n v="13349391.520000001"/>
  </r>
  <r>
    <s v="2026"/>
    <x v="0"/>
    <x v="0"/>
    <x v="0"/>
    <x v="0"/>
    <s v="2 - Poder Ejecutivo"/>
    <s v="0206 - MINISTERIO DE EDUCACIÓN"/>
    <s v="0005 - INSTITUTO NACIONAL DE BIENESTAR MAGISTERIAL"/>
    <x v="1"/>
    <x v="9"/>
    <x v="45"/>
    <s v="2.1 - REMUNERACIONES Y CONTRIBUCIONES"/>
    <s v="2.1.5 - CONTRIBUCIONES A LA SEGURIDAD SOCIAL"/>
    <s v="N"/>
    <s v="00 - N/A"/>
    <s v="20 - FONDOS CON DESTINO ESPECÍFICO"/>
    <s v="99 - MULTIPROVINCIAL"/>
    <s v="(en blanco)"/>
    <n v="14501072"/>
    <n v="14501072"/>
    <n v="8888268.0499999989"/>
  </r>
  <r>
    <s v="2026"/>
    <x v="0"/>
    <x v="0"/>
    <x v="0"/>
    <x v="0"/>
    <s v="2 - Poder Ejecutivo"/>
    <s v="0206 - MINISTERIO DE EDUCACIÓN"/>
    <s v="0005 - INSTITUTO NACIONAL DE BIENESTAR MAGISTERIAL"/>
    <x v="1"/>
    <x v="9"/>
    <x v="45"/>
    <s v="2.2 - CONTRATACIÓN DE SERVICIOS"/>
    <s v="2.2.1 - SERVICIOS BÁSICOS"/>
    <s v="N"/>
    <s v="00 - N/A"/>
    <s v="10 - FONDO GENERAL"/>
    <s v="99 - MULTIPROVINCIAL"/>
    <s v="(en blanco)"/>
    <n v="10106376"/>
    <n v="10106376"/>
    <n v="6652723.6799999969"/>
  </r>
  <r>
    <s v="2026"/>
    <x v="0"/>
    <x v="0"/>
    <x v="0"/>
    <x v="0"/>
    <s v="2 - Poder Ejecutivo"/>
    <s v="0206 - MINISTERIO DE EDUCACIÓN"/>
    <s v="0005 - INSTITUTO NACIONAL DE BIENESTAR MAGISTERIAL"/>
    <x v="1"/>
    <x v="9"/>
    <x v="45"/>
    <s v="2.2 - CONTRATACIÓN DE SERVICIOS"/>
    <s v="2.2.2 - PUBLICIDAD, IMPRESIÓN Y ENCUADERNACIÓN"/>
    <s v="N"/>
    <s v="00 - N/A"/>
    <s v="20 - FONDOS CON DESTINO ESPECÍFICO"/>
    <s v="99 - MULTIPROVINCIAL"/>
    <s v="(en blanco)"/>
    <n v="4474750"/>
    <n v="6342250"/>
    <n v="2433695.41"/>
  </r>
  <r>
    <s v="2026"/>
    <x v="0"/>
    <x v="0"/>
    <x v="0"/>
    <x v="0"/>
    <s v="2 - Poder Ejecutivo"/>
    <s v="0206 - MINISTERIO DE EDUCACIÓN"/>
    <s v="0005 - INSTITUTO NACIONAL DE BIENESTAR MAGISTERIAL"/>
    <x v="1"/>
    <x v="9"/>
    <x v="45"/>
    <s v="2.2 - CONTRATACIÓN DE SERVICIOS"/>
    <s v="2.2.3 - VIÁTICOS"/>
    <s v="N"/>
    <s v="00 - N/A"/>
    <s v="20 - FONDOS CON DESTINO ESPECÍFICO"/>
    <s v="99 - MULTIPROVINCIAL"/>
    <s v="(en blanco)"/>
    <n v="1200000"/>
    <n v="1200000"/>
    <n v="0"/>
  </r>
  <r>
    <s v="2026"/>
    <x v="0"/>
    <x v="0"/>
    <x v="0"/>
    <x v="0"/>
    <s v="2 - Poder Ejecutivo"/>
    <s v="0206 - MINISTERIO DE EDUCACIÓN"/>
    <s v="0005 - INSTITUTO NACIONAL DE BIENESTAR MAGISTERIAL"/>
    <x v="1"/>
    <x v="9"/>
    <x v="45"/>
    <s v="2.2 - CONTRATACIÓN DE SERVICIOS"/>
    <s v="2.2.4 - TRANSPORTE Y ALMACENAJE"/>
    <s v="N"/>
    <s v="00 - N/A"/>
    <s v="20 - FONDOS CON DESTINO ESPECÍFICO"/>
    <s v="99 - MULTIPROVINCIAL"/>
    <s v="(en blanco)"/>
    <n v="525000"/>
    <n v="399000"/>
    <n v="105000"/>
  </r>
  <r>
    <s v="2026"/>
    <x v="0"/>
    <x v="0"/>
    <x v="0"/>
    <x v="0"/>
    <s v="2 - Poder Ejecutivo"/>
    <s v="0206 - MINISTERIO DE EDUCACIÓN"/>
    <s v="0005 - INSTITUTO NACIONAL DE BIENESTAR MAGISTERIAL"/>
    <x v="1"/>
    <x v="9"/>
    <x v="45"/>
    <s v="2.2 - CONTRATACIÓN DE SERVICIOS"/>
    <s v="2.2.5 - ALQUILERES Y RENTAS"/>
    <s v="N"/>
    <s v="00 - N/A"/>
    <s v="10 - FONDO GENERAL"/>
    <s v="99 - MULTIPROVINCIAL"/>
    <s v="(en blanco)"/>
    <n v="2814000"/>
    <n v="2814000"/>
    <n v="0"/>
  </r>
  <r>
    <s v="2026"/>
    <x v="0"/>
    <x v="0"/>
    <x v="0"/>
    <x v="0"/>
    <s v="2 - Poder Ejecutivo"/>
    <s v="0206 - MINISTERIO DE EDUCACIÓN"/>
    <s v="0005 - INSTITUTO NACIONAL DE BIENESTAR MAGISTERIAL"/>
    <x v="1"/>
    <x v="9"/>
    <x v="45"/>
    <s v="2.2 - CONTRATACIÓN DE SERVICIOS"/>
    <s v="2.2.5 - ALQUILERES Y RENTAS"/>
    <s v="N"/>
    <s v="00 - N/A"/>
    <s v="20 - FONDOS CON DESTINO ESPECÍFICO"/>
    <s v="99 - MULTIPROVINCIAL"/>
    <s v="(en blanco)"/>
    <n v="11602000"/>
    <n v="11297768"/>
    <n v="3124381.24"/>
  </r>
  <r>
    <s v="2026"/>
    <x v="0"/>
    <x v="0"/>
    <x v="0"/>
    <x v="0"/>
    <s v="2 - Poder Ejecutivo"/>
    <s v="0206 - MINISTERIO DE EDUCACIÓN"/>
    <s v="0005 - INSTITUTO NACIONAL DE BIENESTAR MAGISTERIAL"/>
    <x v="1"/>
    <x v="9"/>
    <x v="45"/>
    <s v="2.2 - CONTRATACIÓN DE SERVICIOS"/>
    <s v="2.2.6 - SEGUROS"/>
    <s v="N"/>
    <s v="00 - N/A"/>
    <s v="20 - FONDOS CON DESTINO ESPECÍFICO"/>
    <s v="99 - MULTIPROVINCIAL"/>
    <s v="(en blanco)"/>
    <n v="7239562"/>
    <n v="7239562"/>
    <n v="2927695.73"/>
  </r>
  <r>
    <s v="2026"/>
    <x v="0"/>
    <x v="0"/>
    <x v="0"/>
    <x v="0"/>
    <s v="2 - Poder Ejecutivo"/>
    <s v="0206 - MINISTERIO DE EDUCACIÓN"/>
    <s v="0005 - INSTITUTO NACIONAL DE BIENESTAR MAGISTERIAL"/>
    <x v="1"/>
    <x v="9"/>
    <x v="45"/>
    <s v="2.2 - CONTRATACIÓN DE SERVICIOS"/>
    <s v="2.2.7 - SERVICIOS DE CONSERVACIÓN, REPARACIONES MENORES E INSTALACIONES TEMPORALES"/>
    <s v="N"/>
    <s v="00 - N/A"/>
    <s v="20 - FONDOS CON DESTINO ESPECÍFICO"/>
    <s v="99 - MULTIPROVINCIAL"/>
    <s v="(en blanco)"/>
    <n v="5575000"/>
    <n v="5292729.58"/>
    <n v="2365077.4599999995"/>
  </r>
  <r>
    <s v="2026"/>
    <x v="0"/>
    <x v="0"/>
    <x v="0"/>
    <x v="0"/>
    <s v="2 - Poder Ejecutivo"/>
    <s v="0206 - MINISTERIO DE EDUCACIÓN"/>
    <s v="0005 - INSTITUTO NACIONAL DE BIENESTAR MAGISTERIAL"/>
    <x v="1"/>
    <x v="9"/>
    <x v="45"/>
    <s v="2.2 - CONTRATACIÓN DE SERVICIOS"/>
    <s v="2.2.8 - OTROS SERVICIOS NO INCLUIDOS EN CONCEPTOS ANTERIORES"/>
    <s v="N"/>
    <s v="00 - N/A"/>
    <s v="10 - FONDO GENERAL"/>
    <s v="99 - MULTIPROVINCIAL"/>
    <s v="(en blanco)"/>
    <n v="8140000"/>
    <n v="8140000"/>
    <n v="641000"/>
  </r>
  <r>
    <s v="2026"/>
    <x v="0"/>
    <x v="0"/>
    <x v="0"/>
    <x v="0"/>
    <s v="2 - Poder Ejecutivo"/>
    <s v="0206 - MINISTERIO DE EDUCACIÓN"/>
    <s v="0005 - INSTITUTO NACIONAL DE BIENESTAR MAGISTERIAL"/>
    <x v="1"/>
    <x v="9"/>
    <x v="45"/>
    <s v="2.2 - CONTRATACIÓN DE SERVICIOS"/>
    <s v="2.2.8 - OTROS SERVICIOS NO INCLUIDOS EN CONCEPTOS ANTERIORES"/>
    <s v="N"/>
    <s v="00 - N/A"/>
    <s v="20 - FONDOS CON DESTINO ESPECÍFICO"/>
    <s v="99 - MULTIPROVINCIAL"/>
    <s v="(en blanco)"/>
    <n v="196128956"/>
    <n v="195892186"/>
    <n v="101163952.37999998"/>
  </r>
  <r>
    <s v="2026"/>
    <x v="0"/>
    <x v="0"/>
    <x v="0"/>
    <x v="0"/>
    <s v="2 - Poder Ejecutivo"/>
    <s v="0206 - MINISTERIO DE EDUCACIÓN"/>
    <s v="0005 - INSTITUTO NACIONAL DE BIENESTAR MAGISTERIAL"/>
    <x v="1"/>
    <x v="9"/>
    <x v="45"/>
    <s v="2.2 - CONTRATACIÓN DE SERVICIOS"/>
    <s v="2.2.9 - OTRAS CONTRATACIONES DE SERVICIOS"/>
    <s v="N"/>
    <s v="00 - N/A"/>
    <s v="20 - FONDOS CON DESTINO ESPECÍFICO"/>
    <s v="99 - MULTIPROVINCIAL"/>
    <s v="(en blanco)"/>
    <n v="12411000"/>
    <n v="11919480"/>
    <n v="6705742.8399999989"/>
  </r>
  <r>
    <s v="2026"/>
    <x v="0"/>
    <x v="0"/>
    <x v="0"/>
    <x v="0"/>
    <s v="2 - Poder Ejecutivo"/>
    <s v="0206 - MINISTERIO DE EDUCACIÓN"/>
    <s v="0005 - INSTITUTO NACIONAL DE BIENESTAR MAGISTERIAL"/>
    <x v="1"/>
    <x v="9"/>
    <x v="45"/>
    <s v="2.3 - MATERIALES Y SUMINISTROS"/>
    <s v="2.3.1 - ALIMENTOS Y PRODUCTOS AGROFORESTALES"/>
    <s v="N"/>
    <s v="00 - N/A"/>
    <s v="20 - FONDOS CON DESTINO ESPECÍFICO"/>
    <s v="99 - MULTIPROVINCIAL"/>
    <s v="(en blanco)"/>
    <n v="821000"/>
    <n v="1365020"/>
    <n v="1028123.5"/>
  </r>
  <r>
    <s v="2026"/>
    <x v="0"/>
    <x v="0"/>
    <x v="0"/>
    <x v="0"/>
    <s v="2 - Poder Ejecutivo"/>
    <s v="0206 - MINISTERIO DE EDUCACIÓN"/>
    <s v="0005 - INSTITUTO NACIONAL DE BIENESTAR MAGISTERIAL"/>
    <x v="1"/>
    <x v="9"/>
    <x v="45"/>
    <s v="2.3 - MATERIALES Y SUMINISTROS"/>
    <s v="2.3.2 - TEXTILES Y VESTUARIOS"/>
    <s v="N"/>
    <s v="00 - N/A"/>
    <s v="20 - FONDOS CON DESTINO ESPECÍFICO"/>
    <s v="99 - MULTIPROVINCIAL"/>
    <s v="(en blanco)"/>
    <n v="1633000"/>
    <n v="542500"/>
    <n v="34663.68"/>
  </r>
  <r>
    <s v="2026"/>
    <x v="0"/>
    <x v="0"/>
    <x v="0"/>
    <x v="0"/>
    <s v="2 - Poder Ejecutivo"/>
    <s v="0206 - MINISTERIO DE EDUCACIÓN"/>
    <s v="0005 - INSTITUTO NACIONAL DE BIENESTAR MAGISTERIAL"/>
    <x v="1"/>
    <x v="9"/>
    <x v="45"/>
    <s v="2.3 - MATERIALES Y SUMINISTROS"/>
    <s v="2.3.3 - PAPEL, CARTÓN E IMPRESOS"/>
    <s v="N"/>
    <s v="00 - N/A"/>
    <s v="20 - FONDOS CON DESTINO ESPECÍFICO"/>
    <s v="99 - MULTIPROVINCIAL"/>
    <s v="(en blanco)"/>
    <n v="3917880"/>
    <n v="3941880"/>
    <n v="787654.14"/>
  </r>
  <r>
    <s v="2026"/>
    <x v="0"/>
    <x v="0"/>
    <x v="0"/>
    <x v="0"/>
    <s v="2 - Poder Ejecutivo"/>
    <s v="0206 - MINISTERIO DE EDUCACIÓN"/>
    <s v="0005 - INSTITUTO NACIONAL DE BIENESTAR MAGISTERIAL"/>
    <x v="1"/>
    <x v="9"/>
    <x v="45"/>
    <s v="2.3 - MATERIALES Y SUMINISTROS"/>
    <s v="2.3.5 - CUERO, CAUCHO Y PLÁSTICO"/>
    <s v="N"/>
    <s v="00 - N/A"/>
    <s v="20 - FONDOS CON DESTINO ESPECÍFICO"/>
    <s v="99 - MULTIPROVINCIAL"/>
    <s v="(en blanco)"/>
    <n v="0"/>
    <n v="82270.42"/>
    <n v="0"/>
  </r>
  <r>
    <s v="2026"/>
    <x v="0"/>
    <x v="0"/>
    <x v="0"/>
    <x v="0"/>
    <s v="2 - Poder Ejecutivo"/>
    <s v="0206 - MINISTERIO DE EDUCACIÓN"/>
    <s v="0005 - INSTITUTO NACIONAL DE BIENESTAR MAGISTERIAL"/>
    <x v="1"/>
    <x v="9"/>
    <x v="45"/>
    <s v="2.3 - MATERIALES Y SUMINISTROS"/>
    <s v="2.3.6 - PRODUCTOS DE MINERALES, METÁLICOS Y NO METÁLICOS"/>
    <s v="N"/>
    <s v="00 - N/A"/>
    <s v="20 - FONDOS CON DESTINO ESPECÍFICO"/>
    <s v="99 - MULTIPROVINCIAL"/>
    <s v="(en blanco)"/>
    <n v="104188"/>
    <n v="428730"/>
    <n v="374330"/>
  </r>
  <r>
    <s v="2026"/>
    <x v="0"/>
    <x v="0"/>
    <x v="0"/>
    <x v="0"/>
    <s v="2 - Poder Ejecutivo"/>
    <s v="0206 - MINISTERIO DE EDUCACIÓN"/>
    <s v="0005 - INSTITUTO NACIONAL DE BIENESTAR MAGISTERIAL"/>
    <x v="1"/>
    <x v="9"/>
    <x v="45"/>
    <s v="2.3 - MATERIALES Y SUMINISTROS"/>
    <s v="2.3.7 - COMBUSTIBLES, LUBRICANTES, PRODUCTOS QUÍMICOS Y CONEXOS"/>
    <s v="N"/>
    <s v="00 - N/A"/>
    <s v="10 - FONDO GENERAL"/>
    <s v="99 - MULTIPROVINCIAL"/>
    <s v="(en blanco)"/>
    <n v="9300000"/>
    <n v="9300000"/>
    <n v="6542000"/>
  </r>
  <r>
    <s v="2026"/>
    <x v="0"/>
    <x v="0"/>
    <x v="0"/>
    <x v="0"/>
    <s v="2 - Poder Ejecutivo"/>
    <s v="0206 - MINISTERIO DE EDUCACIÓN"/>
    <s v="0005 - INSTITUTO NACIONAL DE BIENESTAR MAGISTERIAL"/>
    <x v="1"/>
    <x v="9"/>
    <x v="45"/>
    <s v="2.3 - MATERIALES Y SUMINISTROS"/>
    <s v="2.3.7 - COMBUSTIBLES, LUBRICANTES, PRODUCTOS QUÍMICOS Y CONEXOS"/>
    <s v="N"/>
    <s v="00 - N/A"/>
    <s v="20 - FONDOS CON DESTINO ESPECÍFICO"/>
    <s v="99 - MULTIPROVINCIAL"/>
    <s v="(en blanco)"/>
    <n v="1252920"/>
    <n v="1252920"/>
    <n v="126475.36"/>
  </r>
  <r>
    <s v="2026"/>
    <x v="0"/>
    <x v="0"/>
    <x v="0"/>
    <x v="0"/>
    <s v="2 - Poder Ejecutivo"/>
    <s v="0206 - MINISTERIO DE EDUCACIÓN"/>
    <s v="0005 - INSTITUTO NACIONAL DE BIENESTAR MAGISTERIAL"/>
    <x v="1"/>
    <x v="9"/>
    <x v="45"/>
    <s v="2.3 - MATERIALES Y SUMINISTROS"/>
    <s v="2.3.9 - PRODUCTOS Y ÚTILES VARIOS"/>
    <s v="N"/>
    <s v="00 - N/A"/>
    <s v="20 - FONDOS CON DESTINO ESPECÍFICO"/>
    <s v="99 - MULTIPROVINCIAL"/>
    <s v="(en blanco)"/>
    <n v="8325680"/>
    <n v="8568170"/>
    <n v="2729798.4299999997"/>
  </r>
  <r>
    <s v="2026"/>
    <x v="0"/>
    <x v="0"/>
    <x v="0"/>
    <x v="0"/>
    <s v="2 - Poder Ejecutivo"/>
    <s v="0206 - MINISTERIO DE EDUCACIÓN"/>
    <s v="0005 - INSTITUTO NACIONAL DE BIENESTAR MAGISTERIAL"/>
    <x v="1"/>
    <x v="2"/>
    <x v="26"/>
    <s v="2.2 - CONTRATACIÓN DE SERVICIOS"/>
    <s v="2.2.1 - SERVICIOS BÁSICOS"/>
    <s v="N"/>
    <s v="00 - N/A"/>
    <s v="10 - FONDO GENERAL"/>
    <s v="99 - MULTIPROVINCIAL"/>
    <s v="(en blanco)"/>
    <n v="0"/>
    <n v="1600000"/>
    <n v="0"/>
  </r>
  <r>
    <s v="2026"/>
    <x v="0"/>
    <x v="0"/>
    <x v="0"/>
    <x v="0"/>
    <s v="2 - Poder Ejecutivo"/>
    <s v="0206 - MINISTERIO DE EDUCACIÓN"/>
    <s v="0005 - INSTITUTO NACIONAL DE BIENESTAR MAGISTERIAL"/>
    <x v="1"/>
    <x v="2"/>
    <x v="26"/>
    <s v="2.2 - CONTRATACIÓN DE SERVICIOS"/>
    <s v="2.2.2 - PUBLICIDAD, IMPRESIÓN Y ENCUADERNACIÓN"/>
    <s v="N"/>
    <s v="00 - N/A"/>
    <s v="20 - FONDOS CON DESTINO ESPECÍFICO"/>
    <s v="99 - MULTIPROVINCIAL"/>
    <s v="(en blanco)"/>
    <n v="0"/>
    <n v="515500"/>
    <n v="0"/>
  </r>
  <r>
    <s v="2026"/>
    <x v="0"/>
    <x v="0"/>
    <x v="0"/>
    <x v="0"/>
    <s v="2 - Poder Ejecutivo"/>
    <s v="0206 - MINISTERIO DE EDUCACIÓN"/>
    <s v="0005 - INSTITUTO NACIONAL DE BIENESTAR MAGISTERIAL"/>
    <x v="1"/>
    <x v="2"/>
    <x v="26"/>
    <s v="2.2 - CONTRATACIÓN DE SERVICIOS"/>
    <s v="2.2.5 - ALQUILERES Y RENTAS"/>
    <s v="N"/>
    <s v="00 - N/A"/>
    <s v="20 - FONDOS CON DESTINO ESPECÍFICO"/>
    <s v="99 - MULTIPROVINCIAL"/>
    <s v="(en blanco)"/>
    <n v="11468008"/>
    <n v="11187848"/>
    <n v="3972049.97"/>
  </r>
  <r>
    <s v="2026"/>
    <x v="0"/>
    <x v="0"/>
    <x v="0"/>
    <x v="0"/>
    <s v="2 - Poder Ejecutivo"/>
    <s v="0206 - MINISTERIO DE EDUCACIÓN"/>
    <s v="0005 - INSTITUTO NACIONAL DE BIENESTAR MAGISTERIAL"/>
    <x v="1"/>
    <x v="2"/>
    <x v="26"/>
    <s v="2.2 - CONTRATACIÓN DE SERVICIOS"/>
    <s v="2.2.6 - SEGUROS"/>
    <s v="N"/>
    <s v="00 - N/A"/>
    <s v="10 - FONDO GENERAL"/>
    <s v="99 - MULTIPROVINCIAL"/>
    <s v="(en blanco)"/>
    <n v="698534397"/>
    <n v="1098534397"/>
    <n v="839563271.87999976"/>
  </r>
  <r>
    <s v="2026"/>
    <x v="0"/>
    <x v="0"/>
    <x v="0"/>
    <x v="0"/>
    <s v="2 - Poder Ejecutivo"/>
    <s v="0206 - MINISTERIO DE EDUCACIÓN"/>
    <s v="0005 - INSTITUTO NACIONAL DE BIENESTAR MAGISTERIAL"/>
    <x v="1"/>
    <x v="2"/>
    <x v="26"/>
    <s v="2.2 - CONTRATACIÓN DE SERVICIOS"/>
    <s v="2.2.7 - SERVICIOS DE CONSERVACIÓN, REPARACIONES MENORES E INSTALACIONES TEMPORALES"/>
    <s v="N"/>
    <s v="00 - N/A"/>
    <s v="20 - FONDOS CON DESTINO ESPECÍFICO"/>
    <s v="99 - MULTIPROVINCIAL"/>
    <s v="(en blanco)"/>
    <n v="1120000"/>
    <n v="1400160"/>
    <n v="57600"/>
  </r>
  <r>
    <s v="2026"/>
    <x v="0"/>
    <x v="0"/>
    <x v="0"/>
    <x v="0"/>
    <s v="2 - Poder Ejecutivo"/>
    <s v="0206 - MINISTERIO DE EDUCACIÓN"/>
    <s v="0005 - INSTITUTO NACIONAL DE BIENESTAR MAGISTERIAL"/>
    <x v="1"/>
    <x v="2"/>
    <x v="26"/>
    <s v="2.2 - CONTRATACIÓN DE SERVICIOS"/>
    <s v="2.2.8 - OTROS SERVICIOS NO INCLUIDOS EN CONCEPTOS ANTERIORES"/>
    <s v="N"/>
    <s v="00 - N/A"/>
    <s v="20 - FONDOS CON DESTINO ESPECÍFICO"/>
    <s v="99 - MULTIPROVINCIAL"/>
    <s v="(en blanco)"/>
    <n v="240000"/>
    <n v="240000"/>
    <n v="0"/>
  </r>
  <r>
    <s v="2026"/>
    <x v="0"/>
    <x v="0"/>
    <x v="0"/>
    <x v="0"/>
    <s v="2 - Poder Ejecutivo"/>
    <s v="0206 - MINISTERIO DE EDUCACIÓN"/>
    <s v="0005 - INSTITUTO NACIONAL DE BIENESTAR MAGISTERIAL"/>
    <x v="1"/>
    <x v="2"/>
    <x v="26"/>
    <s v="2.3 - MATERIALES Y SUMINISTROS"/>
    <s v="2.3.1 - ALIMENTOS Y PRODUCTOS AGROFORESTALES"/>
    <s v="N"/>
    <s v="00 - N/A"/>
    <s v="10 - FONDO GENERAL"/>
    <s v="99 - MULTIPROVINCIAL"/>
    <s v="(en blanco)"/>
    <n v="0"/>
    <n v="25600"/>
    <n v="0"/>
  </r>
  <r>
    <s v="2026"/>
    <x v="0"/>
    <x v="0"/>
    <x v="0"/>
    <x v="0"/>
    <s v="2 - Poder Ejecutivo"/>
    <s v="0206 - MINISTERIO DE EDUCACIÓN"/>
    <s v="0005 - INSTITUTO NACIONAL DE BIENESTAR MAGISTERIAL"/>
    <x v="1"/>
    <x v="2"/>
    <x v="26"/>
    <s v="2.3 - MATERIALES Y SUMINISTROS"/>
    <s v="2.3.2 - TEXTILES Y VESTUARIOS"/>
    <s v="N"/>
    <s v="00 - N/A"/>
    <s v="10 - FONDO GENERAL"/>
    <s v="99 - MULTIPROVINCIAL"/>
    <s v="(en blanco)"/>
    <n v="87500"/>
    <n v="0"/>
    <n v="0"/>
  </r>
  <r>
    <s v="2026"/>
    <x v="0"/>
    <x v="0"/>
    <x v="0"/>
    <x v="0"/>
    <s v="2 - Poder Ejecutivo"/>
    <s v="0206 - MINISTERIO DE EDUCACIÓN"/>
    <s v="0005 - INSTITUTO NACIONAL DE BIENESTAR MAGISTERIAL"/>
    <x v="1"/>
    <x v="2"/>
    <x v="26"/>
    <s v="2.3 - MATERIALES Y SUMINISTROS"/>
    <s v="2.3.3 - PAPEL, CARTÓN E IMPRESOS"/>
    <s v="N"/>
    <s v="00 - N/A"/>
    <s v="10 - FONDO GENERAL"/>
    <s v="99 - MULTIPROVINCIAL"/>
    <s v="(en blanco)"/>
    <n v="65000"/>
    <n v="0"/>
    <n v="0"/>
  </r>
  <r>
    <s v="2026"/>
    <x v="0"/>
    <x v="0"/>
    <x v="0"/>
    <x v="0"/>
    <s v="2 - Poder Ejecutivo"/>
    <s v="0206 - MINISTERIO DE EDUCACIÓN"/>
    <s v="0005 - INSTITUTO NACIONAL DE BIENESTAR MAGISTERIAL"/>
    <x v="1"/>
    <x v="2"/>
    <x v="26"/>
    <s v="2.3 - MATERIALES Y SUMINISTROS"/>
    <s v="2.3.4 - PRODUCTOS FARMACÉUTICOS"/>
    <s v="N"/>
    <s v="00 - N/A"/>
    <s v="10 - FONDO GENERAL"/>
    <s v="99 - MULTIPROVINCIAL"/>
    <s v="(en blanco)"/>
    <n v="1800000"/>
    <n v="1777190.02"/>
    <n v="86720"/>
  </r>
  <r>
    <s v="2026"/>
    <x v="0"/>
    <x v="0"/>
    <x v="0"/>
    <x v="0"/>
    <s v="2 - Poder Ejecutivo"/>
    <s v="0206 - MINISTERIO DE EDUCACIÓN"/>
    <s v="0005 - INSTITUTO NACIONAL DE BIENESTAR MAGISTERIAL"/>
    <x v="1"/>
    <x v="2"/>
    <x v="26"/>
    <s v="2.3 - MATERIALES Y SUMINISTROS"/>
    <s v="2.3.4 - PRODUCTOS FARMACÉUTICOS"/>
    <s v="N"/>
    <s v="00 - N/A"/>
    <s v="20 - FONDOS CON DESTINO ESPECÍFICO"/>
    <s v="99 - MULTIPROVINCIAL"/>
    <s v="(en blanco)"/>
    <n v="11500"/>
    <n v="11500"/>
    <n v="0"/>
  </r>
  <r>
    <s v="2026"/>
    <x v="0"/>
    <x v="0"/>
    <x v="0"/>
    <x v="0"/>
    <s v="2 - Poder Ejecutivo"/>
    <s v="0206 - MINISTERIO DE EDUCACIÓN"/>
    <s v="0005 - INSTITUTO NACIONAL DE BIENESTAR MAGISTERIAL"/>
    <x v="1"/>
    <x v="2"/>
    <x v="26"/>
    <s v="2.3 - MATERIALES Y SUMINISTROS"/>
    <s v="2.3.6 - PRODUCTOS DE MINERALES, METÁLICOS Y NO METÁLICOS"/>
    <s v="N"/>
    <s v="00 - N/A"/>
    <s v="10 - FONDO GENERAL"/>
    <s v="99 - MULTIPROVINCIAL"/>
    <s v="(en blanco)"/>
    <n v="0"/>
    <n v="485000"/>
    <n v="0"/>
  </r>
  <r>
    <s v="2026"/>
    <x v="0"/>
    <x v="0"/>
    <x v="0"/>
    <x v="0"/>
    <s v="2 - Poder Ejecutivo"/>
    <s v="0206 - MINISTERIO DE EDUCACIÓN"/>
    <s v="0005 - INSTITUTO NACIONAL DE BIENESTAR MAGISTERIAL"/>
    <x v="1"/>
    <x v="2"/>
    <x v="26"/>
    <s v="2.3 - MATERIALES Y SUMINISTROS"/>
    <s v="2.3.7 - COMBUSTIBLES, LUBRICANTES, PRODUCTOS QUÍMICOS Y CONEXOS"/>
    <s v="N"/>
    <s v="00 - N/A"/>
    <s v="10 - FONDO GENERAL"/>
    <s v="99 - MULTIPROVINCIAL"/>
    <s v="(en blanco)"/>
    <n v="108000"/>
    <n v="582190"/>
    <n v="68574.600000000006"/>
  </r>
  <r>
    <s v="2026"/>
    <x v="0"/>
    <x v="0"/>
    <x v="0"/>
    <x v="0"/>
    <s v="2 - Poder Ejecutivo"/>
    <s v="0206 - MINISTERIO DE EDUCACIÓN"/>
    <s v="0005 - INSTITUTO NACIONAL DE BIENESTAR MAGISTERIAL"/>
    <x v="1"/>
    <x v="2"/>
    <x v="26"/>
    <s v="2.3 - MATERIALES Y SUMINISTROS"/>
    <s v="2.3.9 - PRODUCTOS Y ÚTILES VARIOS"/>
    <s v="N"/>
    <s v="00 - N/A"/>
    <s v="10 - FONDO GENERAL"/>
    <s v="99 - MULTIPROVINCIAL"/>
    <s v="(en blanco)"/>
    <n v="8674500"/>
    <n v="6265019.9800000004"/>
    <n v="1915568.3900000001"/>
  </r>
  <r>
    <s v="2026"/>
    <x v="0"/>
    <x v="0"/>
    <x v="0"/>
    <x v="0"/>
    <s v="2 - Poder Ejecutivo"/>
    <s v="0206 - MINISTERIO DE EDUCACIÓN"/>
    <s v="0005 - INSTITUTO NACIONAL DE BIENESTAR MAGISTERIAL"/>
    <x v="1"/>
    <x v="2"/>
    <x v="26"/>
    <s v="2.3 - MATERIALES Y SUMINISTROS"/>
    <s v="2.3.9 - PRODUCTOS Y ÚTILES VARIOS"/>
    <s v="N"/>
    <s v="00 - N/A"/>
    <s v="20 - FONDOS CON DESTINO ESPECÍFICO"/>
    <s v="99 - MULTIPROVINCIAL"/>
    <s v="(en blanco)"/>
    <n v="1229030"/>
    <n v="160000"/>
    <n v="0"/>
  </r>
  <r>
    <s v="2026"/>
    <x v="0"/>
    <x v="0"/>
    <x v="0"/>
    <x v="0"/>
    <s v="2 - Poder Ejecutivo"/>
    <s v="0206 - MINISTERIO DE EDUCACIÓN"/>
    <s v="0006 - INSTITUTO DOM. DE EVALUACIÓN E INVESTIGACIÓN DE LA CALIDAD EDUCATIVA"/>
    <x v="1"/>
    <x v="9"/>
    <x v="46"/>
    <s v="2.1 - REMUNERACIONES Y CONTRIBUCIONES"/>
    <s v="2.1.1 - REMUNERACIONES"/>
    <s v="N"/>
    <s v="00 - N/A"/>
    <s v="10 - FONDO GENERAL"/>
    <s v="99 - MULTIPROVINCIAL"/>
    <s v="(en blanco)"/>
    <n v="201006455"/>
    <n v="200506455"/>
    <n v="115630487.45999996"/>
  </r>
  <r>
    <s v="2026"/>
    <x v="0"/>
    <x v="0"/>
    <x v="0"/>
    <x v="0"/>
    <s v="2 - Poder Ejecutivo"/>
    <s v="0206 - MINISTERIO DE EDUCACIÓN"/>
    <s v="0006 - INSTITUTO DOM. DE EVALUACIÓN E INVESTIGACIÓN DE LA CALIDAD EDUCATIVA"/>
    <x v="1"/>
    <x v="9"/>
    <x v="46"/>
    <s v="2.1 - REMUNERACIONES Y CONTRIBUCIONES"/>
    <s v="2.1.2 - SOBRESUELDOS"/>
    <s v="N"/>
    <s v="00 - N/A"/>
    <s v="10 - FONDO GENERAL"/>
    <s v="99 - MULTIPROVINCIAL"/>
    <s v="(en blanco)"/>
    <n v="47503085"/>
    <n v="48003085"/>
    <n v="14149068.459999999"/>
  </r>
  <r>
    <s v="2026"/>
    <x v="0"/>
    <x v="0"/>
    <x v="0"/>
    <x v="0"/>
    <s v="2 - Poder Ejecutivo"/>
    <s v="0206 - MINISTERIO DE EDUCACIÓN"/>
    <s v="0006 - INSTITUTO DOM. DE EVALUACIÓN E INVESTIGACIÓN DE LA CALIDAD EDUCATIVA"/>
    <x v="1"/>
    <x v="9"/>
    <x v="46"/>
    <s v="2.1 - REMUNERACIONES Y CONTRIBUCIONES"/>
    <s v="2.1.5 - CONTRIBUCIONES A LA SEGURIDAD SOCIAL"/>
    <s v="N"/>
    <s v="00 - N/A"/>
    <s v="10 - FONDO GENERAL"/>
    <s v="99 - MULTIPROVINCIAL"/>
    <s v="(en blanco)"/>
    <n v="29708207"/>
    <n v="29708207"/>
    <n v="16999396.270000003"/>
  </r>
  <r>
    <s v="2026"/>
    <x v="0"/>
    <x v="0"/>
    <x v="0"/>
    <x v="0"/>
    <s v="2 - Poder Ejecutivo"/>
    <s v="0206 - MINISTERIO DE EDUCACIÓN"/>
    <s v="0006 - INSTITUTO DOM. DE EVALUACIÓN E INVESTIGACIÓN DE LA CALIDAD EDUCATIVA"/>
    <x v="1"/>
    <x v="9"/>
    <x v="46"/>
    <s v="2.2 - CONTRATACIÓN DE SERVICIOS"/>
    <s v="2.2.1 - SERVICIOS BÁSICOS"/>
    <s v="N"/>
    <s v="00 - N/A"/>
    <s v="10 - FONDO GENERAL"/>
    <s v="99 - MULTIPROVINCIAL"/>
    <s v="(en blanco)"/>
    <n v="4796800"/>
    <n v="7151000"/>
    <n v="3329624.1399999997"/>
  </r>
  <r>
    <s v="2026"/>
    <x v="0"/>
    <x v="0"/>
    <x v="0"/>
    <x v="0"/>
    <s v="2 - Poder Ejecutivo"/>
    <s v="0206 - MINISTERIO DE EDUCACIÓN"/>
    <s v="0006 - INSTITUTO DOM. DE EVALUACIÓN E INVESTIGACIÓN DE LA CALIDAD EDUCATIVA"/>
    <x v="1"/>
    <x v="9"/>
    <x v="46"/>
    <s v="2.2 - CONTRATACIÓN DE SERVICIOS"/>
    <s v="2.2.2 - PUBLICIDAD, IMPRESIÓN Y ENCUADERNACIÓN"/>
    <s v="N"/>
    <s v="00 - N/A"/>
    <s v="10 - FONDO GENERAL"/>
    <s v="99 - MULTIPROVINCIAL"/>
    <s v="(en blanco)"/>
    <n v="12597470"/>
    <n v="11472470"/>
    <n v="4199527.9399999995"/>
  </r>
  <r>
    <s v="2026"/>
    <x v="0"/>
    <x v="0"/>
    <x v="0"/>
    <x v="0"/>
    <s v="2 - Poder Ejecutivo"/>
    <s v="0206 - MINISTERIO DE EDUCACIÓN"/>
    <s v="0006 - INSTITUTO DOM. DE EVALUACIÓN E INVESTIGACIÓN DE LA CALIDAD EDUCATIVA"/>
    <x v="1"/>
    <x v="9"/>
    <x v="46"/>
    <s v="2.2 - CONTRATACIÓN DE SERVICIOS"/>
    <s v="2.2.3 - VIÁTICOS"/>
    <s v="N"/>
    <s v="00 - N/A"/>
    <s v="10 - FONDO GENERAL"/>
    <s v="99 - MULTIPROVINCIAL"/>
    <s v="(en blanco)"/>
    <n v="10265110"/>
    <n v="7170110"/>
    <n v="5101946.76"/>
  </r>
  <r>
    <s v="2026"/>
    <x v="0"/>
    <x v="0"/>
    <x v="0"/>
    <x v="0"/>
    <s v="2 - Poder Ejecutivo"/>
    <s v="0206 - MINISTERIO DE EDUCACIÓN"/>
    <s v="0006 - INSTITUTO DOM. DE EVALUACIÓN E INVESTIGACIÓN DE LA CALIDAD EDUCATIVA"/>
    <x v="1"/>
    <x v="9"/>
    <x v="46"/>
    <s v="2.2 - CONTRATACIÓN DE SERVICIOS"/>
    <s v="2.2.4 - TRANSPORTE Y ALMACENAJE"/>
    <s v="N"/>
    <s v="00 - N/A"/>
    <s v="10 - FONDO GENERAL"/>
    <s v="99 - MULTIPROVINCIAL"/>
    <s v="(en blanco)"/>
    <n v="2170200"/>
    <n v="2328200"/>
    <n v="279270.29000000004"/>
  </r>
  <r>
    <s v="2026"/>
    <x v="0"/>
    <x v="0"/>
    <x v="0"/>
    <x v="0"/>
    <s v="2 - Poder Ejecutivo"/>
    <s v="0206 - MINISTERIO DE EDUCACIÓN"/>
    <s v="0006 - INSTITUTO DOM. DE EVALUACIÓN E INVESTIGACIÓN DE LA CALIDAD EDUCATIVA"/>
    <x v="1"/>
    <x v="9"/>
    <x v="46"/>
    <s v="2.2 - CONTRATACIÓN DE SERVICIOS"/>
    <s v="2.2.5 - ALQUILERES Y RENTAS"/>
    <s v="N"/>
    <s v="00 - N/A"/>
    <s v="10 - FONDO GENERAL"/>
    <s v="99 - MULTIPROVINCIAL"/>
    <s v="(en blanco)"/>
    <n v="3625000"/>
    <n v="12043140"/>
    <n v="6831721.5500000007"/>
  </r>
  <r>
    <s v="2026"/>
    <x v="0"/>
    <x v="0"/>
    <x v="0"/>
    <x v="0"/>
    <s v="2 - Poder Ejecutivo"/>
    <s v="0206 - MINISTERIO DE EDUCACIÓN"/>
    <s v="0006 - INSTITUTO DOM. DE EVALUACIÓN E INVESTIGACIÓN DE LA CALIDAD EDUCATIVA"/>
    <x v="1"/>
    <x v="9"/>
    <x v="46"/>
    <s v="2.2 - CONTRATACIÓN DE SERVICIOS"/>
    <s v="2.2.6 - SEGUROS"/>
    <s v="N"/>
    <s v="00 - N/A"/>
    <s v="10 - FONDO GENERAL"/>
    <s v="99 - MULTIPROVINCIAL"/>
    <s v="(en blanco)"/>
    <n v="5784440"/>
    <n v="4081440"/>
    <n v="2730283.43"/>
  </r>
  <r>
    <s v="2026"/>
    <x v="0"/>
    <x v="0"/>
    <x v="0"/>
    <x v="0"/>
    <s v="2 - Poder Ejecutivo"/>
    <s v="0206 - MINISTERIO DE EDUCACIÓN"/>
    <s v="0006 - INSTITUTO DOM. DE EVALUACIÓN E INVESTIGACIÓN DE LA CALIDAD EDUCATIVA"/>
    <x v="1"/>
    <x v="9"/>
    <x v="46"/>
    <s v="2.2 - CONTRATACIÓN DE SERVICIOS"/>
    <s v="2.2.7 - SERVICIOS DE CONSERVACIÓN, REPARACIONES MENORES E INSTALACIONES TEMPORALES"/>
    <s v="N"/>
    <s v="00 - N/A"/>
    <s v="10 - FONDO GENERAL"/>
    <s v="99 - MULTIPROVINCIAL"/>
    <s v="(en blanco)"/>
    <n v="6200000"/>
    <n v="4456050"/>
    <n v="1087208.3500000001"/>
  </r>
  <r>
    <s v="2026"/>
    <x v="0"/>
    <x v="0"/>
    <x v="0"/>
    <x v="0"/>
    <s v="2 - Poder Ejecutivo"/>
    <s v="0206 - MINISTERIO DE EDUCACIÓN"/>
    <s v="0006 - INSTITUTO DOM. DE EVALUACIÓN E INVESTIGACIÓN DE LA CALIDAD EDUCATIVA"/>
    <x v="1"/>
    <x v="9"/>
    <x v="46"/>
    <s v="2.2 - CONTRATACIÓN DE SERVICIOS"/>
    <s v="2.2.8 - OTROS SERVICIOS NO INCLUIDOS EN CONCEPTOS ANTERIORES"/>
    <s v="N"/>
    <s v="00 - N/A"/>
    <s v="10 - FONDO GENERAL"/>
    <s v="99 - MULTIPROVINCIAL"/>
    <s v="(en blanco)"/>
    <n v="45191100"/>
    <n v="54691186.969999999"/>
    <n v="20136474.859999996"/>
  </r>
  <r>
    <s v="2026"/>
    <x v="0"/>
    <x v="0"/>
    <x v="0"/>
    <x v="0"/>
    <s v="2 - Poder Ejecutivo"/>
    <s v="0206 - MINISTERIO DE EDUCACIÓN"/>
    <s v="0006 - INSTITUTO DOM. DE EVALUACIÓN E INVESTIGACIÓN DE LA CALIDAD EDUCATIVA"/>
    <x v="1"/>
    <x v="9"/>
    <x v="46"/>
    <s v="2.2 - CONTRATACIÓN DE SERVICIOS"/>
    <s v="2.2.9 - OTRAS CONTRATACIONES DE SERVICIOS"/>
    <s v="N"/>
    <s v="00 - N/A"/>
    <s v="10 - FONDO GENERAL"/>
    <s v="99 - MULTIPROVINCIAL"/>
    <s v="(en blanco)"/>
    <n v="23455156"/>
    <n v="30343454"/>
    <n v="16050163.050000001"/>
  </r>
  <r>
    <s v="2026"/>
    <x v="0"/>
    <x v="0"/>
    <x v="0"/>
    <x v="0"/>
    <s v="2 - Poder Ejecutivo"/>
    <s v="0206 - MINISTERIO DE EDUCACIÓN"/>
    <s v="0006 - INSTITUTO DOM. DE EVALUACIÓN E INVESTIGACIÓN DE LA CALIDAD EDUCATIVA"/>
    <x v="1"/>
    <x v="9"/>
    <x v="46"/>
    <s v="2.3 - MATERIALES Y SUMINISTROS"/>
    <s v="2.3.1 - ALIMENTOS Y PRODUCTOS AGROFORESTALES"/>
    <s v="N"/>
    <s v="00 - N/A"/>
    <s v="10 - FONDO GENERAL"/>
    <s v="99 - MULTIPROVINCIAL"/>
    <s v="(en blanco)"/>
    <n v="752000"/>
    <n v="752000"/>
    <n v="502776.33"/>
  </r>
  <r>
    <s v="2026"/>
    <x v="0"/>
    <x v="0"/>
    <x v="0"/>
    <x v="0"/>
    <s v="2 - Poder Ejecutivo"/>
    <s v="0206 - MINISTERIO DE EDUCACIÓN"/>
    <s v="0006 - INSTITUTO DOM. DE EVALUACIÓN E INVESTIGACIÓN DE LA CALIDAD EDUCATIVA"/>
    <x v="1"/>
    <x v="9"/>
    <x v="46"/>
    <s v="2.3 - MATERIALES Y SUMINISTROS"/>
    <s v="2.3.2 - TEXTILES Y VESTUARIOS"/>
    <s v="N"/>
    <s v="00 - N/A"/>
    <s v="10 - FONDO GENERAL"/>
    <s v="99 - MULTIPROVINCIAL"/>
    <s v="(en blanco)"/>
    <n v="1999410"/>
    <n v="1035558.64"/>
    <n v="146848.64000000001"/>
  </r>
  <r>
    <s v="2026"/>
    <x v="0"/>
    <x v="0"/>
    <x v="0"/>
    <x v="0"/>
    <s v="2 - Poder Ejecutivo"/>
    <s v="0206 - MINISTERIO DE EDUCACIÓN"/>
    <s v="0006 - INSTITUTO DOM. DE EVALUACIÓN E INVESTIGACIÓN DE LA CALIDAD EDUCATIVA"/>
    <x v="1"/>
    <x v="9"/>
    <x v="46"/>
    <s v="2.3 - MATERIALES Y SUMINISTROS"/>
    <s v="2.3.3 - PAPEL, CARTÓN E IMPRESOS"/>
    <s v="N"/>
    <s v="00 - N/A"/>
    <s v="10 - FONDO GENERAL"/>
    <s v="99 - MULTIPROVINCIAL"/>
    <s v="(en blanco)"/>
    <n v="1495760"/>
    <n v="923760"/>
    <n v="547244.24"/>
  </r>
  <r>
    <s v="2026"/>
    <x v="0"/>
    <x v="0"/>
    <x v="0"/>
    <x v="0"/>
    <s v="2 - Poder Ejecutivo"/>
    <s v="0206 - MINISTERIO DE EDUCACIÓN"/>
    <s v="0006 - INSTITUTO DOM. DE EVALUACIÓN E INVESTIGACIÓN DE LA CALIDAD EDUCATIVA"/>
    <x v="1"/>
    <x v="9"/>
    <x v="46"/>
    <s v="2.3 - MATERIALES Y SUMINISTROS"/>
    <s v="2.3.4 - PRODUCTOS FARMACÉUTICOS"/>
    <s v="N"/>
    <s v="00 - N/A"/>
    <s v="10 - FONDO GENERAL"/>
    <s v="99 - MULTIPROVINCIAL"/>
    <s v="(en blanco)"/>
    <n v="45000"/>
    <n v="45000"/>
    <n v="39995.53"/>
  </r>
  <r>
    <s v="2026"/>
    <x v="0"/>
    <x v="0"/>
    <x v="0"/>
    <x v="0"/>
    <s v="2 - Poder Ejecutivo"/>
    <s v="0206 - MINISTERIO DE EDUCACIÓN"/>
    <s v="0006 - INSTITUTO DOM. DE EVALUACIÓN E INVESTIGACIÓN DE LA CALIDAD EDUCATIVA"/>
    <x v="1"/>
    <x v="9"/>
    <x v="46"/>
    <s v="2.3 - MATERIALES Y SUMINISTROS"/>
    <s v="2.3.5 - CUERO, CAUCHO Y PLÁSTICO"/>
    <s v="N"/>
    <s v="00 - N/A"/>
    <s v="10 - FONDO GENERAL"/>
    <s v="99 - MULTIPROVINCIAL"/>
    <s v="(en blanco)"/>
    <n v="458000"/>
    <n v="198000"/>
    <n v="183443.32"/>
  </r>
  <r>
    <s v="2026"/>
    <x v="0"/>
    <x v="0"/>
    <x v="0"/>
    <x v="0"/>
    <s v="2 - Poder Ejecutivo"/>
    <s v="0206 - MINISTERIO DE EDUCACIÓN"/>
    <s v="0006 - INSTITUTO DOM. DE EVALUACIÓN E INVESTIGACIÓN DE LA CALIDAD EDUCATIVA"/>
    <x v="1"/>
    <x v="9"/>
    <x v="46"/>
    <s v="2.3 - MATERIALES Y SUMINISTROS"/>
    <s v="2.3.6 - PRODUCTOS DE MINERALES, METÁLICOS Y NO METÁLICOS"/>
    <s v="N"/>
    <s v="00 - N/A"/>
    <s v="10 - FONDO GENERAL"/>
    <s v="99 - MULTIPROVINCIAL"/>
    <s v="(en blanco)"/>
    <n v="343502"/>
    <n v="323502"/>
    <n v="16373.740000000002"/>
  </r>
  <r>
    <s v="2026"/>
    <x v="0"/>
    <x v="0"/>
    <x v="0"/>
    <x v="0"/>
    <s v="2 - Poder Ejecutivo"/>
    <s v="0206 - MINISTERIO DE EDUCACIÓN"/>
    <s v="0006 - INSTITUTO DOM. DE EVALUACIÓN E INVESTIGACIÓN DE LA CALIDAD EDUCATIVA"/>
    <x v="1"/>
    <x v="9"/>
    <x v="46"/>
    <s v="2.3 - MATERIALES Y SUMINISTROS"/>
    <s v="2.3.7 - COMBUSTIBLES, LUBRICANTES, PRODUCTOS QUÍMICOS Y CONEXOS"/>
    <s v="N"/>
    <s v="00 - N/A"/>
    <s v="10 - FONDO GENERAL"/>
    <s v="99 - MULTIPROVINCIAL"/>
    <s v="(en blanco)"/>
    <n v="10151600"/>
    <n v="5623532.0299999993"/>
    <n v="5131892.5699999994"/>
  </r>
  <r>
    <s v="2026"/>
    <x v="0"/>
    <x v="0"/>
    <x v="0"/>
    <x v="0"/>
    <s v="2 - Poder Ejecutivo"/>
    <s v="0206 - MINISTERIO DE EDUCACIÓN"/>
    <s v="0006 - INSTITUTO DOM. DE EVALUACIÓN E INVESTIGACIÓN DE LA CALIDAD EDUCATIVA"/>
    <x v="1"/>
    <x v="9"/>
    <x v="46"/>
    <s v="2.3 - MATERIALES Y SUMINISTROS"/>
    <s v="2.3.9 - PRODUCTOS Y ÚTILES VARIOS"/>
    <s v="N"/>
    <s v="00 - N/A"/>
    <s v="10 - FONDO GENERAL"/>
    <s v="99 - MULTIPROVINCIAL"/>
    <s v="(en blanco)"/>
    <n v="6261780"/>
    <n v="4407722.3600000003"/>
    <n v="2580325.7800000003"/>
  </r>
  <r>
    <s v="2026"/>
    <x v="0"/>
    <x v="0"/>
    <x v="0"/>
    <x v="0"/>
    <s v="2 - Poder Ejecutivo"/>
    <s v="0206 - MINISTERIO DE EDUCACIÓN"/>
    <s v="0007 - INSTITUTO NACIONAL DE FORMACIÓN Y CAPACITACIÓN MAGISTERIAL"/>
    <x v="2"/>
    <x v="4"/>
    <x v="12"/>
    <s v="2.2 - CONTRATACIÓN DE SERVICIOS"/>
    <s v="2.2.2 - PUBLICIDAD, IMPRESIÓN Y ENCUADERNACIÓN"/>
    <s v="N"/>
    <s v="00 - N/A"/>
    <s v="10 - FONDO GENERAL"/>
    <s v="99 - MULTIPROVINCIAL"/>
    <s v="(en blanco)"/>
    <n v="156000"/>
    <n v="0"/>
    <n v="0"/>
  </r>
  <r>
    <s v="2026"/>
    <x v="0"/>
    <x v="0"/>
    <x v="0"/>
    <x v="0"/>
    <s v="2 - Poder Ejecutivo"/>
    <s v="0206 - MINISTERIO DE EDUCACIÓN"/>
    <s v="0007 - INSTITUTO NACIONAL DE FORMACIÓN Y CAPACITACIÓN MAGISTERIAL"/>
    <x v="2"/>
    <x v="4"/>
    <x v="12"/>
    <s v="2.2 - CONTRATACIÓN DE SERVICIOS"/>
    <s v="2.2.8 - OTROS SERVICIOS NO INCLUIDOS EN CONCEPTOS ANTERIORES"/>
    <s v="N"/>
    <s v="00 - N/A"/>
    <s v="10 - FONDO GENERAL"/>
    <s v="99 - MULTIPROVINCIAL"/>
    <s v="(en blanco)"/>
    <n v="16910000"/>
    <n v="17281280"/>
    <n v="3425200"/>
  </r>
  <r>
    <s v="2026"/>
    <x v="0"/>
    <x v="0"/>
    <x v="0"/>
    <x v="0"/>
    <s v="2 - Poder Ejecutivo"/>
    <s v="0206 - MINISTERIO DE EDUCACIÓN"/>
    <s v="0007 - INSTITUTO NACIONAL DE FORMACIÓN Y CAPACITACIÓN MAGISTERIAL"/>
    <x v="2"/>
    <x v="4"/>
    <x v="12"/>
    <s v="2.2 - CONTRATACIÓN DE SERVICIOS"/>
    <s v="2.2.9 - OTRAS CONTRATACIONES DE SERVICIOS"/>
    <s v="N"/>
    <s v="00 - N/A"/>
    <s v="10 - FONDO GENERAL"/>
    <s v="99 - MULTIPROVINCIAL"/>
    <s v="(en blanco)"/>
    <n v="215280"/>
    <n v="0"/>
    <n v="0"/>
  </r>
  <r>
    <s v="2026"/>
    <x v="0"/>
    <x v="0"/>
    <x v="0"/>
    <x v="0"/>
    <s v="2 - Poder Ejecutivo"/>
    <s v="0206 - MINISTERIO DE EDUCACIÓN"/>
    <s v="0007 - INSTITUTO NACIONAL DE FORMACIÓN Y CAPACITACIÓN MAGISTERIAL"/>
    <x v="2"/>
    <x v="4"/>
    <x v="12"/>
    <s v="2.3 - MATERIALES Y SUMINISTROS"/>
    <s v="2.3.2 - TEXTILES Y VESTUARIOS"/>
    <s v="N"/>
    <s v="00 - N/A"/>
    <s v="10 - FONDO GENERAL"/>
    <s v="99 - MULTIPROVINCIAL"/>
    <s v="(en blanco)"/>
    <n v="45000"/>
    <n v="45000"/>
    <n v="0"/>
  </r>
  <r>
    <s v="2026"/>
    <x v="0"/>
    <x v="0"/>
    <x v="0"/>
    <x v="0"/>
    <s v="2 - Poder Ejecutivo"/>
    <s v="0206 - MINISTERIO DE EDUCACIÓN"/>
    <s v="0007 - INSTITUTO NACIONAL DE FORMACIÓN Y CAPACITACIÓN MAGISTERIAL"/>
    <x v="1"/>
    <x v="9"/>
    <x v="41"/>
    <s v="2.2 - CONTRATACIÓN DE SERVICIOS"/>
    <s v="2.2.8 - OTROS SERVICIOS NO INCLUIDOS EN CONCEPTOS ANTERIORES"/>
    <s v="N"/>
    <s v="00 - N/A"/>
    <s v="10 - FONDO GENERAL"/>
    <s v="99 - MULTIPROVINCIAL"/>
    <s v="(en blanco)"/>
    <n v="449953272"/>
    <n v="709341197.45000005"/>
    <n v="675216225.1500001"/>
  </r>
  <r>
    <s v="2026"/>
    <x v="0"/>
    <x v="0"/>
    <x v="0"/>
    <x v="0"/>
    <s v="2 - Poder Ejecutivo"/>
    <s v="0206 - MINISTERIO DE EDUCACIÓN"/>
    <s v="0007 - INSTITUTO NACIONAL DE FORMACIÓN Y CAPACITACIÓN MAGISTERIAL"/>
    <x v="1"/>
    <x v="9"/>
    <x v="45"/>
    <s v="2.1 - REMUNERACIONES Y CONTRIBUCIONES"/>
    <s v="2.1.1 - REMUNERACIONES"/>
    <s v="N"/>
    <s v="00 - N/A"/>
    <s v="10 - FONDO GENERAL"/>
    <s v="99 - MULTIPROVINCIAL"/>
    <s v="(en blanco)"/>
    <n v="328892392"/>
    <n v="328892392"/>
    <n v="201539207.93000001"/>
  </r>
  <r>
    <s v="2026"/>
    <x v="0"/>
    <x v="0"/>
    <x v="0"/>
    <x v="0"/>
    <s v="2 - Poder Ejecutivo"/>
    <s v="0206 - MINISTERIO DE EDUCACIÓN"/>
    <s v="0007 - INSTITUTO NACIONAL DE FORMACIÓN Y CAPACITACIÓN MAGISTERIAL"/>
    <x v="1"/>
    <x v="9"/>
    <x v="45"/>
    <s v="2.1 - REMUNERACIONES Y CONTRIBUCIONES"/>
    <s v="2.1.2 - SOBRESUELDOS"/>
    <s v="N"/>
    <s v="00 - N/A"/>
    <s v="10 - FONDO GENERAL"/>
    <s v="99 - MULTIPROVINCIAL"/>
    <s v="(en blanco)"/>
    <n v="70997916"/>
    <n v="72209104"/>
    <n v="26770598.689999998"/>
  </r>
  <r>
    <s v="2026"/>
    <x v="0"/>
    <x v="0"/>
    <x v="0"/>
    <x v="0"/>
    <s v="2 - Poder Ejecutivo"/>
    <s v="0206 - MINISTERIO DE EDUCACIÓN"/>
    <s v="0007 - INSTITUTO NACIONAL DE FORMACIÓN Y CAPACITACIÓN MAGISTERIAL"/>
    <x v="1"/>
    <x v="9"/>
    <x v="45"/>
    <s v="2.1 - REMUNERACIONES Y CONTRIBUCIONES"/>
    <s v="2.1.3 - DIETAS Y GASTOS DE REPRESENTACIÓN"/>
    <s v="N"/>
    <s v="00 - N/A"/>
    <s v="10 - FONDO GENERAL"/>
    <s v="99 - MULTIPROVINCIAL"/>
    <s v="(en blanco)"/>
    <n v="650500"/>
    <n v="650500"/>
    <n v="216734.91000000003"/>
  </r>
  <r>
    <s v="2026"/>
    <x v="0"/>
    <x v="0"/>
    <x v="0"/>
    <x v="0"/>
    <s v="2 - Poder Ejecutivo"/>
    <s v="0206 - MINISTERIO DE EDUCACIÓN"/>
    <s v="0007 - INSTITUTO NACIONAL DE FORMACIÓN Y CAPACITACIÓN MAGISTERIAL"/>
    <x v="1"/>
    <x v="9"/>
    <x v="45"/>
    <s v="2.1 - REMUNERACIONES Y CONTRIBUCIONES"/>
    <s v="2.1.4 - GRATIFICACIONES Y BONIFICACIONES"/>
    <s v="N"/>
    <s v="00 - N/A"/>
    <s v="10 - FONDO GENERAL"/>
    <s v="99 - MULTIPROVINCIAL"/>
    <s v="(en blanco)"/>
    <n v="17520000"/>
    <n v="16308812"/>
    <n v="0"/>
  </r>
  <r>
    <s v="2026"/>
    <x v="0"/>
    <x v="0"/>
    <x v="0"/>
    <x v="0"/>
    <s v="2 - Poder Ejecutivo"/>
    <s v="0206 - MINISTERIO DE EDUCACIÓN"/>
    <s v="0007 - INSTITUTO NACIONAL DE FORMACIÓN Y CAPACITACIÓN MAGISTERIAL"/>
    <x v="1"/>
    <x v="9"/>
    <x v="45"/>
    <s v="2.1 - REMUNERACIONES Y CONTRIBUCIONES"/>
    <s v="2.1.5 - CONTRIBUCIONES A LA SEGURIDAD SOCIAL"/>
    <s v="N"/>
    <s v="00 - N/A"/>
    <s v="10 - FONDO GENERAL"/>
    <s v="99 - MULTIPROVINCIAL"/>
    <s v="(en blanco)"/>
    <n v="43746049"/>
    <n v="43746049"/>
    <n v="30955681.579999994"/>
  </r>
  <r>
    <s v="2026"/>
    <x v="0"/>
    <x v="0"/>
    <x v="0"/>
    <x v="0"/>
    <s v="2 - Poder Ejecutivo"/>
    <s v="0206 - MINISTERIO DE EDUCACIÓN"/>
    <s v="0007 - INSTITUTO NACIONAL DE FORMACIÓN Y CAPACITACIÓN MAGISTERIAL"/>
    <x v="1"/>
    <x v="9"/>
    <x v="45"/>
    <s v="2.2 - CONTRATACIÓN DE SERVICIOS"/>
    <s v="2.2.1 - SERVICIOS BÁSICOS"/>
    <s v="N"/>
    <s v="00 - N/A"/>
    <s v="10 - FONDO GENERAL"/>
    <s v="99 - MULTIPROVINCIAL"/>
    <s v="(en blanco)"/>
    <n v="8460000"/>
    <n v="8460000"/>
    <n v="5812090.6500000004"/>
  </r>
  <r>
    <s v="2026"/>
    <x v="0"/>
    <x v="0"/>
    <x v="0"/>
    <x v="0"/>
    <s v="2 - Poder Ejecutivo"/>
    <s v="0206 - MINISTERIO DE EDUCACIÓN"/>
    <s v="0007 - INSTITUTO NACIONAL DE FORMACIÓN Y CAPACITACIÓN MAGISTERIAL"/>
    <x v="1"/>
    <x v="9"/>
    <x v="45"/>
    <s v="2.2 - CONTRATACIÓN DE SERVICIOS"/>
    <s v="2.2.2 - PUBLICIDAD, IMPRESIÓN Y ENCUADERNACIÓN"/>
    <s v="N"/>
    <s v="00 - N/A"/>
    <s v="10 - FONDO GENERAL"/>
    <s v="99 - MULTIPROVINCIAL"/>
    <s v="(en blanco)"/>
    <n v="28961840"/>
    <n v="27274410.600000001"/>
    <n v="2430924.3200000003"/>
  </r>
  <r>
    <s v="2026"/>
    <x v="0"/>
    <x v="0"/>
    <x v="0"/>
    <x v="0"/>
    <s v="2 - Poder Ejecutivo"/>
    <s v="0206 - MINISTERIO DE EDUCACIÓN"/>
    <s v="0007 - INSTITUTO NACIONAL DE FORMACIÓN Y CAPACITACIÓN MAGISTERIAL"/>
    <x v="1"/>
    <x v="9"/>
    <x v="45"/>
    <s v="2.2 - CONTRATACIÓN DE SERVICIOS"/>
    <s v="2.2.3 - VIÁTICOS"/>
    <s v="N"/>
    <s v="00 - N/A"/>
    <s v="10 - FONDO GENERAL"/>
    <s v="99 - MULTIPROVINCIAL"/>
    <s v="(en blanco)"/>
    <n v="22938500"/>
    <n v="12883920.58"/>
    <n v="4582792.0000000009"/>
  </r>
  <r>
    <s v="2026"/>
    <x v="0"/>
    <x v="0"/>
    <x v="0"/>
    <x v="0"/>
    <s v="2 - Poder Ejecutivo"/>
    <s v="0206 - MINISTERIO DE EDUCACIÓN"/>
    <s v="0007 - INSTITUTO NACIONAL DE FORMACIÓN Y CAPACITACIÓN MAGISTERIAL"/>
    <x v="1"/>
    <x v="9"/>
    <x v="45"/>
    <s v="2.2 - CONTRATACIÓN DE SERVICIOS"/>
    <s v="2.2.4 - TRANSPORTE Y ALMACENAJE"/>
    <s v="N"/>
    <s v="00 - N/A"/>
    <s v="10 - FONDO GENERAL"/>
    <s v="99 - MULTIPROVINCIAL"/>
    <s v="(en blanco)"/>
    <n v="16100000"/>
    <n v="6100000"/>
    <n v="3151714.2800000003"/>
  </r>
  <r>
    <s v="2026"/>
    <x v="0"/>
    <x v="0"/>
    <x v="0"/>
    <x v="0"/>
    <s v="2 - Poder Ejecutivo"/>
    <s v="0206 - MINISTERIO DE EDUCACIÓN"/>
    <s v="0007 - INSTITUTO NACIONAL DE FORMACIÓN Y CAPACITACIÓN MAGISTERIAL"/>
    <x v="1"/>
    <x v="9"/>
    <x v="45"/>
    <s v="2.2 - CONTRATACIÓN DE SERVICIOS"/>
    <s v="2.2.5 - ALQUILERES Y RENTAS"/>
    <s v="N"/>
    <s v="00 - N/A"/>
    <s v="10 - FONDO GENERAL"/>
    <s v="99 - MULTIPROVINCIAL"/>
    <s v="(en blanco)"/>
    <n v="36010760"/>
    <n v="38749760"/>
    <n v="3589569.2399999998"/>
  </r>
  <r>
    <s v="2026"/>
    <x v="0"/>
    <x v="0"/>
    <x v="0"/>
    <x v="0"/>
    <s v="2 - Poder Ejecutivo"/>
    <s v="0206 - MINISTERIO DE EDUCACIÓN"/>
    <s v="0007 - INSTITUTO NACIONAL DE FORMACIÓN Y CAPACITACIÓN MAGISTERIAL"/>
    <x v="1"/>
    <x v="9"/>
    <x v="45"/>
    <s v="2.2 - CONTRATACIÓN DE SERVICIOS"/>
    <s v="2.2.6 - SEGUROS"/>
    <s v="N"/>
    <s v="00 - N/A"/>
    <s v="10 - FONDO GENERAL"/>
    <s v="99 - MULTIPROVINCIAL"/>
    <s v="(en blanco)"/>
    <n v="57680000"/>
    <n v="57680000"/>
    <n v="36148058.310000002"/>
  </r>
  <r>
    <s v="2026"/>
    <x v="0"/>
    <x v="0"/>
    <x v="0"/>
    <x v="0"/>
    <s v="2 - Poder Ejecutivo"/>
    <s v="0206 - MINISTERIO DE EDUCACIÓN"/>
    <s v="0007 - INSTITUTO NACIONAL DE FORMACIÓN Y CAPACITACIÓN MAGISTERIAL"/>
    <x v="1"/>
    <x v="9"/>
    <x v="45"/>
    <s v="2.2 - CONTRATACIÓN DE SERVICIOS"/>
    <s v="2.2.7 - SERVICIOS DE CONSERVACIÓN, REPARACIONES MENORES E INSTALACIONES TEMPORALES"/>
    <s v="N"/>
    <s v="00 - N/A"/>
    <s v="10 - FONDO GENERAL"/>
    <s v="99 - MULTIPROVINCIAL"/>
    <s v="(en blanco)"/>
    <n v="19084000"/>
    <n v="19124000"/>
    <n v="4560919.37"/>
  </r>
  <r>
    <s v="2026"/>
    <x v="0"/>
    <x v="0"/>
    <x v="0"/>
    <x v="0"/>
    <s v="2 - Poder Ejecutivo"/>
    <s v="0206 - MINISTERIO DE EDUCACIÓN"/>
    <s v="0007 - INSTITUTO NACIONAL DE FORMACIÓN Y CAPACITACIÓN MAGISTERIAL"/>
    <x v="1"/>
    <x v="9"/>
    <x v="45"/>
    <s v="2.2 - CONTRATACIÓN DE SERVICIOS"/>
    <s v="2.2.8 - OTROS SERVICIOS NO INCLUIDOS EN CONCEPTOS ANTERIORES"/>
    <s v="N"/>
    <s v="00 - N/A"/>
    <s v="10 - FONDO GENERAL"/>
    <s v="99 - MULTIPROVINCIAL"/>
    <s v="(en blanco)"/>
    <n v="1976002349"/>
    <n v="1731060159.6399999"/>
    <n v="1470401802.8000004"/>
  </r>
  <r>
    <s v="2026"/>
    <x v="0"/>
    <x v="0"/>
    <x v="0"/>
    <x v="0"/>
    <s v="2 - Poder Ejecutivo"/>
    <s v="0206 - MINISTERIO DE EDUCACIÓN"/>
    <s v="0007 - INSTITUTO NACIONAL DE FORMACIÓN Y CAPACITACIÓN MAGISTERIAL"/>
    <x v="1"/>
    <x v="9"/>
    <x v="45"/>
    <s v="2.2 - CONTRATACIÓN DE SERVICIOS"/>
    <s v="2.2.9 - OTRAS CONTRATACIONES DE SERVICIOS"/>
    <s v="N"/>
    <s v="00 - N/A"/>
    <s v="10 - FONDO GENERAL"/>
    <s v="99 - MULTIPROVINCIAL"/>
    <s v="(en blanco)"/>
    <n v="33169280"/>
    <n v="37686552.730000004"/>
    <n v="24783122.550000001"/>
  </r>
  <r>
    <s v="2026"/>
    <x v="0"/>
    <x v="0"/>
    <x v="0"/>
    <x v="0"/>
    <s v="2 - Poder Ejecutivo"/>
    <s v="0206 - MINISTERIO DE EDUCACIÓN"/>
    <s v="0007 - INSTITUTO NACIONAL DE FORMACIÓN Y CAPACITACIÓN MAGISTERIAL"/>
    <x v="1"/>
    <x v="9"/>
    <x v="45"/>
    <s v="2.3 - MATERIALES Y SUMINISTROS"/>
    <s v="2.3.1 - ALIMENTOS Y PRODUCTOS AGROFORESTALES"/>
    <s v="N"/>
    <s v="00 - N/A"/>
    <s v="10 - FONDO GENERAL"/>
    <s v="99 - MULTIPROVINCIAL"/>
    <s v="(en blanco)"/>
    <n v="1987026"/>
    <n v="1987026"/>
    <n v="1364154.9200000002"/>
  </r>
  <r>
    <s v="2026"/>
    <x v="0"/>
    <x v="0"/>
    <x v="0"/>
    <x v="0"/>
    <s v="2 - Poder Ejecutivo"/>
    <s v="0206 - MINISTERIO DE EDUCACIÓN"/>
    <s v="0007 - INSTITUTO NACIONAL DE FORMACIÓN Y CAPACITACIÓN MAGISTERIAL"/>
    <x v="1"/>
    <x v="9"/>
    <x v="45"/>
    <s v="2.3 - MATERIALES Y SUMINISTROS"/>
    <s v="2.3.2 - TEXTILES Y VESTUARIOS"/>
    <s v="N"/>
    <s v="00 - N/A"/>
    <s v="10 - FONDO GENERAL"/>
    <s v="99 - MULTIPROVINCIAL"/>
    <s v="(en blanco)"/>
    <n v="2441796"/>
    <n v="3301796"/>
    <n v="1025336.6799999999"/>
  </r>
  <r>
    <s v="2026"/>
    <x v="0"/>
    <x v="0"/>
    <x v="0"/>
    <x v="0"/>
    <s v="2 - Poder Ejecutivo"/>
    <s v="0206 - MINISTERIO DE EDUCACIÓN"/>
    <s v="0007 - INSTITUTO NACIONAL DE FORMACIÓN Y CAPACITACIÓN MAGISTERIAL"/>
    <x v="1"/>
    <x v="9"/>
    <x v="45"/>
    <s v="2.3 - MATERIALES Y SUMINISTROS"/>
    <s v="2.3.3 - PAPEL, CARTÓN E IMPRESOS"/>
    <s v="N"/>
    <s v="00 - N/A"/>
    <s v="10 - FONDO GENERAL"/>
    <s v="99 - MULTIPROVINCIAL"/>
    <s v="(en blanco)"/>
    <n v="2181540"/>
    <n v="3181540"/>
    <n v="634518.07000000007"/>
  </r>
  <r>
    <s v="2026"/>
    <x v="0"/>
    <x v="0"/>
    <x v="0"/>
    <x v="0"/>
    <s v="2 - Poder Ejecutivo"/>
    <s v="0206 - MINISTERIO DE EDUCACIÓN"/>
    <s v="0007 - INSTITUTO NACIONAL DE FORMACIÓN Y CAPACITACIÓN MAGISTERIAL"/>
    <x v="1"/>
    <x v="9"/>
    <x v="45"/>
    <s v="2.3 - MATERIALES Y SUMINISTROS"/>
    <s v="2.3.4 - PRODUCTOS FARMACÉUTICOS"/>
    <s v="N"/>
    <s v="00 - N/A"/>
    <s v="10 - FONDO GENERAL"/>
    <s v="99 - MULTIPROVINCIAL"/>
    <s v="(en blanco)"/>
    <n v="423852"/>
    <n v="423852"/>
    <n v="153933.78"/>
  </r>
  <r>
    <s v="2026"/>
    <x v="0"/>
    <x v="0"/>
    <x v="0"/>
    <x v="0"/>
    <s v="2 - Poder Ejecutivo"/>
    <s v="0206 - MINISTERIO DE EDUCACIÓN"/>
    <s v="0007 - INSTITUTO NACIONAL DE FORMACIÓN Y CAPACITACIÓN MAGISTERIAL"/>
    <x v="1"/>
    <x v="9"/>
    <x v="45"/>
    <s v="2.3 - MATERIALES Y SUMINISTROS"/>
    <s v="2.3.5 - CUERO, CAUCHO Y PLÁSTICO"/>
    <s v="N"/>
    <s v="00 - N/A"/>
    <s v="10 - FONDO GENERAL"/>
    <s v="99 - MULTIPROVINCIAL"/>
    <s v="(en blanco)"/>
    <n v="655000"/>
    <n v="655000"/>
    <n v="484378.93"/>
  </r>
  <r>
    <s v="2026"/>
    <x v="0"/>
    <x v="0"/>
    <x v="0"/>
    <x v="0"/>
    <s v="2 - Poder Ejecutivo"/>
    <s v="0206 - MINISTERIO DE EDUCACIÓN"/>
    <s v="0007 - INSTITUTO NACIONAL DE FORMACIÓN Y CAPACITACIÓN MAGISTERIAL"/>
    <x v="1"/>
    <x v="9"/>
    <x v="45"/>
    <s v="2.3 - MATERIALES Y SUMINISTROS"/>
    <s v="2.3.6 - PRODUCTOS DE MINERALES, METÁLICOS Y NO METÁLICOS"/>
    <s v="N"/>
    <s v="00 - N/A"/>
    <s v="10 - FONDO GENERAL"/>
    <s v="99 - MULTIPROVINCIAL"/>
    <s v="(en blanco)"/>
    <n v="823405"/>
    <n v="823405"/>
    <n v="306289.07"/>
  </r>
  <r>
    <s v="2026"/>
    <x v="0"/>
    <x v="0"/>
    <x v="0"/>
    <x v="0"/>
    <s v="2 - Poder Ejecutivo"/>
    <s v="0206 - MINISTERIO DE EDUCACIÓN"/>
    <s v="0007 - INSTITUTO NACIONAL DE FORMACIÓN Y CAPACITACIÓN MAGISTERIAL"/>
    <x v="1"/>
    <x v="9"/>
    <x v="45"/>
    <s v="2.3 - MATERIALES Y SUMINISTROS"/>
    <s v="2.3.7 - COMBUSTIBLES, LUBRICANTES, PRODUCTOS QUÍMICOS Y CONEXOS"/>
    <s v="N"/>
    <s v="00 - N/A"/>
    <s v="10 - FONDO GENERAL"/>
    <s v="99 - MULTIPROVINCIAL"/>
    <s v="(en blanco)"/>
    <n v="15069040"/>
    <n v="15069040"/>
    <n v="7297114.3500000006"/>
  </r>
  <r>
    <s v="2026"/>
    <x v="0"/>
    <x v="0"/>
    <x v="0"/>
    <x v="0"/>
    <s v="2 - Poder Ejecutivo"/>
    <s v="0206 - MINISTERIO DE EDUCACIÓN"/>
    <s v="0007 - INSTITUTO NACIONAL DE FORMACIÓN Y CAPACITACIÓN MAGISTERIAL"/>
    <x v="1"/>
    <x v="9"/>
    <x v="45"/>
    <s v="2.3 - MATERIALES Y SUMINISTROS"/>
    <s v="2.3.9 - PRODUCTOS Y ÚTILES VARIOS"/>
    <s v="N"/>
    <s v="00 - N/A"/>
    <s v="10 - FONDO GENERAL"/>
    <s v="99 - MULTIPROVINCIAL"/>
    <s v="(en blanco)"/>
    <n v="15499695"/>
    <n v="13639695"/>
    <n v="9057375.1599999983"/>
  </r>
  <r>
    <s v="2026"/>
    <x v="0"/>
    <x v="0"/>
    <x v="0"/>
    <x v="0"/>
    <s v="2 - Poder Ejecutivo"/>
    <s v="0206 - MINISTERIO DE EDUCACIÓN"/>
    <s v="0007 - INSTITUTO NACIONAL DE FORMACIÓN Y CAPACITACIÓN MAGISTERIAL"/>
    <x v="1"/>
    <x v="3"/>
    <x v="16"/>
    <s v="2.2 - CONTRATACIÓN DE SERVICIOS"/>
    <s v="2.2.2 - PUBLICIDAD, IMPRESIÓN Y ENCUADERNACIÓN"/>
    <s v="N"/>
    <s v="00 - N/A"/>
    <s v="10 - FONDO GENERAL"/>
    <s v="99 - MULTIPROVINCIAL"/>
    <s v="(en blanco)"/>
    <n v="280800"/>
    <n v="0"/>
    <n v="0"/>
  </r>
  <r>
    <s v="2026"/>
    <x v="0"/>
    <x v="0"/>
    <x v="0"/>
    <x v="0"/>
    <s v="2 - Poder Ejecutivo"/>
    <s v="0206 - MINISTERIO DE EDUCACIÓN"/>
    <s v="0007 - INSTITUTO NACIONAL DE FORMACIÓN Y CAPACITACIÓN MAGISTERIAL"/>
    <x v="1"/>
    <x v="3"/>
    <x v="16"/>
    <s v="2.2 - CONTRATACIÓN DE SERVICIOS"/>
    <s v="2.2.8 - OTROS SERVICIOS NO INCLUIDOS EN CONCEPTOS ANTERIORES"/>
    <s v="N"/>
    <s v="00 - N/A"/>
    <s v="10 - FONDO GENERAL"/>
    <s v="99 - MULTIPROVINCIAL"/>
    <s v="(en blanco)"/>
    <n v="11637200"/>
    <n v="11918000"/>
    <n v="4143840"/>
  </r>
  <r>
    <s v="2026"/>
    <x v="0"/>
    <x v="0"/>
    <x v="0"/>
    <x v="0"/>
    <s v="2 - Poder Ejecutivo"/>
    <s v="0206 - MINISTERIO DE EDUCACIÓN"/>
    <s v="0008 - INSTITUTO SUPERIOR DE FORMACIÓN DOCENTE  SALOME UREÑA"/>
    <x v="2"/>
    <x v="4"/>
    <x v="12"/>
    <s v="2.2 - CONTRATACIÓN DE SERVICIOS"/>
    <s v="2.2.2 - PUBLICIDAD, IMPRESIÓN Y ENCUADERNACIÓN"/>
    <s v="N"/>
    <s v="00 - N/A"/>
    <s v="10 - FONDO GENERAL"/>
    <s v="99 - MULTIPROVINCIAL"/>
    <s v="(en blanco)"/>
    <n v="28573"/>
    <n v="28573"/>
    <n v="0"/>
  </r>
  <r>
    <s v="2026"/>
    <x v="0"/>
    <x v="0"/>
    <x v="0"/>
    <x v="0"/>
    <s v="2 - Poder Ejecutivo"/>
    <s v="0206 - MINISTERIO DE EDUCACIÓN"/>
    <s v="0008 - INSTITUTO SUPERIOR DE FORMACIÓN DOCENTE  SALOME UREÑA"/>
    <x v="2"/>
    <x v="4"/>
    <x v="12"/>
    <s v="2.2 - CONTRATACIÓN DE SERVICIOS"/>
    <s v="2.2.8 - OTROS SERVICIOS NO INCLUIDOS EN CONCEPTOS ANTERIORES"/>
    <s v="N"/>
    <s v="00 - N/A"/>
    <s v="10 - FONDO GENERAL"/>
    <s v="99 - MULTIPROVINCIAL"/>
    <s v="(en blanco)"/>
    <n v="1915600"/>
    <n v="1915600"/>
    <n v="0"/>
  </r>
  <r>
    <s v="2026"/>
    <x v="0"/>
    <x v="0"/>
    <x v="0"/>
    <x v="0"/>
    <s v="2 - Poder Ejecutivo"/>
    <s v="0206 - MINISTERIO DE EDUCACIÓN"/>
    <s v="0008 - INSTITUTO SUPERIOR DE FORMACIÓN DOCENTE  SALOME UREÑA"/>
    <x v="2"/>
    <x v="4"/>
    <x v="12"/>
    <s v="2.2 - CONTRATACIÓN DE SERVICIOS"/>
    <s v="2.2.9 - OTRAS CONTRATACIONES DE SERVICIOS"/>
    <s v="N"/>
    <s v="00 - N/A"/>
    <s v="10 - FONDO GENERAL"/>
    <s v="99 - MULTIPROVINCIAL"/>
    <s v="(en blanco)"/>
    <n v="67720"/>
    <n v="67720"/>
    <n v="0"/>
  </r>
  <r>
    <s v="2026"/>
    <x v="0"/>
    <x v="0"/>
    <x v="0"/>
    <x v="0"/>
    <s v="2 - Poder Ejecutivo"/>
    <s v="0206 - MINISTERIO DE EDUCACIÓN"/>
    <s v="0008 - INSTITUTO SUPERIOR DE FORMACIÓN DOCENTE  SALOME UREÑA"/>
    <x v="2"/>
    <x v="4"/>
    <x v="12"/>
    <s v="2.3 - MATERIALES Y SUMINISTROS"/>
    <s v="2.3.2 - TEXTILES Y VESTUARIOS"/>
    <s v="N"/>
    <s v="00 - N/A"/>
    <s v="10 - FONDO GENERAL"/>
    <s v="99 - MULTIPROVINCIAL"/>
    <s v="(en blanco)"/>
    <n v="1147280"/>
    <n v="1147280"/>
    <n v="0"/>
  </r>
  <r>
    <s v="2026"/>
    <x v="0"/>
    <x v="0"/>
    <x v="0"/>
    <x v="0"/>
    <s v="2 - Poder Ejecutivo"/>
    <s v="0206 - MINISTERIO DE EDUCACIÓN"/>
    <s v="0008 - INSTITUTO SUPERIOR DE FORMACIÓN DOCENTE  SALOME UREÑA"/>
    <x v="2"/>
    <x v="4"/>
    <x v="12"/>
    <s v="2.3 - MATERIALES Y SUMINISTROS"/>
    <s v="2.3.5 - CUERO, CAUCHO Y PLÁSTICO"/>
    <s v="N"/>
    <s v="00 - N/A"/>
    <s v="10 - FONDO GENERAL"/>
    <s v="99 - MULTIPROVINCIAL"/>
    <s v="(en blanco)"/>
    <n v="600000"/>
    <n v="600000"/>
    <n v="0"/>
  </r>
  <r>
    <s v="2026"/>
    <x v="0"/>
    <x v="0"/>
    <x v="0"/>
    <x v="0"/>
    <s v="2 - Poder Ejecutivo"/>
    <s v="0206 - MINISTERIO DE EDUCACIÓN"/>
    <s v="0008 - INSTITUTO SUPERIOR DE FORMACIÓN DOCENTE  SALOME UREÑA"/>
    <x v="2"/>
    <x v="4"/>
    <x v="12"/>
    <s v="2.3 - MATERIALES Y SUMINISTROS"/>
    <s v="2.3.7 - COMBUSTIBLES, LUBRICANTES, PRODUCTOS QUÍMICOS Y CONEXOS"/>
    <s v="N"/>
    <s v="00 - N/A"/>
    <s v="10 - FONDO GENERAL"/>
    <s v="99 - MULTIPROVINCIAL"/>
    <s v="(en blanco)"/>
    <n v="12000"/>
    <n v="12000"/>
    <n v="0"/>
  </r>
  <r>
    <s v="2026"/>
    <x v="0"/>
    <x v="0"/>
    <x v="0"/>
    <x v="0"/>
    <s v="2 - Poder Ejecutivo"/>
    <s v="0206 - MINISTERIO DE EDUCACIÓN"/>
    <s v="0008 - INSTITUTO SUPERIOR DE FORMACIÓN DOCENTE  SALOME UREÑA"/>
    <x v="2"/>
    <x v="4"/>
    <x v="12"/>
    <s v="2.3 - MATERIALES Y SUMINISTROS"/>
    <s v="2.3.9 - PRODUCTOS Y ÚTILES VARIOS"/>
    <s v="N"/>
    <s v="00 - N/A"/>
    <s v="10 - FONDO GENERAL"/>
    <s v="99 - MULTIPROVINCIAL"/>
    <s v="(en blanco)"/>
    <n v="2220300"/>
    <n v="2220300"/>
    <n v="1177439.3999999999"/>
  </r>
  <r>
    <s v="2026"/>
    <x v="0"/>
    <x v="0"/>
    <x v="0"/>
    <x v="0"/>
    <s v="2 - Poder Ejecutivo"/>
    <s v="0206 - MINISTERIO DE EDUCACIÓN"/>
    <s v="0008 - INSTITUTO SUPERIOR DE FORMACIÓN DOCENTE  SALOME UREÑA"/>
    <x v="1"/>
    <x v="9"/>
    <x v="23"/>
    <s v="2.1 - REMUNERACIONES Y CONTRIBUCIONES"/>
    <s v="2.1.1 - REMUNERACIONES"/>
    <s v="N"/>
    <s v="00 - N/A"/>
    <s v="10 - FONDO GENERAL"/>
    <s v="99 - MULTIPROVINCIAL"/>
    <s v="(en blanco)"/>
    <n v="1294314163"/>
    <n v="1383860670.9699998"/>
    <n v="864594855.74999988"/>
  </r>
  <r>
    <s v="2026"/>
    <x v="0"/>
    <x v="0"/>
    <x v="0"/>
    <x v="0"/>
    <s v="2 - Poder Ejecutivo"/>
    <s v="0206 - MINISTERIO DE EDUCACIÓN"/>
    <s v="0008 - INSTITUTO SUPERIOR DE FORMACIÓN DOCENTE  SALOME UREÑA"/>
    <x v="1"/>
    <x v="9"/>
    <x v="23"/>
    <s v="2.1 - REMUNERACIONES Y CONTRIBUCIONES"/>
    <s v="2.1.2 - SOBRESUELDOS"/>
    <s v="N"/>
    <s v="00 - N/A"/>
    <s v="10 - FONDO GENERAL"/>
    <s v="99 - MULTIPROVINCIAL"/>
    <s v="(en blanco)"/>
    <n v="249110722"/>
    <n v="249950722"/>
    <n v="104575423.90000001"/>
  </r>
  <r>
    <s v="2026"/>
    <x v="0"/>
    <x v="0"/>
    <x v="0"/>
    <x v="0"/>
    <s v="2 - Poder Ejecutivo"/>
    <s v="0206 - MINISTERIO DE EDUCACIÓN"/>
    <s v="0008 - INSTITUTO SUPERIOR DE FORMACIÓN DOCENTE  SALOME UREÑA"/>
    <x v="1"/>
    <x v="9"/>
    <x v="23"/>
    <s v="2.1 - REMUNERACIONES Y CONTRIBUCIONES"/>
    <s v="2.1.4 - GRATIFICACIONES Y BONIFICACIONES"/>
    <s v="N"/>
    <s v="00 - N/A"/>
    <s v="10 - FONDO GENERAL"/>
    <s v="99 - MULTIPROVINCIAL"/>
    <s v="(en blanco)"/>
    <n v="300000"/>
    <n v="300000"/>
    <n v="0"/>
  </r>
  <r>
    <s v="2026"/>
    <x v="0"/>
    <x v="0"/>
    <x v="0"/>
    <x v="0"/>
    <s v="2 - Poder Ejecutivo"/>
    <s v="0206 - MINISTERIO DE EDUCACIÓN"/>
    <s v="0008 - INSTITUTO SUPERIOR DE FORMACIÓN DOCENTE  SALOME UREÑA"/>
    <x v="1"/>
    <x v="9"/>
    <x v="23"/>
    <s v="2.1 - REMUNERACIONES Y CONTRIBUCIONES"/>
    <s v="2.1.5 - CONTRIBUCIONES A LA SEGURIDAD SOCIAL"/>
    <s v="N"/>
    <s v="00 - N/A"/>
    <s v="10 - FONDO GENERAL"/>
    <s v="99 - MULTIPROVINCIAL"/>
    <s v="(en blanco)"/>
    <n v="188520668"/>
    <n v="198000257.02999997"/>
    <n v="133905267.02000001"/>
  </r>
  <r>
    <s v="2026"/>
    <x v="0"/>
    <x v="0"/>
    <x v="0"/>
    <x v="0"/>
    <s v="2 - Poder Ejecutivo"/>
    <s v="0206 - MINISTERIO DE EDUCACIÓN"/>
    <s v="0008 - INSTITUTO SUPERIOR DE FORMACIÓN DOCENTE  SALOME UREÑA"/>
    <x v="1"/>
    <x v="9"/>
    <x v="23"/>
    <s v="2.2 - CONTRATACIÓN DE SERVICIOS"/>
    <s v="2.2.1 - SERVICIOS BÁSICOS"/>
    <s v="N"/>
    <s v="00 - N/A"/>
    <s v="10 - FONDO GENERAL"/>
    <s v="99 - MULTIPROVINCIAL"/>
    <s v="(en blanco)"/>
    <n v="34900000"/>
    <n v="34900000"/>
    <n v="21887633.329999998"/>
  </r>
  <r>
    <s v="2026"/>
    <x v="0"/>
    <x v="0"/>
    <x v="0"/>
    <x v="0"/>
    <s v="2 - Poder Ejecutivo"/>
    <s v="0206 - MINISTERIO DE EDUCACIÓN"/>
    <s v="0008 - INSTITUTO SUPERIOR DE FORMACIÓN DOCENTE  SALOME UREÑA"/>
    <x v="1"/>
    <x v="9"/>
    <x v="23"/>
    <s v="2.2 - CONTRATACIÓN DE SERVICIOS"/>
    <s v="2.2.2 - PUBLICIDAD, IMPRESIÓN Y ENCUADERNACIÓN"/>
    <s v="N"/>
    <s v="00 - N/A"/>
    <s v="10 - FONDO GENERAL"/>
    <s v="99 - MULTIPROVINCIAL"/>
    <s v="(en blanco)"/>
    <n v="25169627"/>
    <n v="24268281.620000001"/>
    <n v="3930299.3299999996"/>
  </r>
  <r>
    <s v="2026"/>
    <x v="0"/>
    <x v="0"/>
    <x v="0"/>
    <x v="0"/>
    <s v="2 - Poder Ejecutivo"/>
    <s v="0206 - MINISTERIO DE EDUCACIÓN"/>
    <s v="0008 - INSTITUTO SUPERIOR DE FORMACIÓN DOCENTE  SALOME UREÑA"/>
    <x v="1"/>
    <x v="9"/>
    <x v="23"/>
    <s v="2.2 - CONTRATACIÓN DE SERVICIOS"/>
    <s v="2.2.2 - PUBLICIDAD, IMPRESIÓN Y ENCUADERNACIÓN"/>
    <s v="N"/>
    <s v="00 - N/A"/>
    <s v="20 - FONDOS CON DESTINO ESPECÍFICO"/>
    <s v="99 - MULTIPROVINCIAL"/>
    <s v="(en blanco)"/>
    <n v="0"/>
    <n v="346540.08999999997"/>
    <n v="165500.9"/>
  </r>
  <r>
    <s v="2026"/>
    <x v="0"/>
    <x v="0"/>
    <x v="0"/>
    <x v="0"/>
    <s v="2 - Poder Ejecutivo"/>
    <s v="0206 - MINISTERIO DE EDUCACIÓN"/>
    <s v="0008 - INSTITUTO SUPERIOR DE FORMACIÓN DOCENTE  SALOME UREÑA"/>
    <x v="1"/>
    <x v="9"/>
    <x v="23"/>
    <s v="2.2 - CONTRATACIÓN DE SERVICIOS"/>
    <s v="2.2.3 - VIÁTICOS"/>
    <s v="N"/>
    <s v="00 - N/A"/>
    <s v="10 - FONDO GENERAL"/>
    <s v="99 - MULTIPROVINCIAL"/>
    <s v="(en blanco)"/>
    <n v="6571782"/>
    <n v="6571782"/>
    <n v="5171137"/>
  </r>
  <r>
    <s v="2026"/>
    <x v="0"/>
    <x v="0"/>
    <x v="0"/>
    <x v="0"/>
    <s v="2 - Poder Ejecutivo"/>
    <s v="0206 - MINISTERIO DE EDUCACIÓN"/>
    <s v="0008 - INSTITUTO SUPERIOR DE FORMACIÓN DOCENTE  SALOME UREÑA"/>
    <x v="1"/>
    <x v="9"/>
    <x v="23"/>
    <s v="2.2 - CONTRATACIÓN DE SERVICIOS"/>
    <s v="2.2.4 - TRANSPORTE Y ALMACENAJE"/>
    <s v="N"/>
    <s v="00 - N/A"/>
    <s v="10 - FONDO GENERAL"/>
    <s v="99 - MULTIPROVINCIAL"/>
    <s v="(en blanco)"/>
    <n v="16127828"/>
    <n v="16127828"/>
    <n v="3434936.52"/>
  </r>
  <r>
    <s v="2026"/>
    <x v="0"/>
    <x v="0"/>
    <x v="0"/>
    <x v="0"/>
    <s v="2 - Poder Ejecutivo"/>
    <s v="0206 - MINISTERIO DE EDUCACIÓN"/>
    <s v="0008 - INSTITUTO SUPERIOR DE FORMACIÓN DOCENTE  SALOME UREÑA"/>
    <x v="1"/>
    <x v="9"/>
    <x v="23"/>
    <s v="2.2 - CONTRATACIÓN DE SERVICIOS"/>
    <s v="2.2.5 - ALQUILERES Y RENTAS"/>
    <s v="N"/>
    <s v="00 - N/A"/>
    <s v="10 - FONDO GENERAL"/>
    <s v="99 - MULTIPROVINCIAL"/>
    <s v="(en blanco)"/>
    <n v="131701284"/>
    <n v="71687108.969999999"/>
    <n v="21532977.75"/>
  </r>
  <r>
    <s v="2026"/>
    <x v="0"/>
    <x v="0"/>
    <x v="0"/>
    <x v="0"/>
    <s v="2 - Poder Ejecutivo"/>
    <s v="0206 - MINISTERIO DE EDUCACIÓN"/>
    <s v="0008 - INSTITUTO SUPERIOR DE FORMACIÓN DOCENTE  SALOME UREÑA"/>
    <x v="1"/>
    <x v="9"/>
    <x v="23"/>
    <s v="2.2 - CONTRATACIÓN DE SERVICIOS"/>
    <s v="2.2.6 - SEGUROS"/>
    <s v="N"/>
    <s v="00 - N/A"/>
    <s v="10 - FONDO GENERAL"/>
    <s v="99 - MULTIPROVINCIAL"/>
    <s v="(en blanco)"/>
    <n v="42000000"/>
    <n v="46669617.100000001"/>
    <n v="23538093.899999991"/>
  </r>
  <r>
    <s v="2026"/>
    <x v="0"/>
    <x v="0"/>
    <x v="0"/>
    <x v="0"/>
    <s v="2 - Poder Ejecutivo"/>
    <s v="0206 - MINISTERIO DE EDUCACIÓN"/>
    <s v="0008 - INSTITUTO SUPERIOR DE FORMACIÓN DOCENTE  SALOME UREÑA"/>
    <x v="1"/>
    <x v="9"/>
    <x v="23"/>
    <s v="2.2 - CONTRATACIÓN DE SERVICIOS"/>
    <s v="2.2.7 - SERVICIOS DE CONSERVACIÓN, REPARACIONES MENORES E INSTALACIONES TEMPORALES"/>
    <s v="N"/>
    <s v="00 - N/A"/>
    <s v="10 - FONDO GENERAL"/>
    <s v="99 - MULTIPROVINCIAL"/>
    <s v="(en blanco)"/>
    <n v="77176443"/>
    <n v="77176443"/>
    <n v="13183742.630000001"/>
  </r>
  <r>
    <s v="2026"/>
    <x v="0"/>
    <x v="0"/>
    <x v="0"/>
    <x v="0"/>
    <s v="2 - Poder Ejecutivo"/>
    <s v="0206 - MINISTERIO DE EDUCACIÓN"/>
    <s v="0008 - INSTITUTO SUPERIOR DE FORMACIÓN DOCENTE  SALOME UREÑA"/>
    <x v="1"/>
    <x v="9"/>
    <x v="23"/>
    <s v="2.2 - CONTRATACIÓN DE SERVICIOS"/>
    <s v="2.2.7 - SERVICIOS DE CONSERVACIÓN, REPARACIONES MENORES E INSTALACIONES TEMPORALES"/>
    <s v="N"/>
    <s v="00 - N/A"/>
    <s v="20 - FONDOS CON DESTINO ESPECÍFICO"/>
    <s v="99 - MULTIPROVINCIAL"/>
    <s v="(en blanco)"/>
    <n v="0"/>
    <n v="1577390.58"/>
    <n v="995761.27"/>
  </r>
  <r>
    <s v="2026"/>
    <x v="0"/>
    <x v="0"/>
    <x v="0"/>
    <x v="0"/>
    <s v="2 - Poder Ejecutivo"/>
    <s v="0206 - MINISTERIO DE EDUCACIÓN"/>
    <s v="0008 - INSTITUTO SUPERIOR DE FORMACIÓN DOCENTE  SALOME UREÑA"/>
    <x v="1"/>
    <x v="9"/>
    <x v="23"/>
    <s v="2.2 - CONTRATACIÓN DE SERVICIOS"/>
    <s v="2.2.8 - OTROS SERVICIOS NO INCLUIDOS EN CONCEPTOS ANTERIORES"/>
    <s v="N"/>
    <s v="00 - N/A"/>
    <s v="10 - FONDO GENERAL"/>
    <s v="99 - MULTIPROVINCIAL"/>
    <s v="(en blanco)"/>
    <n v="329272159"/>
    <n v="241755111.92000002"/>
    <n v="64310100.630000018"/>
  </r>
  <r>
    <s v="2026"/>
    <x v="0"/>
    <x v="0"/>
    <x v="0"/>
    <x v="0"/>
    <s v="2 - Poder Ejecutivo"/>
    <s v="0206 - MINISTERIO DE EDUCACIÓN"/>
    <s v="0008 - INSTITUTO SUPERIOR DE FORMACIÓN DOCENTE  SALOME UREÑA"/>
    <x v="1"/>
    <x v="9"/>
    <x v="23"/>
    <s v="2.2 - CONTRATACIÓN DE SERVICIOS"/>
    <s v="2.2.8 - OTROS SERVICIOS NO INCLUIDOS EN CONCEPTOS ANTERIORES"/>
    <s v="N"/>
    <s v="00 - N/A"/>
    <s v="20 - FONDOS CON DESTINO ESPECÍFICO"/>
    <s v="99 - MULTIPROVINCIAL"/>
    <s v="(en blanco)"/>
    <n v="2000000"/>
    <n v="1510556.43"/>
    <n v="650189.91"/>
  </r>
  <r>
    <s v="2026"/>
    <x v="0"/>
    <x v="0"/>
    <x v="0"/>
    <x v="0"/>
    <s v="2 - Poder Ejecutivo"/>
    <s v="0206 - MINISTERIO DE EDUCACIÓN"/>
    <s v="0008 - INSTITUTO SUPERIOR DE FORMACIÓN DOCENTE  SALOME UREÑA"/>
    <x v="1"/>
    <x v="9"/>
    <x v="23"/>
    <s v="2.2 - CONTRATACIÓN DE SERVICIOS"/>
    <s v="2.2.9 - OTRAS CONTRATACIONES DE SERVICIOS"/>
    <s v="N"/>
    <s v="00 - N/A"/>
    <s v="10 - FONDO GENERAL"/>
    <s v="99 - MULTIPROVINCIAL"/>
    <s v="(en blanco)"/>
    <n v="40590116"/>
    <n v="84486969.390000001"/>
    <n v="45667382.280000001"/>
  </r>
  <r>
    <s v="2026"/>
    <x v="0"/>
    <x v="0"/>
    <x v="0"/>
    <x v="0"/>
    <s v="2 - Poder Ejecutivo"/>
    <s v="0206 - MINISTERIO DE EDUCACIÓN"/>
    <s v="0008 - INSTITUTO SUPERIOR DE FORMACIÓN DOCENTE  SALOME UREÑA"/>
    <x v="1"/>
    <x v="9"/>
    <x v="23"/>
    <s v="2.2 - CONTRATACIÓN DE SERVICIOS"/>
    <s v="2.2.9 - OTRAS CONTRATACIONES DE SERVICIOS"/>
    <s v="N"/>
    <s v="00 - N/A"/>
    <s v="20 - FONDOS CON DESTINO ESPECÍFICO"/>
    <s v="99 - MULTIPROVINCIAL"/>
    <s v="(en blanco)"/>
    <n v="4000000"/>
    <n v="2565512.9"/>
    <n v="1710231.21"/>
  </r>
  <r>
    <s v="2026"/>
    <x v="0"/>
    <x v="0"/>
    <x v="0"/>
    <x v="0"/>
    <s v="2 - Poder Ejecutivo"/>
    <s v="0206 - MINISTERIO DE EDUCACIÓN"/>
    <s v="0008 - INSTITUTO SUPERIOR DE FORMACIÓN DOCENTE  SALOME UREÑA"/>
    <x v="1"/>
    <x v="9"/>
    <x v="23"/>
    <s v="2.3 - MATERIALES Y SUMINISTROS"/>
    <s v="2.3.1 - ALIMENTOS Y PRODUCTOS AGROFORESTALES"/>
    <s v="N"/>
    <s v="00 - N/A"/>
    <s v="10 - FONDO GENERAL"/>
    <s v="99 - MULTIPROVINCIAL"/>
    <s v="(en blanco)"/>
    <n v="119978717"/>
    <n v="120713568.73"/>
    <n v="56332851.480000027"/>
  </r>
  <r>
    <s v="2026"/>
    <x v="0"/>
    <x v="0"/>
    <x v="0"/>
    <x v="0"/>
    <s v="2 - Poder Ejecutivo"/>
    <s v="0206 - MINISTERIO DE EDUCACIÓN"/>
    <s v="0008 - INSTITUTO SUPERIOR DE FORMACIÓN DOCENTE  SALOME UREÑA"/>
    <x v="1"/>
    <x v="9"/>
    <x v="23"/>
    <s v="2.3 - MATERIALES Y SUMINISTROS"/>
    <s v="2.3.2 - TEXTILES Y VESTUARIOS"/>
    <s v="N"/>
    <s v="00 - N/A"/>
    <s v="10 - FONDO GENERAL"/>
    <s v="99 - MULTIPROVINCIAL"/>
    <s v="(en blanco)"/>
    <n v="14653666"/>
    <n v="11751181.790000001"/>
    <n v="4420644.1799999988"/>
  </r>
  <r>
    <s v="2026"/>
    <x v="0"/>
    <x v="0"/>
    <x v="0"/>
    <x v="0"/>
    <s v="2 - Poder Ejecutivo"/>
    <s v="0206 - MINISTERIO DE EDUCACIÓN"/>
    <s v="0008 - INSTITUTO SUPERIOR DE FORMACIÓN DOCENTE  SALOME UREÑA"/>
    <x v="1"/>
    <x v="9"/>
    <x v="23"/>
    <s v="2.3 - MATERIALES Y SUMINISTROS"/>
    <s v="2.3.3 - PAPEL, CARTÓN E IMPRESOS"/>
    <s v="N"/>
    <s v="00 - N/A"/>
    <s v="10 - FONDO GENERAL"/>
    <s v="99 - MULTIPROVINCIAL"/>
    <s v="(en blanco)"/>
    <n v="18416052"/>
    <n v="21045359.280000001"/>
    <n v="3449319.97"/>
  </r>
  <r>
    <s v="2026"/>
    <x v="0"/>
    <x v="0"/>
    <x v="0"/>
    <x v="0"/>
    <s v="2 - Poder Ejecutivo"/>
    <s v="0206 - MINISTERIO DE EDUCACIÓN"/>
    <s v="0008 - INSTITUTO SUPERIOR DE FORMACIÓN DOCENTE  SALOME UREÑA"/>
    <x v="1"/>
    <x v="9"/>
    <x v="23"/>
    <s v="2.3 - MATERIALES Y SUMINISTROS"/>
    <s v="2.3.4 - PRODUCTOS FARMACÉUTICOS"/>
    <s v="N"/>
    <s v="00 - N/A"/>
    <s v="10 - FONDO GENERAL"/>
    <s v="99 - MULTIPROVINCIAL"/>
    <s v="(en blanco)"/>
    <n v="1273380"/>
    <n v="1273380"/>
    <n v="112358.85"/>
  </r>
  <r>
    <s v="2026"/>
    <x v="0"/>
    <x v="0"/>
    <x v="0"/>
    <x v="0"/>
    <s v="2 - Poder Ejecutivo"/>
    <s v="0206 - MINISTERIO DE EDUCACIÓN"/>
    <s v="0008 - INSTITUTO SUPERIOR DE FORMACIÓN DOCENTE  SALOME UREÑA"/>
    <x v="1"/>
    <x v="9"/>
    <x v="23"/>
    <s v="2.3 - MATERIALES Y SUMINISTROS"/>
    <s v="2.3.5 - CUERO, CAUCHO Y PLÁSTICO"/>
    <s v="N"/>
    <s v="00 - N/A"/>
    <s v="10 - FONDO GENERAL"/>
    <s v="99 - MULTIPROVINCIAL"/>
    <s v="(en blanco)"/>
    <n v="1632947"/>
    <n v="1592947"/>
    <n v="72112.320000000007"/>
  </r>
  <r>
    <s v="2026"/>
    <x v="0"/>
    <x v="0"/>
    <x v="0"/>
    <x v="0"/>
    <s v="2 - Poder Ejecutivo"/>
    <s v="0206 - MINISTERIO DE EDUCACIÓN"/>
    <s v="0008 - INSTITUTO SUPERIOR DE FORMACIÓN DOCENTE  SALOME UREÑA"/>
    <x v="1"/>
    <x v="9"/>
    <x v="23"/>
    <s v="2.3 - MATERIALES Y SUMINISTROS"/>
    <s v="2.3.6 - PRODUCTOS DE MINERALES, METÁLICOS Y NO METÁLICOS"/>
    <s v="N"/>
    <s v="00 - N/A"/>
    <s v="10 - FONDO GENERAL"/>
    <s v="99 - MULTIPROVINCIAL"/>
    <s v="(en blanco)"/>
    <n v="1005196"/>
    <n v="1045195.9999999999"/>
    <n v="326048.71000000008"/>
  </r>
  <r>
    <s v="2026"/>
    <x v="0"/>
    <x v="0"/>
    <x v="0"/>
    <x v="0"/>
    <s v="2 - Poder Ejecutivo"/>
    <s v="0206 - MINISTERIO DE EDUCACIÓN"/>
    <s v="0008 - INSTITUTO SUPERIOR DE FORMACIÓN DOCENTE  SALOME UREÑA"/>
    <x v="1"/>
    <x v="9"/>
    <x v="23"/>
    <s v="2.3 - MATERIALES Y SUMINISTROS"/>
    <s v="2.3.7 - COMBUSTIBLES, LUBRICANTES, PRODUCTOS QUÍMICOS Y CONEXOS"/>
    <s v="N"/>
    <s v="00 - N/A"/>
    <s v="10 - FONDO GENERAL"/>
    <s v="99 - MULTIPROVINCIAL"/>
    <s v="(en blanco)"/>
    <n v="32784861"/>
    <n v="32780186"/>
    <n v="14879995.280000001"/>
  </r>
  <r>
    <s v="2026"/>
    <x v="0"/>
    <x v="0"/>
    <x v="0"/>
    <x v="0"/>
    <s v="2 - Poder Ejecutivo"/>
    <s v="0206 - MINISTERIO DE EDUCACIÓN"/>
    <s v="0008 - INSTITUTO SUPERIOR DE FORMACIÓN DOCENTE  SALOME UREÑA"/>
    <x v="1"/>
    <x v="9"/>
    <x v="23"/>
    <s v="2.3 - MATERIALES Y SUMINISTROS"/>
    <s v="2.3.9 - PRODUCTOS Y ÚTILES VARIOS"/>
    <s v="N"/>
    <s v="00 - N/A"/>
    <s v="10 - FONDO GENERAL"/>
    <s v="99 - MULTIPROVINCIAL"/>
    <s v="(en blanco)"/>
    <n v="54722331"/>
    <n v="54265331.199999996"/>
    <n v="20696364.440000005"/>
  </r>
  <r>
    <s v="2026"/>
    <x v="0"/>
    <x v="0"/>
    <x v="0"/>
    <x v="0"/>
    <s v="2 - Poder Ejecutivo"/>
    <s v="0206 - MINISTERIO DE EDUCACIÓN"/>
    <s v="0008 - INSTITUTO SUPERIOR DE FORMACIÓN DOCENTE  SALOME UREÑA"/>
    <x v="1"/>
    <x v="3"/>
    <x v="16"/>
    <s v="2.2 - CONTRATACIÓN DE SERVICIOS"/>
    <s v="2.2.2 - PUBLICIDAD, IMPRESIÓN Y ENCUADERNACIÓN"/>
    <s v="N"/>
    <s v="00 - N/A"/>
    <s v="10 - FONDO GENERAL"/>
    <s v="99 - MULTIPROVINCIAL"/>
    <s v="(en blanco)"/>
    <n v="616200"/>
    <n v="616200"/>
    <n v="141305"/>
  </r>
  <r>
    <s v="2026"/>
    <x v="0"/>
    <x v="0"/>
    <x v="0"/>
    <x v="0"/>
    <s v="2 - Poder Ejecutivo"/>
    <s v="0206 - MINISTERIO DE EDUCACIÓN"/>
    <s v="0008 - INSTITUTO SUPERIOR DE FORMACIÓN DOCENTE  SALOME UREÑA"/>
    <x v="1"/>
    <x v="3"/>
    <x v="16"/>
    <s v="2.2 - CONTRATACIÓN DE SERVICIOS"/>
    <s v="2.2.8 - OTROS SERVICIOS NO INCLUIDOS EN CONCEPTOS ANTERIORES"/>
    <s v="N"/>
    <s v="00 - N/A"/>
    <s v="10 - FONDO GENERAL"/>
    <s v="99 - MULTIPROVINCIAL"/>
    <s v="(en blanco)"/>
    <n v="2882400"/>
    <n v="2747857.59"/>
    <n v="207754.4"/>
  </r>
  <r>
    <s v="2026"/>
    <x v="0"/>
    <x v="0"/>
    <x v="0"/>
    <x v="0"/>
    <s v="2 - Poder Ejecutivo"/>
    <s v="0206 - MINISTERIO DE EDUCACIÓN"/>
    <s v="0008 - INSTITUTO SUPERIOR DE FORMACIÓN DOCENTE  SALOME UREÑA"/>
    <x v="1"/>
    <x v="3"/>
    <x v="16"/>
    <s v="2.2 - CONTRATACIÓN DE SERVICIOS"/>
    <s v="2.2.9 - OTRAS CONTRATACIONES DE SERVICIOS"/>
    <s v="N"/>
    <s v="00 - N/A"/>
    <s v="10 - FONDO GENERAL"/>
    <s v="99 - MULTIPROVINCIAL"/>
    <s v="(en blanco)"/>
    <n v="356680"/>
    <n v="491222.41000000003"/>
    <n v="167222.39999999999"/>
  </r>
  <r>
    <s v="2026"/>
    <x v="0"/>
    <x v="0"/>
    <x v="0"/>
    <x v="0"/>
    <s v="2 - Poder Ejecutivo"/>
    <s v="0206 - MINISTERIO DE EDUCACIÓN"/>
    <s v="0008 - INSTITUTO SUPERIOR DE FORMACIÓN DOCENTE  SALOME UREÑA"/>
    <x v="1"/>
    <x v="3"/>
    <x v="16"/>
    <s v="2.3 - MATERIALES Y SUMINISTROS"/>
    <s v="2.3.1 - ALIMENTOS Y PRODUCTOS AGROFORESTALES"/>
    <s v="N"/>
    <s v="00 - N/A"/>
    <s v="10 - FONDO GENERAL"/>
    <s v="99 - MULTIPROVINCIAL"/>
    <s v="(en blanco)"/>
    <n v="92000"/>
    <n v="92000"/>
    <n v="26550"/>
  </r>
  <r>
    <s v="2026"/>
    <x v="0"/>
    <x v="0"/>
    <x v="0"/>
    <x v="0"/>
    <s v="2 - Poder Ejecutivo"/>
    <s v="0206 - MINISTERIO DE EDUCACIÓN"/>
    <s v="0008 - INSTITUTO SUPERIOR DE FORMACIÓN DOCENTE  SALOME UREÑA"/>
    <x v="1"/>
    <x v="3"/>
    <x v="16"/>
    <s v="2.3 - MATERIALES Y SUMINISTROS"/>
    <s v="2.3.9 - PRODUCTOS Y ÚTILES VARIOS"/>
    <s v="N"/>
    <s v="00 - N/A"/>
    <s v="10 - FONDO GENERAL"/>
    <s v="99 - MULTIPROVINCIAL"/>
    <s v="(en blanco)"/>
    <n v="437030"/>
    <n v="437030"/>
    <n v="89562"/>
  </r>
  <r>
    <s v="2026"/>
    <x v="0"/>
    <x v="0"/>
    <x v="0"/>
    <x v="0"/>
    <s v="2 - Poder Ejecutivo"/>
    <s v="0206 - MINISTERIO DE EDUCACIÓN"/>
    <s v="0010 - INSTITUTO NACIONAL DE BIENESTAR ESTUDIANTIL (INABIE)"/>
    <x v="1"/>
    <x v="6"/>
    <x v="47"/>
    <s v="2.1 - REMUNERACIONES Y CONTRIBUCIONES"/>
    <s v="2.1.1 - REMUNERACIONES"/>
    <s v="N"/>
    <s v="00 - N/A"/>
    <s v="10 - FONDO GENERAL"/>
    <s v="99 - MULTIPROVINCIAL"/>
    <s v="(en blanco)"/>
    <n v="147783581"/>
    <n v="140700786"/>
    <n v="40533002.060000002"/>
  </r>
  <r>
    <s v="2026"/>
    <x v="0"/>
    <x v="0"/>
    <x v="0"/>
    <x v="0"/>
    <s v="2 - Poder Ejecutivo"/>
    <s v="0206 - MINISTERIO DE EDUCACIÓN"/>
    <s v="0010 - INSTITUTO NACIONAL DE BIENESTAR ESTUDIANTIL (INABIE)"/>
    <x v="1"/>
    <x v="6"/>
    <x v="47"/>
    <s v="2.1 - REMUNERACIONES Y CONTRIBUCIONES"/>
    <s v="2.1.2 - SOBRESUELDOS"/>
    <s v="N"/>
    <s v="00 - N/A"/>
    <s v="10 - FONDO GENERAL"/>
    <s v="99 - MULTIPROVINCIAL"/>
    <s v="(en blanco)"/>
    <n v="22735935"/>
    <n v="19817738"/>
    <n v="0"/>
  </r>
  <r>
    <s v="2026"/>
    <x v="0"/>
    <x v="0"/>
    <x v="0"/>
    <x v="0"/>
    <s v="2 - Poder Ejecutivo"/>
    <s v="0206 - MINISTERIO DE EDUCACIÓN"/>
    <s v="0010 - INSTITUTO NACIONAL DE BIENESTAR ESTUDIANTIL (INABIE)"/>
    <x v="1"/>
    <x v="6"/>
    <x v="47"/>
    <s v="2.1 - REMUNERACIONES Y CONTRIBUCIONES"/>
    <s v="2.1.4 - GRATIFICACIONES Y BONIFICACIONES"/>
    <s v="N"/>
    <s v="00 - N/A"/>
    <s v="10 - FONDO GENERAL"/>
    <s v="99 - MULTIPROVINCIAL"/>
    <s v="(en blanco)"/>
    <n v="0"/>
    <n v="5264000"/>
    <n v="2953000"/>
  </r>
  <r>
    <s v="2026"/>
    <x v="0"/>
    <x v="0"/>
    <x v="0"/>
    <x v="0"/>
    <s v="2 - Poder Ejecutivo"/>
    <s v="0206 - MINISTERIO DE EDUCACIÓN"/>
    <s v="0010 - INSTITUTO NACIONAL DE BIENESTAR ESTUDIANTIL (INABIE)"/>
    <x v="1"/>
    <x v="6"/>
    <x v="47"/>
    <s v="2.1 - REMUNERACIONES Y CONTRIBUCIONES"/>
    <s v="2.1.5 - CONTRIBUCIONES A LA SEGURIDAD SOCIAL"/>
    <s v="N"/>
    <s v="00 - N/A"/>
    <s v="10 - FONDO GENERAL"/>
    <s v="99 - MULTIPROVINCIAL"/>
    <s v="(en blanco)"/>
    <n v="20994362"/>
    <n v="25731354"/>
    <n v="6214704.4300000006"/>
  </r>
  <r>
    <s v="2026"/>
    <x v="0"/>
    <x v="0"/>
    <x v="0"/>
    <x v="0"/>
    <s v="2 - Poder Ejecutivo"/>
    <s v="0206 - MINISTERIO DE EDUCACIÓN"/>
    <s v="0010 - INSTITUTO NACIONAL DE BIENESTAR ESTUDIANTIL (INABIE)"/>
    <x v="1"/>
    <x v="6"/>
    <x v="47"/>
    <s v="2.2 - CONTRATACIÓN DE SERVICIOS"/>
    <s v="2.2.1 - SERVICIOS BÁSICOS"/>
    <s v="N"/>
    <s v="00 - N/A"/>
    <s v="10 - FONDO GENERAL"/>
    <s v="99 - MULTIPROVINCIAL"/>
    <s v="(en blanco)"/>
    <n v="438375"/>
    <n v="438375"/>
    <n v="0"/>
  </r>
  <r>
    <s v="2026"/>
    <x v="0"/>
    <x v="0"/>
    <x v="0"/>
    <x v="0"/>
    <s v="2 - Poder Ejecutivo"/>
    <s v="0206 - MINISTERIO DE EDUCACIÓN"/>
    <s v="0010 - INSTITUTO NACIONAL DE BIENESTAR ESTUDIANTIL (INABIE)"/>
    <x v="1"/>
    <x v="6"/>
    <x v="47"/>
    <s v="2.2 - CONTRATACIÓN DE SERVICIOS"/>
    <s v="2.2.2 - PUBLICIDAD, IMPRESIÓN Y ENCUADERNACIÓN"/>
    <s v="N"/>
    <s v="00 - N/A"/>
    <s v="10 - FONDO GENERAL"/>
    <s v="99 - MULTIPROVINCIAL"/>
    <s v="(en blanco)"/>
    <n v="634620"/>
    <n v="1817639.3"/>
    <n v="1518023.04"/>
  </r>
  <r>
    <s v="2026"/>
    <x v="0"/>
    <x v="0"/>
    <x v="0"/>
    <x v="0"/>
    <s v="2 - Poder Ejecutivo"/>
    <s v="0206 - MINISTERIO DE EDUCACIÓN"/>
    <s v="0010 - INSTITUTO NACIONAL DE BIENESTAR ESTUDIANTIL (INABIE)"/>
    <x v="1"/>
    <x v="6"/>
    <x v="47"/>
    <s v="2.2 - CONTRATACIÓN DE SERVICIOS"/>
    <s v="2.2.3 - VIÁTICOS"/>
    <s v="N"/>
    <s v="00 - N/A"/>
    <s v="10 - FONDO GENERAL"/>
    <s v="99 - MULTIPROVINCIAL"/>
    <s v="(en blanco)"/>
    <n v="968310"/>
    <n v="3118310"/>
    <n v="1097402.5"/>
  </r>
  <r>
    <s v="2026"/>
    <x v="0"/>
    <x v="0"/>
    <x v="0"/>
    <x v="0"/>
    <s v="2 - Poder Ejecutivo"/>
    <s v="0206 - MINISTERIO DE EDUCACIÓN"/>
    <s v="0010 - INSTITUTO NACIONAL DE BIENESTAR ESTUDIANTIL (INABIE)"/>
    <x v="1"/>
    <x v="6"/>
    <x v="47"/>
    <s v="2.2 - CONTRATACIÓN DE SERVICIOS"/>
    <s v="2.2.4 - TRANSPORTE Y ALMACENAJE"/>
    <s v="N"/>
    <s v="00 - N/A"/>
    <s v="10 - FONDO GENERAL"/>
    <s v="99 - MULTIPROVINCIAL"/>
    <s v="(en blanco)"/>
    <n v="495558"/>
    <n v="495558"/>
    <n v="0"/>
  </r>
  <r>
    <s v="2026"/>
    <x v="0"/>
    <x v="0"/>
    <x v="0"/>
    <x v="0"/>
    <s v="2 - Poder Ejecutivo"/>
    <s v="0206 - MINISTERIO DE EDUCACIÓN"/>
    <s v="0010 - INSTITUTO NACIONAL DE BIENESTAR ESTUDIANTIL (INABIE)"/>
    <x v="1"/>
    <x v="6"/>
    <x v="47"/>
    <s v="2.2 - CONTRATACIÓN DE SERVICIOS"/>
    <s v="2.2.6 - SEGUROS"/>
    <s v="N"/>
    <s v="00 - N/A"/>
    <s v="10 - FONDO GENERAL"/>
    <s v="99 - MULTIPROVINCIAL"/>
    <s v="(en blanco)"/>
    <n v="9822878"/>
    <n v="8639858.6999999993"/>
    <n v="0"/>
  </r>
  <r>
    <s v="2026"/>
    <x v="0"/>
    <x v="0"/>
    <x v="0"/>
    <x v="0"/>
    <s v="2 - Poder Ejecutivo"/>
    <s v="0206 - MINISTERIO DE EDUCACIÓN"/>
    <s v="0010 - INSTITUTO NACIONAL DE BIENESTAR ESTUDIANTIL (INABIE)"/>
    <x v="1"/>
    <x v="6"/>
    <x v="47"/>
    <s v="2.2 - CONTRATACIÓN DE SERVICIOS"/>
    <s v="2.2.7 - SERVICIOS DE CONSERVACIÓN, REPARACIONES MENORES E INSTALACIONES TEMPORALES"/>
    <s v="N"/>
    <s v="00 - N/A"/>
    <s v="10 - FONDO GENERAL"/>
    <s v="99 - MULTIPROVINCIAL"/>
    <s v="(en blanco)"/>
    <n v="1412816"/>
    <n v="1412816"/>
    <n v="0"/>
  </r>
  <r>
    <s v="2026"/>
    <x v="0"/>
    <x v="0"/>
    <x v="0"/>
    <x v="0"/>
    <s v="2 - Poder Ejecutivo"/>
    <s v="0206 - MINISTERIO DE EDUCACIÓN"/>
    <s v="0010 - INSTITUTO NACIONAL DE BIENESTAR ESTUDIANTIL (INABIE)"/>
    <x v="1"/>
    <x v="6"/>
    <x v="47"/>
    <s v="2.2 - CONTRATACIÓN DE SERVICIOS"/>
    <s v="2.2.8 - OTROS SERVICIOS NO INCLUIDOS EN CONCEPTOS ANTERIORES"/>
    <s v="N"/>
    <s v="00 - N/A"/>
    <s v="10 - FONDO GENERAL"/>
    <s v="99 - MULTIPROVINCIAL"/>
    <s v="(en blanco)"/>
    <n v="0"/>
    <n v="500000"/>
    <n v="0"/>
  </r>
  <r>
    <s v="2026"/>
    <x v="0"/>
    <x v="0"/>
    <x v="0"/>
    <x v="0"/>
    <s v="2 - Poder Ejecutivo"/>
    <s v="0206 - MINISTERIO DE EDUCACIÓN"/>
    <s v="0010 - INSTITUTO NACIONAL DE BIENESTAR ESTUDIANTIL (INABIE)"/>
    <x v="1"/>
    <x v="6"/>
    <x v="47"/>
    <s v="2.2 - CONTRATACIÓN DE SERVICIOS"/>
    <s v="2.2.9 - OTRAS CONTRATACIONES DE SERVICIOS"/>
    <s v="N"/>
    <s v="00 - N/A"/>
    <s v="10 - FONDO GENERAL"/>
    <s v="99 - MULTIPROVINCIAL"/>
    <s v="(en blanco)"/>
    <n v="4485391"/>
    <n v="11335391"/>
    <n v="4715126.5999999996"/>
  </r>
  <r>
    <s v="2026"/>
    <x v="0"/>
    <x v="0"/>
    <x v="0"/>
    <x v="0"/>
    <s v="2 - Poder Ejecutivo"/>
    <s v="0206 - MINISTERIO DE EDUCACIÓN"/>
    <s v="0010 - INSTITUTO NACIONAL DE BIENESTAR ESTUDIANTIL (INABIE)"/>
    <x v="1"/>
    <x v="6"/>
    <x v="47"/>
    <s v="2.3 - MATERIALES Y SUMINISTROS"/>
    <s v="2.3.2 - TEXTILES Y VESTUARIOS"/>
    <s v="N"/>
    <s v="00 - N/A"/>
    <s v="10 - FONDO GENERAL"/>
    <s v="99 - MULTIPROVINCIAL"/>
    <s v="(en blanco)"/>
    <n v="909846"/>
    <n v="1209846"/>
    <n v="406498.2"/>
  </r>
  <r>
    <s v="2026"/>
    <x v="0"/>
    <x v="0"/>
    <x v="0"/>
    <x v="0"/>
    <s v="2 - Poder Ejecutivo"/>
    <s v="0206 - MINISTERIO DE EDUCACIÓN"/>
    <s v="0010 - INSTITUTO NACIONAL DE BIENESTAR ESTUDIANTIL (INABIE)"/>
    <x v="1"/>
    <x v="6"/>
    <x v="47"/>
    <s v="2.3 - MATERIALES Y SUMINISTROS"/>
    <s v="2.3.3 - PAPEL, CARTÓN E IMPRESOS"/>
    <s v="N"/>
    <s v="00 - N/A"/>
    <s v="10 - FONDO GENERAL"/>
    <s v="99 - MULTIPROVINCIAL"/>
    <s v="(en blanco)"/>
    <n v="1282764"/>
    <n v="932764"/>
    <n v="3750"/>
  </r>
  <r>
    <s v="2026"/>
    <x v="0"/>
    <x v="0"/>
    <x v="0"/>
    <x v="0"/>
    <s v="2 - Poder Ejecutivo"/>
    <s v="0206 - MINISTERIO DE EDUCACIÓN"/>
    <s v="0010 - INSTITUTO NACIONAL DE BIENESTAR ESTUDIANTIL (INABIE)"/>
    <x v="1"/>
    <x v="6"/>
    <x v="47"/>
    <s v="2.3 - MATERIALES Y SUMINISTROS"/>
    <s v="2.3.4 - PRODUCTOS FARMACÉUTICOS"/>
    <s v="N"/>
    <s v="00 - N/A"/>
    <s v="10 - FONDO GENERAL"/>
    <s v="99 - MULTIPROVINCIAL"/>
    <s v="(en blanco)"/>
    <n v="10955033"/>
    <n v="20155033"/>
    <n v="7810811"/>
  </r>
  <r>
    <s v="2026"/>
    <x v="0"/>
    <x v="0"/>
    <x v="0"/>
    <x v="0"/>
    <s v="2 - Poder Ejecutivo"/>
    <s v="0206 - MINISTERIO DE EDUCACIÓN"/>
    <s v="0010 - INSTITUTO NACIONAL DE BIENESTAR ESTUDIANTIL (INABIE)"/>
    <x v="1"/>
    <x v="6"/>
    <x v="47"/>
    <s v="2.3 - MATERIALES Y SUMINISTROS"/>
    <s v="2.3.5 - CUERO, CAUCHO Y PLÁSTICO"/>
    <s v="N"/>
    <s v="00 - N/A"/>
    <s v="10 - FONDO GENERAL"/>
    <s v="99 - MULTIPROVINCIAL"/>
    <s v="(en blanco)"/>
    <n v="14931"/>
    <n v="14931"/>
    <n v="0"/>
  </r>
  <r>
    <s v="2026"/>
    <x v="0"/>
    <x v="0"/>
    <x v="0"/>
    <x v="0"/>
    <s v="2 - Poder Ejecutivo"/>
    <s v="0206 - MINISTERIO DE EDUCACIÓN"/>
    <s v="0010 - INSTITUTO NACIONAL DE BIENESTAR ESTUDIANTIL (INABIE)"/>
    <x v="1"/>
    <x v="6"/>
    <x v="47"/>
    <s v="2.3 - MATERIALES Y SUMINISTROS"/>
    <s v="2.3.6 - PRODUCTOS DE MINERALES, METÁLICOS Y NO METÁLICOS"/>
    <s v="N"/>
    <s v="00 - N/A"/>
    <s v="10 - FONDO GENERAL"/>
    <s v="99 - MULTIPROVINCIAL"/>
    <s v="(en blanco)"/>
    <n v="3936031"/>
    <n v="3936031"/>
    <n v="134520"/>
  </r>
  <r>
    <s v="2026"/>
    <x v="0"/>
    <x v="0"/>
    <x v="0"/>
    <x v="0"/>
    <s v="2 - Poder Ejecutivo"/>
    <s v="0206 - MINISTERIO DE EDUCACIÓN"/>
    <s v="0010 - INSTITUTO NACIONAL DE BIENESTAR ESTUDIANTIL (INABIE)"/>
    <x v="1"/>
    <x v="6"/>
    <x v="47"/>
    <s v="2.3 - MATERIALES Y SUMINISTROS"/>
    <s v="2.3.7 - COMBUSTIBLES, LUBRICANTES, PRODUCTOS QUÍMICOS Y CONEXOS"/>
    <s v="N"/>
    <s v="00 - N/A"/>
    <s v="10 - FONDO GENERAL"/>
    <s v="99 - MULTIPROVINCIAL"/>
    <s v="(en blanco)"/>
    <n v="3752712"/>
    <n v="3752712"/>
    <n v="500000"/>
  </r>
  <r>
    <s v="2026"/>
    <x v="0"/>
    <x v="0"/>
    <x v="0"/>
    <x v="0"/>
    <s v="2 - Poder Ejecutivo"/>
    <s v="0206 - MINISTERIO DE EDUCACIÓN"/>
    <s v="0010 - INSTITUTO NACIONAL DE BIENESTAR ESTUDIANTIL (INABIE)"/>
    <x v="1"/>
    <x v="6"/>
    <x v="47"/>
    <s v="2.3 - MATERIALES Y SUMINISTROS"/>
    <s v="2.3.9 - PRODUCTOS Y ÚTILES VARIOS"/>
    <s v="N"/>
    <s v="00 - N/A"/>
    <s v="10 - FONDO GENERAL"/>
    <s v="99 - MULTIPROVINCIAL"/>
    <s v="(en blanco)"/>
    <n v="218404175"/>
    <n v="180224175"/>
    <n v="34831312.849999994"/>
  </r>
  <r>
    <s v="2026"/>
    <x v="0"/>
    <x v="0"/>
    <x v="0"/>
    <x v="0"/>
    <s v="2 - Poder Ejecutivo"/>
    <s v="0206 - MINISTERIO DE EDUCACIÓN"/>
    <s v="0010 - INSTITUTO NACIONAL DE BIENESTAR ESTUDIANTIL (INABIE)"/>
    <x v="1"/>
    <x v="9"/>
    <x v="45"/>
    <s v="2.1 - REMUNERACIONES Y CONTRIBUCIONES"/>
    <s v="2.1.1 - REMUNERACIONES"/>
    <s v="N"/>
    <s v="00 - N/A"/>
    <s v="10 - FONDO GENERAL"/>
    <s v="99 - MULTIPROVINCIAL"/>
    <s v="(en blanco)"/>
    <n v="1271156869"/>
    <n v="1303188903.4000001"/>
    <n v="764237084.87"/>
  </r>
  <r>
    <s v="2026"/>
    <x v="0"/>
    <x v="0"/>
    <x v="0"/>
    <x v="0"/>
    <s v="2 - Poder Ejecutivo"/>
    <s v="0206 - MINISTERIO DE EDUCACIÓN"/>
    <s v="0010 - INSTITUTO NACIONAL DE BIENESTAR ESTUDIANTIL (INABIE)"/>
    <x v="1"/>
    <x v="9"/>
    <x v="45"/>
    <s v="2.1 - REMUNERACIONES Y CONTRIBUCIONES"/>
    <s v="2.1.2 - SOBRESUELDOS"/>
    <s v="N"/>
    <s v="00 - N/A"/>
    <s v="10 - FONDO GENERAL"/>
    <s v="99 - MULTIPROVINCIAL"/>
    <s v="(en blanco)"/>
    <n v="305632033"/>
    <n v="313346357.63"/>
    <n v="123122732.02"/>
  </r>
  <r>
    <s v="2026"/>
    <x v="0"/>
    <x v="0"/>
    <x v="0"/>
    <x v="0"/>
    <s v="2 - Poder Ejecutivo"/>
    <s v="0206 - MINISTERIO DE EDUCACIÓN"/>
    <s v="0010 - INSTITUTO NACIONAL DE BIENESTAR ESTUDIANTIL (INABIE)"/>
    <x v="1"/>
    <x v="9"/>
    <x v="45"/>
    <s v="2.1 - REMUNERACIONES Y CONTRIBUCIONES"/>
    <s v="2.1.3 - DIETAS Y GASTOS DE REPRESENTACIÓN"/>
    <s v="N"/>
    <s v="00 - N/A"/>
    <s v="10 - FONDO GENERAL"/>
    <s v="99 - MULTIPROVINCIAL"/>
    <s v="(en blanco)"/>
    <n v="1200000"/>
    <n v="0"/>
    <n v="0"/>
  </r>
  <r>
    <s v="2026"/>
    <x v="0"/>
    <x v="0"/>
    <x v="0"/>
    <x v="0"/>
    <s v="2 - Poder Ejecutivo"/>
    <s v="0206 - MINISTERIO DE EDUCACIÓN"/>
    <s v="0010 - INSTITUTO NACIONAL DE BIENESTAR ESTUDIANTIL (INABIE)"/>
    <x v="1"/>
    <x v="9"/>
    <x v="45"/>
    <s v="2.1 - REMUNERACIONES Y CONTRIBUCIONES"/>
    <s v="2.1.4 - GRATIFICACIONES Y BONIFICACIONES"/>
    <s v="N"/>
    <s v="00 - N/A"/>
    <s v="10 - FONDO GENERAL"/>
    <s v="99 - MULTIPROVINCIAL"/>
    <s v="(en blanco)"/>
    <n v="80400000"/>
    <n v="53153640.969999999"/>
    <n v="52210640.969999999"/>
  </r>
  <r>
    <s v="2026"/>
    <x v="0"/>
    <x v="0"/>
    <x v="0"/>
    <x v="0"/>
    <s v="2 - Poder Ejecutivo"/>
    <s v="0206 - MINISTERIO DE EDUCACIÓN"/>
    <s v="0010 - INSTITUTO NACIONAL DE BIENESTAR ESTUDIANTIL (INABIE)"/>
    <x v="1"/>
    <x v="9"/>
    <x v="45"/>
    <s v="2.1 - REMUNERACIONES Y CONTRIBUCIONES"/>
    <s v="2.1.5 - CONTRIBUCIONES A LA SEGURIDAD SOCIAL"/>
    <s v="N"/>
    <s v="00 - N/A"/>
    <s v="10 - FONDO GENERAL"/>
    <s v="99 - MULTIPROVINCIAL"/>
    <s v="(en blanco)"/>
    <n v="196086405"/>
    <n v="184786405"/>
    <n v="115229443.83"/>
  </r>
  <r>
    <s v="2026"/>
    <x v="0"/>
    <x v="0"/>
    <x v="0"/>
    <x v="0"/>
    <s v="2 - Poder Ejecutivo"/>
    <s v="0206 - MINISTERIO DE EDUCACIÓN"/>
    <s v="0010 - INSTITUTO NACIONAL DE BIENESTAR ESTUDIANTIL (INABIE)"/>
    <x v="1"/>
    <x v="9"/>
    <x v="45"/>
    <s v="2.2 - CONTRATACIÓN DE SERVICIOS"/>
    <s v="2.2.1 - SERVICIOS BÁSICOS"/>
    <s v="N"/>
    <s v="00 - N/A"/>
    <s v="10 - FONDO GENERAL"/>
    <s v="99 - MULTIPROVINCIAL"/>
    <s v="(en blanco)"/>
    <n v="62978967"/>
    <n v="62978967"/>
    <n v="46201526.969999999"/>
  </r>
  <r>
    <s v="2026"/>
    <x v="0"/>
    <x v="0"/>
    <x v="0"/>
    <x v="0"/>
    <s v="2 - Poder Ejecutivo"/>
    <s v="0206 - MINISTERIO DE EDUCACIÓN"/>
    <s v="0010 - INSTITUTO NACIONAL DE BIENESTAR ESTUDIANTIL (INABIE)"/>
    <x v="1"/>
    <x v="9"/>
    <x v="45"/>
    <s v="2.2 - CONTRATACIÓN DE SERVICIOS"/>
    <s v="2.2.2 - PUBLICIDAD, IMPRESIÓN Y ENCUADERNACIÓN"/>
    <s v="N"/>
    <s v="00 - N/A"/>
    <s v="10 - FONDO GENERAL"/>
    <s v="99 - MULTIPROVINCIAL"/>
    <s v="(en blanco)"/>
    <n v="114867772"/>
    <n v="114867772"/>
    <n v="42288473.659999989"/>
  </r>
  <r>
    <s v="2026"/>
    <x v="0"/>
    <x v="0"/>
    <x v="0"/>
    <x v="0"/>
    <s v="2 - Poder Ejecutivo"/>
    <s v="0206 - MINISTERIO DE EDUCACIÓN"/>
    <s v="0010 - INSTITUTO NACIONAL DE BIENESTAR ESTUDIANTIL (INABIE)"/>
    <x v="1"/>
    <x v="9"/>
    <x v="45"/>
    <s v="2.2 - CONTRATACIÓN DE SERVICIOS"/>
    <s v="2.2.3 - VIÁTICOS"/>
    <s v="N"/>
    <s v="00 - N/A"/>
    <s v="10 - FONDO GENERAL"/>
    <s v="99 - MULTIPROVINCIAL"/>
    <s v="(en blanco)"/>
    <n v="126534715"/>
    <n v="127226025.02"/>
    <n v="30641177.579999998"/>
  </r>
  <r>
    <s v="2026"/>
    <x v="0"/>
    <x v="0"/>
    <x v="0"/>
    <x v="0"/>
    <s v="2 - Poder Ejecutivo"/>
    <s v="0206 - MINISTERIO DE EDUCACIÓN"/>
    <s v="0010 - INSTITUTO NACIONAL DE BIENESTAR ESTUDIANTIL (INABIE)"/>
    <x v="1"/>
    <x v="9"/>
    <x v="45"/>
    <s v="2.2 - CONTRATACIÓN DE SERVICIOS"/>
    <s v="2.2.4 - TRANSPORTE Y ALMACENAJE"/>
    <s v="N"/>
    <s v="00 - N/A"/>
    <s v="10 - FONDO GENERAL"/>
    <s v="99 - MULTIPROVINCIAL"/>
    <s v="(en blanco)"/>
    <n v="42619609"/>
    <n v="45119298.979999997"/>
    <n v="7002007.3399999999"/>
  </r>
  <r>
    <s v="2026"/>
    <x v="0"/>
    <x v="0"/>
    <x v="0"/>
    <x v="0"/>
    <s v="2 - Poder Ejecutivo"/>
    <s v="0206 - MINISTERIO DE EDUCACIÓN"/>
    <s v="0010 - INSTITUTO NACIONAL DE BIENESTAR ESTUDIANTIL (INABIE)"/>
    <x v="1"/>
    <x v="9"/>
    <x v="45"/>
    <s v="2.2 - CONTRATACIÓN DE SERVICIOS"/>
    <s v="2.2.5 - ALQUILERES Y RENTAS"/>
    <s v="N"/>
    <s v="00 - N/A"/>
    <s v="10 - FONDO GENERAL"/>
    <s v="99 - MULTIPROVINCIAL"/>
    <s v="(en blanco)"/>
    <n v="175615000"/>
    <n v="179495500"/>
    <n v="71427224.670000002"/>
  </r>
  <r>
    <s v="2026"/>
    <x v="0"/>
    <x v="0"/>
    <x v="0"/>
    <x v="0"/>
    <s v="2 - Poder Ejecutivo"/>
    <s v="0206 - MINISTERIO DE EDUCACIÓN"/>
    <s v="0010 - INSTITUTO NACIONAL DE BIENESTAR ESTUDIANTIL (INABIE)"/>
    <x v="1"/>
    <x v="9"/>
    <x v="45"/>
    <s v="2.2 - CONTRATACIÓN DE SERVICIOS"/>
    <s v="2.2.6 - SEGUROS"/>
    <s v="N"/>
    <s v="00 - N/A"/>
    <s v="10 - FONDO GENERAL"/>
    <s v="99 - MULTIPROVINCIAL"/>
    <s v="(en blanco)"/>
    <n v="66934601"/>
    <n v="66934601"/>
    <n v="31147031.669999994"/>
  </r>
  <r>
    <s v="2026"/>
    <x v="0"/>
    <x v="0"/>
    <x v="0"/>
    <x v="0"/>
    <s v="2 - Poder Ejecutivo"/>
    <s v="0206 - MINISTERIO DE EDUCACIÓN"/>
    <s v="0010 - INSTITUTO NACIONAL DE BIENESTAR ESTUDIANTIL (INABIE)"/>
    <x v="1"/>
    <x v="9"/>
    <x v="45"/>
    <s v="2.2 - CONTRATACIÓN DE SERVICIOS"/>
    <s v="2.2.7 - SERVICIOS DE CONSERVACIÓN, REPARACIONES MENORES E INSTALACIONES TEMPORALES"/>
    <s v="N"/>
    <s v="00 - N/A"/>
    <s v="10 - FONDO GENERAL"/>
    <s v="99 - MULTIPROVINCIAL"/>
    <s v="(en blanco)"/>
    <n v="83285178"/>
    <n v="79785178"/>
    <n v="11345626.260000002"/>
  </r>
  <r>
    <s v="2026"/>
    <x v="0"/>
    <x v="0"/>
    <x v="0"/>
    <x v="0"/>
    <s v="2 - Poder Ejecutivo"/>
    <s v="0206 - MINISTERIO DE EDUCACIÓN"/>
    <s v="0010 - INSTITUTO NACIONAL DE BIENESTAR ESTUDIANTIL (INABIE)"/>
    <x v="1"/>
    <x v="9"/>
    <x v="45"/>
    <s v="2.2 - CONTRATACIÓN DE SERVICIOS"/>
    <s v="2.2.8 - OTROS SERVICIOS NO INCLUIDOS EN CONCEPTOS ANTERIORES"/>
    <s v="N"/>
    <s v="00 - N/A"/>
    <s v="10 - FONDO GENERAL"/>
    <s v="99 - MULTIPROVINCIAL"/>
    <s v="(en blanco)"/>
    <n v="315756000"/>
    <n v="434070500"/>
    <n v="160319785.18000001"/>
  </r>
  <r>
    <s v="2026"/>
    <x v="0"/>
    <x v="0"/>
    <x v="0"/>
    <x v="0"/>
    <s v="2 - Poder Ejecutivo"/>
    <s v="0206 - MINISTERIO DE EDUCACIÓN"/>
    <s v="0010 - INSTITUTO NACIONAL DE BIENESTAR ESTUDIANTIL (INABIE)"/>
    <x v="1"/>
    <x v="9"/>
    <x v="45"/>
    <s v="2.2 - CONTRATACIÓN DE SERVICIOS"/>
    <s v="2.2.9 - OTRAS CONTRATACIONES DE SERVICIOS"/>
    <s v="N"/>
    <s v="00 - N/A"/>
    <s v="10 - FONDO GENERAL"/>
    <s v="99 - MULTIPROVINCIAL"/>
    <s v="(en blanco)"/>
    <n v="25034797116"/>
    <n v="25024066116"/>
    <n v="21416138520.650024"/>
  </r>
  <r>
    <s v="2026"/>
    <x v="0"/>
    <x v="0"/>
    <x v="0"/>
    <x v="0"/>
    <s v="2 - Poder Ejecutivo"/>
    <s v="0206 - MINISTERIO DE EDUCACIÓN"/>
    <s v="0010 - INSTITUTO NACIONAL DE BIENESTAR ESTUDIANTIL (INABIE)"/>
    <x v="1"/>
    <x v="9"/>
    <x v="45"/>
    <s v="2.3 - MATERIALES Y SUMINISTROS"/>
    <s v="2.3.1 - ALIMENTOS Y PRODUCTOS AGROFORESTALES"/>
    <s v="N"/>
    <s v="00 - N/A"/>
    <s v="10 - FONDO GENERAL"/>
    <s v="99 - MULTIPROVINCIAL"/>
    <s v="(en blanco)"/>
    <n v="54215400"/>
    <n v="54215400"/>
    <n v="2712190.1"/>
  </r>
  <r>
    <s v="2026"/>
    <x v="0"/>
    <x v="0"/>
    <x v="0"/>
    <x v="0"/>
    <s v="2 - Poder Ejecutivo"/>
    <s v="0206 - MINISTERIO DE EDUCACIÓN"/>
    <s v="0010 - INSTITUTO NACIONAL DE BIENESTAR ESTUDIANTIL (INABIE)"/>
    <x v="1"/>
    <x v="9"/>
    <x v="45"/>
    <s v="2.3 - MATERIALES Y SUMINISTROS"/>
    <s v="2.3.2 - TEXTILES Y VESTUARIOS"/>
    <s v="N"/>
    <s v="00 - N/A"/>
    <s v="10 - FONDO GENERAL"/>
    <s v="99 - MULTIPROVINCIAL"/>
    <s v="(en blanco)"/>
    <n v="3995752132"/>
    <n v="3819893213.9899998"/>
    <n v="2230045153.7000003"/>
  </r>
  <r>
    <s v="2026"/>
    <x v="0"/>
    <x v="0"/>
    <x v="0"/>
    <x v="0"/>
    <s v="2 - Poder Ejecutivo"/>
    <s v="0206 - MINISTERIO DE EDUCACIÓN"/>
    <s v="0010 - INSTITUTO NACIONAL DE BIENESTAR ESTUDIANTIL (INABIE)"/>
    <x v="1"/>
    <x v="9"/>
    <x v="45"/>
    <s v="2.3 - MATERIALES Y SUMINISTROS"/>
    <s v="2.3.3 - PAPEL, CARTÓN E IMPRESOS"/>
    <s v="N"/>
    <s v="00 - N/A"/>
    <s v="10 - FONDO GENERAL"/>
    <s v="99 - MULTIPROVINCIAL"/>
    <s v="(en blanco)"/>
    <n v="180801832"/>
    <n v="180801832"/>
    <n v="6629291.4600000009"/>
  </r>
  <r>
    <s v="2026"/>
    <x v="0"/>
    <x v="0"/>
    <x v="0"/>
    <x v="0"/>
    <s v="2 - Poder Ejecutivo"/>
    <s v="0206 - MINISTERIO DE EDUCACIÓN"/>
    <s v="0010 - INSTITUTO NACIONAL DE BIENESTAR ESTUDIANTIL (INABIE)"/>
    <x v="1"/>
    <x v="9"/>
    <x v="45"/>
    <s v="2.3 - MATERIALES Y SUMINISTROS"/>
    <s v="2.3.4 - PRODUCTOS FARMACÉUTICOS"/>
    <s v="N"/>
    <s v="00 - N/A"/>
    <s v="10 - FONDO GENERAL"/>
    <s v="99 - MULTIPROVINCIAL"/>
    <s v="(en blanco)"/>
    <n v="86577666"/>
    <n v="84077666"/>
    <n v="4347161.8600000003"/>
  </r>
  <r>
    <s v="2026"/>
    <x v="0"/>
    <x v="0"/>
    <x v="0"/>
    <x v="0"/>
    <s v="2 - Poder Ejecutivo"/>
    <s v="0206 - MINISTERIO DE EDUCACIÓN"/>
    <s v="0010 - INSTITUTO NACIONAL DE BIENESTAR ESTUDIANTIL (INABIE)"/>
    <x v="1"/>
    <x v="9"/>
    <x v="45"/>
    <s v="2.3 - MATERIALES Y SUMINISTROS"/>
    <s v="2.3.5 - CUERO, CAUCHO Y PLÁSTICO"/>
    <s v="N"/>
    <s v="00 - N/A"/>
    <s v="10 - FONDO GENERAL"/>
    <s v="99 - MULTIPROVINCIAL"/>
    <s v="(en blanco)"/>
    <n v="1923996"/>
    <n v="3926157.89"/>
    <n v="2042251.3900000001"/>
  </r>
  <r>
    <s v="2026"/>
    <x v="0"/>
    <x v="0"/>
    <x v="0"/>
    <x v="0"/>
    <s v="2 - Poder Ejecutivo"/>
    <s v="0206 - MINISTERIO DE EDUCACIÓN"/>
    <s v="0010 - INSTITUTO NACIONAL DE BIENESTAR ESTUDIANTIL (INABIE)"/>
    <x v="1"/>
    <x v="9"/>
    <x v="45"/>
    <s v="2.3 - MATERIALES Y SUMINISTROS"/>
    <s v="2.3.6 - PRODUCTOS DE MINERALES, METÁLICOS Y NO METÁLICOS"/>
    <s v="N"/>
    <s v="00 - N/A"/>
    <s v="10 - FONDO GENERAL"/>
    <s v="99 - MULTIPROVINCIAL"/>
    <s v="(en blanco)"/>
    <n v="5625460"/>
    <n v="6166960"/>
    <n v="234916.14"/>
  </r>
  <r>
    <s v="2026"/>
    <x v="0"/>
    <x v="0"/>
    <x v="0"/>
    <x v="0"/>
    <s v="2 - Poder Ejecutivo"/>
    <s v="0206 - MINISTERIO DE EDUCACIÓN"/>
    <s v="0010 - INSTITUTO NACIONAL DE BIENESTAR ESTUDIANTIL (INABIE)"/>
    <x v="1"/>
    <x v="9"/>
    <x v="45"/>
    <s v="2.3 - MATERIALES Y SUMINISTROS"/>
    <s v="2.3.7 - COMBUSTIBLES, LUBRICANTES, PRODUCTOS QUÍMICOS Y CONEXOS"/>
    <s v="N"/>
    <s v="00 - N/A"/>
    <s v="10 - FONDO GENERAL"/>
    <s v="99 - MULTIPROVINCIAL"/>
    <s v="(en blanco)"/>
    <n v="72376684"/>
    <n v="72973234"/>
    <n v="36830320.550000004"/>
  </r>
  <r>
    <s v="2026"/>
    <x v="0"/>
    <x v="0"/>
    <x v="0"/>
    <x v="0"/>
    <s v="2 - Poder Ejecutivo"/>
    <s v="0206 - MINISTERIO DE EDUCACIÓN"/>
    <s v="0010 - INSTITUTO NACIONAL DE BIENESTAR ESTUDIANTIL (INABIE)"/>
    <x v="1"/>
    <x v="9"/>
    <x v="45"/>
    <s v="2.3 - MATERIALES Y SUMINISTROS"/>
    <s v="2.3.9 - PRODUCTOS Y ÚTILES VARIOS"/>
    <s v="N"/>
    <s v="00 - N/A"/>
    <s v="10 - FONDO GENERAL"/>
    <s v="99 - MULTIPROVINCIAL"/>
    <s v="(en blanco)"/>
    <n v="1834849029"/>
    <n v="1437626215.3199999"/>
    <n v="618709663.72999966"/>
  </r>
  <r>
    <s v="2026"/>
    <x v="0"/>
    <x v="0"/>
    <x v="0"/>
    <x v="0"/>
    <s v="2 - Poder Ejecutivo"/>
    <s v="0206 - MINISTERIO DE EDUCACIÓN"/>
    <s v="0011 - CENTRO DE ATENCIÓN INTEGRAL PARA LA DISCAPACIDAD (CAID)"/>
    <x v="1"/>
    <x v="6"/>
    <x v="14"/>
    <s v="2.1 - REMUNERACIONES Y CONTRIBUCIONES"/>
    <s v="2.1.1 - REMUNERACIONES"/>
    <s v="N"/>
    <s v="00 - N/A"/>
    <s v="10 - FONDO GENERAL"/>
    <s v="99 - MULTIPROVINCIAL"/>
    <s v="(en blanco)"/>
    <n v="69318072"/>
    <n v="77518072"/>
    <n v="43525031.549999997"/>
  </r>
  <r>
    <s v="2026"/>
    <x v="0"/>
    <x v="0"/>
    <x v="0"/>
    <x v="0"/>
    <s v="2 - Poder Ejecutivo"/>
    <s v="0206 - MINISTERIO DE EDUCACIÓN"/>
    <s v="0011 - CENTRO DE ATENCIÓN INTEGRAL PARA LA DISCAPACIDAD (CAID)"/>
    <x v="1"/>
    <x v="6"/>
    <x v="14"/>
    <s v="2.1 - REMUNERACIONES Y CONTRIBUCIONES"/>
    <s v="2.1.2 - SOBRESUELDOS"/>
    <s v="N"/>
    <s v="00 - N/A"/>
    <s v="10 - FONDO GENERAL"/>
    <s v="99 - MULTIPROVINCIAL"/>
    <s v="(en blanco)"/>
    <n v="10597396"/>
    <n v="9897396"/>
    <n v="4579867.84"/>
  </r>
  <r>
    <s v="2026"/>
    <x v="0"/>
    <x v="0"/>
    <x v="0"/>
    <x v="0"/>
    <s v="2 - Poder Ejecutivo"/>
    <s v="0206 - MINISTERIO DE EDUCACIÓN"/>
    <s v="0011 - CENTRO DE ATENCIÓN INTEGRAL PARA LA DISCAPACIDAD (CAID)"/>
    <x v="1"/>
    <x v="6"/>
    <x v="14"/>
    <s v="2.1 - REMUNERACIONES Y CONTRIBUCIONES"/>
    <s v="2.1.5 - CONTRIBUCIONES A LA SEGURIDAD SOCIAL"/>
    <s v="N"/>
    <s v="00 - N/A"/>
    <s v="10 - FONDO GENERAL"/>
    <s v="99 - MULTIPROVINCIAL"/>
    <s v="(en blanco)"/>
    <n v="9812747"/>
    <n v="9812747"/>
    <n v="6644426.5999999996"/>
  </r>
  <r>
    <s v="2026"/>
    <x v="0"/>
    <x v="0"/>
    <x v="0"/>
    <x v="0"/>
    <s v="2 - Poder Ejecutivo"/>
    <s v="0206 - MINISTERIO DE EDUCACIÓN"/>
    <s v="0011 - CENTRO DE ATENCIÓN INTEGRAL PARA LA DISCAPACIDAD (CAID)"/>
    <x v="1"/>
    <x v="6"/>
    <x v="14"/>
    <s v="2.2 - CONTRATACIÓN DE SERVICIOS"/>
    <s v="2.2.4 - TRANSPORTE Y ALMACENAJE"/>
    <s v="N"/>
    <s v="00 - N/A"/>
    <s v="10 - FONDO GENERAL"/>
    <s v="99 - MULTIPROVINCIAL"/>
    <s v="(en blanco)"/>
    <n v="100000"/>
    <n v="100000"/>
    <n v="82957.33"/>
  </r>
  <r>
    <s v="2026"/>
    <x v="0"/>
    <x v="0"/>
    <x v="0"/>
    <x v="0"/>
    <s v="2 - Poder Ejecutivo"/>
    <s v="0206 - MINISTERIO DE EDUCACIÓN"/>
    <s v="0011 - CENTRO DE ATENCIÓN INTEGRAL PARA LA DISCAPACIDAD (CAID)"/>
    <x v="1"/>
    <x v="6"/>
    <x v="14"/>
    <s v="2.2 - CONTRATACIÓN DE SERVICIOS"/>
    <s v="2.2.6 - SEGUROS"/>
    <s v="N"/>
    <s v="00 - N/A"/>
    <s v="10 - FONDO GENERAL"/>
    <s v="99 - MULTIPROVINCIAL"/>
    <s v="(en blanco)"/>
    <n v="650000"/>
    <n v="650000"/>
    <n v="119647.83999999998"/>
  </r>
  <r>
    <s v="2026"/>
    <x v="0"/>
    <x v="0"/>
    <x v="0"/>
    <x v="0"/>
    <s v="2 - Poder Ejecutivo"/>
    <s v="0206 - MINISTERIO DE EDUCACIÓN"/>
    <s v="0011 - CENTRO DE ATENCIÓN INTEGRAL PARA LA DISCAPACIDAD (CAID)"/>
    <x v="1"/>
    <x v="6"/>
    <x v="14"/>
    <s v="2.3 - MATERIALES Y SUMINISTROS"/>
    <s v="2.3.3 - PAPEL, CARTÓN E IMPRESOS"/>
    <s v="N"/>
    <s v="00 - N/A"/>
    <s v="10 - FONDO GENERAL"/>
    <s v="99 - MULTIPROVINCIAL"/>
    <s v="(en blanco)"/>
    <n v="3000000"/>
    <n v="3000000"/>
    <n v="2206320.2400000002"/>
  </r>
  <r>
    <s v="2026"/>
    <x v="0"/>
    <x v="0"/>
    <x v="0"/>
    <x v="0"/>
    <s v="2 - Poder Ejecutivo"/>
    <s v="0206 - MINISTERIO DE EDUCACIÓN"/>
    <s v="0011 - CENTRO DE ATENCIÓN INTEGRAL PARA LA DISCAPACIDAD (CAID)"/>
    <x v="1"/>
    <x v="6"/>
    <x v="14"/>
    <s v="2.3 - MATERIALES Y SUMINISTROS"/>
    <s v="2.3.4 - PRODUCTOS FARMACÉUTICOS"/>
    <s v="N"/>
    <s v="00 - N/A"/>
    <s v="10 - FONDO GENERAL"/>
    <s v="99 - MULTIPROVINCIAL"/>
    <s v="(en blanco)"/>
    <n v="500000"/>
    <n v="2500000"/>
    <n v="472977.55"/>
  </r>
  <r>
    <s v="2026"/>
    <x v="0"/>
    <x v="0"/>
    <x v="0"/>
    <x v="0"/>
    <s v="2 - Poder Ejecutivo"/>
    <s v="0206 - MINISTERIO DE EDUCACIÓN"/>
    <s v="0011 - CENTRO DE ATENCIÓN INTEGRAL PARA LA DISCAPACIDAD (CAID)"/>
    <x v="1"/>
    <x v="6"/>
    <x v="48"/>
    <s v="2.1 - REMUNERACIONES Y CONTRIBUCIONES"/>
    <s v="2.1.1 - REMUNERACIONES"/>
    <s v="N"/>
    <s v="00 - N/A"/>
    <s v="10 - FONDO GENERAL"/>
    <s v="99 - MULTIPROVINCIAL"/>
    <s v="(en blanco)"/>
    <n v="374287516"/>
    <n v="439020148.58000004"/>
    <n v="243813713.09000003"/>
  </r>
  <r>
    <s v="2026"/>
    <x v="0"/>
    <x v="0"/>
    <x v="0"/>
    <x v="0"/>
    <s v="2 - Poder Ejecutivo"/>
    <s v="0206 - MINISTERIO DE EDUCACIÓN"/>
    <s v="0011 - CENTRO DE ATENCIÓN INTEGRAL PARA LA DISCAPACIDAD (CAID)"/>
    <x v="1"/>
    <x v="6"/>
    <x v="48"/>
    <s v="2.1 - REMUNERACIONES Y CONTRIBUCIONES"/>
    <s v="2.1.2 - SOBRESUELDOS"/>
    <s v="N"/>
    <s v="00 - N/A"/>
    <s v="10 - FONDO GENERAL"/>
    <s v="99 - MULTIPROVINCIAL"/>
    <s v="(en blanco)"/>
    <n v="62643546"/>
    <n v="78445252.890000001"/>
    <n v="40240585.649999999"/>
  </r>
  <r>
    <s v="2026"/>
    <x v="0"/>
    <x v="0"/>
    <x v="0"/>
    <x v="0"/>
    <s v="2 - Poder Ejecutivo"/>
    <s v="0206 - MINISTERIO DE EDUCACIÓN"/>
    <s v="0011 - CENTRO DE ATENCIÓN INTEGRAL PARA LA DISCAPACIDAD (CAID)"/>
    <x v="1"/>
    <x v="6"/>
    <x v="48"/>
    <s v="2.1 - REMUNERACIONES Y CONTRIBUCIONES"/>
    <s v="2.1.3 - DIETAS Y GASTOS DE REPRESENTACIÓN"/>
    <s v="N"/>
    <s v="00 - N/A"/>
    <s v="10 - FONDO GENERAL"/>
    <s v="99 - MULTIPROVINCIAL"/>
    <s v="(en blanco)"/>
    <n v="360000"/>
    <n v="360000"/>
    <n v="0"/>
  </r>
  <r>
    <s v="2026"/>
    <x v="0"/>
    <x v="0"/>
    <x v="0"/>
    <x v="0"/>
    <s v="2 - Poder Ejecutivo"/>
    <s v="0206 - MINISTERIO DE EDUCACIÓN"/>
    <s v="0011 - CENTRO DE ATENCIÓN INTEGRAL PARA LA DISCAPACIDAD (CAID)"/>
    <x v="1"/>
    <x v="6"/>
    <x v="48"/>
    <s v="2.1 - REMUNERACIONES Y CONTRIBUCIONES"/>
    <s v="2.1.5 - CONTRIBUCIONES A LA SEGURIDAD SOCIAL"/>
    <s v="N"/>
    <s v="00 - N/A"/>
    <s v="10 - FONDO GENERAL"/>
    <s v="99 - MULTIPROVINCIAL"/>
    <s v="(en blanco)"/>
    <n v="61940309"/>
    <n v="61940309"/>
    <n v="36922600.660000004"/>
  </r>
  <r>
    <s v="2026"/>
    <x v="0"/>
    <x v="0"/>
    <x v="0"/>
    <x v="0"/>
    <s v="2 - Poder Ejecutivo"/>
    <s v="0206 - MINISTERIO DE EDUCACIÓN"/>
    <s v="0011 - CENTRO DE ATENCIÓN INTEGRAL PARA LA DISCAPACIDAD (CAID)"/>
    <x v="1"/>
    <x v="6"/>
    <x v="48"/>
    <s v="2.2 - CONTRATACIÓN DE SERVICIOS"/>
    <s v="2.2.1 - SERVICIOS BÁSICOS"/>
    <s v="N"/>
    <s v="00 - N/A"/>
    <s v="10 - FONDO GENERAL"/>
    <s v="99 - MULTIPROVINCIAL"/>
    <s v="(en blanco)"/>
    <n v="34604864"/>
    <n v="35504864"/>
    <n v="24581557.539999988"/>
  </r>
  <r>
    <s v="2026"/>
    <x v="0"/>
    <x v="0"/>
    <x v="0"/>
    <x v="0"/>
    <s v="2 - Poder Ejecutivo"/>
    <s v="0206 - MINISTERIO DE EDUCACIÓN"/>
    <s v="0011 - CENTRO DE ATENCIÓN INTEGRAL PARA LA DISCAPACIDAD (CAID)"/>
    <x v="1"/>
    <x v="6"/>
    <x v="48"/>
    <s v="2.2 - CONTRATACIÓN DE SERVICIOS"/>
    <s v="2.2.2 - PUBLICIDAD, IMPRESIÓN Y ENCUADERNACIÓN"/>
    <s v="N"/>
    <s v="00 - N/A"/>
    <s v="10 - FONDO GENERAL"/>
    <s v="99 - MULTIPROVINCIAL"/>
    <s v="(en blanco)"/>
    <n v="2366000"/>
    <n v="2366000"/>
    <n v="828383.5399999998"/>
  </r>
  <r>
    <s v="2026"/>
    <x v="0"/>
    <x v="0"/>
    <x v="0"/>
    <x v="0"/>
    <s v="2 - Poder Ejecutivo"/>
    <s v="0206 - MINISTERIO DE EDUCACIÓN"/>
    <s v="0011 - CENTRO DE ATENCIÓN INTEGRAL PARA LA DISCAPACIDAD (CAID)"/>
    <x v="1"/>
    <x v="6"/>
    <x v="48"/>
    <s v="2.2 - CONTRATACIÓN DE SERVICIOS"/>
    <s v="2.2.3 - VIÁTICOS"/>
    <s v="N"/>
    <s v="00 - N/A"/>
    <s v="10 - FONDO GENERAL"/>
    <s v="99 - MULTIPROVINCIAL"/>
    <s v="(en blanco)"/>
    <n v="1400000"/>
    <n v="1400000"/>
    <n v="209657.5"/>
  </r>
  <r>
    <s v="2026"/>
    <x v="0"/>
    <x v="0"/>
    <x v="0"/>
    <x v="0"/>
    <s v="2 - Poder Ejecutivo"/>
    <s v="0206 - MINISTERIO DE EDUCACIÓN"/>
    <s v="0011 - CENTRO DE ATENCIÓN INTEGRAL PARA LA DISCAPACIDAD (CAID)"/>
    <x v="1"/>
    <x v="6"/>
    <x v="48"/>
    <s v="2.2 - CONTRATACIÓN DE SERVICIOS"/>
    <s v="2.2.4 - TRANSPORTE Y ALMACENAJE"/>
    <s v="N"/>
    <s v="00 - N/A"/>
    <s v="10 - FONDO GENERAL"/>
    <s v="99 - MULTIPROVINCIAL"/>
    <s v="(en blanco)"/>
    <n v="200000"/>
    <n v="500000"/>
    <n v="218175.06"/>
  </r>
  <r>
    <s v="2026"/>
    <x v="0"/>
    <x v="0"/>
    <x v="0"/>
    <x v="0"/>
    <s v="2 - Poder Ejecutivo"/>
    <s v="0206 - MINISTERIO DE EDUCACIÓN"/>
    <s v="0011 - CENTRO DE ATENCIÓN INTEGRAL PARA LA DISCAPACIDAD (CAID)"/>
    <x v="1"/>
    <x v="6"/>
    <x v="48"/>
    <s v="2.2 - CONTRATACIÓN DE SERVICIOS"/>
    <s v="2.2.4 - TRANSPORTE Y ALMACENAJE"/>
    <s v="N"/>
    <s v="00 - N/A"/>
    <s v="20 - FONDOS CON DESTINO ESPECÍFICO"/>
    <s v="99 - MULTIPROVINCIAL"/>
    <s v="(en blanco)"/>
    <n v="500000"/>
    <n v="500000"/>
    <n v="83000"/>
  </r>
  <r>
    <s v="2026"/>
    <x v="0"/>
    <x v="0"/>
    <x v="0"/>
    <x v="0"/>
    <s v="2 - Poder Ejecutivo"/>
    <s v="0206 - MINISTERIO DE EDUCACIÓN"/>
    <s v="0011 - CENTRO DE ATENCIÓN INTEGRAL PARA LA DISCAPACIDAD (CAID)"/>
    <x v="1"/>
    <x v="6"/>
    <x v="48"/>
    <s v="2.2 - CONTRATACIÓN DE SERVICIOS"/>
    <s v="2.2.5 - ALQUILERES Y RENTAS"/>
    <s v="N"/>
    <s v="00 - N/A"/>
    <s v="20 - FONDOS CON DESTINO ESPECÍFICO"/>
    <s v="99 - MULTIPROVINCIAL"/>
    <s v="(en blanco)"/>
    <n v="5500000"/>
    <n v="5500000"/>
    <n v="3094038"/>
  </r>
  <r>
    <s v="2026"/>
    <x v="0"/>
    <x v="0"/>
    <x v="0"/>
    <x v="0"/>
    <s v="2 - Poder Ejecutivo"/>
    <s v="0206 - MINISTERIO DE EDUCACIÓN"/>
    <s v="0011 - CENTRO DE ATENCIÓN INTEGRAL PARA LA DISCAPACIDAD (CAID)"/>
    <x v="1"/>
    <x v="6"/>
    <x v="48"/>
    <s v="2.2 - CONTRATACIÓN DE SERVICIOS"/>
    <s v="2.2.6 - SEGUROS"/>
    <s v="N"/>
    <s v="00 - N/A"/>
    <s v="10 - FONDO GENERAL"/>
    <s v="99 - MULTIPROVINCIAL"/>
    <s v="(en blanco)"/>
    <n v="6150000"/>
    <n v="10150000"/>
    <n v="4835821.8900000006"/>
  </r>
  <r>
    <s v="2026"/>
    <x v="0"/>
    <x v="0"/>
    <x v="0"/>
    <x v="0"/>
    <s v="2 - Poder Ejecutivo"/>
    <s v="0206 - MINISTERIO DE EDUCACIÓN"/>
    <s v="0011 - CENTRO DE ATENCIÓN INTEGRAL PARA LA DISCAPACIDAD (CAID)"/>
    <x v="1"/>
    <x v="6"/>
    <x v="48"/>
    <s v="2.2 - CONTRATACIÓN DE SERVICIOS"/>
    <s v="2.2.7 - SERVICIOS DE CONSERVACIÓN, REPARACIONES MENORES E INSTALACIONES TEMPORALES"/>
    <s v="N"/>
    <s v="00 - N/A"/>
    <s v="10 - FONDO GENERAL"/>
    <s v="99 - MULTIPROVINCIAL"/>
    <s v="(en blanco)"/>
    <n v="14550000"/>
    <n v="27550000"/>
    <n v="8753509.0800000001"/>
  </r>
  <r>
    <s v="2026"/>
    <x v="0"/>
    <x v="0"/>
    <x v="0"/>
    <x v="0"/>
    <s v="2 - Poder Ejecutivo"/>
    <s v="0206 - MINISTERIO DE EDUCACIÓN"/>
    <s v="0011 - CENTRO DE ATENCIÓN INTEGRAL PARA LA DISCAPACIDAD (CAID)"/>
    <x v="1"/>
    <x v="6"/>
    <x v="48"/>
    <s v="2.2 - CONTRATACIÓN DE SERVICIOS"/>
    <s v="2.2.8 - OTROS SERVICIOS NO INCLUIDOS EN CONCEPTOS ANTERIORES"/>
    <s v="N"/>
    <s v="00 - N/A"/>
    <s v="10 - FONDO GENERAL"/>
    <s v="99 - MULTIPROVINCIAL"/>
    <s v="(en blanco)"/>
    <n v="184686478"/>
    <n v="60229916.730000004"/>
    <n v="2773484.6300000004"/>
  </r>
  <r>
    <s v="2026"/>
    <x v="0"/>
    <x v="0"/>
    <x v="0"/>
    <x v="0"/>
    <s v="2 - Poder Ejecutivo"/>
    <s v="0206 - MINISTERIO DE EDUCACIÓN"/>
    <s v="0011 - CENTRO DE ATENCIÓN INTEGRAL PARA LA DISCAPACIDAD (CAID)"/>
    <x v="1"/>
    <x v="6"/>
    <x v="48"/>
    <s v="2.2 - CONTRATACIÓN DE SERVICIOS"/>
    <s v="2.2.8 - OTROS SERVICIOS NO INCLUIDOS EN CONCEPTOS ANTERIORES"/>
    <s v="N"/>
    <s v="00 - N/A"/>
    <s v="20 - FONDOS CON DESTINO ESPECÍFICO"/>
    <s v="99 - MULTIPROVINCIAL"/>
    <s v="(en blanco)"/>
    <n v="4000000"/>
    <n v="3700000"/>
    <n v="740977"/>
  </r>
  <r>
    <s v="2026"/>
    <x v="0"/>
    <x v="0"/>
    <x v="0"/>
    <x v="0"/>
    <s v="2 - Poder Ejecutivo"/>
    <s v="0206 - MINISTERIO DE EDUCACIÓN"/>
    <s v="0011 - CENTRO DE ATENCIÓN INTEGRAL PARA LA DISCAPACIDAD (CAID)"/>
    <x v="1"/>
    <x v="6"/>
    <x v="48"/>
    <s v="2.2 - CONTRATACIÓN DE SERVICIOS"/>
    <s v="2.2.9 - OTRAS CONTRATACIONES DE SERVICIOS"/>
    <s v="N"/>
    <s v="00 - N/A"/>
    <s v="10 - FONDO GENERAL"/>
    <s v="99 - MULTIPROVINCIAL"/>
    <s v="(en blanco)"/>
    <n v="18408209"/>
    <n v="12408209"/>
    <n v="2074952.76"/>
  </r>
  <r>
    <s v="2026"/>
    <x v="0"/>
    <x v="0"/>
    <x v="0"/>
    <x v="0"/>
    <s v="2 - Poder Ejecutivo"/>
    <s v="0206 - MINISTERIO DE EDUCACIÓN"/>
    <s v="0011 - CENTRO DE ATENCIÓN INTEGRAL PARA LA DISCAPACIDAD (CAID)"/>
    <x v="1"/>
    <x v="6"/>
    <x v="48"/>
    <s v="2.2 - CONTRATACIÓN DE SERVICIOS"/>
    <s v="2.2.9 - OTRAS CONTRATACIONES DE SERVICIOS"/>
    <s v="N"/>
    <s v="00 - N/A"/>
    <s v="20 - FONDOS CON DESTINO ESPECÍFICO"/>
    <s v="99 - MULTIPROVINCIAL"/>
    <s v="(en blanco)"/>
    <n v="6000000"/>
    <n v="6300000"/>
    <n v="5637028.2399999984"/>
  </r>
  <r>
    <s v="2026"/>
    <x v="0"/>
    <x v="0"/>
    <x v="0"/>
    <x v="0"/>
    <s v="2 - Poder Ejecutivo"/>
    <s v="0206 - MINISTERIO DE EDUCACIÓN"/>
    <s v="0011 - CENTRO DE ATENCIÓN INTEGRAL PARA LA DISCAPACIDAD (CAID)"/>
    <x v="1"/>
    <x v="6"/>
    <x v="48"/>
    <s v="2.3 - MATERIALES Y SUMINISTROS"/>
    <s v="2.3.1 - ALIMENTOS Y PRODUCTOS AGROFORESTALES"/>
    <s v="N"/>
    <s v="00 - N/A"/>
    <s v="10 - FONDO GENERAL"/>
    <s v="99 - MULTIPROVINCIAL"/>
    <s v="(en blanco)"/>
    <n v="5700000"/>
    <n v="6200000"/>
    <n v="2346468.4500000007"/>
  </r>
  <r>
    <s v="2026"/>
    <x v="0"/>
    <x v="0"/>
    <x v="0"/>
    <x v="0"/>
    <s v="2 - Poder Ejecutivo"/>
    <s v="0206 - MINISTERIO DE EDUCACIÓN"/>
    <s v="0011 - CENTRO DE ATENCIÓN INTEGRAL PARA LA DISCAPACIDAD (CAID)"/>
    <x v="1"/>
    <x v="6"/>
    <x v="48"/>
    <s v="2.3 - MATERIALES Y SUMINISTROS"/>
    <s v="2.3.2 - TEXTILES Y VESTUARIOS"/>
    <s v="N"/>
    <s v="00 - N/A"/>
    <s v="10 - FONDO GENERAL"/>
    <s v="99 - MULTIPROVINCIAL"/>
    <s v="(en blanco)"/>
    <n v="2580673"/>
    <n v="2580673"/>
    <n v="959958.67"/>
  </r>
  <r>
    <s v="2026"/>
    <x v="0"/>
    <x v="0"/>
    <x v="0"/>
    <x v="0"/>
    <s v="2 - Poder Ejecutivo"/>
    <s v="0206 - MINISTERIO DE EDUCACIÓN"/>
    <s v="0011 - CENTRO DE ATENCIÓN INTEGRAL PARA LA DISCAPACIDAD (CAID)"/>
    <x v="1"/>
    <x v="6"/>
    <x v="48"/>
    <s v="2.3 - MATERIALES Y SUMINISTROS"/>
    <s v="2.3.3 - PAPEL, CARTÓN E IMPRESOS"/>
    <s v="N"/>
    <s v="00 - N/A"/>
    <s v="10 - FONDO GENERAL"/>
    <s v="99 - MULTIPROVINCIAL"/>
    <s v="(en blanco)"/>
    <n v="610000"/>
    <n v="5110000"/>
    <n v="1927911.7899999998"/>
  </r>
  <r>
    <s v="2026"/>
    <x v="0"/>
    <x v="0"/>
    <x v="0"/>
    <x v="0"/>
    <s v="2 - Poder Ejecutivo"/>
    <s v="0206 - MINISTERIO DE EDUCACIÓN"/>
    <s v="0011 - CENTRO DE ATENCIÓN INTEGRAL PARA LA DISCAPACIDAD (CAID)"/>
    <x v="1"/>
    <x v="6"/>
    <x v="48"/>
    <s v="2.3 - MATERIALES Y SUMINISTROS"/>
    <s v="2.3.5 - CUERO, CAUCHO Y PLÁSTICO"/>
    <s v="N"/>
    <s v="00 - N/A"/>
    <s v="10 - FONDO GENERAL"/>
    <s v="99 - MULTIPROVINCIAL"/>
    <s v="(en blanco)"/>
    <n v="1100000"/>
    <n v="1200000"/>
    <n v="55257.4"/>
  </r>
  <r>
    <s v="2026"/>
    <x v="0"/>
    <x v="0"/>
    <x v="0"/>
    <x v="0"/>
    <s v="2 - Poder Ejecutivo"/>
    <s v="0206 - MINISTERIO DE EDUCACIÓN"/>
    <s v="0011 - CENTRO DE ATENCIÓN INTEGRAL PARA LA DISCAPACIDAD (CAID)"/>
    <x v="1"/>
    <x v="6"/>
    <x v="48"/>
    <s v="2.3 - MATERIALES Y SUMINISTROS"/>
    <s v="2.3.6 - PRODUCTOS DE MINERALES, METÁLICOS Y NO METÁLICOS"/>
    <s v="N"/>
    <s v="00 - N/A"/>
    <s v="10 - FONDO GENERAL"/>
    <s v="99 - MULTIPROVINCIAL"/>
    <s v="(en blanco)"/>
    <n v="2600000"/>
    <n v="6600000"/>
    <n v="3893370.2300000004"/>
  </r>
  <r>
    <s v="2026"/>
    <x v="0"/>
    <x v="0"/>
    <x v="0"/>
    <x v="0"/>
    <s v="2 - Poder Ejecutivo"/>
    <s v="0206 - MINISTERIO DE EDUCACIÓN"/>
    <s v="0011 - CENTRO DE ATENCIÓN INTEGRAL PARA LA DISCAPACIDAD (CAID)"/>
    <x v="1"/>
    <x v="6"/>
    <x v="48"/>
    <s v="2.3 - MATERIALES Y SUMINISTROS"/>
    <s v="2.3.7 - COMBUSTIBLES, LUBRICANTES, PRODUCTOS QUÍMICOS Y CONEXOS"/>
    <s v="N"/>
    <s v="00 - N/A"/>
    <s v="10 - FONDO GENERAL"/>
    <s v="99 - MULTIPROVINCIAL"/>
    <s v="(en blanco)"/>
    <n v="13294000"/>
    <n v="17794000"/>
    <n v="10898821.34"/>
  </r>
  <r>
    <s v="2026"/>
    <x v="0"/>
    <x v="0"/>
    <x v="0"/>
    <x v="0"/>
    <s v="2 - Poder Ejecutivo"/>
    <s v="0206 - MINISTERIO DE EDUCACIÓN"/>
    <s v="0011 - CENTRO DE ATENCIÓN INTEGRAL PARA LA DISCAPACIDAD (CAID)"/>
    <x v="1"/>
    <x v="6"/>
    <x v="48"/>
    <s v="2.3 - MATERIALES Y SUMINISTROS"/>
    <s v="2.3.9 - PRODUCTOS Y ÚTILES VARIOS"/>
    <s v="N"/>
    <s v="00 - N/A"/>
    <s v="10 - FONDO GENERAL"/>
    <s v="99 - MULTIPROVINCIAL"/>
    <s v="(en blanco)"/>
    <n v="30608209"/>
    <n v="32008209"/>
    <n v="15987358.75999999"/>
  </r>
  <r>
    <s v="2026"/>
    <x v="0"/>
    <x v="0"/>
    <x v="0"/>
    <x v="0"/>
    <s v="2 - Poder Ejecutivo"/>
    <s v="0206 - MINISTERIO DE EDUCACIÓN"/>
    <s v="0011 - CENTRO DE ATENCIÓN INTEGRAL PARA LA DISCAPACIDAD (CAID)"/>
    <x v="1"/>
    <x v="9"/>
    <x v="38"/>
    <s v="2.1 - REMUNERACIONES Y CONTRIBUCIONES"/>
    <s v="2.1.1 - REMUNERACIONES"/>
    <s v="N"/>
    <s v="00 - N/A"/>
    <s v="10 - FONDO GENERAL"/>
    <s v="99 - MULTIPROVINCIAL"/>
    <s v="(en blanco)"/>
    <n v="106135732"/>
    <n v="114077953.8"/>
    <n v="62475816.75"/>
  </r>
  <r>
    <s v="2026"/>
    <x v="0"/>
    <x v="0"/>
    <x v="0"/>
    <x v="0"/>
    <s v="2 - Poder Ejecutivo"/>
    <s v="0206 - MINISTERIO DE EDUCACIÓN"/>
    <s v="0011 - CENTRO DE ATENCIÓN INTEGRAL PARA LA DISCAPACIDAD (CAID)"/>
    <x v="1"/>
    <x v="9"/>
    <x v="38"/>
    <s v="2.1 - REMUNERACIONES Y CONTRIBUCIONES"/>
    <s v="2.1.2 - SOBRESUELDOS"/>
    <s v="N"/>
    <s v="00 - N/A"/>
    <s v="10 - FONDO GENERAL"/>
    <s v="99 - MULTIPROVINCIAL"/>
    <s v="(en blanco)"/>
    <n v="14935458"/>
    <n v="14215458"/>
    <n v="6172481.25"/>
  </r>
  <r>
    <s v="2026"/>
    <x v="0"/>
    <x v="0"/>
    <x v="0"/>
    <x v="0"/>
    <s v="2 - Poder Ejecutivo"/>
    <s v="0206 - MINISTERIO DE EDUCACIÓN"/>
    <s v="0011 - CENTRO DE ATENCIÓN INTEGRAL PARA LA DISCAPACIDAD (CAID)"/>
    <x v="1"/>
    <x v="9"/>
    <x v="38"/>
    <s v="2.1 - REMUNERACIONES Y CONTRIBUCIONES"/>
    <s v="2.1.5 - CONTRIBUCIONES A LA SEGURIDAD SOCIAL"/>
    <s v="N"/>
    <s v="00 - N/A"/>
    <s v="10 - FONDO GENERAL"/>
    <s v="99 - MULTIPROVINCIAL"/>
    <s v="(en blanco)"/>
    <n v="14921455"/>
    <n v="14921455"/>
    <n v="9520508.1700000018"/>
  </r>
  <r>
    <s v="2026"/>
    <x v="0"/>
    <x v="0"/>
    <x v="0"/>
    <x v="0"/>
    <s v="2 - Poder Ejecutivo"/>
    <s v="0206 - MINISTERIO DE EDUCACIÓN"/>
    <s v="0011 - CENTRO DE ATENCIÓN INTEGRAL PARA LA DISCAPACIDAD (CAID)"/>
    <x v="1"/>
    <x v="9"/>
    <x v="38"/>
    <s v="2.2 - CONTRATACIÓN DE SERVICIOS"/>
    <s v="2.2.6 - SEGUROS"/>
    <s v="N"/>
    <s v="00 - N/A"/>
    <s v="10 - FONDO GENERAL"/>
    <s v="99 - MULTIPROVINCIAL"/>
    <s v="(en blanco)"/>
    <n v="1000000"/>
    <n v="1000000"/>
    <n v="269375.44"/>
  </r>
  <r>
    <s v="2026"/>
    <x v="0"/>
    <x v="0"/>
    <x v="0"/>
    <x v="0"/>
    <s v="2 - Poder Ejecutivo"/>
    <s v="0206 - MINISTERIO DE EDUCACIÓN"/>
    <s v="0011 - CENTRO DE ATENCIÓN INTEGRAL PARA LA DISCAPACIDAD (CAID)"/>
    <x v="1"/>
    <x v="9"/>
    <x v="38"/>
    <s v="2.2 - CONTRATACIÓN DE SERVICIOS"/>
    <s v="2.2.8 - OTROS SERVICIOS NO INCLUIDOS EN CONCEPTOS ANTERIORES"/>
    <s v="N"/>
    <s v="00 - N/A"/>
    <s v="20 - FONDOS CON DESTINO ESPECÍFICO"/>
    <s v="99 - MULTIPROVINCIAL"/>
    <s v="(en blanco)"/>
    <n v="2000000"/>
    <n v="2000000"/>
    <n v="251418"/>
  </r>
  <r>
    <s v="2026"/>
    <x v="0"/>
    <x v="0"/>
    <x v="0"/>
    <x v="0"/>
    <s v="2 - Poder Ejecutivo"/>
    <s v="0206 - MINISTERIO DE EDUCACIÓN"/>
    <s v="0011 - CENTRO DE ATENCIÓN INTEGRAL PARA LA DISCAPACIDAD (CAID)"/>
    <x v="1"/>
    <x v="9"/>
    <x v="38"/>
    <s v="2.3 - MATERIALES Y SUMINISTROS"/>
    <s v="2.3.3 - PAPEL, CARTÓN E IMPRESOS"/>
    <s v="N"/>
    <s v="00 - N/A"/>
    <s v="10 - FONDO GENERAL"/>
    <s v="99 - MULTIPROVINCIAL"/>
    <s v="(en blanco)"/>
    <n v="50000"/>
    <n v="50000"/>
    <n v="0"/>
  </r>
  <r>
    <s v="2026"/>
    <x v="0"/>
    <x v="0"/>
    <x v="0"/>
    <x v="0"/>
    <s v="2 - Poder Ejecutivo"/>
    <s v="0206 - MINISTERIO DE EDUCACIÓN"/>
    <s v="0011 - CENTRO DE ATENCIÓN INTEGRAL PARA LA DISCAPACIDAD (CAID)"/>
    <x v="1"/>
    <x v="9"/>
    <x v="38"/>
    <s v="2.3 - MATERIALES Y SUMINISTROS"/>
    <s v="2.3.9 - PRODUCTOS Y ÚTILES VARIOS"/>
    <s v="N"/>
    <s v="00 - N/A"/>
    <s v="10 - FONDO GENERAL"/>
    <s v="99 - MULTIPROVINCIAL"/>
    <s v="(en blanco)"/>
    <n v="1000000"/>
    <n v="1000000"/>
    <n v="761110.07000000007"/>
  </r>
  <r>
    <s v="2026"/>
    <x v="0"/>
    <x v="0"/>
    <x v="0"/>
    <x v="0"/>
    <s v="2 - Poder Ejecutivo"/>
    <s v="0206 - MINISTERIO DE EDUCACIÓN"/>
    <s v="0012 - DIRECCION DE INFRAESTRUCTURA ESCOLAR"/>
    <x v="1"/>
    <x v="9"/>
    <x v="45"/>
    <s v="2.1 - REMUNERACIONES Y CONTRIBUCIONES"/>
    <s v="2.1.1 - REMUNERACIONES"/>
    <s v="N"/>
    <s v="00 - N/A"/>
    <s v="10 - FONDO GENERAL"/>
    <s v="99 - MULTIPROVINCIAL"/>
    <s v="(en blanco)"/>
    <n v="815964010"/>
    <n v="981052838.09000003"/>
    <n v="592382500.23999989"/>
  </r>
  <r>
    <s v="2026"/>
    <x v="0"/>
    <x v="0"/>
    <x v="0"/>
    <x v="0"/>
    <s v="2 - Poder Ejecutivo"/>
    <s v="0206 - MINISTERIO DE EDUCACIÓN"/>
    <s v="0012 - DIRECCION DE INFRAESTRUCTURA ESCOLAR"/>
    <x v="1"/>
    <x v="9"/>
    <x v="45"/>
    <s v="2.1 - REMUNERACIONES Y CONTRIBUCIONES"/>
    <s v="2.1.2 - SOBRESUELDOS"/>
    <s v="N"/>
    <s v="00 - N/A"/>
    <s v="10 - FONDO GENERAL"/>
    <s v="99 - MULTIPROVINCIAL"/>
    <s v="(en blanco)"/>
    <n v="124483690"/>
    <n v="102316545"/>
    <n v="40009878.899999991"/>
  </r>
  <r>
    <s v="2026"/>
    <x v="0"/>
    <x v="0"/>
    <x v="0"/>
    <x v="0"/>
    <s v="2 - Poder Ejecutivo"/>
    <s v="0206 - MINISTERIO DE EDUCACIÓN"/>
    <s v="0012 - DIRECCION DE INFRAESTRUCTURA ESCOLAR"/>
    <x v="1"/>
    <x v="9"/>
    <x v="45"/>
    <s v="2.1 - REMUNERACIONES Y CONTRIBUCIONES"/>
    <s v="2.1.3 - DIETAS Y GASTOS DE REPRESENTACIÓN"/>
    <s v="N"/>
    <s v="00 - N/A"/>
    <s v="10 - FONDO GENERAL"/>
    <s v="99 - MULTIPROVINCIAL"/>
    <s v="(en blanco)"/>
    <n v="750000"/>
    <n v="0"/>
    <n v="0"/>
  </r>
  <r>
    <s v="2026"/>
    <x v="0"/>
    <x v="0"/>
    <x v="0"/>
    <x v="0"/>
    <s v="2 - Poder Ejecutivo"/>
    <s v="0206 - MINISTERIO DE EDUCACIÓN"/>
    <s v="0012 - DIRECCION DE INFRAESTRUCTURA ESCOLAR"/>
    <x v="1"/>
    <x v="9"/>
    <x v="45"/>
    <s v="2.1 - REMUNERACIONES Y CONTRIBUCIONES"/>
    <s v="2.1.5 - CONTRIBUCIONES A LA SEGURIDAD SOCIAL"/>
    <s v="N"/>
    <s v="00 - N/A"/>
    <s v="10 - FONDO GENERAL"/>
    <s v="99 - MULTIPROVINCIAL"/>
    <s v="(en blanco)"/>
    <n v="108042420"/>
    <n v="120996634"/>
    <n v="80204900.86999996"/>
  </r>
  <r>
    <s v="2026"/>
    <x v="0"/>
    <x v="0"/>
    <x v="0"/>
    <x v="0"/>
    <s v="2 - Poder Ejecutivo"/>
    <s v="0206 - MINISTERIO DE EDUCACIÓN"/>
    <s v="0012 - DIRECCION DE INFRAESTRUCTURA ESCOLAR"/>
    <x v="1"/>
    <x v="9"/>
    <x v="45"/>
    <s v="2.2 - CONTRATACIÓN DE SERVICIOS"/>
    <s v="2.2.1 - SERVICIOS BÁSICOS"/>
    <s v="N"/>
    <s v="00 - N/A"/>
    <s v="10 - FONDO GENERAL"/>
    <s v="99 - MULTIPROVINCIAL"/>
    <s v="(en blanco)"/>
    <n v="23937500"/>
    <n v="30537500"/>
    <n v="5818498.3399999999"/>
  </r>
  <r>
    <s v="2026"/>
    <x v="0"/>
    <x v="0"/>
    <x v="0"/>
    <x v="0"/>
    <s v="2 - Poder Ejecutivo"/>
    <s v="0206 - MINISTERIO DE EDUCACIÓN"/>
    <s v="0012 - DIRECCION DE INFRAESTRUCTURA ESCOLAR"/>
    <x v="1"/>
    <x v="9"/>
    <x v="45"/>
    <s v="2.2 - CONTRATACIÓN DE SERVICIOS"/>
    <s v="2.2.2 - PUBLICIDAD, IMPRESIÓN Y ENCUADERNACIÓN"/>
    <s v="N"/>
    <s v="00 - N/A"/>
    <s v="10 - FONDO GENERAL"/>
    <s v="99 - MULTIPROVINCIAL"/>
    <s v="(en blanco)"/>
    <n v="20238100"/>
    <n v="23238100"/>
    <n v="6880668.2800000003"/>
  </r>
  <r>
    <s v="2026"/>
    <x v="0"/>
    <x v="0"/>
    <x v="0"/>
    <x v="0"/>
    <s v="2 - Poder Ejecutivo"/>
    <s v="0206 - MINISTERIO DE EDUCACIÓN"/>
    <s v="0012 - DIRECCION DE INFRAESTRUCTURA ESCOLAR"/>
    <x v="1"/>
    <x v="9"/>
    <x v="45"/>
    <s v="2.2 - CONTRATACIÓN DE SERVICIOS"/>
    <s v="2.2.3 - VIÁTICOS"/>
    <s v="N"/>
    <s v="00 - N/A"/>
    <s v="10 - FONDO GENERAL"/>
    <s v="99 - MULTIPROVINCIAL"/>
    <s v="(en blanco)"/>
    <n v="44029700"/>
    <n v="35029700"/>
    <n v="11620488.32"/>
  </r>
  <r>
    <s v="2026"/>
    <x v="0"/>
    <x v="0"/>
    <x v="0"/>
    <x v="0"/>
    <s v="2 - Poder Ejecutivo"/>
    <s v="0206 - MINISTERIO DE EDUCACIÓN"/>
    <s v="0012 - DIRECCION DE INFRAESTRUCTURA ESCOLAR"/>
    <x v="1"/>
    <x v="9"/>
    <x v="45"/>
    <s v="2.2 - CONTRATACIÓN DE SERVICIOS"/>
    <s v="2.2.4 - TRANSPORTE Y ALMACENAJE"/>
    <s v="N"/>
    <s v="00 - N/A"/>
    <s v="10 - FONDO GENERAL"/>
    <s v="99 - MULTIPROVINCIAL"/>
    <s v="(en blanco)"/>
    <n v="1249150"/>
    <n v="1249150"/>
    <n v="0"/>
  </r>
  <r>
    <s v="2026"/>
    <x v="0"/>
    <x v="0"/>
    <x v="0"/>
    <x v="0"/>
    <s v="2 - Poder Ejecutivo"/>
    <s v="0206 - MINISTERIO DE EDUCACIÓN"/>
    <s v="0012 - DIRECCION DE INFRAESTRUCTURA ESCOLAR"/>
    <x v="1"/>
    <x v="9"/>
    <x v="45"/>
    <s v="2.2 - CONTRATACIÓN DE SERVICIOS"/>
    <s v="2.2.5 - ALQUILERES Y RENTAS"/>
    <s v="N"/>
    <s v="00 - N/A"/>
    <s v="10 - FONDO GENERAL"/>
    <s v="99 - MULTIPROVINCIAL"/>
    <s v="(en blanco)"/>
    <n v="126792078"/>
    <n v="142094535"/>
    <n v="56593813.060000002"/>
  </r>
  <r>
    <s v="2026"/>
    <x v="0"/>
    <x v="0"/>
    <x v="0"/>
    <x v="0"/>
    <s v="2 - Poder Ejecutivo"/>
    <s v="0206 - MINISTERIO DE EDUCACIÓN"/>
    <s v="0012 - DIRECCION DE INFRAESTRUCTURA ESCOLAR"/>
    <x v="1"/>
    <x v="9"/>
    <x v="45"/>
    <s v="2.2 - CONTRATACIÓN DE SERVICIOS"/>
    <s v="2.2.6 - SEGUROS"/>
    <s v="N"/>
    <s v="00 - N/A"/>
    <s v="10 - FONDO GENERAL"/>
    <s v="99 - MULTIPROVINCIAL"/>
    <s v="(en blanco)"/>
    <n v="4050000"/>
    <n v="9050000"/>
    <n v="2546970.2300000004"/>
  </r>
  <r>
    <s v="2026"/>
    <x v="0"/>
    <x v="0"/>
    <x v="0"/>
    <x v="0"/>
    <s v="2 - Poder Ejecutivo"/>
    <s v="0206 - MINISTERIO DE EDUCACIÓN"/>
    <s v="0012 - DIRECCION DE INFRAESTRUCTURA ESCOLAR"/>
    <x v="1"/>
    <x v="9"/>
    <x v="45"/>
    <s v="2.2 - CONTRATACIÓN DE SERVICIOS"/>
    <s v="2.2.7 - SERVICIOS DE CONSERVACIÓN, REPARACIONES MENORES E INSTALACIONES TEMPORALES"/>
    <s v="N"/>
    <s v="00 - N/A"/>
    <s v="10 - FONDO GENERAL"/>
    <s v="99 - MULTIPROVINCIAL"/>
    <s v="(en blanco)"/>
    <n v="419750"/>
    <n v="31419750"/>
    <n v="0"/>
  </r>
  <r>
    <s v="2026"/>
    <x v="0"/>
    <x v="0"/>
    <x v="0"/>
    <x v="0"/>
    <s v="2 - Poder Ejecutivo"/>
    <s v="0206 - MINISTERIO DE EDUCACIÓN"/>
    <s v="0012 - DIRECCION DE INFRAESTRUCTURA ESCOLAR"/>
    <x v="1"/>
    <x v="9"/>
    <x v="45"/>
    <s v="2.2 - CONTRATACIÓN DE SERVICIOS"/>
    <s v="2.2.8 - OTROS SERVICIOS NO INCLUIDOS EN CONCEPTOS ANTERIORES"/>
    <s v="N"/>
    <s v="00 - N/A"/>
    <s v="10 - FONDO GENERAL"/>
    <s v="99 - MULTIPROVINCIAL"/>
    <s v="(en blanco)"/>
    <n v="634638039"/>
    <n v="84625154.909999996"/>
    <n v="8903980.2200000007"/>
  </r>
  <r>
    <s v="2026"/>
    <x v="0"/>
    <x v="0"/>
    <x v="0"/>
    <x v="0"/>
    <s v="2 - Poder Ejecutivo"/>
    <s v="0206 - MINISTERIO DE EDUCACIÓN"/>
    <s v="0012 - DIRECCION DE INFRAESTRUCTURA ESCOLAR"/>
    <x v="1"/>
    <x v="9"/>
    <x v="45"/>
    <s v="2.2 - CONTRATACIÓN DE SERVICIOS"/>
    <s v="2.2.9 - OTRAS CONTRATACIONES DE SERVICIOS"/>
    <s v="N"/>
    <s v="00 - N/A"/>
    <s v="10 - FONDO GENERAL"/>
    <s v="99 - MULTIPROVINCIAL"/>
    <s v="(en blanco)"/>
    <n v="2937782"/>
    <n v="16937782"/>
    <n v="0"/>
  </r>
  <r>
    <s v="2026"/>
    <x v="0"/>
    <x v="0"/>
    <x v="0"/>
    <x v="0"/>
    <s v="2 - Poder Ejecutivo"/>
    <s v="0206 - MINISTERIO DE EDUCACIÓN"/>
    <s v="0012 - DIRECCION DE INFRAESTRUCTURA ESCOLAR"/>
    <x v="1"/>
    <x v="9"/>
    <x v="45"/>
    <s v="2.3 - MATERIALES Y SUMINISTROS"/>
    <s v="2.3.1 - ALIMENTOS Y PRODUCTOS AGROFORESTALES"/>
    <s v="N"/>
    <s v="00 - N/A"/>
    <s v="10 - FONDO GENERAL"/>
    <s v="99 - MULTIPROVINCIAL"/>
    <s v="(en blanco)"/>
    <n v="1545200"/>
    <n v="4745200"/>
    <n v="1103300"/>
  </r>
  <r>
    <s v="2026"/>
    <x v="0"/>
    <x v="0"/>
    <x v="0"/>
    <x v="0"/>
    <s v="2 - Poder Ejecutivo"/>
    <s v="0206 - MINISTERIO DE EDUCACIÓN"/>
    <s v="0012 - DIRECCION DE INFRAESTRUCTURA ESCOLAR"/>
    <x v="1"/>
    <x v="9"/>
    <x v="45"/>
    <s v="2.3 - MATERIALES Y SUMINISTROS"/>
    <s v="2.3.2 - TEXTILES Y VESTUARIOS"/>
    <s v="N"/>
    <s v="00 - N/A"/>
    <s v="10 - FONDO GENERAL"/>
    <s v="99 - MULTIPROVINCIAL"/>
    <s v="(en blanco)"/>
    <n v="6804351"/>
    <n v="9604351"/>
    <n v="0"/>
  </r>
  <r>
    <s v="2026"/>
    <x v="0"/>
    <x v="0"/>
    <x v="0"/>
    <x v="0"/>
    <s v="2 - Poder Ejecutivo"/>
    <s v="0206 - MINISTERIO DE EDUCACIÓN"/>
    <s v="0012 - DIRECCION DE INFRAESTRUCTURA ESCOLAR"/>
    <x v="1"/>
    <x v="9"/>
    <x v="45"/>
    <s v="2.3 - MATERIALES Y SUMINISTROS"/>
    <s v="2.3.3 - PAPEL, CARTÓN E IMPRESOS"/>
    <s v="N"/>
    <s v="00 - N/A"/>
    <s v="10 - FONDO GENERAL"/>
    <s v="99 - MULTIPROVINCIAL"/>
    <s v="(en blanco)"/>
    <n v="1299982"/>
    <n v="4899982"/>
    <n v="561722"/>
  </r>
  <r>
    <s v="2026"/>
    <x v="0"/>
    <x v="0"/>
    <x v="0"/>
    <x v="0"/>
    <s v="2 - Poder Ejecutivo"/>
    <s v="0206 - MINISTERIO DE EDUCACIÓN"/>
    <s v="0012 - DIRECCION DE INFRAESTRUCTURA ESCOLAR"/>
    <x v="1"/>
    <x v="9"/>
    <x v="45"/>
    <s v="2.3 - MATERIALES Y SUMINISTROS"/>
    <s v="2.3.4 - PRODUCTOS FARMACÉUTICOS"/>
    <s v="N"/>
    <s v="00 - N/A"/>
    <s v="10 - FONDO GENERAL"/>
    <s v="99 - MULTIPROVINCIAL"/>
    <s v="(en blanco)"/>
    <n v="17325"/>
    <n v="1517325"/>
    <n v="0"/>
  </r>
  <r>
    <s v="2026"/>
    <x v="0"/>
    <x v="0"/>
    <x v="0"/>
    <x v="0"/>
    <s v="2 - Poder Ejecutivo"/>
    <s v="0206 - MINISTERIO DE EDUCACIÓN"/>
    <s v="0012 - DIRECCION DE INFRAESTRUCTURA ESCOLAR"/>
    <x v="1"/>
    <x v="9"/>
    <x v="45"/>
    <s v="2.3 - MATERIALES Y SUMINISTROS"/>
    <s v="2.3.5 - CUERO, CAUCHO Y PLÁSTICO"/>
    <s v="N"/>
    <s v="00 - N/A"/>
    <s v="10 - FONDO GENERAL"/>
    <s v="99 - MULTIPROVINCIAL"/>
    <s v="(en blanco)"/>
    <n v="1312939"/>
    <n v="4312939"/>
    <n v="0"/>
  </r>
  <r>
    <s v="2026"/>
    <x v="0"/>
    <x v="0"/>
    <x v="0"/>
    <x v="0"/>
    <s v="2 - Poder Ejecutivo"/>
    <s v="0206 - MINISTERIO DE EDUCACIÓN"/>
    <s v="0012 - DIRECCION DE INFRAESTRUCTURA ESCOLAR"/>
    <x v="1"/>
    <x v="9"/>
    <x v="45"/>
    <s v="2.3 - MATERIALES Y SUMINISTROS"/>
    <s v="2.3.6 - PRODUCTOS DE MINERALES, METÁLICOS Y NO METÁLICOS"/>
    <s v="N"/>
    <s v="00 - N/A"/>
    <s v="10 - FONDO GENERAL"/>
    <s v="99 - MULTIPROVINCIAL"/>
    <s v="(en blanco)"/>
    <n v="4325183"/>
    <n v="93290183"/>
    <n v="22309814.949999999"/>
  </r>
  <r>
    <s v="2026"/>
    <x v="0"/>
    <x v="0"/>
    <x v="0"/>
    <x v="0"/>
    <s v="2 - Poder Ejecutivo"/>
    <s v="0206 - MINISTERIO DE EDUCACIÓN"/>
    <s v="0012 - DIRECCION DE INFRAESTRUCTURA ESCOLAR"/>
    <x v="1"/>
    <x v="9"/>
    <x v="45"/>
    <s v="2.3 - MATERIALES Y SUMINISTROS"/>
    <s v="2.3.7 - COMBUSTIBLES, LUBRICANTES, PRODUCTOS QUÍMICOS Y CONEXOS"/>
    <s v="N"/>
    <s v="00 - N/A"/>
    <s v="10 - FONDO GENERAL"/>
    <s v="99 - MULTIPROVINCIAL"/>
    <s v="(en blanco)"/>
    <n v="243863366"/>
    <n v="148632896"/>
    <n v="6595496.9100000001"/>
  </r>
  <r>
    <s v="2026"/>
    <x v="0"/>
    <x v="0"/>
    <x v="0"/>
    <x v="0"/>
    <s v="2 - Poder Ejecutivo"/>
    <s v="0206 - MINISTERIO DE EDUCACIÓN"/>
    <s v="0012 - DIRECCION DE INFRAESTRUCTURA ESCOLAR"/>
    <x v="1"/>
    <x v="9"/>
    <x v="45"/>
    <s v="2.3 - MATERIALES Y SUMINISTROS"/>
    <s v="2.3.9 - PRODUCTOS Y ÚTILES VARIOS"/>
    <s v="N"/>
    <s v="00 - N/A"/>
    <s v="10 - FONDO GENERAL"/>
    <s v="99 - MULTIPROVINCIAL"/>
    <s v="(en blanco)"/>
    <n v="33396458"/>
    <n v="59796458"/>
    <n v="2394708.98"/>
  </r>
  <r>
    <s v="2026"/>
    <x v="0"/>
    <x v="0"/>
    <x v="0"/>
    <x v="0"/>
    <s v="2 - Poder Ejecutivo"/>
    <s v="0207 - MINISTERIO DE SALUD PÚBLICA Y ASISTENCIA SOCIAL"/>
    <s v="0001 - MINISTERIO DE SALUD PUBLICA Y ASISTENCIA SOCIAL"/>
    <x v="0"/>
    <x v="0"/>
    <x v="20"/>
    <s v="2.2 - CONTRATACIÓN DE SERVICIOS"/>
    <s v="2.2.2 - PUBLICIDAD, IMPRESIÓN Y ENCUADERNACIÓN"/>
    <s v="N"/>
    <s v="00 - N/A"/>
    <s v="10 - FONDO GENERAL"/>
    <s v="99 - MULTIPROVINCIAL"/>
    <s v="(en blanco)"/>
    <n v="546000"/>
    <n v="546000"/>
    <n v="0"/>
  </r>
  <r>
    <s v="2026"/>
    <x v="0"/>
    <x v="0"/>
    <x v="0"/>
    <x v="0"/>
    <s v="2 - Poder Ejecutivo"/>
    <s v="0207 - MINISTERIO DE SALUD PÚBLICA Y ASISTENCIA SOCIAL"/>
    <s v="0001 - MINISTERIO DE SALUD PUBLICA Y ASISTENCIA SOCIAL"/>
    <x v="0"/>
    <x v="0"/>
    <x v="20"/>
    <s v="2.2 - CONTRATACIÓN DE SERVICIOS"/>
    <s v="2.2.3 - VIÁTICOS"/>
    <s v="N"/>
    <s v="00 - N/A"/>
    <s v="10 - FONDO GENERAL"/>
    <s v="99 - MULTIPROVINCIAL"/>
    <s v="(en blanco)"/>
    <n v="434400"/>
    <n v="434400"/>
    <n v="0"/>
  </r>
  <r>
    <s v="2026"/>
    <x v="0"/>
    <x v="0"/>
    <x v="0"/>
    <x v="0"/>
    <s v="2 - Poder Ejecutivo"/>
    <s v="0207 - MINISTERIO DE SALUD PÚBLICA Y ASISTENCIA SOCIAL"/>
    <s v="0001 - MINISTERIO DE SALUD PUBLICA Y ASISTENCIA SOCIAL"/>
    <x v="0"/>
    <x v="0"/>
    <x v="20"/>
    <s v="2.2 - CONTRATACIÓN DE SERVICIOS"/>
    <s v="2.2.4 - TRANSPORTE Y ALMACENAJE"/>
    <s v="N"/>
    <s v="00 - N/A"/>
    <s v="10 - FONDO GENERAL"/>
    <s v="99 - MULTIPROVINCIAL"/>
    <s v="(en blanco)"/>
    <n v="336000"/>
    <n v="336000"/>
    <n v="0"/>
  </r>
  <r>
    <s v="2026"/>
    <x v="0"/>
    <x v="0"/>
    <x v="0"/>
    <x v="0"/>
    <s v="2 - Poder Ejecutivo"/>
    <s v="0207 - MINISTERIO DE SALUD PÚBLICA Y ASISTENCIA SOCIAL"/>
    <s v="0001 - MINISTERIO DE SALUD PUBLICA Y ASISTENCIA SOCIAL"/>
    <x v="0"/>
    <x v="0"/>
    <x v="20"/>
    <s v="2.2 - CONTRATACIÓN DE SERVICIOS"/>
    <s v="2.2.8 - OTROS SERVICIOS NO INCLUIDOS EN CONCEPTOS ANTERIORES"/>
    <s v="N"/>
    <s v="00 - N/A"/>
    <s v="10 - FONDO GENERAL"/>
    <s v="99 - MULTIPROVINCIAL"/>
    <s v="(en blanco)"/>
    <n v="6517600"/>
    <n v="7037600"/>
    <n v="593377.75"/>
  </r>
  <r>
    <s v="2026"/>
    <x v="0"/>
    <x v="0"/>
    <x v="0"/>
    <x v="0"/>
    <s v="2 - Poder Ejecutivo"/>
    <s v="0207 - MINISTERIO DE SALUD PÚBLICA Y ASISTENCIA SOCIAL"/>
    <s v="0001 - MINISTERIO DE SALUD PUBLICA Y ASISTENCIA SOCIAL"/>
    <x v="0"/>
    <x v="0"/>
    <x v="20"/>
    <s v="2.2 - CONTRATACIÓN DE SERVICIOS"/>
    <s v="2.2.9 - OTRAS CONTRATACIONES DE SERVICIOS"/>
    <s v="N"/>
    <s v="00 - N/A"/>
    <s v="10 - FONDO GENERAL"/>
    <s v="99 - MULTIPROVINCIAL"/>
    <s v="(en blanco)"/>
    <n v="2616000"/>
    <n v="3966000"/>
    <n v="223433"/>
  </r>
  <r>
    <s v="2026"/>
    <x v="0"/>
    <x v="0"/>
    <x v="0"/>
    <x v="0"/>
    <s v="2 - Poder Ejecutivo"/>
    <s v="0207 - MINISTERIO DE SALUD PÚBLICA Y ASISTENCIA SOCIAL"/>
    <s v="0001 - MINISTERIO DE SALUD PUBLICA Y ASISTENCIA SOCIAL"/>
    <x v="0"/>
    <x v="0"/>
    <x v="20"/>
    <s v="2.3 - MATERIALES Y SUMINISTROS"/>
    <s v="2.3.9 - PRODUCTOS Y ÚTILES VARIOS"/>
    <s v="N"/>
    <s v="00 - N/A"/>
    <s v="10 - FONDO GENERAL"/>
    <s v="99 - MULTIPROVINCIAL"/>
    <s v="(en blanco)"/>
    <n v="250000"/>
    <n v="250000"/>
    <n v="0"/>
  </r>
  <r>
    <s v="2026"/>
    <x v="0"/>
    <x v="0"/>
    <x v="0"/>
    <x v="0"/>
    <s v="2 - Poder Ejecutivo"/>
    <s v="0207 - MINISTERIO DE SALUD PÚBLICA Y ASISTENCIA SOCIAL"/>
    <s v="0001 - MINISTERIO DE SALUD PUBLICA Y ASISTENCIA SOCIAL"/>
    <x v="2"/>
    <x v="4"/>
    <x v="12"/>
    <s v="2.2 - CONTRATACIÓN DE SERVICIOS"/>
    <s v="2.2.2 - PUBLICIDAD, IMPRESIÓN Y ENCUADERNACIÓN"/>
    <s v="N"/>
    <s v="00 - N/A"/>
    <s v="10 - FONDO GENERAL"/>
    <s v="99 - MULTIPROVINCIAL"/>
    <s v="(en blanco)"/>
    <n v="16632"/>
    <n v="232848"/>
    <n v="0"/>
  </r>
  <r>
    <s v="2026"/>
    <x v="0"/>
    <x v="0"/>
    <x v="0"/>
    <x v="0"/>
    <s v="2 - Poder Ejecutivo"/>
    <s v="0207 - MINISTERIO DE SALUD PÚBLICA Y ASISTENCIA SOCIAL"/>
    <s v="0001 - MINISTERIO DE SALUD PUBLICA Y ASISTENCIA SOCIAL"/>
    <x v="2"/>
    <x v="4"/>
    <x v="12"/>
    <s v="2.2 - CONTRATACIÓN DE SERVICIOS"/>
    <s v="2.2.3 - VIÁTICOS"/>
    <s v="N"/>
    <s v="00 - N/A"/>
    <s v="10 - FONDO GENERAL"/>
    <s v="99 - MULTIPROVINCIAL"/>
    <s v="(en blanco)"/>
    <n v="602067"/>
    <n v="67"/>
    <n v="0"/>
  </r>
  <r>
    <s v="2026"/>
    <x v="0"/>
    <x v="0"/>
    <x v="0"/>
    <x v="0"/>
    <s v="2 - Poder Ejecutivo"/>
    <s v="0207 - MINISTERIO DE SALUD PÚBLICA Y ASISTENCIA SOCIAL"/>
    <s v="0001 - MINISTERIO DE SALUD PUBLICA Y ASISTENCIA SOCIAL"/>
    <x v="2"/>
    <x v="4"/>
    <x v="12"/>
    <s v="2.2 - CONTRATACIÓN DE SERVICIOS"/>
    <s v="2.2.8 - OTROS SERVICIOS NO INCLUIDOS EN CONCEPTOS ANTERIORES"/>
    <s v="N"/>
    <s v="00 - N/A"/>
    <s v="10 - FONDO GENERAL"/>
    <s v="99 - MULTIPROVINCIAL"/>
    <s v="(en blanco)"/>
    <n v="2088390"/>
    <n v="2733990"/>
    <n v="0"/>
  </r>
  <r>
    <s v="2026"/>
    <x v="0"/>
    <x v="0"/>
    <x v="0"/>
    <x v="0"/>
    <s v="2 - Poder Ejecutivo"/>
    <s v="0207 - MINISTERIO DE SALUD PÚBLICA Y ASISTENCIA SOCIAL"/>
    <s v="0001 - MINISTERIO DE SALUD PUBLICA Y ASISTENCIA SOCIAL"/>
    <x v="2"/>
    <x v="4"/>
    <x v="12"/>
    <s v="2.2 - CONTRATACIÓN DE SERVICIOS"/>
    <s v="2.2.9 - OTRAS CONTRATACIONES DE SERVICIOS"/>
    <s v="N"/>
    <s v="00 - N/A"/>
    <s v="10 - FONDO GENERAL"/>
    <s v="99 - MULTIPROVINCIAL"/>
    <s v="(en blanco)"/>
    <n v="1396395"/>
    <n v="1396395"/>
    <n v="0"/>
  </r>
  <r>
    <s v="2026"/>
    <x v="0"/>
    <x v="0"/>
    <x v="0"/>
    <x v="0"/>
    <s v="2 - Poder Ejecutivo"/>
    <s v="0207 - MINISTERIO DE SALUD PÚBLICA Y ASISTENCIA SOCIAL"/>
    <s v="0001 - MINISTERIO DE SALUD PUBLICA Y ASISTENCIA SOCIAL"/>
    <x v="2"/>
    <x v="4"/>
    <x v="12"/>
    <s v="2.3 - MATERIALES Y SUMINISTROS"/>
    <s v="2.3.2 - TEXTILES Y VESTUARIOS"/>
    <s v="N"/>
    <s v="00 - N/A"/>
    <s v="10 - FONDO GENERAL"/>
    <s v="99 - MULTIPROVINCIAL"/>
    <s v="(en blanco)"/>
    <n v="415800"/>
    <n v="15800"/>
    <n v="0"/>
  </r>
  <r>
    <s v="2026"/>
    <x v="0"/>
    <x v="0"/>
    <x v="0"/>
    <x v="0"/>
    <s v="2 - Poder Ejecutivo"/>
    <s v="0207 - MINISTERIO DE SALUD PÚBLICA Y ASISTENCIA SOCIAL"/>
    <s v="0001 - MINISTERIO DE SALUD PUBLICA Y ASISTENCIA SOCIAL"/>
    <x v="2"/>
    <x v="4"/>
    <x v="12"/>
    <s v="2.3 - MATERIALES Y SUMINISTROS"/>
    <s v="2.3.4 - PRODUCTOS FARMACÉUTICOS"/>
    <s v="N"/>
    <s v="00 - N/A"/>
    <s v="10 - FONDO GENERAL"/>
    <s v="99 - MULTIPROVINCIAL"/>
    <s v="(en blanco)"/>
    <n v="339500"/>
    <n v="0"/>
    <n v="0"/>
  </r>
  <r>
    <s v="2026"/>
    <x v="0"/>
    <x v="0"/>
    <x v="0"/>
    <x v="0"/>
    <s v="2 - Poder Ejecutivo"/>
    <s v="0207 - MINISTERIO DE SALUD PÚBLICA Y ASISTENCIA SOCIAL"/>
    <s v="0001 - MINISTERIO DE SALUD PUBLICA Y ASISTENCIA SOCIAL"/>
    <x v="2"/>
    <x v="4"/>
    <x v="12"/>
    <s v="2.3 - MATERIALES Y SUMINISTROS"/>
    <s v="2.3.9 - PRODUCTOS Y ÚTILES VARIOS"/>
    <s v="N"/>
    <s v="00 - N/A"/>
    <s v="10 - FONDO GENERAL"/>
    <s v="99 - MULTIPROVINCIAL"/>
    <s v="(en blanco)"/>
    <n v="0"/>
    <n v="339500"/>
    <n v="339500"/>
  </r>
  <r>
    <s v="2026"/>
    <x v="0"/>
    <x v="0"/>
    <x v="0"/>
    <x v="0"/>
    <s v="2 - Poder Ejecutivo"/>
    <s v="0207 - MINISTERIO DE SALUD PÚBLICA Y ASISTENCIA SOCIAL"/>
    <s v="0001 - MINISTERIO DE SALUD PUBLICA Y ASISTENCIA SOCIAL"/>
    <x v="1"/>
    <x v="6"/>
    <x v="47"/>
    <s v="2.2 - CONTRATACIÓN DE SERVICIOS"/>
    <s v="2.2.1 - SERVICIOS BÁSICOS"/>
    <s v="N"/>
    <s v="00 - N/A"/>
    <s v="10 - FONDO GENERAL"/>
    <s v="99 - MULTIPROVINCIAL"/>
    <s v="(en blanco)"/>
    <n v="931212"/>
    <n v="621212"/>
    <n v="601800"/>
  </r>
  <r>
    <s v="2026"/>
    <x v="0"/>
    <x v="0"/>
    <x v="0"/>
    <x v="0"/>
    <s v="2 - Poder Ejecutivo"/>
    <s v="0207 - MINISTERIO DE SALUD PÚBLICA Y ASISTENCIA SOCIAL"/>
    <s v="0001 - MINISTERIO DE SALUD PUBLICA Y ASISTENCIA SOCIAL"/>
    <x v="1"/>
    <x v="6"/>
    <x v="47"/>
    <s v="2.2 - CONTRATACIÓN DE SERVICIOS"/>
    <s v="2.2.2 - PUBLICIDAD, IMPRESIÓN Y ENCUADERNACIÓN"/>
    <s v="N"/>
    <s v="00 - N/A"/>
    <s v="10 - FONDO GENERAL"/>
    <s v="99 - MULTIPROVINCIAL"/>
    <s v="(en blanco)"/>
    <n v="1170000"/>
    <n v="4722083.2"/>
    <n v="0"/>
  </r>
  <r>
    <s v="2026"/>
    <x v="0"/>
    <x v="0"/>
    <x v="0"/>
    <x v="0"/>
    <s v="2 - Poder Ejecutivo"/>
    <s v="0207 - MINISTERIO DE SALUD PÚBLICA Y ASISTENCIA SOCIAL"/>
    <s v="0001 - MINISTERIO DE SALUD PUBLICA Y ASISTENCIA SOCIAL"/>
    <x v="1"/>
    <x v="6"/>
    <x v="47"/>
    <s v="2.2 - CONTRATACIÓN DE SERVICIOS"/>
    <s v="2.2.3 - VIÁTICOS"/>
    <s v="N"/>
    <s v="00 - N/A"/>
    <s v="10 - FONDO GENERAL"/>
    <s v="99 - MULTIPROVINCIAL"/>
    <s v="(en blanco)"/>
    <n v="11402900"/>
    <n v="10857900"/>
    <n v="1819569.0499999998"/>
  </r>
  <r>
    <s v="2026"/>
    <x v="0"/>
    <x v="0"/>
    <x v="0"/>
    <x v="0"/>
    <s v="2 - Poder Ejecutivo"/>
    <s v="0207 - MINISTERIO DE SALUD PÚBLICA Y ASISTENCIA SOCIAL"/>
    <s v="0001 - MINISTERIO DE SALUD PUBLICA Y ASISTENCIA SOCIAL"/>
    <x v="1"/>
    <x v="6"/>
    <x v="47"/>
    <s v="2.2 - CONTRATACIÓN DE SERVICIOS"/>
    <s v="2.2.4 - TRANSPORTE Y ALMACENAJE"/>
    <s v="N"/>
    <s v="00 - N/A"/>
    <s v="10 - FONDO GENERAL"/>
    <s v="99 - MULTIPROVINCIAL"/>
    <s v="(en blanco)"/>
    <n v="180376933"/>
    <n v="185911685.63"/>
    <n v="39757712.289999999"/>
  </r>
  <r>
    <s v="2026"/>
    <x v="0"/>
    <x v="0"/>
    <x v="0"/>
    <x v="0"/>
    <s v="2 - Poder Ejecutivo"/>
    <s v="0207 - MINISTERIO DE SALUD PÚBLICA Y ASISTENCIA SOCIAL"/>
    <s v="0001 - MINISTERIO DE SALUD PUBLICA Y ASISTENCIA SOCIAL"/>
    <x v="1"/>
    <x v="6"/>
    <x v="47"/>
    <s v="2.2 - CONTRATACIÓN DE SERVICIOS"/>
    <s v="2.2.5 - ALQUILERES Y RENTAS"/>
    <s v="N"/>
    <s v="00 - N/A"/>
    <s v="10 - FONDO GENERAL"/>
    <s v="99 - MULTIPROVINCIAL"/>
    <s v="(en blanco)"/>
    <n v="1800000"/>
    <n v="8989900"/>
    <n v="2140139.0099999998"/>
  </r>
  <r>
    <s v="2026"/>
    <x v="0"/>
    <x v="0"/>
    <x v="0"/>
    <x v="0"/>
    <s v="2 - Poder Ejecutivo"/>
    <s v="0207 - MINISTERIO DE SALUD PÚBLICA Y ASISTENCIA SOCIAL"/>
    <s v="0001 - MINISTERIO DE SALUD PUBLICA Y ASISTENCIA SOCIAL"/>
    <x v="1"/>
    <x v="6"/>
    <x v="47"/>
    <s v="2.2 - CONTRATACIÓN DE SERVICIOS"/>
    <s v="2.2.6 - SEGUROS"/>
    <s v="N"/>
    <s v="00 - N/A"/>
    <s v="10 - FONDO GENERAL"/>
    <s v="99 - MULTIPROVINCIAL"/>
    <s v="(en blanco)"/>
    <n v="0"/>
    <n v="10498257.970000001"/>
    <n v="7946434.1600000001"/>
  </r>
  <r>
    <s v="2026"/>
    <x v="0"/>
    <x v="0"/>
    <x v="0"/>
    <x v="0"/>
    <s v="2 - Poder Ejecutivo"/>
    <s v="0207 - MINISTERIO DE SALUD PÚBLICA Y ASISTENCIA SOCIAL"/>
    <s v="0001 - MINISTERIO DE SALUD PUBLICA Y ASISTENCIA SOCIAL"/>
    <x v="1"/>
    <x v="6"/>
    <x v="47"/>
    <s v="2.2 - CONTRATACIÓN DE SERVICIOS"/>
    <s v="2.2.7 - SERVICIOS DE CONSERVACIÓN, REPARACIONES MENORES E INSTALACIONES TEMPORALES"/>
    <s v="N"/>
    <s v="00 - N/A"/>
    <s v="10 - FONDO GENERAL"/>
    <s v="99 - MULTIPROVINCIAL"/>
    <s v="(en blanco)"/>
    <n v="1680000"/>
    <n v="6324052"/>
    <n v="4538525.43"/>
  </r>
  <r>
    <s v="2026"/>
    <x v="0"/>
    <x v="0"/>
    <x v="0"/>
    <x v="0"/>
    <s v="2 - Poder Ejecutivo"/>
    <s v="0207 - MINISTERIO DE SALUD PÚBLICA Y ASISTENCIA SOCIAL"/>
    <s v="0001 - MINISTERIO DE SALUD PUBLICA Y ASISTENCIA SOCIAL"/>
    <x v="1"/>
    <x v="6"/>
    <x v="47"/>
    <s v="2.2 - CONTRATACIÓN DE SERVICIOS"/>
    <s v="2.2.8 - OTROS SERVICIOS NO INCLUIDOS EN CONCEPTOS ANTERIORES"/>
    <s v="N"/>
    <s v="00 - N/A"/>
    <s v="10 - FONDO GENERAL"/>
    <s v="99 - MULTIPROVINCIAL"/>
    <s v="(en blanco)"/>
    <n v="239561427"/>
    <n v="148332984.21000001"/>
    <n v="24250997.689999998"/>
  </r>
  <r>
    <s v="2026"/>
    <x v="0"/>
    <x v="0"/>
    <x v="0"/>
    <x v="0"/>
    <s v="2 - Poder Ejecutivo"/>
    <s v="0207 - MINISTERIO DE SALUD PÚBLICA Y ASISTENCIA SOCIAL"/>
    <s v="0001 - MINISTERIO DE SALUD PUBLICA Y ASISTENCIA SOCIAL"/>
    <x v="1"/>
    <x v="6"/>
    <x v="47"/>
    <s v="2.2 - CONTRATACIÓN DE SERVICIOS"/>
    <s v="2.2.9 - OTRAS CONTRATACIONES DE SERVICIOS"/>
    <s v="N"/>
    <s v="00 - N/A"/>
    <s v="10 - FONDO GENERAL"/>
    <s v="99 - MULTIPROVINCIAL"/>
    <s v="(en blanco)"/>
    <n v="6406993"/>
    <n v="3118000"/>
    <n v="363764.5"/>
  </r>
  <r>
    <s v="2026"/>
    <x v="0"/>
    <x v="0"/>
    <x v="0"/>
    <x v="0"/>
    <s v="2 - Poder Ejecutivo"/>
    <s v="0207 - MINISTERIO DE SALUD PÚBLICA Y ASISTENCIA SOCIAL"/>
    <s v="0001 - MINISTERIO DE SALUD PUBLICA Y ASISTENCIA SOCIAL"/>
    <x v="1"/>
    <x v="6"/>
    <x v="47"/>
    <s v="2.3 - MATERIALES Y SUMINISTROS"/>
    <s v="2.3.1 - ALIMENTOS Y PRODUCTOS AGROFORESTALES"/>
    <s v="N"/>
    <s v="00 - N/A"/>
    <s v="10 - FONDO GENERAL"/>
    <s v="99 - MULTIPROVINCIAL"/>
    <s v="(en blanco)"/>
    <n v="26000000"/>
    <n v="25325701.75"/>
    <n v="15045627.85"/>
  </r>
  <r>
    <s v="2026"/>
    <x v="0"/>
    <x v="0"/>
    <x v="0"/>
    <x v="0"/>
    <s v="2 - Poder Ejecutivo"/>
    <s v="0207 - MINISTERIO DE SALUD PÚBLICA Y ASISTENCIA SOCIAL"/>
    <s v="0001 - MINISTERIO DE SALUD PUBLICA Y ASISTENCIA SOCIAL"/>
    <x v="1"/>
    <x v="6"/>
    <x v="47"/>
    <s v="2.3 - MATERIALES Y SUMINISTROS"/>
    <s v="2.3.2 - TEXTILES Y VESTUARIOS"/>
    <s v="N"/>
    <s v="00 - N/A"/>
    <s v="10 - FONDO GENERAL"/>
    <s v="99 - MULTIPROVINCIAL"/>
    <s v="(en blanco)"/>
    <n v="8552480"/>
    <n v="5004762.8"/>
    <n v="358661"/>
  </r>
  <r>
    <s v="2026"/>
    <x v="0"/>
    <x v="0"/>
    <x v="0"/>
    <x v="0"/>
    <s v="2 - Poder Ejecutivo"/>
    <s v="0207 - MINISTERIO DE SALUD PÚBLICA Y ASISTENCIA SOCIAL"/>
    <s v="0001 - MINISTERIO DE SALUD PUBLICA Y ASISTENCIA SOCIAL"/>
    <x v="1"/>
    <x v="6"/>
    <x v="47"/>
    <s v="2.3 - MATERIALES Y SUMINISTROS"/>
    <s v="2.3.3 - PAPEL, CARTÓN E IMPRESOS"/>
    <s v="N"/>
    <s v="00 - N/A"/>
    <s v="10 - FONDO GENERAL"/>
    <s v="99 - MULTIPROVINCIAL"/>
    <s v="(en blanco)"/>
    <n v="335520"/>
    <n v="413754"/>
    <n v="107734"/>
  </r>
  <r>
    <s v="2026"/>
    <x v="0"/>
    <x v="0"/>
    <x v="0"/>
    <x v="0"/>
    <s v="2 - Poder Ejecutivo"/>
    <s v="0207 - MINISTERIO DE SALUD PÚBLICA Y ASISTENCIA SOCIAL"/>
    <s v="0001 - MINISTERIO DE SALUD PUBLICA Y ASISTENCIA SOCIAL"/>
    <x v="1"/>
    <x v="6"/>
    <x v="47"/>
    <s v="2.3 - MATERIALES Y SUMINISTROS"/>
    <s v="2.3.4 - PRODUCTOS FARMACÉUTICOS"/>
    <s v="N"/>
    <s v="00 - N/A"/>
    <s v="10 - FONDO GENERAL"/>
    <s v="99 - MULTIPROVINCIAL"/>
    <s v="(en blanco)"/>
    <n v="507596925"/>
    <n v="491917017.46999997"/>
    <n v="167474050.86999997"/>
  </r>
  <r>
    <s v="2026"/>
    <x v="0"/>
    <x v="0"/>
    <x v="0"/>
    <x v="0"/>
    <s v="2 - Poder Ejecutivo"/>
    <s v="0207 - MINISTERIO DE SALUD PÚBLICA Y ASISTENCIA SOCIAL"/>
    <s v="0001 - MINISTERIO DE SALUD PUBLICA Y ASISTENCIA SOCIAL"/>
    <x v="1"/>
    <x v="6"/>
    <x v="47"/>
    <s v="2.3 - MATERIALES Y SUMINISTROS"/>
    <s v="2.3.7 - COMBUSTIBLES, LUBRICANTES, PRODUCTOS QUÍMICOS Y CONEXOS"/>
    <s v="N"/>
    <s v="00 - N/A"/>
    <s v="10 - FONDO GENERAL"/>
    <s v="99 - MULTIPROVINCIAL"/>
    <s v="(en blanco)"/>
    <n v="15162785"/>
    <n v="13779425.43"/>
    <n v="13551268.43"/>
  </r>
  <r>
    <s v="2026"/>
    <x v="0"/>
    <x v="0"/>
    <x v="0"/>
    <x v="0"/>
    <s v="2 - Poder Ejecutivo"/>
    <s v="0207 - MINISTERIO DE SALUD PÚBLICA Y ASISTENCIA SOCIAL"/>
    <s v="0001 - MINISTERIO DE SALUD PUBLICA Y ASISTENCIA SOCIAL"/>
    <x v="1"/>
    <x v="6"/>
    <x v="47"/>
    <s v="2.3 - MATERIALES Y SUMINISTROS"/>
    <s v="2.3.9 - PRODUCTOS Y ÚTILES VARIOS"/>
    <s v="N"/>
    <s v="00 - N/A"/>
    <s v="10 - FONDO GENERAL"/>
    <s v="99 - MULTIPROVINCIAL"/>
    <s v="(en blanco)"/>
    <n v="122449637"/>
    <n v="229452382.74000001"/>
    <n v="359398.7"/>
  </r>
  <r>
    <s v="2026"/>
    <x v="0"/>
    <x v="0"/>
    <x v="0"/>
    <x v="0"/>
    <s v="2 - Poder Ejecutivo"/>
    <s v="0207 - MINISTERIO DE SALUD PÚBLICA Y ASISTENCIA SOCIAL"/>
    <s v="0001 - MINISTERIO DE SALUD PUBLICA Y ASISTENCIA SOCIAL"/>
    <x v="1"/>
    <x v="6"/>
    <x v="49"/>
    <s v="2.2 - CONTRATACIÓN DE SERVICIOS"/>
    <s v="2.2.3 - VIÁTICOS"/>
    <s v="N"/>
    <s v="00 - N/A"/>
    <s v="10 - FONDO GENERAL"/>
    <s v="99 - MULTIPROVINCIAL"/>
    <s v="(en blanco)"/>
    <n v="2318400"/>
    <n v="2318400"/>
    <n v="275749.91000000003"/>
  </r>
  <r>
    <s v="2026"/>
    <x v="0"/>
    <x v="0"/>
    <x v="0"/>
    <x v="0"/>
    <s v="2 - Poder Ejecutivo"/>
    <s v="0207 - MINISTERIO DE SALUD PÚBLICA Y ASISTENCIA SOCIAL"/>
    <s v="0001 - MINISTERIO DE SALUD PUBLICA Y ASISTENCIA SOCIAL"/>
    <x v="1"/>
    <x v="6"/>
    <x v="49"/>
    <s v="2.3 - MATERIALES Y SUMINISTROS"/>
    <s v="2.3.2 - TEXTILES Y VESTUARIOS"/>
    <s v="N"/>
    <s v="00 - N/A"/>
    <s v="10 - FONDO GENERAL"/>
    <s v="99 - MULTIPROVINCIAL"/>
    <s v="(en blanco)"/>
    <n v="250000"/>
    <n v="250000"/>
    <n v="0"/>
  </r>
  <r>
    <s v="2026"/>
    <x v="0"/>
    <x v="0"/>
    <x v="0"/>
    <x v="0"/>
    <s v="2 - Poder Ejecutivo"/>
    <s v="0207 - MINISTERIO DE SALUD PÚBLICA Y ASISTENCIA SOCIAL"/>
    <s v="0001 - MINISTERIO DE SALUD PUBLICA Y ASISTENCIA SOCIAL"/>
    <x v="1"/>
    <x v="6"/>
    <x v="49"/>
    <s v="2.3 - MATERIALES Y SUMINISTROS"/>
    <s v="2.3.7 - COMBUSTIBLES, LUBRICANTES, PRODUCTOS QUÍMICOS Y CONEXOS"/>
    <s v="N"/>
    <s v="00 - N/A"/>
    <s v="10 - FONDO GENERAL"/>
    <s v="99 - MULTIPROVINCIAL"/>
    <s v="(en blanco)"/>
    <n v="1440000"/>
    <n v="1440000"/>
    <n v="0"/>
  </r>
  <r>
    <s v="2026"/>
    <x v="0"/>
    <x v="0"/>
    <x v="0"/>
    <x v="0"/>
    <s v="2 - Poder Ejecutivo"/>
    <s v="0207 - MINISTERIO DE SALUD PÚBLICA Y ASISTENCIA SOCIAL"/>
    <s v="0001 - MINISTERIO DE SALUD PUBLICA Y ASISTENCIA SOCIAL"/>
    <x v="1"/>
    <x v="6"/>
    <x v="48"/>
    <s v="2.1 - REMUNERACIONES Y CONTRIBUCIONES"/>
    <s v="2.1.1 - REMUNERACIONES"/>
    <s v="N"/>
    <s v="00 - N/A"/>
    <s v="10 - FONDO GENERAL"/>
    <s v="99 - MULTIPROVINCIAL"/>
    <s v="(en blanco)"/>
    <n v="4685406921"/>
    <n v="4683385750.2799997"/>
    <n v="2786930789.400001"/>
  </r>
  <r>
    <s v="2026"/>
    <x v="0"/>
    <x v="0"/>
    <x v="0"/>
    <x v="0"/>
    <s v="2 - Poder Ejecutivo"/>
    <s v="0207 - MINISTERIO DE SALUD PÚBLICA Y ASISTENCIA SOCIAL"/>
    <s v="0001 - MINISTERIO DE SALUD PUBLICA Y ASISTENCIA SOCIAL"/>
    <x v="1"/>
    <x v="6"/>
    <x v="48"/>
    <s v="2.1 - REMUNERACIONES Y CONTRIBUCIONES"/>
    <s v="2.1.2 - SOBRESUELDOS"/>
    <s v="N"/>
    <s v="00 - N/A"/>
    <s v="10 - FONDO GENERAL"/>
    <s v="99 - MULTIPROVINCIAL"/>
    <s v="(en blanco)"/>
    <n v="968808201"/>
    <n v="970829371.72000003"/>
    <n v="366773784.5"/>
  </r>
  <r>
    <s v="2026"/>
    <x v="0"/>
    <x v="0"/>
    <x v="0"/>
    <x v="0"/>
    <s v="2 - Poder Ejecutivo"/>
    <s v="0207 - MINISTERIO DE SALUD PÚBLICA Y ASISTENCIA SOCIAL"/>
    <s v="0001 - MINISTERIO DE SALUD PUBLICA Y ASISTENCIA SOCIAL"/>
    <x v="1"/>
    <x v="6"/>
    <x v="48"/>
    <s v="2.1 - REMUNERACIONES Y CONTRIBUCIONES"/>
    <s v="2.1.5 - CONTRIBUCIONES A LA SEGURIDAD SOCIAL"/>
    <s v="N"/>
    <s v="00 - N/A"/>
    <s v="10 - FONDO GENERAL"/>
    <s v="99 - MULTIPROVINCIAL"/>
    <s v="(en blanco)"/>
    <n v="678218824"/>
    <n v="678218824"/>
    <n v="423862416.67000014"/>
  </r>
  <r>
    <s v="2026"/>
    <x v="0"/>
    <x v="0"/>
    <x v="0"/>
    <x v="0"/>
    <s v="2 - Poder Ejecutivo"/>
    <s v="0207 - MINISTERIO DE SALUD PÚBLICA Y ASISTENCIA SOCIAL"/>
    <s v="0001 - MINISTERIO DE SALUD PUBLICA Y ASISTENCIA SOCIAL"/>
    <x v="1"/>
    <x v="6"/>
    <x v="48"/>
    <s v="2.2 - CONTRATACIÓN DE SERVICIOS"/>
    <s v="2.2.1 - SERVICIOS BÁSICOS"/>
    <s v="N"/>
    <s v="00 - N/A"/>
    <s v="10 - FONDO GENERAL"/>
    <s v="99 - MULTIPROVINCIAL"/>
    <s v="(en blanco)"/>
    <n v="297266232"/>
    <n v="345704160.29999995"/>
    <n v="250857870.40000004"/>
  </r>
  <r>
    <s v="2026"/>
    <x v="0"/>
    <x v="0"/>
    <x v="0"/>
    <x v="0"/>
    <s v="2 - Poder Ejecutivo"/>
    <s v="0207 - MINISTERIO DE SALUD PÚBLICA Y ASISTENCIA SOCIAL"/>
    <s v="0001 - MINISTERIO DE SALUD PUBLICA Y ASISTENCIA SOCIAL"/>
    <x v="1"/>
    <x v="6"/>
    <x v="48"/>
    <s v="2.2 - CONTRATACIÓN DE SERVICIOS"/>
    <s v="2.2.1 - SERVICIOS BÁSICOS"/>
    <s v="N"/>
    <s v="00 - N/A"/>
    <s v="20 - FONDOS CON DESTINO ESPECÍFICO"/>
    <s v="99 - MULTIPROVINCIAL"/>
    <s v="(en blanco)"/>
    <n v="2000000"/>
    <n v="4000000"/>
    <n v="1195241.6100000001"/>
  </r>
  <r>
    <s v="2026"/>
    <x v="0"/>
    <x v="0"/>
    <x v="0"/>
    <x v="0"/>
    <s v="2 - Poder Ejecutivo"/>
    <s v="0207 - MINISTERIO DE SALUD PÚBLICA Y ASISTENCIA SOCIAL"/>
    <s v="0001 - MINISTERIO DE SALUD PUBLICA Y ASISTENCIA SOCIAL"/>
    <x v="1"/>
    <x v="6"/>
    <x v="48"/>
    <s v="2.2 - CONTRATACIÓN DE SERVICIOS"/>
    <s v="2.2.2 - PUBLICIDAD, IMPRESIÓN Y ENCUADERNACIÓN"/>
    <s v="N"/>
    <s v="00 - N/A"/>
    <s v="10 - FONDO GENERAL"/>
    <s v="99 - MULTIPROVINCIAL"/>
    <s v="(en blanco)"/>
    <n v="161048390"/>
    <n v="163201419.49000001"/>
    <n v="54943329.119999997"/>
  </r>
  <r>
    <s v="2026"/>
    <x v="0"/>
    <x v="0"/>
    <x v="0"/>
    <x v="0"/>
    <s v="2 - Poder Ejecutivo"/>
    <s v="0207 - MINISTERIO DE SALUD PÚBLICA Y ASISTENCIA SOCIAL"/>
    <s v="0001 - MINISTERIO DE SALUD PUBLICA Y ASISTENCIA SOCIAL"/>
    <x v="1"/>
    <x v="6"/>
    <x v="48"/>
    <s v="2.2 - CONTRATACIÓN DE SERVICIOS"/>
    <s v="2.2.2 - PUBLICIDAD, IMPRESIÓN Y ENCUADERNACIÓN"/>
    <s v="N"/>
    <s v="00 - N/A"/>
    <s v="20 - FONDOS CON DESTINO ESPECÍFICO"/>
    <s v="99 - MULTIPROVINCIAL"/>
    <s v="(en blanco)"/>
    <n v="20447546"/>
    <n v="14547546"/>
    <n v="237628.4"/>
  </r>
  <r>
    <s v="2026"/>
    <x v="0"/>
    <x v="0"/>
    <x v="0"/>
    <x v="0"/>
    <s v="2 - Poder Ejecutivo"/>
    <s v="0207 - MINISTERIO DE SALUD PÚBLICA Y ASISTENCIA SOCIAL"/>
    <s v="0001 - MINISTERIO DE SALUD PUBLICA Y ASISTENCIA SOCIAL"/>
    <x v="1"/>
    <x v="6"/>
    <x v="48"/>
    <s v="2.2 - CONTRATACIÓN DE SERVICIOS"/>
    <s v="2.2.3 - VIÁTICOS"/>
    <s v="N"/>
    <s v="00 - N/A"/>
    <s v="10 - FONDO GENERAL"/>
    <s v="99 - MULTIPROVINCIAL"/>
    <s v="(en blanco)"/>
    <n v="110626100"/>
    <n v="101081363"/>
    <n v="40294404.840000004"/>
  </r>
  <r>
    <s v="2026"/>
    <x v="0"/>
    <x v="0"/>
    <x v="0"/>
    <x v="0"/>
    <s v="2 - Poder Ejecutivo"/>
    <s v="0207 - MINISTERIO DE SALUD PÚBLICA Y ASISTENCIA SOCIAL"/>
    <s v="0001 - MINISTERIO DE SALUD PUBLICA Y ASISTENCIA SOCIAL"/>
    <x v="1"/>
    <x v="6"/>
    <x v="48"/>
    <s v="2.2 - CONTRATACIÓN DE SERVICIOS"/>
    <s v="2.2.3 - VIÁTICOS"/>
    <s v="N"/>
    <s v="00 - N/A"/>
    <s v="20 - FONDOS CON DESTINO ESPECÍFICO"/>
    <s v="99 - MULTIPROVINCIAL"/>
    <s v="(en blanco)"/>
    <n v="9027900"/>
    <n v="9027900"/>
    <n v="173432.5"/>
  </r>
  <r>
    <s v="2026"/>
    <x v="0"/>
    <x v="0"/>
    <x v="0"/>
    <x v="0"/>
    <s v="2 - Poder Ejecutivo"/>
    <s v="0207 - MINISTERIO DE SALUD PÚBLICA Y ASISTENCIA SOCIAL"/>
    <s v="0001 - MINISTERIO DE SALUD PUBLICA Y ASISTENCIA SOCIAL"/>
    <x v="1"/>
    <x v="6"/>
    <x v="48"/>
    <s v="2.2 - CONTRATACIÓN DE SERVICIOS"/>
    <s v="2.2.4 - TRANSPORTE Y ALMACENAJE"/>
    <s v="N"/>
    <s v="00 - N/A"/>
    <s v="10 - FONDO GENERAL"/>
    <s v="99 - MULTIPROVINCIAL"/>
    <s v="(en blanco)"/>
    <n v="73666247"/>
    <n v="76689333.539999992"/>
    <n v="35219346.239999995"/>
  </r>
  <r>
    <s v="2026"/>
    <x v="0"/>
    <x v="0"/>
    <x v="0"/>
    <x v="0"/>
    <s v="2 - Poder Ejecutivo"/>
    <s v="0207 - MINISTERIO DE SALUD PÚBLICA Y ASISTENCIA SOCIAL"/>
    <s v="0001 - MINISTERIO DE SALUD PUBLICA Y ASISTENCIA SOCIAL"/>
    <x v="1"/>
    <x v="6"/>
    <x v="48"/>
    <s v="2.2 - CONTRATACIÓN DE SERVICIOS"/>
    <s v="2.2.4 - TRANSPORTE Y ALMACENAJE"/>
    <s v="N"/>
    <s v="00 - N/A"/>
    <s v="20 - FONDOS CON DESTINO ESPECÍFICO"/>
    <s v="99 - MULTIPROVINCIAL"/>
    <s v="(en blanco)"/>
    <n v="753714"/>
    <n v="753714"/>
    <n v="0"/>
  </r>
  <r>
    <s v="2026"/>
    <x v="0"/>
    <x v="0"/>
    <x v="0"/>
    <x v="0"/>
    <s v="2 - Poder Ejecutivo"/>
    <s v="0207 - MINISTERIO DE SALUD PÚBLICA Y ASISTENCIA SOCIAL"/>
    <s v="0001 - MINISTERIO DE SALUD PUBLICA Y ASISTENCIA SOCIAL"/>
    <x v="1"/>
    <x v="6"/>
    <x v="48"/>
    <s v="2.2 - CONTRATACIÓN DE SERVICIOS"/>
    <s v="2.2.5 - ALQUILERES Y RENTAS"/>
    <s v="N"/>
    <s v="00 - N/A"/>
    <s v="10 - FONDO GENERAL"/>
    <s v="99 - MULTIPROVINCIAL"/>
    <s v="(en blanco)"/>
    <n v="119710204"/>
    <n v="134833583.44000003"/>
    <n v="23525803.670000006"/>
  </r>
  <r>
    <s v="2026"/>
    <x v="0"/>
    <x v="0"/>
    <x v="0"/>
    <x v="0"/>
    <s v="2 - Poder Ejecutivo"/>
    <s v="0207 - MINISTERIO DE SALUD PÚBLICA Y ASISTENCIA SOCIAL"/>
    <s v="0001 - MINISTERIO DE SALUD PUBLICA Y ASISTENCIA SOCIAL"/>
    <x v="1"/>
    <x v="6"/>
    <x v="48"/>
    <s v="2.2 - CONTRATACIÓN DE SERVICIOS"/>
    <s v="2.2.5 - ALQUILERES Y RENTAS"/>
    <s v="N"/>
    <s v="00 - N/A"/>
    <s v="20 - FONDOS CON DESTINO ESPECÍFICO"/>
    <s v="99 - MULTIPROVINCIAL"/>
    <s v="(en blanco)"/>
    <n v="2002550"/>
    <n v="33313750"/>
    <n v="991200"/>
  </r>
  <r>
    <s v="2026"/>
    <x v="0"/>
    <x v="0"/>
    <x v="0"/>
    <x v="0"/>
    <s v="2 - Poder Ejecutivo"/>
    <s v="0207 - MINISTERIO DE SALUD PÚBLICA Y ASISTENCIA SOCIAL"/>
    <s v="0001 - MINISTERIO DE SALUD PUBLICA Y ASISTENCIA SOCIAL"/>
    <x v="1"/>
    <x v="6"/>
    <x v="48"/>
    <s v="2.2 - CONTRATACIÓN DE SERVICIOS"/>
    <s v="2.2.6 - SEGUROS"/>
    <s v="N"/>
    <s v="00 - N/A"/>
    <s v="10 - FONDO GENERAL"/>
    <s v="99 - MULTIPROVINCIAL"/>
    <s v="(en blanco)"/>
    <n v="90850004"/>
    <n v="89880004"/>
    <n v="20166815"/>
  </r>
  <r>
    <s v="2026"/>
    <x v="0"/>
    <x v="0"/>
    <x v="0"/>
    <x v="0"/>
    <s v="2 - Poder Ejecutivo"/>
    <s v="0207 - MINISTERIO DE SALUD PÚBLICA Y ASISTENCIA SOCIAL"/>
    <s v="0001 - MINISTERIO DE SALUD PUBLICA Y ASISTENCIA SOCIAL"/>
    <x v="1"/>
    <x v="6"/>
    <x v="48"/>
    <s v="2.2 - CONTRATACIÓN DE SERVICIOS"/>
    <s v="2.2.7 - SERVICIOS DE CONSERVACIÓN, REPARACIONES MENORES E INSTALACIONES TEMPORALES"/>
    <s v="N"/>
    <s v="00 - N/A"/>
    <s v="10 - FONDO GENERAL"/>
    <s v="99 - MULTIPROVINCIAL"/>
    <s v="(en blanco)"/>
    <n v="50259359"/>
    <n v="63390534.880000003"/>
    <n v="17337066.519999996"/>
  </r>
  <r>
    <s v="2026"/>
    <x v="0"/>
    <x v="0"/>
    <x v="0"/>
    <x v="0"/>
    <s v="2 - Poder Ejecutivo"/>
    <s v="0207 - MINISTERIO DE SALUD PÚBLICA Y ASISTENCIA SOCIAL"/>
    <s v="0001 - MINISTERIO DE SALUD PUBLICA Y ASISTENCIA SOCIAL"/>
    <x v="1"/>
    <x v="6"/>
    <x v="48"/>
    <s v="2.2 - CONTRATACIÓN DE SERVICIOS"/>
    <s v="2.2.7 - SERVICIOS DE CONSERVACIÓN, REPARACIONES MENORES E INSTALACIONES TEMPORALES"/>
    <s v="N"/>
    <s v="00 - N/A"/>
    <s v="20 - FONDOS CON DESTINO ESPECÍFICO"/>
    <s v="99 - MULTIPROVINCIAL"/>
    <s v="(en blanco)"/>
    <n v="15690000"/>
    <n v="14920000"/>
    <n v="216343.35000000009"/>
  </r>
  <r>
    <s v="2026"/>
    <x v="0"/>
    <x v="0"/>
    <x v="0"/>
    <x v="0"/>
    <s v="2 - Poder Ejecutivo"/>
    <s v="0207 - MINISTERIO DE SALUD PÚBLICA Y ASISTENCIA SOCIAL"/>
    <s v="0001 - MINISTERIO DE SALUD PUBLICA Y ASISTENCIA SOCIAL"/>
    <x v="1"/>
    <x v="6"/>
    <x v="48"/>
    <s v="2.2 - CONTRATACIÓN DE SERVICIOS"/>
    <s v="2.2.8 - OTROS SERVICIOS NO INCLUIDOS EN CONCEPTOS ANTERIORES"/>
    <s v="N"/>
    <s v="00 - N/A"/>
    <s v="10 - FONDO GENERAL"/>
    <s v="99 - MULTIPROVINCIAL"/>
    <s v="(en blanco)"/>
    <n v="224956311"/>
    <n v="263955115.82999998"/>
    <n v="49746232.799999982"/>
  </r>
  <r>
    <s v="2026"/>
    <x v="0"/>
    <x v="0"/>
    <x v="0"/>
    <x v="0"/>
    <s v="2 - Poder Ejecutivo"/>
    <s v="0207 - MINISTERIO DE SALUD PÚBLICA Y ASISTENCIA SOCIAL"/>
    <s v="0001 - MINISTERIO DE SALUD PUBLICA Y ASISTENCIA SOCIAL"/>
    <x v="1"/>
    <x v="6"/>
    <x v="48"/>
    <s v="2.2 - CONTRATACIÓN DE SERVICIOS"/>
    <s v="2.2.8 - OTROS SERVICIOS NO INCLUIDOS EN CONCEPTOS ANTERIORES"/>
    <s v="N"/>
    <s v="00 - N/A"/>
    <s v="20 - FONDOS CON DESTINO ESPECÍFICO"/>
    <s v="99 - MULTIPROVINCIAL"/>
    <s v="(en blanco)"/>
    <n v="76303044"/>
    <n v="75522644"/>
    <n v="3447639.5"/>
  </r>
  <r>
    <s v="2026"/>
    <x v="0"/>
    <x v="0"/>
    <x v="0"/>
    <x v="0"/>
    <s v="2 - Poder Ejecutivo"/>
    <s v="0207 - MINISTERIO DE SALUD PÚBLICA Y ASISTENCIA SOCIAL"/>
    <s v="0001 - MINISTERIO DE SALUD PUBLICA Y ASISTENCIA SOCIAL"/>
    <x v="1"/>
    <x v="6"/>
    <x v="48"/>
    <s v="2.2 - CONTRATACIÓN DE SERVICIOS"/>
    <s v="2.2.9 - OTRAS CONTRATACIONES DE SERVICIOS"/>
    <s v="N"/>
    <s v="00 - N/A"/>
    <s v="10 - FONDO GENERAL"/>
    <s v="99 - MULTIPROVINCIAL"/>
    <s v="(en blanco)"/>
    <n v="107633096"/>
    <n v="104580422.93000001"/>
    <n v="28822482.400000002"/>
  </r>
  <r>
    <s v="2026"/>
    <x v="0"/>
    <x v="0"/>
    <x v="0"/>
    <x v="0"/>
    <s v="2 - Poder Ejecutivo"/>
    <s v="0207 - MINISTERIO DE SALUD PÚBLICA Y ASISTENCIA SOCIAL"/>
    <s v="0001 - MINISTERIO DE SALUD PUBLICA Y ASISTENCIA SOCIAL"/>
    <x v="1"/>
    <x v="6"/>
    <x v="48"/>
    <s v="2.2 - CONTRATACIÓN DE SERVICIOS"/>
    <s v="2.2.9 - OTRAS CONTRATACIONES DE SERVICIOS"/>
    <s v="N"/>
    <s v="00 - N/A"/>
    <s v="20 - FONDOS CON DESTINO ESPECÍFICO"/>
    <s v="99 - MULTIPROVINCIAL"/>
    <s v="(en blanco)"/>
    <n v="103764420"/>
    <n v="81453620"/>
    <n v="23449826.940000001"/>
  </r>
  <r>
    <s v="2026"/>
    <x v="0"/>
    <x v="0"/>
    <x v="0"/>
    <x v="0"/>
    <s v="2 - Poder Ejecutivo"/>
    <s v="0207 - MINISTERIO DE SALUD PÚBLICA Y ASISTENCIA SOCIAL"/>
    <s v="0001 - MINISTERIO DE SALUD PUBLICA Y ASISTENCIA SOCIAL"/>
    <x v="1"/>
    <x v="6"/>
    <x v="48"/>
    <s v="2.2 - CONTRATACIÓN DE SERVICIOS"/>
    <s v="2.2.9 - OTRAS CONTRATACIONES DE SERVICIOS"/>
    <s v="N"/>
    <s v="00 - N/A"/>
    <s v="50 - CRÉDITO INTERNO"/>
    <s v="99 - MULTIPROVINCIAL"/>
    <s v="(en blanco)"/>
    <n v="0"/>
    <n v="0"/>
    <n v="0"/>
  </r>
  <r>
    <s v="2026"/>
    <x v="0"/>
    <x v="0"/>
    <x v="0"/>
    <x v="0"/>
    <s v="2 - Poder Ejecutivo"/>
    <s v="0207 - MINISTERIO DE SALUD PÚBLICA Y ASISTENCIA SOCIAL"/>
    <s v="0001 - MINISTERIO DE SALUD PUBLICA Y ASISTENCIA SOCIAL"/>
    <x v="1"/>
    <x v="6"/>
    <x v="48"/>
    <s v="2.3 - MATERIALES Y SUMINISTROS"/>
    <s v="2.3.1 - ALIMENTOS Y PRODUCTOS AGROFORESTALES"/>
    <s v="N"/>
    <s v="00 - N/A"/>
    <s v="10 - FONDO GENERAL"/>
    <s v="99 - MULTIPROVINCIAL"/>
    <s v="(en blanco)"/>
    <n v="52569575"/>
    <n v="54995230.349999994"/>
    <n v="16803884.380000003"/>
  </r>
  <r>
    <s v="2026"/>
    <x v="0"/>
    <x v="0"/>
    <x v="0"/>
    <x v="0"/>
    <s v="2 - Poder Ejecutivo"/>
    <s v="0207 - MINISTERIO DE SALUD PÚBLICA Y ASISTENCIA SOCIAL"/>
    <s v="0001 - MINISTERIO DE SALUD PUBLICA Y ASISTENCIA SOCIAL"/>
    <x v="1"/>
    <x v="6"/>
    <x v="48"/>
    <s v="2.3 - MATERIALES Y SUMINISTROS"/>
    <s v="2.3.1 - ALIMENTOS Y PRODUCTOS AGROFORESTALES"/>
    <s v="N"/>
    <s v="00 - N/A"/>
    <s v="20 - FONDOS CON DESTINO ESPECÍFICO"/>
    <s v="99 - MULTIPROVINCIAL"/>
    <s v="(en blanco)"/>
    <n v="2608920"/>
    <n v="2098720"/>
    <n v="0"/>
  </r>
  <r>
    <s v="2026"/>
    <x v="0"/>
    <x v="0"/>
    <x v="0"/>
    <x v="0"/>
    <s v="2 - Poder Ejecutivo"/>
    <s v="0207 - MINISTERIO DE SALUD PÚBLICA Y ASISTENCIA SOCIAL"/>
    <s v="0001 - MINISTERIO DE SALUD PUBLICA Y ASISTENCIA SOCIAL"/>
    <x v="1"/>
    <x v="6"/>
    <x v="48"/>
    <s v="2.3 - MATERIALES Y SUMINISTROS"/>
    <s v="2.3.2 - TEXTILES Y VESTUARIOS"/>
    <s v="N"/>
    <s v="00 - N/A"/>
    <s v="10 - FONDO GENERAL"/>
    <s v="99 - MULTIPROVINCIAL"/>
    <s v="(en blanco)"/>
    <n v="41479170"/>
    <n v="51916356.069999993"/>
    <n v="20921872.149999999"/>
  </r>
  <r>
    <s v="2026"/>
    <x v="0"/>
    <x v="0"/>
    <x v="0"/>
    <x v="0"/>
    <s v="2 - Poder Ejecutivo"/>
    <s v="0207 - MINISTERIO DE SALUD PÚBLICA Y ASISTENCIA SOCIAL"/>
    <s v="0001 - MINISTERIO DE SALUD PUBLICA Y ASISTENCIA SOCIAL"/>
    <x v="1"/>
    <x v="6"/>
    <x v="48"/>
    <s v="2.3 - MATERIALES Y SUMINISTROS"/>
    <s v="2.3.2 - TEXTILES Y VESTUARIOS"/>
    <s v="N"/>
    <s v="00 - N/A"/>
    <s v="20 - FONDOS CON DESTINO ESPECÍFICO"/>
    <s v="99 - MULTIPROVINCIAL"/>
    <s v="(en blanco)"/>
    <n v="8139880"/>
    <n v="9138947.7599999998"/>
    <n v="1300236.1000000001"/>
  </r>
  <r>
    <s v="2026"/>
    <x v="0"/>
    <x v="0"/>
    <x v="0"/>
    <x v="0"/>
    <s v="2 - Poder Ejecutivo"/>
    <s v="0207 - MINISTERIO DE SALUD PÚBLICA Y ASISTENCIA SOCIAL"/>
    <s v="0001 - MINISTERIO DE SALUD PUBLICA Y ASISTENCIA SOCIAL"/>
    <x v="1"/>
    <x v="6"/>
    <x v="48"/>
    <s v="2.3 - MATERIALES Y SUMINISTROS"/>
    <s v="2.3.3 - PAPEL, CARTÓN E IMPRESOS"/>
    <s v="N"/>
    <s v="00 - N/A"/>
    <s v="10 - FONDO GENERAL"/>
    <s v="99 - MULTIPROVINCIAL"/>
    <s v="(en blanco)"/>
    <n v="13957011"/>
    <n v="15576270.51"/>
    <n v="3724190.5100000007"/>
  </r>
  <r>
    <s v="2026"/>
    <x v="0"/>
    <x v="0"/>
    <x v="0"/>
    <x v="0"/>
    <s v="2 - Poder Ejecutivo"/>
    <s v="0207 - MINISTERIO DE SALUD PÚBLICA Y ASISTENCIA SOCIAL"/>
    <s v="0001 - MINISTERIO DE SALUD PUBLICA Y ASISTENCIA SOCIAL"/>
    <x v="1"/>
    <x v="6"/>
    <x v="48"/>
    <s v="2.3 - MATERIALES Y SUMINISTROS"/>
    <s v="2.3.3 - PAPEL, CARTÓN E IMPRESOS"/>
    <s v="N"/>
    <s v="00 - N/A"/>
    <s v="20 - FONDOS CON DESTINO ESPECÍFICO"/>
    <s v="99 - MULTIPROVINCIAL"/>
    <s v="(en blanco)"/>
    <n v="9369250"/>
    <n v="2322116.7999999998"/>
    <n v="0"/>
  </r>
  <r>
    <s v="2026"/>
    <x v="0"/>
    <x v="0"/>
    <x v="0"/>
    <x v="0"/>
    <s v="2 - Poder Ejecutivo"/>
    <s v="0207 - MINISTERIO DE SALUD PÚBLICA Y ASISTENCIA SOCIAL"/>
    <s v="0001 - MINISTERIO DE SALUD PUBLICA Y ASISTENCIA SOCIAL"/>
    <x v="1"/>
    <x v="6"/>
    <x v="48"/>
    <s v="2.3 - MATERIALES Y SUMINISTROS"/>
    <s v="2.3.4 - PRODUCTOS FARMACÉUTICOS"/>
    <s v="N"/>
    <s v="00 - N/A"/>
    <s v="10 - FONDO GENERAL"/>
    <s v="99 - MULTIPROVINCIAL"/>
    <s v="(en blanco)"/>
    <n v="1386877094"/>
    <n v="1313421375.05"/>
    <n v="408099150.31"/>
  </r>
  <r>
    <s v="2026"/>
    <x v="0"/>
    <x v="0"/>
    <x v="0"/>
    <x v="0"/>
    <s v="2 - Poder Ejecutivo"/>
    <s v="0207 - MINISTERIO DE SALUD PÚBLICA Y ASISTENCIA SOCIAL"/>
    <s v="0001 - MINISTERIO DE SALUD PUBLICA Y ASISTENCIA SOCIAL"/>
    <x v="1"/>
    <x v="6"/>
    <x v="48"/>
    <s v="2.3 - MATERIALES Y SUMINISTROS"/>
    <s v="2.3.4 - PRODUCTOS FARMACÉUTICOS"/>
    <s v="N"/>
    <s v="00 - N/A"/>
    <s v="20 - FONDOS CON DESTINO ESPECÍFICO"/>
    <s v="99 - MULTIPROVINCIAL"/>
    <s v="(en blanco)"/>
    <n v="5456421"/>
    <n v="5456421"/>
    <n v="0"/>
  </r>
  <r>
    <s v="2026"/>
    <x v="0"/>
    <x v="0"/>
    <x v="0"/>
    <x v="0"/>
    <s v="2 - Poder Ejecutivo"/>
    <s v="0207 - MINISTERIO DE SALUD PÚBLICA Y ASISTENCIA SOCIAL"/>
    <s v="0001 - MINISTERIO DE SALUD PUBLICA Y ASISTENCIA SOCIAL"/>
    <x v="1"/>
    <x v="6"/>
    <x v="48"/>
    <s v="2.3 - MATERIALES Y SUMINISTROS"/>
    <s v="2.3.5 - CUERO, CAUCHO Y PLÁSTICO"/>
    <s v="N"/>
    <s v="00 - N/A"/>
    <s v="10 - FONDO GENERAL"/>
    <s v="99 - MULTIPROVINCIAL"/>
    <s v="(en blanco)"/>
    <n v="16463302"/>
    <n v="25917614.620000005"/>
    <n v="5269546.9799999995"/>
  </r>
  <r>
    <s v="2026"/>
    <x v="0"/>
    <x v="0"/>
    <x v="0"/>
    <x v="0"/>
    <s v="2 - Poder Ejecutivo"/>
    <s v="0207 - MINISTERIO DE SALUD PÚBLICA Y ASISTENCIA SOCIAL"/>
    <s v="0001 - MINISTERIO DE SALUD PUBLICA Y ASISTENCIA SOCIAL"/>
    <x v="1"/>
    <x v="6"/>
    <x v="48"/>
    <s v="2.3 - MATERIALES Y SUMINISTROS"/>
    <s v="2.3.5 - CUERO, CAUCHO Y PLÁSTICO"/>
    <s v="N"/>
    <s v="00 - N/A"/>
    <s v="20 - FONDOS CON DESTINO ESPECÍFICO"/>
    <s v="99 - MULTIPROVINCIAL"/>
    <s v="(en blanco)"/>
    <n v="5592715"/>
    <n v="3208705"/>
    <n v="0"/>
  </r>
  <r>
    <s v="2026"/>
    <x v="0"/>
    <x v="0"/>
    <x v="0"/>
    <x v="0"/>
    <s v="2 - Poder Ejecutivo"/>
    <s v="0207 - MINISTERIO DE SALUD PÚBLICA Y ASISTENCIA SOCIAL"/>
    <s v="0001 - MINISTERIO DE SALUD PUBLICA Y ASISTENCIA SOCIAL"/>
    <x v="1"/>
    <x v="6"/>
    <x v="48"/>
    <s v="2.3 - MATERIALES Y SUMINISTROS"/>
    <s v="2.3.5 - CUERO, CAUCHO Y PLÁSTICO"/>
    <s v="N"/>
    <s v="00 - N/A"/>
    <s v="50 - CRÉDITO INTERNO"/>
    <s v="99 - MULTIPROVINCIAL"/>
    <s v="(en blanco)"/>
    <n v="0"/>
    <n v="48000000"/>
    <n v="35718600"/>
  </r>
  <r>
    <s v="2026"/>
    <x v="0"/>
    <x v="0"/>
    <x v="0"/>
    <x v="0"/>
    <s v="2 - Poder Ejecutivo"/>
    <s v="0207 - MINISTERIO DE SALUD PÚBLICA Y ASISTENCIA SOCIAL"/>
    <s v="0001 - MINISTERIO DE SALUD PUBLICA Y ASISTENCIA SOCIAL"/>
    <x v="1"/>
    <x v="6"/>
    <x v="48"/>
    <s v="2.3 - MATERIALES Y SUMINISTROS"/>
    <s v="2.3.6 - PRODUCTOS DE MINERALES, METÁLICOS Y NO METÁLICOS"/>
    <s v="N"/>
    <s v="00 - N/A"/>
    <s v="10 - FONDO GENERAL"/>
    <s v="99 - MULTIPROVINCIAL"/>
    <s v="(en blanco)"/>
    <n v="8614207"/>
    <n v="11077833.08"/>
    <n v="3755716.9899999993"/>
  </r>
  <r>
    <s v="2026"/>
    <x v="0"/>
    <x v="0"/>
    <x v="0"/>
    <x v="0"/>
    <s v="2 - Poder Ejecutivo"/>
    <s v="0207 - MINISTERIO DE SALUD PÚBLICA Y ASISTENCIA SOCIAL"/>
    <s v="0001 - MINISTERIO DE SALUD PUBLICA Y ASISTENCIA SOCIAL"/>
    <x v="1"/>
    <x v="6"/>
    <x v="48"/>
    <s v="2.3 - MATERIALES Y SUMINISTROS"/>
    <s v="2.3.6 - PRODUCTOS DE MINERALES, METÁLICOS Y NO METÁLICOS"/>
    <s v="N"/>
    <s v="00 - N/A"/>
    <s v="20 - FONDOS CON DESTINO ESPECÍFICO"/>
    <s v="99 - MULTIPROVINCIAL"/>
    <s v="(en blanco)"/>
    <n v="620000"/>
    <n v="1045710.24"/>
    <n v="0"/>
  </r>
  <r>
    <s v="2026"/>
    <x v="0"/>
    <x v="0"/>
    <x v="0"/>
    <x v="0"/>
    <s v="2 - Poder Ejecutivo"/>
    <s v="0207 - MINISTERIO DE SALUD PÚBLICA Y ASISTENCIA SOCIAL"/>
    <s v="0001 - MINISTERIO DE SALUD PUBLICA Y ASISTENCIA SOCIAL"/>
    <x v="1"/>
    <x v="6"/>
    <x v="48"/>
    <s v="2.3 - MATERIALES Y SUMINISTROS"/>
    <s v="2.3.7 - COMBUSTIBLES, LUBRICANTES, PRODUCTOS QUÍMICOS Y CONEXOS"/>
    <s v="N"/>
    <s v="00 - N/A"/>
    <s v="10 - FONDO GENERAL"/>
    <s v="99 - MULTIPROVINCIAL"/>
    <s v="(en blanco)"/>
    <n v="692579008"/>
    <n v="522470349"/>
    <n v="247062602.32000002"/>
  </r>
  <r>
    <s v="2026"/>
    <x v="0"/>
    <x v="0"/>
    <x v="0"/>
    <x v="0"/>
    <s v="2 - Poder Ejecutivo"/>
    <s v="0207 - MINISTERIO DE SALUD PÚBLICA Y ASISTENCIA SOCIAL"/>
    <s v="0001 - MINISTERIO DE SALUD PUBLICA Y ASISTENCIA SOCIAL"/>
    <x v="1"/>
    <x v="6"/>
    <x v="48"/>
    <s v="2.3 - MATERIALES Y SUMINISTROS"/>
    <s v="2.3.7 - COMBUSTIBLES, LUBRICANTES, PRODUCTOS QUÍMICOS Y CONEXOS"/>
    <s v="N"/>
    <s v="00 - N/A"/>
    <s v="20 - FONDOS CON DESTINO ESPECÍFICO"/>
    <s v="99 - MULTIPROVINCIAL"/>
    <s v="(en blanco)"/>
    <n v="26918449"/>
    <n v="25274269"/>
    <n v="0"/>
  </r>
  <r>
    <s v="2026"/>
    <x v="0"/>
    <x v="0"/>
    <x v="0"/>
    <x v="0"/>
    <s v="2 - Poder Ejecutivo"/>
    <s v="0207 - MINISTERIO DE SALUD PÚBLICA Y ASISTENCIA SOCIAL"/>
    <s v="0001 - MINISTERIO DE SALUD PUBLICA Y ASISTENCIA SOCIAL"/>
    <x v="1"/>
    <x v="6"/>
    <x v="48"/>
    <s v="2.3 - MATERIALES Y SUMINISTROS"/>
    <s v="2.3.7 - COMBUSTIBLES, LUBRICANTES, PRODUCTOS QUÍMICOS Y CONEXOS"/>
    <s v="N"/>
    <s v="00 - N/A"/>
    <s v="50 - CRÉDITO INTERNO"/>
    <s v="99 - MULTIPROVINCIAL"/>
    <s v="(en blanco)"/>
    <n v="0"/>
    <n v="33782600"/>
    <n v="12408538.800000001"/>
  </r>
  <r>
    <s v="2026"/>
    <x v="0"/>
    <x v="0"/>
    <x v="0"/>
    <x v="0"/>
    <s v="2 - Poder Ejecutivo"/>
    <s v="0207 - MINISTERIO DE SALUD PÚBLICA Y ASISTENCIA SOCIAL"/>
    <s v="0001 - MINISTERIO DE SALUD PUBLICA Y ASISTENCIA SOCIAL"/>
    <x v="1"/>
    <x v="6"/>
    <x v="48"/>
    <s v="2.3 - MATERIALES Y SUMINISTROS"/>
    <s v="2.3.9 - PRODUCTOS Y ÚTILES VARIOS"/>
    <s v="N"/>
    <s v="00 - N/A"/>
    <s v="10 - FONDO GENERAL"/>
    <s v="99 - MULTIPROVINCIAL"/>
    <s v="(en blanco)"/>
    <n v="129566601"/>
    <n v="127260783.86"/>
    <n v="71488712.680000022"/>
  </r>
  <r>
    <s v="2026"/>
    <x v="0"/>
    <x v="0"/>
    <x v="0"/>
    <x v="0"/>
    <s v="2 - Poder Ejecutivo"/>
    <s v="0207 - MINISTERIO DE SALUD PÚBLICA Y ASISTENCIA SOCIAL"/>
    <s v="0001 - MINISTERIO DE SALUD PUBLICA Y ASISTENCIA SOCIAL"/>
    <x v="1"/>
    <x v="6"/>
    <x v="48"/>
    <s v="2.3 - MATERIALES Y SUMINISTROS"/>
    <s v="2.3.9 - PRODUCTOS Y ÚTILES VARIOS"/>
    <s v="N"/>
    <s v="00 - N/A"/>
    <s v="20 - FONDOS CON DESTINO ESPECÍFICO"/>
    <s v="99 - MULTIPROVINCIAL"/>
    <s v="(en blanco)"/>
    <n v="24843541"/>
    <n v="27458786"/>
    <n v="2222376.4300000002"/>
  </r>
  <r>
    <s v="2026"/>
    <x v="0"/>
    <x v="0"/>
    <x v="0"/>
    <x v="0"/>
    <s v="2 - Poder Ejecutivo"/>
    <s v="0207 - MINISTERIO DE SALUD PÚBLICA Y ASISTENCIA SOCIAL"/>
    <s v="0001 - MINISTERIO DE SALUD PUBLICA Y ASISTENCIA SOCIAL"/>
    <x v="1"/>
    <x v="6"/>
    <x v="48"/>
    <s v="2.3 - MATERIALES Y SUMINISTROS"/>
    <s v="2.3.9 - PRODUCTOS Y ÚTILES VARIOS"/>
    <s v="N"/>
    <s v="00 - N/A"/>
    <s v="50 - CRÉDITO INTERNO"/>
    <s v="99 - MULTIPROVINCIAL"/>
    <s v="(en blanco)"/>
    <n v="0"/>
    <n v="24141160"/>
    <n v="5099960"/>
  </r>
  <r>
    <s v="2026"/>
    <x v="0"/>
    <x v="0"/>
    <x v="0"/>
    <x v="0"/>
    <s v="2 - Poder Ejecutivo"/>
    <s v="0207 - MINISTERIO DE SALUD PÚBLICA Y ASISTENCIA SOCIAL"/>
    <s v="0007 - CONSEJO NACIONAL PARA EL VIH SIDA"/>
    <x v="1"/>
    <x v="6"/>
    <x v="48"/>
    <s v="2.1 - REMUNERACIONES Y CONTRIBUCIONES"/>
    <s v="2.1.1 - REMUNERACIONES"/>
    <s v="N"/>
    <s v="00 - N/A"/>
    <s v="10 - FONDO GENERAL"/>
    <s v="99 - MULTIPROVINCIAL"/>
    <s v="(en blanco)"/>
    <n v="116172198"/>
    <n v="117824686.68000001"/>
    <n v="77313689.770000011"/>
  </r>
  <r>
    <s v="2026"/>
    <x v="0"/>
    <x v="0"/>
    <x v="0"/>
    <x v="0"/>
    <s v="2 - Poder Ejecutivo"/>
    <s v="0207 - MINISTERIO DE SALUD PÚBLICA Y ASISTENCIA SOCIAL"/>
    <s v="0007 - CONSEJO NACIONAL PARA EL VIH SIDA"/>
    <x v="1"/>
    <x v="6"/>
    <x v="48"/>
    <s v="2.1 - REMUNERACIONES Y CONTRIBUCIONES"/>
    <s v="2.1.2 - SOBRESUELDOS"/>
    <s v="N"/>
    <s v="00 - N/A"/>
    <s v="10 - FONDO GENERAL"/>
    <s v="99 - MULTIPROVINCIAL"/>
    <s v="(en blanco)"/>
    <n v="18918000"/>
    <n v="19045114.52"/>
    <n v="9067744.8000000007"/>
  </r>
  <r>
    <s v="2026"/>
    <x v="0"/>
    <x v="0"/>
    <x v="0"/>
    <x v="0"/>
    <s v="2 - Poder Ejecutivo"/>
    <s v="0207 - MINISTERIO DE SALUD PÚBLICA Y ASISTENCIA SOCIAL"/>
    <s v="0007 - CONSEJO NACIONAL PARA EL VIH SIDA"/>
    <x v="1"/>
    <x v="6"/>
    <x v="48"/>
    <s v="2.1 - REMUNERACIONES Y CONTRIBUCIONES"/>
    <s v="2.1.5 - CONTRIBUCIONES A LA SEGURIDAD SOCIAL"/>
    <s v="N"/>
    <s v="00 - N/A"/>
    <s v="10 - FONDO GENERAL"/>
    <s v="99 - MULTIPROVINCIAL"/>
    <s v="(en blanco)"/>
    <n v="15562498"/>
    <n v="15797253.07"/>
    <n v="11473202.609999996"/>
  </r>
  <r>
    <s v="2026"/>
    <x v="0"/>
    <x v="0"/>
    <x v="0"/>
    <x v="0"/>
    <s v="2 - Poder Ejecutivo"/>
    <s v="0207 - MINISTERIO DE SALUD PÚBLICA Y ASISTENCIA SOCIAL"/>
    <s v="0007 - CONSEJO NACIONAL PARA EL VIH SIDA"/>
    <x v="1"/>
    <x v="6"/>
    <x v="48"/>
    <s v="2.2 - CONTRATACIÓN DE SERVICIOS"/>
    <s v="2.2.1 - SERVICIOS BÁSICOS"/>
    <s v="N"/>
    <s v="00 - N/A"/>
    <s v="10 - FONDO GENERAL"/>
    <s v="99 - MULTIPROVINCIAL"/>
    <s v="(en blanco)"/>
    <n v="8403000"/>
    <n v="8633000"/>
    <n v="4997151.8600000013"/>
  </r>
  <r>
    <s v="2026"/>
    <x v="0"/>
    <x v="0"/>
    <x v="0"/>
    <x v="0"/>
    <s v="2 - Poder Ejecutivo"/>
    <s v="0207 - MINISTERIO DE SALUD PÚBLICA Y ASISTENCIA SOCIAL"/>
    <s v="0007 - CONSEJO NACIONAL PARA EL VIH SIDA"/>
    <x v="1"/>
    <x v="6"/>
    <x v="48"/>
    <s v="2.2 - CONTRATACIÓN DE SERVICIOS"/>
    <s v="2.2.2 - PUBLICIDAD, IMPRESIÓN Y ENCUADERNACIÓN"/>
    <s v="N"/>
    <s v="00 - N/A"/>
    <s v="10 - FONDO GENERAL"/>
    <s v="99 - MULTIPROVINCIAL"/>
    <s v="(en blanco)"/>
    <n v="400000"/>
    <n v="600000"/>
    <n v="220801.6"/>
  </r>
  <r>
    <s v="2026"/>
    <x v="0"/>
    <x v="0"/>
    <x v="0"/>
    <x v="0"/>
    <s v="2 - Poder Ejecutivo"/>
    <s v="0207 - MINISTERIO DE SALUD PÚBLICA Y ASISTENCIA SOCIAL"/>
    <s v="0007 - CONSEJO NACIONAL PARA EL VIH SIDA"/>
    <x v="1"/>
    <x v="6"/>
    <x v="48"/>
    <s v="2.2 - CONTRATACIÓN DE SERVICIOS"/>
    <s v="2.2.3 - VIÁTICOS"/>
    <s v="N"/>
    <s v="00 - N/A"/>
    <s v="10 - FONDO GENERAL"/>
    <s v="99 - MULTIPROVINCIAL"/>
    <s v="(en blanco)"/>
    <n v="500000"/>
    <n v="500000"/>
    <n v="400123.32"/>
  </r>
  <r>
    <s v="2026"/>
    <x v="0"/>
    <x v="0"/>
    <x v="0"/>
    <x v="0"/>
    <s v="2 - Poder Ejecutivo"/>
    <s v="0207 - MINISTERIO DE SALUD PÚBLICA Y ASISTENCIA SOCIAL"/>
    <s v="0007 - CONSEJO NACIONAL PARA EL VIH SIDA"/>
    <x v="1"/>
    <x v="6"/>
    <x v="48"/>
    <s v="2.2 - CONTRATACIÓN DE SERVICIOS"/>
    <s v="2.2.4 - TRANSPORTE Y ALMACENAJE"/>
    <s v="N"/>
    <s v="00 - N/A"/>
    <s v="10 - FONDO GENERAL"/>
    <s v="99 - MULTIPROVINCIAL"/>
    <s v="(en blanco)"/>
    <n v="450000"/>
    <n v="450000"/>
    <n v="245269.22"/>
  </r>
  <r>
    <s v="2026"/>
    <x v="0"/>
    <x v="0"/>
    <x v="0"/>
    <x v="0"/>
    <s v="2 - Poder Ejecutivo"/>
    <s v="0207 - MINISTERIO DE SALUD PÚBLICA Y ASISTENCIA SOCIAL"/>
    <s v="0007 - CONSEJO NACIONAL PARA EL VIH SIDA"/>
    <x v="1"/>
    <x v="6"/>
    <x v="48"/>
    <s v="2.2 - CONTRATACIÓN DE SERVICIOS"/>
    <s v="2.2.5 - ALQUILERES Y RENTAS"/>
    <s v="N"/>
    <s v="00 - N/A"/>
    <s v="10 - FONDO GENERAL"/>
    <s v="99 - MULTIPROVINCIAL"/>
    <s v="(en blanco)"/>
    <n v="3850000"/>
    <n v="3850000"/>
    <n v="0"/>
  </r>
  <r>
    <s v="2026"/>
    <x v="0"/>
    <x v="0"/>
    <x v="0"/>
    <x v="0"/>
    <s v="2 - Poder Ejecutivo"/>
    <s v="0207 - MINISTERIO DE SALUD PÚBLICA Y ASISTENCIA SOCIAL"/>
    <s v="0007 - CONSEJO NACIONAL PARA EL VIH SIDA"/>
    <x v="1"/>
    <x v="6"/>
    <x v="48"/>
    <s v="2.2 - CONTRATACIÓN DE SERVICIOS"/>
    <s v="2.2.6 - SEGUROS"/>
    <s v="N"/>
    <s v="00 - N/A"/>
    <s v="10 - FONDO GENERAL"/>
    <s v="99 - MULTIPROVINCIAL"/>
    <s v="(en blanco)"/>
    <n v="2400000"/>
    <n v="2400000"/>
    <n v="2378790.08"/>
  </r>
  <r>
    <s v="2026"/>
    <x v="0"/>
    <x v="0"/>
    <x v="0"/>
    <x v="0"/>
    <s v="2 - Poder Ejecutivo"/>
    <s v="0207 - MINISTERIO DE SALUD PÚBLICA Y ASISTENCIA SOCIAL"/>
    <s v="0007 - CONSEJO NACIONAL PARA EL VIH SIDA"/>
    <x v="1"/>
    <x v="6"/>
    <x v="48"/>
    <s v="2.2 - CONTRATACIÓN DE SERVICIOS"/>
    <s v="2.2.7 - SERVICIOS DE CONSERVACIÓN, REPARACIONES MENORES E INSTALACIONES TEMPORALES"/>
    <s v="N"/>
    <s v="00 - N/A"/>
    <s v="10 - FONDO GENERAL"/>
    <s v="99 - MULTIPROVINCIAL"/>
    <s v="(en blanco)"/>
    <n v="3370000"/>
    <n v="3570000"/>
    <n v="833046.56"/>
  </r>
  <r>
    <s v="2026"/>
    <x v="0"/>
    <x v="0"/>
    <x v="0"/>
    <x v="0"/>
    <s v="2 - Poder Ejecutivo"/>
    <s v="0207 - MINISTERIO DE SALUD PÚBLICA Y ASISTENCIA SOCIAL"/>
    <s v="0007 - CONSEJO NACIONAL PARA EL VIH SIDA"/>
    <x v="1"/>
    <x v="6"/>
    <x v="48"/>
    <s v="2.2 - CONTRATACIÓN DE SERVICIOS"/>
    <s v="2.2.8 - OTROS SERVICIOS NO INCLUIDOS EN CONCEPTOS ANTERIORES"/>
    <s v="N"/>
    <s v="00 - N/A"/>
    <s v="10 - FONDO GENERAL"/>
    <s v="99 - MULTIPROVINCIAL"/>
    <s v="(en blanco)"/>
    <n v="126500092"/>
    <n v="22071140.860000003"/>
    <n v="326900.03000000003"/>
  </r>
  <r>
    <s v="2026"/>
    <x v="0"/>
    <x v="0"/>
    <x v="0"/>
    <x v="0"/>
    <s v="2 - Poder Ejecutivo"/>
    <s v="0207 - MINISTERIO DE SALUD PÚBLICA Y ASISTENCIA SOCIAL"/>
    <s v="0007 - CONSEJO NACIONAL PARA EL VIH SIDA"/>
    <x v="1"/>
    <x v="6"/>
    <x v="48"/>
    <s v="2.2 - CONTRATACIÓN DE SERVICIOS"/>
    <s v="2.2.8 - OTROS SERVICIOS NO INCLUIDOS EN CONCEPTOS ANTERIORES"/>
    <s v="N"/>
    <s v="00 - N/A"/>
    <s v="70 - DONACION EXTERNA"/>
    <s v="99 - MULTIPROVINCIAL"/>
    <s v="(en blanco)"/>
    <n v="0"/>
    <n v="12991425"/>
    <n v="0"/>
  </r>
  <r>
    <s v="2026"/>
    <x v="0"/>
    <x v="0"/>
    <x v="0"/>
    <x v="0"/>
    <s v="2 - Poder Ejecutivo"/>
    <s v="0207 - MINISTERIO DE SALUD PÚBLICA Y ASISTENCIA SOCIAL"/>
    <s v="0007 - CONSEJO NACIONAL PARA EL VIH SIDA"/>
    <x v="1"/>
    <x v="6"/>
    <x v="48"/>
    <s v="2.2 - CONTRATACIÓN DE SERVICIOS"/>
    <s v="2.2.9 - OTRAS CONTRATACIONES DE SERVICIOS"/>
    <s v="N"/>
    <s v="00 - N/A"/>
    <s v="10 - FONDO GENERAL"/>
    <s v="99 - MULTIPROVINCIAL"/>
    <s v="(en blanco)"/>
    <n v="2400000"/>
    <n v="1491098.81"/>
    <n v="54271.65"/>
  </r>
  <r>
    <s v="2026"/>
    <x v="0"/>
    <x v="0"/>
    <x v="0"/>
    <x v="0"/>
    <s v="2 - Poder Ejecutivo"/>
    <s v="0207 - MINISTERIO DE SALUD PÚBLICA Y ASISTENCIA SOCIAL"/>
    <s v="0007 - CONSEJO NACIONAL PARA EL VIH SIDA"/>
    <x v="1"/>
    <x v="6"/>
    <x v="48"/>
    <s v="2.3 - MATERIALES Y SUMINISTROS"/>
    <s v="2.3.1 - ALIMENTOS Y PRODUCTOS AGROFORESTALES"/>
    <s v="N"/>
    <s v="00 - N/A"/>
    <s v="10 - FONDO GENERAL"/>
    <s v="99 - MULTIPROVINCIAL"/>
    <s v="(en blanco)"/>
    <n v="250000"/>
    <n v="277353.7"/>
    <n v="159781.30000000002"/>
  </r>
  <r>
    <s v="2026"/>
    <x v="0"/>
    <x v="0"/>
    <x v="0"/>
    <x v="0"/>
    <s v="2 - Poder Ejecutivo"/>
    <s v="0207 - MINISTERIO DE SALUD PÚBLICA Y ASISTENCIA SOCIAL"/>
    <s v="0007 - CONSEJO NACIONAL PARA EL VIH SIDA"/>
    <x v="1"/>
    <x v="6"/>
    <x v="48"/>
    <s v="2.3 - MATERIALES Y SUMINISTROS"/>
    <s v="2.3.2 - TEXTILES Y VESTUARIOS"/>
    <s v="N"/>
    <s v="00 - N/A"/>
    <s v="10 - FONDO GENERAL"/>
    <s v="99 - MULTIPROVINCIAL"/>
    <s v="(en blanco)"/>
    <n v="250000"/>
    <n v="50000"/>
    <n v="25132.31"/>
  </r>
  <r>
    <s v="2026"/>
    <x v="0"/>
    <x v="0"/>
    <x v="0"/>
    <x v="0"/>
    <s v="2 - Poder Ejecutivo"/>
    <s v="0207 - MINISTERIO DE SALUD PÚBLICA Y ASISTENCIA SOCIAL"/>
    <s v="0007 - CONSEJO NACIONAL PARA EL VIH SIDA"/>
    <x v="1"/>
    <x v="6"/>
    <x v="48"/>
    <s v="2.3 - MATERIALES Y SUMINISTROS"/>
    <s v="2.3.3 - PAPEL, CARTÓN E IMPRESOS"/>
    <s v="N"/>
    <s v="00 - N/A"/>
    <s v="10 - FONDO GENERAL"/>
    <s v="99 - MULTIPROVINCIAL"/>
    <s v="(en blanco)"/>
    <n v="600000"/>
    <n v="600000"/>
    <n v="256789.24"/>
  </r>
  <r>
    <s v="2026"/>
    <x v="0"/>
    <x v="0"/>
    <x v="0"/>
    <x v="0"/>
    <s v="2 - Poder Ejecutivo"/>
    <s v="0207 - MINISTERIO DE SALUD PÚBLICA Y ASISTENCIA SOCIAL"/>
    <s v="0007 - CONSEJO NACIONAL PARA EL VIH SIDA"/>
    <x v="1"/>
    <x v="6"/>
    <x v="48"/>
    <s v="2.3 - MATERIALES Y SUMINISTROS"/>
    <s v="2.3.4 - PRODUCTOS FARMACÉUTICOS"/>
    <s v="N"/>
    <s v="00 - N/A"/>
    <s v="10 - FONDO GENERAL"/>
    <s v="99 - MULTIPROVINCIAL"/>
    <s v="(en blanco)"/>
    <n v="70000"/>
    <n v="70000"/>
    <n v="22378.62"/>
  </r>
  <r>
    <s v="2026"/>
    <x v="0"/>
    <x v="0"/>
    <x v="0"/>
    <x v="0"/>
    <s v="2 - Poder Ejecutivo"/>
    <s v="0207 - MINISTERIO DE SALUD PÚBLICA Y ASISTENCIA SOCIAL"/>
    <s v="0007 - CONSEJO NACIONAL PARA EL VIH SIDA"/>
    <x v="1"/>
    <x v="6"/>
    <x v="48"/>
    <s v="2.3 - MATERIALES Y SUMINISTROS"/>
    <s v="2.3.5 - CUERO, CAUCHO Y PLÁSTICO"/>
    <s v="N"/>
    <s v="00 - N/A"/>
    <s v="10 - FONDO GENERAL"/>
    <s v="99 - MULTIPROVINCIAL"/>
    <s v="(en blanco)"/>
    <n v="400000"/>
    <n v="511510"/>
    <n v="255951.44"/>
  </r>
  <r>
    <s v="2026"/>
    <x v="0"/>
    <x v="0"/>
    <x v="0"/>
    <x v="0"/>
    <s v="2 - Poder Ejecutivo"/>
    <s v="0207 - MINISTERIO DE SALUD PÚBLICA Y ASISTENCIA SOCIAL"/>
    <s v="0007 - CONSEJO NACIONAL PARA EL VIH SIDA"/>
    <x v="1"/>
    <x v="6"/>
    <x v="48"/>
    <s v="2.3 - MATERIALES Y SUMINISTROS"/>
    <s v="2.3.7 - COMBUSTIBLES, LUBRICANTES, PRODUCTOS QUÍMICOS Y CONEXOS"/>
    <s v="N"/>
    <s v="00 - N/A"/>
    <s v="10 - FONDO GENERAL"/>
    <s v="99 - MULTIPROVINCIAL"/>
    <s v="(en blanco)"/>
    <n v="10000000"/>
    <n v="10000000"/>
    <n v="2500000"/>
  </r>
  <r>
    <s v="2026"/>
    <x v="0"/>
    <x v="0"/>
    <x v="0"/>
    <x v="0"/>
    <s v="2 - Poder Ejecutivo"/>
    <s v="0207 - MINISTERIO DE SALUD PÚBLICA Y ASISTENCIA SOCIAL"/>
    <s v="0007 - CONSEJO NACIONAL PARA EL VIH SIDA"/>
    <x v="1"/>
    <x v="6"/>
    <x v="48"/>
    <s v="2.3 - MATERIALES Y SUMINISTROS"/>
    <s v="2.3.9 - PRODUCTOS Y ÚTILES VARIOS"/>
    <s v="N"/>
    <s v="00 - N/A"/>
    <s v="10 - FONDO GENERAL"/>
    <s v="99 - MULTIPROVINCIAL"/>
    <s v="(en blanco)"/>
    <n v="2680000"/>
    <n v="2834630.3600000003"/>
    <n v="1943094.63"/>
  </r>
  <r>
    <s v="2026"/>
    <x v="0"/>
    <x v="0"/>
    <x v="0"/>
    <x v="0"/>
    <s v="2 - Poder Ejecutivo"/>
    <s v="0207 - MINISTERIO DE SALUD PÚBLICA Y ASISTENCIA SOCIAL"/>
    <s v="0017 - PROGRAMA DE MEDICAMENTOS ESENCIALES"/>
    <x v="1"/>
    <x v="6"/>
    <x v="48"/>
    <s v="2.1 - REMUNERACIONES Y CONTRIBUCIONES"/>
    <s v="2.1.1 - REMUNERACIONES"/>
    <s v="N"/>
    <s v="00 - N/A"/>
    <s v="10 - FONDO GENERAL"/>
    <s v="99 - MULTIPROVINCIAL"/>
    <s v="(en blanco)"/>
    <n v="986182840"/>
    <n v="973810173.32999992"/>
    <n v="570741675.90999997"/>
  </r>
  <r>
    <s v="2026"/>
    <x v="0"/>
    <x v="0"/>
    <x v="0"/>
    <x v="0"/>
    <s v="2 - Poder Ejecutivo"/>
    <s v="0207 - MINISTERIO DE SALUD PÚBLICA Y ASISTENCIA SOCIAL"/>
    <s v="0017 - PROGRAMA DE MEDICAMENTOS ESENCIALES"/>
    <x v="1"/>
    <x v="6"/>
    <x v="48"/>
    <s v="2.1 - REMUNERACIONES Y CONTRIBUCIONES"/>
    <s v="2.1.2 - SOBRESUELDOS"/>
    <s v="N"/>
    <s v="00 - N/A"/>
    <s v="10 - FONDO GENERAL"/>
    <s v="99 - MULTIPROVINCIAL"/>
    <s v="(en blanco)"/>
    <n v="174701524"/>
    <n v="187074190.67000002"/>
    <n v="91520777.549999967"/>
  </r>
  <r>
    <s v="2026"/>
    <x v="0"/>
    <x v="0"/>
    <x v="0"/>
    <x v="0"/>
    <s v="2 - Poder Ejecutivo"/>
    <s v="0207 - MINISTERIO DE SALUD PÚBLICA Y ASISTENCIA SOCIAL"/>
    <s v="0017 - PROGRAMA DE MEDICAMENTOS ESENCIALES"/>
    <x v="1"/>
    <x v="6"/>
    <x v="48"/>
    <s v="2.1 - REMUNERACIONES Y CONTRIBUCIONES"/>
    <s v="2.1.5 - CONTRIBUCIONES A LA SEGURIDAD SOCIAL"/>
    <s v="N"/>
    <s v="00 - N/A"/>
    <s v="10 - FONDO GENERAL"/>
    <s v="99 - MULTIPROVINCIAL"/>
    <s v="(en blanco)"/>
    <n v="137583730"/>
    <n v="137583730"/>
    <n v="82613299.359999985"/>
  </r>
  <r>
    <s v="2026"/>
    <x v="0"/>
    <x v="0"/>
    <x v="0"/>
    <x v="0"/>
    <s v="2 - Poder Ejecutivo"/>
    <s v="0207 - MINISTERIO DE SALUD PÚBLICA Y ASISTENCIA SOCIAL"/>
    <s v="0017 - PROGRAMA DE MEDICAMENTOS ESENCIALES"/>
    <x v="1"/>
    <x v="6"/>
    <x v="48"/>
    <s v="2.2 - CONTRATACIÓN DE SERVICIOS"/>
    <s v="2.2.1 - SERVICIOS BÁSICOS"/>
    <s v="N"/>
    <s v="00 - N/A"/>
    <s v="10 - FONDO GENERAL"/>
    <s v="99 - MULTIPROVINCIAL"/>
    <s v="(en blanco)"/>
    <n v="104650000"/>
    <n v="106830000"/>
    <n v="62415777.74999997"/>
  </r>
  <r>
    <s v="2026"/>
    <x v="0"/>
    <x v="0"/>
    <x v="0"/>
    <x v="0"/>
    <s v="2 - Poder Ejecutivo"/>
    <s v="0207 - MINISTERIO DE SALUD PÚBLICA Y ASISTENCIA SOCIAL"/>
    <s v="0017 - PROGRAMA DE MEDICAMENTOS ESENCIALES"/>
    <x v="1"/>
    <x v="6"/>
    <x v="48"/>
    <s v="2.2 - CONTRATACIÓN DE SERVICIOS"/>
    <s v="2.2.2 - PUBLICIDAD, IMPRESIÓN Y ENCUADERNACIÓN"/>
    <s v="N"/>
    <s v="00 - N/A"/>
    <s v="10 - FONDO GENERAL"/>
    <s v="99 - MULTIPROVINCIAL"/>
    <s v="(en blanco)"/>
    <n v="3850000"/>
    <n v="3850000"/>
    <n v="2406753.37"/>
  </r>
  <r>
    <s v="2026"/>
    <x v="0"/>
    <x v="0"/>
    <x v="0"/>
    <x v="0"/>
    <s v="2 - Poder Ejecutivo"/>
    <s v="0207 - MINISTERIO DE SALUD PÚBLICA Y ASISTENCIA SOCIAL"/>
    <s v="0017 - PROGRAMA DE MEDICAMENTOS ESENCIALES"/>
    <x v="1"/>
    <x v="6"/>
    <x v="48"/>
    <s v="2.2 - CONTRATACIÓN DE SERVICIOS"/>
    <s v="2.2.3 - VIÁTICOS"/>
    <s v="N"/>
    <s v="00 - N/A"/>
    <s v="10 - FONDO GENERAL"/>
    <s v="99 - MULTIPROVINCIAL"/>
    <s v="(en blanco)"/>
    <n v="11000000"/>
    <n v="11000000"/>
    <n v="0"/>
  </r>
  <r>
    <s v="2026"/>
    <x v="0"/>
    <x v="0"/>
    <x v="0"/>
    <x v="0"/>
    <s v="2 - Poder Ejecutivo"/>
    <s v="0207 - MINISTERIO DE SALUD PÚBLICA Y ASISTENCIA SOCIAL"/>
    <s v="0017 - PROGRAMA DE MEDICAMENTOS ESENCIALES"/>
    <x v="1"/>
    <x v="6"/>
    <x v="48"/>
    <s v="2.2 - CONTRATACIÓN DE SERVICIOS"/>
    <s v="2.2.4 - TRANSPORTE Y ALMACENAJE"/>
    <s v="N"/>
    <s v="00 - N/A"/>
    <s v="10 - FONDO GENERAL"/>
    <s v="99 - MULTIPROVINCIAL"/>
    <s v="(en blanco)"/>
    <n v="3700000"/>
    <n v="11652755.5"/>
    <n v="2548000"/>
  </r>
  <r>
    <s v="2026"/>
    <x v="0"/>
    <x v="0"/>
    <x v="0"/>
    <x v="0"/>
    <s v="2 - Poder Ejecutivo"/>
    <s v="0207 - MINISTERIO DE SALUD PÚBLICA Y ASISTENCIA SOCIAL"/>
    <s v="0017 - PROGRAMA DE MEDICAMENTOS ESENCIALES"/>
    <x v="1"/>
    <x v="6"/>
    <x v="48"/>
    <s v="2.2 - CONTRATACIÓN DE SERVICIOS"/>
    <s v="2.2.5 - ALQUILERES Y RENTAS"/>
    <s v="N"/>
    <s v="00 - N/A"/>
    <s v="10 - FONDO GENERAL"/>
    <s v="99 - MULTIPROVINCIAL"/>
    <s v="(en blanco)"/>
    <n v="179270172"/>
    <n v="206132750.06999999"/>
    <n v="71197699.729999974"/>
  </r>
  <r>
    <s v="2026"/>
    <x v="0"/>
    <x v="0"/>
    <x v="0"/>
    <x v="0"/>
    <s v="2 - Poder Ejecutivo"/>
    <s v="0207 - MINISTERIO DE SALUD PÚBLICA Y ASISTENCIA SOCIAL"/>
    <s v="0017 - PROGRAMA DE MEDICAMENTOS ESENCIALES"/>
    <x v="1"/>
    <x v="6"/>
    <x v="48"/>
    <s v="2.2 - CONTRATACIÓN DE SERVICIOS"/>
    <s v="2.2.6 - SEGUROS"/>
    <s v="N"/>
    <s v="00 - N/A"/>
    <s v="10 - FONDO GENERAL"/>
    <s v="99 - MULTIPROVINCIAL"/>
    <s v="(en blanco)"/>
    <n v="47950460"/>
    <n v="52950460"/>
    <n v="38232269.730000004"/>
  </r>
  <r>
    <s v="2026"/>
    <x v="0"/>
    <x v="0"/>
    <x v="0"/>
    <x v="0"/>
    <s v="2 - Poder Ejecutivo"/>
    <s v="0207 - MINISTERIO DE SALUD PÚBLICA Y ASISTENCIA SOCIAL"/>
    <s v="0017 - PROGRAMA DE MEDICAMENTOS ESENCIALES"/>
    <x v="1"/>
    <x v="6"/>
    <x v="48"/>
    <s v="2.2 - CONTRATACIÓN DE SERVICIOS"/>
    <s v="2.2.7 - SERVICIOS DE CONSERVACIÓN, REPARACIONES MENORES E INSTALACIONES TEMPORALES"/>
    <s v="N"/>
    <s v="00 - N/A"/>
    <s v="10 - FONDO GENERAL"/>
    <s v="99 - MULTIPROVINCIAL"/>
    <s v="(en blanco)"/>
    <n v="22230000"/>
    <n v="65435667.43"/>
    <n v="12831969.909999998"/>
  </r>
  <r>
    <s v="2026"/>
    <x v="0"/>
    <x v="0"/>
    <x v="0"/>
    <x v="0"/>
    <s v="2 - Poder Ejecutivo"/>
    <s v="0207 - MINISTERIO DE SALUD PÚBLICA Y ASISTENCIA SOCIAL"/>
    <s v="0017 - PROGRAMA DE MEDICAMENTOS ESENCIALES"/>
    <x v="1"/>
    <x v="6"/>
    <x v="48"/>
    <s v="2.2 - CONTRATACIÓN DE SERVICIOS"/>
    <s v="2.2.8 - OTROS SERVICIOS NO INCLUIDOS EN CONCEPTOS ANTERIORES"/>
    <s v="N"/>
    <s v="00 - N/A"/>
    <s v="10 - FONDO GENERAL"/>
    <s v="99 - MULTIPROVINCIAL"/>
    <s v="(en blanco)"/>
    <n v="65661983"/>
    <n v="66381951.450000003"/>
    <n v="23333694.68"/>
  </r>
  <r>
    <s v="2026"/>
    <x v="0"/>
    <x v="0"/>
    <x v="0"/>
    <x v="0"/>
    <s v="2 - Poder Ejecutivo"/>
    <s v="0207 - MINISTERIO DE SALUD PÚBLICA Y ASISTENCIA SOCIAL"/>
    <s v="0017 - PROGRAMA DE MEDICAMENTOS ESENCIALES"/>
    <x v="1"/>
    <x v="6"/>
    <x v="48"/>
    <s v="2.2 - CONTRATACIÓN DE SERVICIOS"/>
    <s v="2.2.9 - OTRAS CONTRATACIONES DE SERVICIOS"/>
    <s v="N"/>
    <s v="00 - N/A"/>
    <s v="10 - FONDO GENERAL"/>
    <s v="99 - MULTIPROVINCIAL"/>
    <s v="(en blanco)"/>
    <n v="77403065"/>
    <n v="77418808.549999997"/>
    <n v="34011895.149999999"/>
  </r>
  <r>
    <s v="2026"/>
    <x v="0"/>
    <x v="0"/>
    <x v="0"/>
    <x v="0"/>
    <s v="2 - Poder Ejecutivo"/>
    <s v="0207 - MINISTERIO DE SALUD PÚBLICA Y ASISTENCIA SOCIAL"/>
    <s v="0017 - PROGRAMA DE MEDICAMENTOS ESENCIALES"/>
    <x v="1"/>
    <x v="6"/>
    <x v="48"/>
    <s v="2.3 - MATERIALES Y SUMINISTROS"/>
    <s v="2.3.1 - ALIMENTOS Y PRODUCTOS AGROFORESTALES"/>
    <s v="N"/>
    <s v="00 - N/A"/>
    <s v="10 - FONDO GENERAL"/>
    <s v="99 - MULTIPROVINCIAL"/>
    <s v="(en blanco)"/>
    <n v="4974284"/>
    <n v="3829284"/>
    <n v="1657263.2599999998"/>
  </r>
  <r>
    <s v="2026"/>
    <x v="0"/>
    <x v="0"/>
    <x v="0"/>
    <x v="0"/>
    <s v="2 - Poder Ejecutivo"/>
    <s v="0207 - MINISTERIO DE SALUD PÚBLICA Y ASISTENCIA SOCIAL"/>
    <s v="0017 - PROGRAMA DE MEDICAMENTOS ESENCIALES"/>
    <x v="1"/>
    <x v="6"/>
    <x v="48"/>
    <s v="2.3 - MATERIALES Y SUMINISTROS"/>
    <s v="2.3.2 - TEXTILES Y VESTUARIOS"/>
    <s v="N"/>
    <s v="00 - N/A"/>
    <s v="10 - FONDO GENERAL"/>
    <s v="99 - MULTIPROVINCIAL"/>
    <s v="(en blanco)"/>
    <n v="3550000"/>
    <n v="36503041"/>
    <n v="188800"/>
  </r>
  <r>
    <s v="2026"/>
    <x v="0"/>
    <x v="0"/>
    <x v="0"/>
    <x v="0"/>
    <s v="2 - Poder Ejecutivo"/>
    <s v="0207 - MINISTERIO DE SALUD PÚBLICA Y ASISTENCIA SOCIAL"/>
    <s v="0017 - PROGRAMA DE MEDICAMENTOS ESENCIALES"/>
    <x v="1"/>
    <x v="6"/>
    <x v="48"/>
    <s v="2.3 - MATERIALES Y SUMINISTROS"/>
    <s v="2.3.3 - PAPEL, CARTÓN E IMPRESOS"/>
    <s v="N"/>
    <s v="00 - N/A"/>
    <s v="10 - FONDO GENERAL"/>
    <s v="99 - MULTIPROVINCIAL"/>
    <s v="(en blanco)"/>
    <n v="11951001"/>
    <n v="4301823.63"/>
    <n v="1973711.6600000001"/>
  </r>
  <r>
    <s v="2026"/>
    <x v="0"/>
    <x v="0"/>
    <x v="0"/>
    <x v="0"/>
    <s v="2 - Poder Ejecutivo"/>
    <s v="0207 - MINISTERIO DE SALUD PÚBLICA Y ASISTENCIA SOCIAL"/>
    <s v="0017 - PROGRAMA DE MEDICAMENTOS ESENCIALES"/>
    <x v="1"/>
    <x v="6"/>
    <x v="48"/>
    <s v="2.3 - MATERIALES Y SUMINISTROS"/>
    <s v="2.3.4 - PRODUCTOS FARMACÉUTICOS"/>
    <s v="N"/>
    <s v="00 - N/A"/>
    <s v="10 - FONDO GENERAL"/>
    <s v="99 - MULTIPROVINCIAL"/>
    <s v="(en blanco)"/>
    <n v="12482609238"/>
    <n v="12526753906.040001"/>
    <n v="7966017240.6999989"/>
  </r>
  <r>
    <s v="2026"/>
    <x v="0"/>
    <x v="0"/>
    <x v="0"/>
    <x v="0"/>
    <s v="2 - Poder Ejecutivo"/>
    <s v="0207 - MINISTERIO DE SALUD PÚBLICA Y ASISTENCIA SOCIAL"/>
    <s v="0017 - PROGRAMA DE MEDICAMENTOS ESENCIALES"/>
    <x v="1"/>
    <x v="6"/>
    <x v="48"/>
    <s v="2.3 - MATERIALES Y SUMINISTROS"/>
    <s v="2.3.4 - PRODUCTOS FARMACÉUTICOS"/>
    <s v="N"/>
    <s v="00 - N/A"/>
    <s v="20 - FONDOS CON DESTINO ESPECÍFICO"/>
    <s v="99 - MULTIPROVINCIAL"/>
    <s v="(en blanco)"/>
    <n v="318000000"/>
    <n v="318000000"/>
    <n v="15499280"/>
  </r>
  <r>
    <s v="2026"/>
    <x v="0"/>
    <x v="0"/>
    <x v="0"/>
    <x v="0"/>
    <s v="2 - Poder Ejecutivo"/>
    <s v="0207 - MINISTERIO DE SALUD PÚBLICA Y ASISTENCIA SOCIAL"/>
    <s v="0017 - PROGRAMA DE MEDICAMENTOS ESENCIALES"/>
    <x v="1"/>
    <x v="6"/>
    <x v="48"/>
    <s v="2.3 - MATERIALES Y SUMINISTROS"/>
    <s v="2.3.4 - PRODUCTOS FARMACÉUTICOS"/>
    <s v="N"/>
    <s v="00 - N/A"/>
    <s v="50 - CRÉDITO INTERNO"/>
    <s v="99 - MULTIPROVINCIAL"/>
    <s v="(en blanco)"/>
    <n v="0"/>
    <n v="118721375"/>
    <n v="33500000"/>
  </r>
  <r>
    <s v="2026"/>
    <x v="0"/>
    <x v="0"/>
    <x v="0"/>
    <x v="0"/>
    <s v="2 - Poder Ejecutivo"/>
    <s v="0207 - MINISTERIO DE SALUD PÚBLICA Y ASISTENCIA SOCIAL"/>
    <s v="0017 - PROGRAMA DE MEDICAMENTOS ESENCIALES"/>
    <x v="1"/>
    <x v="6"/>
    <x v="48"/>
    <s v="2.3 - MATERIALES Y SUMINISTROS"/>
    <s v="2.3.5 - CUERO, CAUCHO Y PLÁSTICO"/>
    <s v="N"/>
    <s v="00 - N/A"/>
    <s v="10 - FONDO GENERAL"/>
    <s v="99 - MULTIPROVINCIAL"/>
    <s v="(en blanco)"/>
    <n v="7074000"/>
    <n v="7038254.9500000002"/>
    <n v="2650504.0700000003"/>
  </r>
  <r>
    <s v="2026"/>
    <x v="0"/>
    <x v="0"/>
    <x v="0"/>
    <x v="0"/>
    <s v="2 - Poder Ejecutivo"/>
    <s v="0207 - MINISTERIO DE SALUD PÚBLICA Y ASISTENCIA SOCIAL"/>
    <s v="0017 - PROGRAMA DE MEDICAMENTOS ESENCIALES"/>
    <x v="1"/>
    <x v="6"/>
    <x v="48"/>
    <s v="2.3 - MATERIALES Y SUMINISTROS"/>
    <s v="2.3.6 - PRODUCTOS DE MINERALES, METÁLICOS Y NO METÁLICOS"/>
    <s v="N"/>
    <s v="00 - N/A"/>
    <s v="10 - FONDO GENERAL"/>
    <s v="99 - MULTIPROVINCIAL"/>
    <s v="(en blanco)"/>
    <n v="1838711"/>
    <n v="935711"/>
    <n v="194117.43"/>
  </r>
  <r>
    <s v="2026"/>
    <x v="0"/>
    <x v="0"/>
    <x v="0"/>
    <x v="0"/>
    <s v="2 - Poder Ejecutivo"/>
    <s v="0207 - MINISTERIO DE SALUD PÚBLICA Y ASISTENCIA SOCIAL"/>
    <s v="0017 - PROGRAMA DE MEDICAMENTOS ESENCIALES"/>
    <x v="1"/>
    <x v="6"/>
    <x v="48"/>
    <s v="2.3 - MATERIALES Y SUMINISTROS"/>
    <s v="2.3.7 - COMBUSTIBLES, LUBRICANTES, PRODUCTOS QUÍMICOS Y CONEXOS"/>
    <s v="N"/>
    <s v="00 - N/A"/>
    <s v="10 - FONDO GENERAL"/>
    <s v="99 - MULTIPROVINCIAL"/>
    <s v="(en blanco)"/>
    <n v="379303214"/>
    <n v="470199705.55000001"/>
    <n v="250105753.00000003"/>
  </r>
  <r>
    <s v="2026"/>
    <x v="0"/>
    <x v="0"/>
    <x v="0"/>
    <x v="0"/>
    <s v="2 - Poder Ejecutivo"/>
    <s v="0207 - MINISTERIO DE SALUD PÚBLICA Y ASISTENCIA SOCIAL"/>
    <s v="0017 - PROGRAMA DE MEDICAMENTOS ESENCIALES"/>
    <x v="1"/>
    <x v="6"/>
    <x v="48"/>
    <s v="2.3 - MATERIALES Y SUMINISTROS"/>
    <s v="2.3.7 - COMBUSTIBLES, LUBRICANTES, PRODUCTOS QUÍMICOS Y CONEXOS"/>
    <s v="N"/>
    <s v="00 - N/A"/>
    <s v="50 - CRÉDITO INTERNO"/>
    <s v="99 - MULTIPROVINCIAL"/>
    <s v="(en blanco)"/>
    <n v="0"/>
    <n v="2116000"/>
    <n v="0"/>
  </r>
  <r>
    <s v="2026"/>
    <x v="0"/>
    <x v="0"/>
    <x v="0"/>
    <x v="0"/>
    <s v="2 - Poder Ejecutivo"/>
    <s v="0207 - MINISTERIO DE SALUD PÚBLICA Y ASISTENCIA SOCIAL"/>
    <s v="0017 - PROGRAMA DE MEDICAMENTOS ESENCIALES"/>
    <x v="1"/>
    <x v="6"/>
    <x v="48"/>
    <s v="2.3 - MATERIALES Y SUMINISTROS"/>
    <s v="2.3.9 - PRODUCTOS Y ÚTILES VARIOS"/>
    <s v="N"/>
    <s v="00 - N/A"/>
    <s v="10 - FONDO GENERAL"/>
    <s v="99 - MULTIPROVINCIAL"/>
    <s v="(en blanco)"/>
    <n v="1604606829"/>
    <n v="2017749043.4400003"/>
    <n v="684687744.65999997"/>
  </r>
  <r>
    <s v="2026"/>
    <x v="0"/>
    <x v="0"/>
    <x v="0"/>
    <x v="0"/>
    <s v="2 - Poder Ejecutivo"/>
    <s v="0207 - MINISTERIO DE SALUD PÚBLICA Y ASISTENCIA SOCIAL"/>
    <s v="0017 - PROGRAMA DE MEDICAMENTOS ESENCIALES"/>
    <x v="1"/>
    <x v="6"/>
    <x v="48"/>
    <s v="2.3 - MATERIALES Y SUMINISTROS"/>
    <s v="2.3.9 - PRODUCTOS Y ÚTILES VARIOS"/>
    <s v="N"/>
    <s v="00 - N/A"/>
    <s v="50 - CRÉDITO INTERNO"/>
    <s v="99 - MULTIPROVINCIAL"/>
    <s v="(en blanco)"/>
    <n v="0"/>
    <n v="9028475"/>
    <n v="0"/>
  </r>
  <r>
    <s v="2026"/>
    <x v="0"/>
    <x v="0"/>
    <x v="0"/>
    <x v="0"/>
    <s v="2 - Poder Ejecutivo"/>
    <s v="0207 - MINISTERIO DE SALUD PÚBLICA Y ASISTENCIA SOCIAL"/>
    <s v="0032 - DIRECCIÓN GENERAL DE MEDICAMENTOS, ALIMENTOS Y PRODUCTOS SANITARIOS (DIGEMAPS)"/>
    <x v="1"/>
    <x v="6"/>
    <x v="48"/>
    <s v="2.1 - REMUNERACIONES Y CONTRIBUCIONES"/>
    <s v="2.1.1 - REMUNERACIONES"/>
    <s v="N"/>
    <s v="00 - N/A"/>
    <s v="10 - FONDO GENERAL"/>
    <s v="99 - MULTIPROVINCIAL"/>
    <s v="(en blanco)"/>
    <n v="250040450"/>
    <n v="248674888"/>
    <n v="146563203.25999996"/>
  </r>
  <r>
    <s v="2026"/>
    <x v="0"/>
    <x v="0"/>
    <x v="0"/>
    <x v="0"/>
    <s v="2 - Poder Ejecutivo"/>
    <s v="0207 - MINISTERIO DE SALUD PÚBLICA Y ASISTENCIA SOCIAL"/>
    <s v="0032 - DIRECCIÓN GENERAL DE MEDICAMENTOS, ALIMENTOS Y PRODUCTOS SANITARIOS (DIGEMAPS)"/>
    <x v="1"/>
    <x v="6"/>
    <x v="48"/>
    <s v="2.1 - REMUNERACIONES Y CONTRIBUCIONES"/>
    <s v="2.1.1 - REMUNERACIONES"/>
    <s v="N"/>
    <s v="00 - N/A"/>
    <s v="20 - FONDOS CON DESTINO ESPECÍFICO"/>
    <s v="99 - MULTIPROVINCIAL"/>
    <s v="(en blanco)"/>
    <n v="20000000"/>
    <n v="20000000"/>
    <n v="1707916.6900000002"/>
  </r>
  <r>
    <s v="2026"/>
    <x v="0"/>
    <x v="0"/>
    <x v="0"/>
    <x v="0"/>
    <s v="2 - Poder Ejecutivo"/>
    <s v="0207 - MINISTERIO DE SALUD PÚBLICA Y ASISTENCIA SOCIAL"/>
    <s v="0032 - DIRECCIÓN GENERAL DE MEDICAMENTOS, ALIMENTOS Y PRODUCTOS SANITARIOS (DIGEMAPS)"/>
    <x v="1"/>
    <x v="6"/>
    <x v="48"/>
    <s v="2.1 - REMUNERACIONES Y CONTRIBUCIONES"/>
    <s v="2.1.2 - SOBRESUELDOS"/>
    <s v="N"/>
    <s v="00 - N/A"/>
    <s v="10 - FONDO GENERAL"/>
    <s v="99 - MULTIPROVINCIAL"/>
    <s v="(en blanco)"/>
    <n v="37471777"/>
    <n v="40802339"/>
    <n v="23161100.609999999"/>
  </r>
  <r>
    <s v="2026"/>
    <x v="0"/>
    <x v="0"/>
    <x v="0"/>
    <x v="0"/>
    <s v="2 - Poder Ejecutivo"/>
    <s v="0207 - MINISTERIO DE SALUD PÚBLICA Y ASISTENCIA SOCIAL"/>
    <s v="0032 - DIRECCIÓN GENERAL DE MEDICAMENTOS, ALIMENTOS Y PRODUCTOS SANITARIOS (DIGEMAPS)"/>
    <x v="1"/>
    <x v="6"/>
    <x v="48"/>
    <s v="2.1 - REMUNERACIONES Y CONTRIBUCIONES"/>
    <s v="2.1.5 - CONTRIBUCIONES A LA SEGURIDAD SOCIAL"/>
    <s v="N"/>
    <s v="00 - N/A"/>
    <s v="10 - FONDO GENERAL"/>
    <s v="99 - MULTIPROVINCIAL"/>
    <s v="(en blanco)"/>
    <n v="33194606"/>
    <n v="34979606"/>
    <n v="22429116.850000016"/>
  </r>
  <r>
    <s v="2026"/>
    <x v="0"/>
    <x v="0"/>
    <x v="0"/>
    <x v="0"/>
    <s v="2 - Poder Ejecutivo"/>
    <s v="0207 - MINISTERIO DE SALUD PÚBLICA Y ASISTENCIA SOCIAL"/>
    <s v="0032 - DIRECCIÓN GENERAL DE MEDICAMENTOS, ALIMENTOS Y PRODUCTOS SANITARIOS (DIGEMAPS)"/>
    <x v="1"/>
    <x v="6"/>
    <x v="48"/>
    <s v="2.2 - CONTRATACIÓN DE SERVICIOS"/>
    <s v="2.2.1 - SERVICIOS BÁSICOS"/>
    <s v="N"/>
    <s v="00 - N/A"/>
    <s v="10 - FONDO GENERAL"/>
    <s v="99 - MULTIPROVINCIAL"/>
    <s v="(en blanco)"/>
    <n v="2300000"/>
    <n v="2300000"/>
    <n v="0"/>
  </r>
  <r>
    <s v="2026"/>
    <x v="0"/>
    <x v="0"/>
    <x v="0"/>
    <x v="0"/>
    <s v="2 - Poder Ejecutivo"/>
    <s v="0207 - MINISTERIO DE SALUD PÚBLICA Y ASISTENCIA SOCIAL"/>
    <s v="0032 - DIRECCIÓN GENERAL DE MEDICAMENTOS, ALIMENTOS Y PRODUCTOS SANITARIOS (DIGEMAPS)"/>
    <x v="1"/>
    <x v="6"/>
    <x v="48"/>
    <s v="2.2 - CONTRATACIÓN DE SERVICIOS"/>
    <s v="2.2.1 - SERVICIOS BÁSICOS"/>
    <s v="N"/>
    <s v="00 - N/A"/>
    <s v="20 - FONDOS CON DESTINO ESPECÍFICO"/>
    <s v="99 - MULTIPROVINCIAL"/>
    <s v="(en blanco)"/>
    <n v="12200000"/>
    <n v="13950000"/>
    <n v="8358157.459999999"/>
  </r>
  <r>
    <s v="2026"/>
    <x v="0"/>
    <x v="0"/>
    <x v="0"/>
    <x v="0"/>
    <s v="2 - Poder Ejecutivo"/>
    <s v="0207 - MINISTERIO DE SALUD PÚBLICA Y ASISTENCIA SOCIAL"/>
    <s v="0032 - DIRECCIÓN GENERAL DE MEDICAMENTOS, ALIMENTOS Y PRODUCTOS SANITARIOS (DIGEMAPS)"/>
    <x v="1"/>
    <x v="6"/>
    <x v="48"/>
    <s v="2.2 - CONTRATACIÓN DE SERVICIOS"/>
    <s v="2.2.2 - PUBLICIDAD, IMPRESIÓN Y ENCUADERNACIÓN"/>
    <s v="N"/>
    <s v="00 - N/A"/>
    <s v="20 - FONDOS CON DESTINO ESPECÍFICO"/>
    <s v="99 - MULTIPROVINCIAL"/>
    <s v="(en blanco)"/>
    <n v="13850000"/>
    <n v="10450000"/>
    <n v="1457179"/>
  </r>
  <r>
    <s v="2026"/>
    <x v="0"/>
    <x v="0"/>
    <x v="0"/>
    <x v="0"/>
    <s v="2 - Poder Ejecutivo"/>
    <s v="0207 - MINISTERIO DE SALUD PÚBLICA Y ASISTENCIA SOCIAL"/>
    <s v="0032 - DIRECCIÓN GENERAL DE MEDICAMENTOS, ALIMENTOS Y PRODUCTOS SANITARIOS (DIGEMAPS)"/>
    <x v="1"/>
    <x v="6"/>
    <x v="48"/>
    <s v="2.2 - CONTRATACIÓN DE SERVICIOS"/>
    <s v="2.2.3 - VIÁTICOS"/>
    <s v="N"/>
    <s v="00 - N/A"/>
    <s v="20 - FONDOS CON DESTINO ESPECÍFICO"/>
    <s v="99 - MULTIPROVINCIAL"/>
    <s v="(en blanco)"/>
    <n v="9500000"/>
    <n v="9500000"/>
    <n v="4980324.7299999995"/>
  </r>
  <r>
    <s v="2026"/>
    <x v="0"/>
    <x v="0"/>
    <x v="0"/>
    <x v="0"/>
    <s v="2 - Poder Ejecutivo"/>
    <s v="0207 - MINISTERIO DE SALUD PÚBLICA Y ASISTENCIA SOCIAL"/>
    <s v="0032 - DIRECCIÓN GENERAL DE MEDICAMENTOS, ALIMENTOS Y PRODUCTOS SANITARIOS (DIGEMAPS)"/>
    <x v="1"/>
    <x v="6"/>
    <x v="48"/>
    <s v="2.2 - CONTRATACIÓN DE SERVICIOS"/>
    <s v="2.2.4 - TRANSPORTE Y ALMACENAJE"/>
    <s v="N"/>
    <s v="00 - N/A"/>
    <s v="20 - FONDOS CON DESTINO ESPECÍFICO"/>
    <s v="99 - MULTIPROVINCIAL"/>
    <s v="(en blanco)"/>
    <n v="1400000"/>
    <n v="2400000"/>
    <n v="1301804.42"/>
  </r>
  <r>
    <s v="2026"/>
    <x v="0"/>
    <x v="0"/>
    <x v="0"/>
    <x v="0"/>
    <s v="2 - Poder Ejecutivo"/>
    <s v="0207 - MINISTERIO DE SALUD PÚBLICA Y ASISTENCIA SOCIAL"/>
    <s v="0032 - DIRECCIÓN GENERAL DE MEDICAMENTOS, ALIMENTOS Y PRODUCTOS SANITARIOS (DIGEMAPS)"/>
    <x v="1"/>
    <x v="6"/>
    <x v="48"/>
    <s v="2.2 - CONTRATACIÓN DE SERVICIOS"/>
    <s v="2.2.5 - ALQUILERES Y RENTAS"/>
    <s v="N"/>
    <s v="00 - N/A"/>
    <s v="20 - FONDOS CON DESTINO ESPECÍFICO"/>
    <s v="99 - MULTIPROVINCIAL"/>
    <s v="(en blanco)"/>
    <n v="39400000"/>
    <n v="66825000"/>
    <n v="59865886.859999999"/>
  </r>
  <r>
    <s v="2026"/>
    <x v="0"/>
    <x v="0"/>
    <x v="0"/>
    <x v="0"/>
    <s v="2 - Poder Ejecutivo"/>
    <s v="0207 - MINISTERIO DE SALUD PÚBLICA Y ASISTENCIA SOCIAL"/>
    <s v="0032 - DIRECCIÓN GENERAL DE MEDICAMENTOS, ALIMENTOS Y PRODUCTOS SANITARIOS (DIGEMAPS)"/>
    <x v="1"/>
    <x v="6"/>
    <x v="48"/>
    <s v="2.2 - CONTRATACIÓN DE SERVICIOS"/>
    <s v="2.2.6 - SEGUROS"/>
    <s v="N"/>
    <s v="00 - N/A"/>
    <s v="20 - FONDOS CON DESTINO ESPECÍFICO"/>
    <s v="99 - MULTIPROVINCIAL"/>
    <s v="(en blanco)"/>
    <n v="3700000"/>
    <n v="5700000"/>
    <n v="2825582.3099999996"/>
  </r>
  <r>
    <s v="2026"/>
    <x v="0"/>
    <x v="0"/>
    <x v="0"/>
    <x v="0"/>
    <s v="2 - Poder Ejecutivo"/>
    <s v="0207 - MINISTERIO DE SALUD PÚBLICA Y ASISTENCIA SOCIAL"/>
    <s v="0032 - DIRECCIÓN GENERAL DE MEDICAMENTOS, ALIMENTOS Y PRODUCTOS SANITARIOS (DIGEMAPS)"/>
    <x v="1"/>
    <x v="6"/>
    <x v="48"/>
    <s v="2.2 - CONTRATACIÓN DE SERVICIOS"/>
    <s v="2.2.7 - SERVICIOS DE CONSERVACIÓN, REPARACIONES MENORES E INSTALACIONES TEMPORALES"/>
    <s v="N"/>
    <s v="00 - N/A"/>
    <s v="20 - FONDOS CON DESTINO ESPECÍFICO"/>
    <s v="99 - MULTIPROVINCIAL"/>
    <s v="(en blanco)"/>
    <n v="68700000"/>
    <n v="82749100"/>
    <n v="16243050.199999999"/>
  </r>
  <r>
    <s v="2026"/>
    <x v="0"/>
    <x v="0"/>
    <x v="0"/>
    <x v="0"/>
    <s v="2 - Poder Ejecutivo"/>
    <s v="0207 - MINISTERIO DE SALUD PÚBLICA Y ASISTENCIA SOCIAL"/>
    <s v="0032 - DIRECCIÓN GENERAL DE MEDICAMENTOS, ALIMENTOS Y PRODUCTOS SANITARIOS (DIGEMAPS)"/>
    <x v="1"/>
    <x v="6"/>
    <x v="48"/>
    <s v="2.2 - CONTRATACIÓN DE SERVICIOS"/>
    <s v="2.2.8 - OTROS SERVICIOS NO INCLUIDOS EN CONCEPTOS ANTERIORES"/>
    <s v="N"/>
    <s v="00 - N/A"/>
    <s v="20 - FONDOS CON DESTINO ESPECÍFICO"/>
    <s v="99 - MULTIPROVINCIAL"/>
    <s v="(en blanco)"/>
    <n v="56600000"/>
    <n v="41875900"/>
    <n v="13166946.340000002"/>
  </r>
  <r>
    <s v="2026"/>
    <x v="0"/>
    <x v="0"/>
    <x v="0"/>
    <x v="0"/>
    <s v="2 - Poder Ejecutivo"/>
    <s v="0207 - MINISTERIO DE SALUD PÚBLICA Y ASISTENCIA SOCIAL"/>
    <s v="0032 - DIRECCIÓN GENERAL DE MEDICAMENTOS, ALIMENTOS Y PRODUCTOS SANITARIOS (DIGEMAPS)"/>
    <x v="1"/>
    <x v="6"/>
    <x v="48"/>
    <s v="2.2 - CONTRATACIÓN DE SERVICIOS"/>
    <s v="2.2.9 - OTRAS CONTRATACIONES DE SERVICIOS"/>
    <s v="N"/>
    <s v="00 - N/A"/>
    <s v="20 - FONDOS CON DESTINO ESPECÍFICO"/>
    <s v="99 - MULTIPROVINCIAL"/>
    <s v="(en blanco)"/>
    <n v="14200000"/>
    <n v="11525000"/>
    <n v="3579937.8899999997"/>
  </r>
  <r>
    <s v="2026"/>
    <x v="0"/>
    <x v="0"/>
    <x v="0"/>
    <x v="0"/>
    <s v="2 - Poder Ejecutivo"/>
    <s v="0207 - MINISTERIO DE SALUD PÚBLICA Y ASISTENCIA SOCIAL"/>
    <s v="0032 - DIRECCIÓN GENERAL DE MEDICAMENTOS, ALIMENTOS Y PRODUCTOS SANITARIOS (DIGEMAPS)"/>
    <x v="1"/>
    <x v="6"/>
    <x v="48"/>
    <s v="2.3 - MATERIALES Y SUMINISTROS"/>
    <s v="2.3.1 - ALIMENTOS Y PRODUCTOS AGROFORESTALES"/>
    <s v="N"/>
    <s v="00 - N/A"/>
    <s v="20 - FONDOS CON DESTINO ESPECÍFICO"/>
    <s v="99 - MULTIPROVINCIAL"/>
    <s v="(en blanco)"/>
    <n v="500000"/>
    <n v="500000"/>
    <n v="149458"/>
  </r>
  <r>
    <s v="2026"/>
    <x v="0"/>
    <x v="0"/>
    <x v="0"/>
    <x v="0"/>
    <s v="2 - Poder Ejecutivo"/>
    <s v="0207 - MINISTERIO DE SALUD PÚBLICA Y ASISTENCIA SOCIAL"/>
    <s v="0032 - DIRECCIÓN GENERAL DE MEDICAMENTOS, ALIMENTOS Y PRODUCTOS SANITARIOS (DIGEMAPS)"/>
    <x v="1"/>
    <x v="6"/>
    <x v="48"/>
    <s v="2.3 - MATERIALES Y SUMINISTROS"/>
    <s v="2.3.2 - TEXTILES Y VESTUARIOS"/>
    <s v="N"/>
    <s v="00 - N/A"/>
    <s v="20 - FONDOS CON DESTINO ESPECÍFICO"/>
    <s v="99 - MULTIPROVINCIAL"/>
    <s v="(en blanco)"/>
    <n v="4050000"/>
    <n v="5550000"/>
    <n v="3092175.84"/>
  </r>
  <r>
    <s v="2026"/>
    <x v="0"/>
    <x v="0"/>
    <x v="0"/>
    <x v="0"/>
    <s v="2 - Poder Ejecutivo"/>
    <s v="0207 - MINISTERIO DE SALUD PÚBLICA Y ASISTENCIA SOCIAL"/>
    <s v="0032 - DIRECCIÓN GENERAL DE MEDICAMENTOS, ALIMENTOS Y PRODUCTOS SANITARIOS (DIGEMAPS)"/>
    <x v="1"/>
    <x v="6"/>
    <x v="48"/>
    <s v="2.3 - MATERIALES Y SUMINISTROS"/>
    <s v="2.3.3 - PAPEL, CARTÓN E IMPRESOS"/>
    <s v="N"/>
    <s v="00 - N/A"/>
    <s v="20 - FONDOS CON DESTINO ESPECÍFICO"/>
    <s v="99 - MULTIPROVINCIAL"/>
    <s v="(en blanco)"/>
    <n v="4940500"/>
    <n v="4894900"/>
    <n v="440764"/>
  </r>
  <r>
    <s v="2026"/>
    <x v="0"/>
    <x v="0"/>
    <x v="0"/>
    <x v="0"/>
    <s v="2 - Poder Ejecutivo"/>
    <s v="0207 - MINISTERIO DE SALUD PÚBLICA Y ASISTENCIA SOCIAL"/>
    <s v="0032 - DIRECCIÓN GENERAL DE MEDICAMENTOS, ALIMENTOS Y PRODUCTOS SANITARIOS (DIGEMAPS)"/>
    <x v="1"/>
    <x v="6"/>
    <x v="48"/>
    <s v="2.3 - MATERIALES Y SUMINISTROS"/>
    <s v="2.3.4 - PRODUCTOS FARMACÉUTICOS"/>
    <s v="N"/>
    <s v="00 - N/A"/>
    <s v="20 - FONDOS CON DESTINO ESPECÍFICO"/>
    <s v="99 - MULTIPROVINCIAL"/>
    <s v="(en blanco)"/>
    <n v="100000"/>
    <n v="354600"/>
    <n v="0"/>
  </r>
  <r>
    <s v="2026"/>
    <x v="0"/>
    <x v="0"/>
    <x v="0"/>
    <x v="0"/>
    <s v="2 - Poder Ejecutivo"/>
    <s v="0207 - MINISTERIO DE SALUD PÚBLICA Y ASISTENCIA SOCIAL"/>
    <s v="0032 - DIRECCIÓN GENERAL DE MEDICAMENTOS, ALIMENTOS Y PRODUCTOS SANITARIOS (DIGEMAPS)"/>
    <x v="1"/>
    <x v="6"/>
    <x v="48"/>
    <s v="2.3 - MATERIALES Y SUMINISTROS"/>
    <s v="2.3.5 - CUERO, CAUCHO Y PLÁSTICO"/>
    <s v="N"/>
    <s v="00 - N/A"/>
    <s v="20 - FONDOS CON DESTINO ESPECÍFICO"/>
    <s v="99 - MULTIPROVINCIAL"/>
    <s v="(en blanco)"/>
    <n v="1670500"/>
    <n v="1670500"/>
    <n v="0"/>
  </r>
  <r>
    <s v="2026"/>
    <x v="0"/>
    <x v="0"/>
    <x v="0"/>
    <x v="0"/>
    <s v="2 - Poder Ejecutivo"/>
    <s v="0207 - MINISTERIO DE SALUD PÚBLICA Y ASISTENCIA SOCIAL"/>
    <s v="0032 - DIRECCIÓN GENERAL DE MEDICAMENTOS, ALIMENTOS Y PRODUCTOS SANITARIOS (DIGEMAPS)"/>
    <x v="1"/>
    <x v="6"/>
    <x v="48"/>
    <s v="2.3 - MATERIALES Y SUMINISTROS"/>
    <s v="2.3.6 - PRODUCTOS DE MINERALES, METÁLICOS Y NO METÁLICOS"/>
    <s v="N"/>
    <s v="00 - N/A"/>
    <s v="20 - FONDOS CON DESTINO ESPECÍFICO"/>
    <s v="99 - MULTIPROVINCIAL"/>
    <s v="(en blanco)"/>
    <n v="855000"/>
    <n v="855000"/>
    <n v="55955.6"/>
  </r>
  <r>
    <s v="2026"/>
    <x v="0"/>
    <x v="0"/>
    <x v="0"/>
    <x v="0"/>
    <s v="2 - Poder Ejecutivo"/>
    <s v="0207 - MINISTERIO DE SALUD PÚBLICA Y ASISTENCIA SOCIAL"/>
    <s v="0032 - DIRECCIÓN GENERAL DE MEDICAMENTOS, ALIMENTOS Y PRODUCTOS SANITARIOS (DIGEMAPS)"/>
    <x v="1"/>
    <x v="6"/>
    <x v="48"/>
    <s v="2.3 - MATERIALES Y SUMINISTROS"/>
    <s v="2.3.7 - COMBUSTIBLES, LUBRICANTES, PRODUCTOS QUÍMICOS Y CONEXOS"/>
    <s v="N"/>
    <s v="00 - N/A"/>
    <s v="10 - FONDO GENERAL"/>
    <s v="99 - MULTIPROVINCIAL"/>
    <s v="(en blanco)"/>
    <n v="11747969"/>
    <n v="7997969"/>
    <n v="0"/>
  </r>
  <r>
    <s v="2026"/>
    <x v="0"/>
    <x v="0"/>
    <x v="0"/>
    <x v="0"/>
    <s v="2 - Poder Ejecutivo"/>
    <s v="0207 - MINISTERIO DE SALUD PÚBLICA Y ASISTENCIA SOCIAL"/>
    <s v="0032 - DIRECCIÓN GENERAL DE MEDICAMENTOS, ALIMENTOS Y PRODUCTOS SANITARIOS (DIGEMAPS)"/>
    <x v="1"/>
    <x v="6"/>
    <x v="48"/>
    <s v="2.3 - MATERIALES Y SUMINISTROS"/>
    <s v="2.3.7 - COMBUSTIBLES, LUBRICANTES, PRODUCTOS QUÍMICOS Y CONEXOS"/>
    <s v="N"/>
    <s v="00 - N/A"/>
    <s v="20 - FONDOS CON DESTINO ESPECÍFICO"/>
    <s v="99 - MULTIPROVINCIAL"/>
    <s v="(en blanco)"/>
    <n v="12215000"/>
    <n v="12006000"/>
    <n v="8113369.8900000006"/>
  </r>
  <r>
    <s v="2026"/>
    <x v="0"/>
    <x v="0"/>
    <x v="0"/>
    <x v="0"/>
    <s v="2 - Poder Ejecutivo"/>
    <s v="0207 - MINISTERIO DE SALUD PÚBLICA Y ASISTENCIA SOCIAL"/>
    <s v="0032 - DIRECCIÓN GENERAL DE MEDICAMENTOS, ALIMENTOS Y PRODUCTOS SANITARIOS (DIGEMAPS)"/>
    <x v="1"/>
    <x v="6"/>
    <x v="48"/>
    <s v="2.3 - MATERIALES Y SUMINISTROS"/>
    <s v="2.3.9 - PRODUCTOS Y ÚTILES VARIOS"/>
    <s v="N"/>
    <s v="00 - N/A"/>
    <s v="20 - FONDOS CON DESTINO ESPECÍFICO"/>
    <s v="99 - MULTIPROVINCIAL"/>
    <s v="(en blanco)"/>
    <n v="24510910"/>
    <n v="24510910"/>
    <n v="10638057.060000001"/>
  </r>
  <r>
    <s v="2026"/>
    <x v="0"/>
    <x v="0"/>
    <x v="0"/>
    <x v="0"/>
    <s v="2 - Poder Ejecutivo"/>
    <s v="0208 - MINISTERIO DE DEPORTES Y RECREACIÓN"/>
    <s v="0001 - MINISTERIO DE DEPORTES Y RECREACIÓN"/>
    <x v="0"/>
    <x v="0"/>
    <x v="20"/>
    <s v="2.2 - CONTRATACIÓN DE SERVICIOS"/>
    <s v="2.2.2 - PUBLICIDAD, IMPRESIÓN Y ENCUADERNACIÓN"/>
    <s v="N"/>
    <s v="00 - N/A"/>
    <s v="10 - FONDO GENERAL"/>
    <s v="99 - MULTIPROVINCIAL"/>
    <s v="(en blanco)"/>
    <n v="100000"/>
    <n v="0"/>
    <n v="0"/>
  </r>
  <r>
    <s v="2026"/>
    <x v="0"/>
    <x v="0"/>
    <x v="0"/>
    <x v="0"/>
    <s v="2 - Poder Ejecutivo"/>
    <s v="0208 - MINISTERIO DE DEPORTES Y RECREACIÓN"/>
    <s v="0001 - MINISTERIO DE DEPORTES Y RECREACIÓN"/>
    <x v="0"/>
    <x v="0"/>
    <x v="20"/>
    <s v="2.2 - CONTRATACIÓN DE SERVICIOS"/>
    <s v="2.2.8 - OTROS SERVICIOS NO INCLUIDOS EN CONCEPTOS ANTERIORES"/>
    <s v="N"/>
    <s v="00 - N/A"/>
    <s v="10 - FONDO GENERAL"/>
    <s v="99 - MULTIPROVINCIAL"/>
    <s v="(en blanco)"/>
    <n v="200000"/>
    <n v="0"/>
    <n v="0"/>
  </r>
  <r>
    <s v="2026"/>
    <x v="0"/>
    <x v="0"/>
    <x v="0"/>
    <x v="0"/>
    <s v="2 - Poder Ejecutivo"/>
    <s v="0208 - MINISTERIO DE DEPORTES Y RECREACIÓN"/>
    <s v="0001 - MINISTERIO DE DEPORTES Y RECREACIÓN"/>
    <x v="0"/>
    <x v="0"/>
    <x v="20"/>
    <s v="2.2 - CONTRATACIÓN DE SERVICIOS"/>
    <s v="2.2.9 - OTRAS CONTRATACIONES DE SERVICIOS"/>
    <s v="N"/>
    <s v="00 - N/A"/>
    <s v="10 - FONDO GENERAL"/>
    <s v="99 - MULTIPROVINCIAL"/>
    <s v="(en blanco)"/>
    <n v="400000"/>
    <n v="50000"/>
    <n v="0"/>
  </r>
  <r>
    <s v="2026"/>
    <x v="0"/>
    <x v="0"/>
    <x v="0"/>
    <x v="0"/>
    <s v="2 - Poder Ejecutivo"/>
    <s v="0208 - MINISTERIO DE DEPORTES Y RECREACIÓN"/>
    <s v="0001 - MINISTERIO DE DEPORTES Y RECREACIÓN"/>
    <x v="0"/>
    <x v="0"/>
    <x v="20"/>
    <s v="2.3 - MATERIALES Y SUMINISTROS"/>
    <s v="2.3.1 - ALIMENTOS Y PRODUCTOS AGROFORESTALES"/>
    <s v="N"/>
    <s v="00 - N/A"/>
    <s v="10 - FONDO GENERAL"/>
    <s v="99 - MULTIPROVINCIAL"/>
    <s v="(en blanco)"/>
    <n v="350000"/>
    <n v="0"/>
    <n v="0"/>
  </r>
  <r>
    <s v="2026"/>
    <x v="0"/>
    <x v="0"/>
    <x v="0"/>
    <x v="0"/>
    <s v="2 - Poder Ejecutivo"/>
    <s v="0208 - MINISTERIO DE DEPORTES Y RECREACIÓN"/>
    <s v="0001 - MINISTERIO DE DEPORTES Y RECREACIÓN"/>
    <x v="0"/>
    <x v="0"/>
    <x v="20"/>
    <s v="2.3 - MATERIALES Y SUMINISTROS"/>
    <s v="2.3.2 - TEXTILES Y VESTUARIOS"/>
    <s v="N"/>
    <s v="00 - N/A"/>
    <s v="10 - FONDO GENERAL"/>
    <s v="99 - MULTIPROVINCIAL"/>
    <s v="(en blanco)"/>
    <n v="400000"/>
    <n v="1393950"/>
    <n v="1224130.1100000001"/>
  </r>
  <r>
    <s v="2026"/>
    <x v="0"/>
    <x v="0"/>
    <x v="0"/>
    <x v="0"/>
    <s v="2 - Poder Ejecutivo"/>
    <s v="0208 - MINISTERIO DE DEPORTES Y RECREACIÓN"/>
    <s v="0001 - MINISTERIO DE DEPORTES Y RECREACIÓN"/>
    <x v="0"/>
    <x v="0"/>
    <x v="20"/>
    <s v="2.3 - MATERIALES Y SUMINISTROS"/>
    <s v="2.3.9 - PRODUCTOS Y ÚTILES VARIOS"/>
    <s v="N"/>
    <s v="00 - N/A"/>
    <s v="10 - FONDO GENERAL"/>
    <s v="99 - MULTIPROVINCIAL"/>
    <s v="(en blanco)"/>
    <n v="0"/>
    <n v="56050"/>
    <n v="56050"/>
  </r>
  <r>
    <s v="2026"/>
    <x v="0"/>
    <x v="0"/>
    <x v="0"/>
    <x v="0"/>
    <s v="2 - Poder Ejecutivo"/>
    <s v="0208 - MINISTERIO DE DEPORTES Y RECREACIÓN"/>
    <s v="0001 - MINISTERIO DE DEPORTES Y RECREACIÓN"/>
    <x v="0"/>
    <x v="5"/>
    <x v="50"/>
    <s v="2.2 - CONTRATACIÓN DE SERVICIOS"/>
    <s v="2.2.8 - OTROS SERVICIOS NO INCLUIDOS EN CONCEPTOS ANTERIORES"/>
    <s v="N"/>
    <s v="00 - N/A"/>
    <s v="10 - FONDO GENERAL"/>
    <s v="99 - MULTIPROVINCIAL"/>
    <s v="(en blanco)"/>
    <n v="500000"/>
    <n v="500000"/>
    <n v="0"/>
  </r>
  <r>
    <s v="2026"/>
    <x v="0"/>
    <x v="0"/>
    <x v="0"/>
    <x v="0"/>
    <s v="2 - Poder Ejecutivo"/>
    <s v="0208 - MINISTERIO DE DEPORTES Y RECREACIÓN"/>
    <s v="0001 - MINISTERIO DE DEPORTES Y RECREACIÓN"/>
    <x v="2"/>
    <x v="8"/>
    <x v="39"/>
    <s v="2.3 - MATERIALES Y SUMINISTROS"/>
    <s v="2.3.3 - PAPEL, CARTÓN E IMPRESOS"/>
    <s v="N"/>
    <s v="00 - N/A"/>
    <s v="10 - FONDO GENERAL"/>
    <s v="99 - MULTIPROVINCIAL"/>
    <s v="(en blanco)"/>
    <n v="500000"/>
    <n v="500000"/>
    <n v="0"/>
  </r>
  <r>
    <s v="2026"/>
    <x v="0"/>
    <x v="0"/>
    <x v="0"/>
    <x v="0"/>
    <s v="2 - Poder Ejecutivo"/>
    <s v="0208 - MINISTERIO DE DEPORTES Y RECREACIÓN"/>
    <s v="0001 - MINISTERIO DE DEPORTES Y RECREACIÓN"/>
    <x v="2"/>
    <x v="8"/>
    <x v="39"/>
    <s v="2.3 - MATERIALES Y SUMINISTROS"/>
    <s v="2.3.9 - PRODUCTOS Y ÚTILES VARIOS"/>
    <s v="N"/>
    <s v="00 - N/A"/>
    <s v="10 - FONDO GENERAL"/>
    <s v="99 - MULTIPROVINCIAL"/>
    <s v="(en blanco)"/>
    <n v="3500000"/>
    <n v="742123"/>
    <n v="0"/>
  </r>
  <r>
    <s v="2026"/>
    <x v="0"/>
    <x v="0"/>
    <x v="0"/>
    <x v="0"/>
    <s v="2 - Poder Ejecutivo"/>
    <s v="0208 - MINISTERIO DE DEPORTES Y RECREACIÓN"/>
    <s v="0001 - MINISTERIO DE DEPORTES Y RECREACIÓN"/>
    <x v="1"/>
    <x v="7"/>
    <x v="51"/>
    <s v="2.1 - REMUNERACIONES Y CONTRIBUCIONES"/>
    <s v="2.1.1 - REMUNERACIONES"/>
    <s v="N"/>
    <s v="00 - N/A"/>
    <s v="10 - FONDO GENERAL"/>
    <s v="99 - MULTIPROVINCIAL"/>
    <s v="(en blanco)"/>
    <n v="42339407"/>
    <n v="65039407"/>
    <n v="40860844.170000002"/>
  </r>
  <r>
    <s v="2026"/>
    <x v="0"/>
    <x v="0"/>
    <x v="0"/>
    <x v="0"/>
    <s v="2 - Poder Ejecutivo"/>
    <s v="0208 - MINISTERIO DE DEPORTES Y RECREACIÓN"/>
    <s v="0001 - MINISTERIO DE DEPORTES Y RECREACIÓN"/>
    <x v="1"/>
    <x v="7"/>
    <x v="51"/>
    <s v="2.1 - REMUNERACIONES Y CONTRIBUCIONES"/>
    <s v="2.1.5 - CONTRIBUCIONES A LA SEGURIDAD SOCIAL"/>
    <s v="N"/>
    <s v="00 - N/A"/>
    <s v="10 - FONDO GENERAL"/>
    <s v="99 - MULTIPROVINCIAL"/>
    <s v="(en blanco)"/>
    <n v="9800000"/>
    <n v="9800000"/>
    <n v="6255243.8400000017"/>
  </r>
  <r>
    <s v="2026"/>
    <x v="0"/>
    <x v="0"/>
    <x v="0"/>
    <x v="0"/>
    <s v="2 - Poder Ejecutivo"/>
    <s v="0208 - MINISTERIO DE DEPORTES Y RECREACIÓN"/>
    <s v="0001 - MINISTERIO DE DEPORTES Y RECREACIÓN"/>
    <x v="1"/>
    <x v="7"/>
    <x v="51"/>
    <s v="2.2 - CONTRATACIÓN DE SERVICIOS"/>
    <s v="2.2.3 - VIÁTICOS"/>
    <s v="N"/>
    <s v="00 - N/A"/>
    <s v="10 - FONDO GENERAL"/>
    <s v="99 - MULTIPROVINCIAL"/>
    <s v="(en blanco)"/>
    <n v="1000000"/>
    <n v="1000000"/>
    <n v="0"/>
  </r>
  <r>
    <s v="2026"/>
    <x v="0"/>
    <x v="0"/>
    <x v="0"/>
    <x v="0"/>
    <s v="2 - Poder Ejecutivo"/>
    <s v="0208 - MINISTERIO DE DEPORTES Y RECREACIÓN"/>
    <s v="0001 - MINISTERIO DE DEPORTES Y RECREACIÓN"/>
    <x v="1"/>
    <x v="7"/>
    <x v="51"/>
    <s v="2.2 - CONTRATACIÓN DE SERVICIOS"/>
    <s v="2.2.4 - TRANSPORTE Y ALMACENAJE"/>
    <s v="N"/>
    <s v="00 - N/A"/>
    <s v="10 - FONDO GENERAL"/>
    <s v="99 - MULTIPROVINCIAL"/>
    <s v="(en blanco)"/>
    <n v="1000000"/>
    <n v="1000000"/>
    <n v="0"/>
  </r>
  <r>
    <s v="2026"/>
    <x v="0"/>
    <x v="0"/>
    <x v="0"/>
    <x v="0"/>
    <s v="2 - Poder Ejecutivo"/>
    <s v="0208 - MINISTERIO DE DEPORTES Y RECREACIÓN"/>
    <s v="0001 - MINISTERIO DE DEPORTES Y RECREACIÓN"/>
    <x v="1"/>
    <x v="7"/>
    <x v="51"/>
    <s v="2.2 - CONTRATACIÓN DE SERVICIOS"/>
    <s v="2.2.5 - ALQUILERES Y RENTAS"/>
    <s v="N"/>
    <s v="00 - N/A"/>
    <s v="10 - FONDO GENERAL"/>
    <s v="99 - MULTIPROVINCIAL"/>
    <s v="(en blanco)"/>
    <n v="500000"/>
    <n v="500000"/>
    <n v="0"/>
  </r>
  <r>
    <s v="2026"/>
    <x v="0"/>
    <x v="0"/>
    <x v="0"/>
    <x v="0"/>
    <s v="2 - Poder Ejecutivo"/>
    <s v="0208 - MINISTERIO DE DEPORTES Y RECREACIÓN"/>
    <s v="0001 - MINISTERIO DE DEPORTES Y RECREACIÓN"/>
    <x v="1"/>
    <x v="7"/>
    <x v="51"/>
    <s v="2.2 - CONTRATACIÓN DE SERVICIOS"/>
    <s v="2.2.6 - SEGUROS"/>
    <s v="N"/>
    <s v="00 - N/A"/>
    <s v="10 - FONDO GENERAL"/>
    <s v="99 - MULTIPROVINCIAL"/>
    <s v="(en blanco)"/>
    <n v="10000000"/>
    <n v="10000000"/>
    <n v="6623823.9199999999"/>
  </r>
  <r>
    <s v="2026"/>
    <x v="0"/>
    <x v="0"/>
    <x v="0"/>
    <x v="0"/>
    <s v="2 - Poder Ejecutivo"/>
    <s v="0208 - MINISTERIO DE DEPORTES Y RECREACIÓN"/>
    <s v="0001 - MINISTERIO DE DEPORTES Y RECREACIÓN"/>
    <x v="1"/>
    <x v="7"/>
    <x v="51"/>
    <s v="2.2 - CONTRATACIÓN DE SERVICIOS"/>
    <s v="2.2.9 - OTRAS CONTRATACIONES DE SERVICIOS"/>
    <s v="N"/>
    <s v="00 - N/A"/>
    <s v="10 - FONDO GENERAL"/>
    <s v="99 - MULTIPROVINCIAL"/>
    <s v="(en blanco)"/>
    <n v="150000000"/>
    <n v="150000000"/>
    <n v="111770403.23999998"/>
  </r>
  <r>
    <s v="2026"/>
    <x v="0"/>
    <x v="0"/>
    <x v="0"/>
    <x v="0"/>
    <s v="2 - Poder Ejecutivo"/>
    <s v="0208 - MINISTERIO DE DEPORTES Y RECREACIÓN"/>
    <s v="0001 - MINISTERIO DE DEPORTES Y RECREACIÓN"/>
    <x v="1"/>
    <x v="7"/>
    <x v="51"/>
    <s v="2.3 - MATERIALES Y SUMINISTROS"/>
    <s v="2.3.2 - TEXTILES Y VESTUARIOS"/>
    <s v="N"/>
    <s v="00 - N/A"/>
    <s v="10 - FONDO GENERAL"/>
    <s v="99 - MULTIPROVINCIAL"/>
    <s v="(en blanco)"/>
    <n v="0"/>
    <n v="51757160"/>
    <n v="43297152.359999999"/>
  </r>
  <r>
    <s v="2026"/>
    <x v="0"/>
    <x v="0"/>
    <x v="0"/>
    <x v="0"/>
    <s v="2 - Poder Ejecutivo"/>
    <s v="0208 - MINISTERIO DE DEPORTES Y RECREACIÓN"/>
    <s v="0001 - MINISTERIO DE DEPORTES Y RECREACIÓN"/>
    <x v="1"/>
    <x v="7"/>
    <x v="51"/>
    <s v="2.3 - MATERIALES Y SUMINISTROS"/>
    <s v="2.3.4 - PRODUCTOS FARMACÉUTICOS"/>
    <s v="N"/>
    <s v="00 - N/A"/>
    <s v="10 - FONDO GENERAL"/>
    <s v="99 - MULTIPROVINCIAL"/>
    <s v="(en blanco)"/>
    <n v="500000"/>
    <n v="0"/>
    <n v="0"/>
  </r>
  <r>
    <s v="2026"/>
    <x v="0"/>
    <x v="0"/>
    <x v="0"/>
    <x v="0"/>
    <s v="2 - Poder Ejecutivo"/>
    <s v="0208 - MINISTERIO DE DEPORTES Y RECREACIÓN"/>
    <s v="0001 - MINISTERIO DE DEPORTES Y RECREACIÓN"/>
    <x v="1"/>
    <x v="7"/>
    <x v="51"/>
    <s v="2.3 - MATERIALES Y SUMINISTROS"/>
    <s v="2.3.9 - PRODUCTOS Y ÚTILES VARIOS"/>
    <s v="N"/>
    <s v="00 - N/A"/>
    <s v="10 - FONDO GENERAL"/>
    <s v="99 - MULTIPROVINCIAL"/>
    <s v="(en blanco)"/>
    <n v="500000"/>
    <n v="14322966.67"/>
    <n v="12724176"/>
  </r>
  <r>
    <s v="2026"/>
    <x v="0"/>
    <x v="0"/>
    <x v="0"/>
    <x v="0"/>
    <s v="2 - Poder Ejecutivo"/>
    <s v="0208 - MINISTERIO DE DEPORTES Y RECREACIÓN"/>
    <s v="0001 - MINISTERIO DE DEPORTES Y RECREACIÓN"/>
    <x v="1"/>
    <x v="7"/>
    <x v="34"/>
    <s v="2.1 - REMUNERACIONES Y CONTRIBUCIONES"/>
    <s v="2.1.1 - REMUNERACIONES"/>
    <s v="N"/>
    <s v="00 - N/A"/>
    <s v="10 - FONDO GENERAL"/>
    <s v="99 - MULTIPROVINCIAL"/>
    <s v="(en blanco)"/>
    <n v="65200000"/>
    <n v="51200000"/>
    <n v="29279049.100000001"/>
  </r>
  <r>
    <s v="2026"/>
    <x v="0"/>
    <x v="0"/>
    <x v="0"/>
    <x v="0"/>
    <s v="2 - Poder Ejecutivo"/>
    <s v="0208 - MINISTERIO DE DEPORTES Y RECREACIÓN"/>
    <s v="0001 - MINISTERIO DE DEPORTES Y RECREACIÓN"/>
    <x v="1"/>
    <x v="7"/>
    <x v="34"/>
    <s v="2.1 - REMUNERACIONES Y CONTRIBUCIONES"/>
    <s v="2.1.5 - CONTRIBUCIONES A LA SEGURIDAD SOCIAL"/>
    <s v="N"/>
    <s v="00 - N/A"/>
    <s v="10 - FONDO GENERAL"/>
    <s v="99 - MULTIPROVINCIAL"/>
    <s v="(en blanco)"/>
    <n v="9140000"/>
    <n v="7215000"/>
    <n v="4477145.9499999993"/>
  </r>
  <r>
    <s v="2026"/>
    <x v="0"/>
    <x v="0"/>
    <x v="0"/>
    <x v="0"/>
    <s v="2 - Poder Ejecutivo"/>
    <s v="0208 - MINISTERIO DE DEPORTES Y RECREACIÓN"/>
    <s v="0001 - MINISTERIO DE DEPORTES Y RECREACIÓN"/>
    <x v="1"/>
    <x v="7"/>
    <x v="34"/>
    <s v="2.2 - CONTRATACIÓN DE SERVICIOS"/>
    <s v="2.2.2 - PUBLICIDAD, IMPRESIÓN Y ENCUADERNACIÓN"/>
    <s v="N"/>
    <s v="00 - N/A"/>
    <s v="10 - FONDO GENERAL"/>
    <s v="99 - MULTIPROVINCIAL"/>
    <s v="(en blanco)"/>
    <n v="1000000"/>
    <n v="1250000"/>
    <n v="1231920"/>
  </r>
  <r>
    <s v="2026"/>
    <x v="0"/>
    <x v="0"/>
    <x v="0"/>
    <x v="0"/>
    <s v="2 - Poder Ejecutivo"/>
    <s v="0208 - MINISTERIO DE DEPORTES Y RECREACIÓN"/>
    <s v="0001 - MINISTERIO DE DEPORTES Y RECREACIÓN"/>
    <x v="1"/>
    <x v="7"/>
    <x v="34"/>
    <s v="2.2 - CONTRATACIÓN DE SERVICIOS"/>
    <s v="2.2.3 - VIÁTICOS"/>
    <s v="N"/>
    <s v="00 - N/A"/>
    <s v="10 - FONDO GENERAL"/>
    <s v="99 - MULTIPROVINCIAL"/>
    <s v="(en blanco)"/>
    <n v="11000000"/>
    <n v="9000000"/>
    <n v="3906641.69"/>
  </r>
  <r>
    <s v="2026"/>
    <x v="0"/>
    <x v="0"/>
    <x v="0"/>
    <x v="0"/>
    <s v="2 - Poder Ejecutivo"/>
    <s v="0208 - MINISTERIO DE DEPORTES Y RECREACIÓN"/>
    <s v="0001 - MINISTERIO DE DEPORTES Y RECREACIÓN"/>
    <x v="1"/>
    <x v="7"/>
    <x v="34"/>
    <s v="2.2 - CONTRATACIÓN DE SERVICIOS"/>
    <s v="2.2.4 - TRANSPORTE Y ALMACENAJE"/>
    <s v="N"/>
    <s v="00 - N/A"/>
    <s v="10 - FONDO GENERAL"/>
    <s v="99 - MULTIPROVINCIAL"/>
    <s v="(en blanco)"/>
    <n v="2500000"/>
    <n v="2300000"/>
    <n v="96484.92"/>
  </r>
  <r>
    <s v="2026"/>
    <x v="0"/>
    <x v="0"/>
    <x v="0"/>
    <x v="0"/>
    <s v="2 - Poder Ejecutivo"/>
    <s v="0208 - MINISTERIO DE DEPORTES Y RECREACIÓN"/>
    <s v="0001 - MINISTERIO DE DEPORTES Y RECREACIÓN"/>
    <x v="1"/>
    <x v="7"/>
    <x v="34"/>
    <s v="2.2 - CONTRATACIÓN DE SERVICIOS"/>
    <s v="2.2.5 - ALQUILERES Y RENTAS"/>
    <s v="N"/>
    <s v="00 - N/A"/>
    <s v="10 - FONDO GENERAL"/>
    <s v="99 - MULTIPROVINCIAL"/>
    <s v="(en blanco)"/>
    <n v="2060000"/>
    <n v="5210000"/>
    <n v="3994691"/>
  </r>
  <r>
    <s v="2026"/>
    <x v="0"/>
    <x v="0"/>
    <x v="0"/>
    <x v="0"/>
    <s v="2 - Poder Ejecutivo"/>
    <s v="0208 - MINISTERIO DE DEPORTES Y RECREACIÓN"/>
    <s v="0001 - MINISTERIO DE DEPORTES Y RECREACIÓN"/>
    <x v="1"/>
    <x v="7"/>
    <x v="34"/>
    <s v="2.2 - CONTRATACIÓN DE SERVICIOS"/>
    <s v="2.2.8 - OTROS SERVICIOS NO INCLUIDOS EN CONCEPTOS ANTERIORES"/>
    <s v="N"/>
    <s v="00 - N/A"/>
    <s v="10 - FONDO GENERAL"/>
    <s v="99 - MULTIPROVINCIAL"/>
    <s v="(en blanco)"/>
    <n v="5850000"/>
    <n v="5550000"/>
    <n v="1688410.22"/>
  </r>
  <r>
    <s v="2026"/>
    <x v="0"/>
    <x v="0"/>
    <x v="0"/>
    <x v="0"/>
    <s v="2 - Poder Ejecutivo"/>
    <s v="0208 - MINISTERIO DE DEPORTES Y RECREACIÓN"/>
    <s v="0001 - MINISTERIO DE DEPORTES Y RECREACIÓN"/>
    <x v="1"/>
    <x v="7"/>
    <x v="34"/>
    <s v="2.2 - CONTRATACIÓN DE SERVICIOS"/>
    <s v="2.2.9 - OTRAS CONTRATACIONES DE SERVICIOS"/>
    <s v="N"/>
    <s v="00 - N/A"/>
    <s v="10 - FONDO GENERAL"/>
    <s v="99 - MULTIPROVINCIAL"/>
    <s v="(en blanco)"/>
    <n v="5750000"/>
    <n v="3100000"/>
    <n v="769553.29"/>
  </r>
  <r>
    <s v="2026"/>
    <x v="0"/>
    <x v="0"/>
    <x v="0"/>
    <x v="0"/>
    <s v="2 - Poder Ejecutivo"/>
    <s v="0208 - MINISTERIO DE DEPORTES Y RECREACIÓN"/>
    <s v="0001 - MINISTERIO DE DEPORTES Y RECREACIÓN"/>
    <x v="1"/>
    <x v="7"/>
    <x v="34"/>
    <s v="2.3 - MATERIALES Y SUMINISTROS"/>
    <s v="2.3.1 - ALIMENTOS Y PRODUCTOS AGROFORESTALES"/>
    <s v="N"/>
    <s v="00 - N/A"/>
    <s v="10 - FONDO GENERAL"/>
    <s v="99 - MULTIPROVINCIAL"/>
    <s v="(en blanco)"/>
    <n v="2100000"/>
    <n v="861706.10999999987"/>
    <n v="0"/>
  </r>
  <r>
    <s v="2026"/>
    <x v="0"/>
    <x v="0"/>
    <x v="0"/>
    <x v="0"/>
    <s v="2 - Poder Ejecutivo"/>
    <s v="0208 - MINISTERIO DE DEPORTES Y RECREACIÓN"/>
    <s v="0001 - MINISTERIO DE DEPORTES Y RECREACIÓN"/>
    <x v="1"/>
    <x v="7"/>
    <x v="34"/>
    <s v="2.3 - MATERIALES Y SUMINISTROS"/>
    <s v="2.3.2 - TEXTILES Y VESTUARIOS"/>
    <s v="N"/>
    <s v="00 - N/A"/>
    <s v="10 - FONDO GENERAL"/>
    <s v="99 - MULTIPROVINCIAL"/>
    <s v="(en blanco)"/>
    <n v="7700000"/>
    <n v="10346300"/>
    <n v="7448718.1400000006"/>
  </r>
  <r>
    <s v="2026"/>
    <x v="0"/>
    <x v="0"/>
    <x v="0"/>
    <x v="0"/>
    <s v="2 - Poder Ejecutivo"/>
    <s v="0208 - MINISTERIO DE DEPORTES Y RECREACIÓN"/>
    <s v="0001 - MINISTERIO DE DEPORTES Y RECREACIÓN"/>
    <x v="1"/>
    <x v="7"/>
    <x v="34"/>
    <s v="2.3 - MATERIALES Y SUMINISTROS"/>
    <s v="2.3.3 - PAPEL, CARTÓN E IMPRESOS"/>
    <s v="N"/>
    <s v="00 - N/A"/>
    <s v="10 - FONDO GENERAL"/>
    <s v="99 - MULTIPROVINCIAL"/>
    <s v="(en blanco)"/>
    <n v="750000"/>
    <n v="672264.8"/>
    <n v="320529.3"/>
  </r>
  <r>
    <s v="2026"/>
    <x v="0"/>
    <x v="0"/>
    <x v="0"/>
    <x v="0"/>
    <s v="2 - Poder Ejecutivo"/>
    <s v="0208 - MINISTERIO DE DEPORTES Y RECREACIÓN"/>
    <s v="0001 - MINISTERIO DE DEPORTES Y RECREACIÓN"/>
    <x v="1"/>
    <x v="7"/>
    <x v="34"/>
    <s v="2.3 - MATERIALES Y SUMINISTROS"/>
    <s v="2.3.5 - CUERO, CAUCHO Y PLÁSTICO"/>
    <s v="N"/>
    <s v="00 - N/A"/>
    <s v="10 - FONDO GENERAL"/>
    <s v="99 - MULTIPROVINCIAL"/>
    <s v="(en blanco)"/>
    <n v="200000"/>
    <n v="0"/>
    <n v="0"/>
  </r>
  <r>
    <s v="2026"/>
    <x v="0"/>
    <x v="0"/>
    <x v="0"/>
    <x v="0"/>
    <s v="2 - Poder Ejecutivo"/>
    <s v="0208 - MINISTERIO DE DEPORTES Y RECREACIÓN"/>
    <s v="0001 - MINISTERIO DE DEPORTES Y RECREACIÓN"/>
    <x v="1"/>
    <x v="7"/>
    <x v="34"/>
    <s v="2.3 - MATERIALES Y SUMINISTROS"/>
    <s v="2.3.7 - COMBUSTIBLES, LUBRICANTES, PRODUCTOS QUÍMICOS Y CONEXOS"/>
    <s v="N"/>
    <s v="00 - N/A"/>
    <s v="10 - FONDO GENERAL"/>
    <s v="99 - MULTIPROVINCIAL"/>
    <s v="(en blanco)"/>
    <n v="100000"/>
    <n v="100000"/>
    <n v="0"/>
  </r>
  <r>
    <s v="2026"/>
    <x v="0"/>
    <x v="0"/>
    <x v="0"/>
    <x v="0"/>
    <s v="2 - Poder Ejecutivo"/>
    <s v="0208 - MINISTERIO DE DEPORTES Y RECREACIÓN"/>
    <s v="0001 - MINISTERIO DE DEPORTES Y RECREACIÓN"/>
    <x v="1"/>
    <x v="7"/>
    <x v="34"/>
    <s v="2.3 - MATERIALES Y SUMINISTROS"/>
    <s v="2.3.9 - PRODUCTOS Y ÚTILES VARIOS"/>
    <s v="N"/>
    <s v="00 - N/A"/>
    <s v="10 - FONDO GENERAL"/>
    <s v="99 - MULTIPROVINCIAL"/>
    <s v="(en blanco)"/>
    <n v="11673665"/>
    <n v="6896462.5999999996"/>
    <n v="4426398.5100000016"/>
  </r>
  <r>
    <s v="2026"/>
    <x v="0"/>
    <x v="0"/>
    <x v="0"/>
    <x v="0"/>
    <s v="2 - Poder Ejecutivo"/>
    <s v="0208 - MINISTERIO DE DEPORTES Y RECREACIÓN"/>
    <s v="0001 - MINISTERIO DE DEPORTES Y RECREACIÓN"/>
    <x v="1"/>
    <x v="7"/>
    <x v="52"/>
    <s v="2.1 - REMUNERACIONES Y CONTRIBUCIONES"/>
    <s v="2.1.1 - REMUNERACIONES"/>
    <s v="N"/>
    <s v="00 - N/A"/>
    <s v="10 - FONDO GENERAL"/>
    <s v="99 - MULTIPROVINCIAL"/>
    <s v="(en blanco)"/>
    <n v="807760593"/>
    <n v="750985593"/>
    <n v="475065219.86000019"/>
  </r>
  <r>
    <s v="2026"/>
    <x v="0"/>
    <x v="0"/>
    <x v="0"/>
    <x v="0"/>
    <s v="2 - Poder Ejecutivo"/>
    <s v="0208 - MINISTERIO DE DEPORTES Y RECREACIÓN"/>
    <s v="0001 - MINISTERIO DE DEPORTES Y RECREACIÓN"/>
    <x v="1"/>
    <x v="7"/>
    <x v="52"/>
    <s v="2.1 - REMUNERACIONES Y CONTRIBUCIONES"/>
    <s v="2.1.2 - SOBRESUELDOS"/>
    <s v="N"/>
    <s v="00 - N/A"/>
    <s v="10 - FONDO GENERAL"/>
    <s v="99 - MULTIPROVINCIAL"/>
    <s v="(en blanco)"/>
    <n v="200400000"/>
    <n v="201400000"/>
    <n v="92874985.069999963"/>
  </r>
  <r>
    <s v="2026"/>
    <x v="0"/>
    <x v="0"/>
    <x v="0"/>
    <x v="0"/>
    <s v="2 - Poder Ejecutivo"/>
    <s v="0208 - MINISTERIO DE DEPORTES Y RECREACIÓN"/>
    <s v="0001 - MINISTERIO DE DEPORTES Y RECREACIÓN"/>
    <x v="1"/>
    <x v="7"/>
    <x v="52"/>
    <s v="2.1 - REMUNERACIONES Y CONTRIBUCIONES"/>
    <s v="2.1.4 - GRATIFICACIONES Y BONIFICACIONES"/>
    <s v="N"/>
    <s v="00 - N/A"/>
    <s v="10 - FONDO GENERAL"/>
    <s v="99 - MULTIPROVINCIAL"/>
    <s v="(en blanco)"/>
    <n v="1000000"/>
    <n v="0"/>
    <n v="0"/>
  </r>
  <r>
    <s v="2026"/>
    <x v="0"/>
    <x v="0"/>
    <x v="0"/>
    <x v="0"/>
    <s v="2 - Poder Ejecutivo"/>
    <s v="0208 - MINISTERIO DE DEPORTES Y RECREACIÓN"/>
    <s v="0001 - MINISTERIO DE DEPORTES Y RECREACIÓN"/>
    <x v="1"/>
    <x v="7"/>
    <x v="52"/>
    <s v="2.1 - REMUNERACIONES Y CONTRIBUCIONES"/>
    <s v="2.1.5 - CONTRIBUCIONES A LA SEGURIDAD SOCIAL"/>
    <s v="N"/>
    <s v="00 - N/A"/>
    <s v="10 - FONDO GENERAL"/>
    <s v="99 - MULTIPROVINCIAL"/>
    <s v="(en blanco)"/>
    <n v="106670000"/>
    <n v="106670000"/>
    <n v="70036608.540000021"/>
  </r>
  <r>
    <s v="2026"/>
    <x v="0"/>
    <x v="0"/>
    <x v="0"/>
    <x v="0"/>
    <s v="2 - Poder Ejecutivo"/>
    <s v="0208 - MINISTERIO DE DEPORTES Y RECREACIÓN"/>
    <s v="0001 - MINISTERIO DE DEPORTES Y RECREACIÓN"/>
    <x v="1"/>
    <x v="7"/>
    <x v="52"/>
    <s v="2.2 - CONTRATACIÓN DE SERVICIOS"/>
    <s v="2.2.1 - SERVICIOS BÁSICOS"/>
    <s v="N"/>
    <s v="00 - N/A"/>
    <s v="10 - FONDO GENERAL"/>
    <s v="99 - MULTIPROVINCIAL"/>
    <s v="(en blanco)"/>
    <n v="244200000"/>
    <n v="244200000"/>
    <n v="175864898.86000001"/>
  </r>
  <r>
    <s v="2026"/>
    <x v="0"/>
    <x v="0"/>
    <x v="0"/>
    <x v="0"/>
    <s v="2 - Poder Ejecutivo"/>
    <s v="0208 - MINISTERIO DE DEPORTES Y RECREACIÓN"/>
    <s v="0001 - MINISTERIO DE DEPORTES Y RECREACIÓN"/>
    <x v="1"/>
    <x v="7"/>
    <x v="52"/>
    <s v="2.2 - CONTRATACIÓN DE SERVICIOS"/>
    <s v="2.2.2 - PUBLICIDAD, IMPRESIÓN Y ENCUADERNACIÓN"/>
    <s v="N"/>
    <s v="00 - N/A"/>
    <s v="10 - FONDO GENERAL"/>
    <s v="99 - MULTIPROVINCIAL"/>
    <s v="(en blanco)"/>
    <n v="42500000"/>
    <n v="41481099"/>
    <n v="11931595.060000001"/>
  </r>
  <r>
    <s v="2026"/>
    <x v="0"/>
    <x v="0"/>
    <x v="0"/>
    <x v="0"/>
    <s v="2 - Poder Ejecutivo"/>
    <s v="0208 - MINISTERIO DE DEPORTES Y RECREACIÓN"/>
    <s v="0001 - MINISTERIO DE DEPORTES Y RECREACIÓN"/>
    <x v="1"/>
    <x v="7"/>
    <x v="52"/>
    <s v="2.2 - CONTRATACIÓN DE SERVICIOS"/>
    <s v="2.2.3 - VIÁTICOS"/>
    <s v="N"/>
    <s v="00 - N/A"/>
    <s v="10 - FONDO GENERAL"/>
    <s v="99 - MULTIPROVINCIAL"/>
    <s v="(en blanco)"/>
    <n v="11500000"/>
    <n v="7378844"/>
    <n v="4972606.47"/>
  </r>
  <r>
    <s v="2026"/>
    <x v="0"/>
    <x v="0"/>
    <x v="0"/>
    <x v="0"/>
    <s v="2 - Poder Ejecutivo"/>
    <s v="0208 - MINISTERIO DE DEPORTES Y RECREACIÓN"/>
    <s v="0001 - MINISTERIO DE DEPORTES Y RECREACIÓN"/>
    <x v="1"/>
    <x v="7"/>
    <x v="52"/>
    <s v="2.2 - CONTRATACIÓN DE SERVICIOS"/>
    <s v="2.2.4 - TRANSPORTE Y ALMACENAJE"/>
    <s v="N"/>
    <s v="00 - N/A"/>
    <s v="10 - FONDO GENERAL"/>
    <s v="99 - MULTIPROVINCIAL"/>
    <s v="(en blanco)"/>
    <n v="2600000"/>
    <n v="1196031"/>
    <n v="278056.63"/>
  </r>
  <r>
    <s v="2026"/>
    <x v="0"/>
    <x v="0"/>
    <x v="0"/>
    <x v="0"/>
    <s v="2 - Poder Ejecutivo"/>
    <s v="0208 - MINISTERIO DE DEPORTES Y RECREACIÓN"/>
    <s v="0001 - MINISTERIO DE DEPORTES Y RECREACIÓN"/>
    <x v="1"/>
    <x v="7"/>
    <x v="52"/>
    <s v="2.2 - CONTRATACIÓN DE SERVICIOS"/>
    <s v="2.2.5 - ALQUILERES Y RENTAS"/>
    <s v="N"/>
    <s v="00 - N/A"/>
    <s v="10 - FONDO GENERAL"/>
    <s v="99 - MULTIPROVINCIAL"/>
    <s v="(en blanco)"/>
    <n v="34693583"/>
    <n v="44493583"/>
    <n v="27694337.529999997"/>
  </r>
  <r>
    <s v="2026"/>
    <x v="0"/>
    <x v="0"/>
    <x v="0"/>
    <x v="0"/>
    <s v="2 - Poder Ejecutivo"/>
    <s v="0208 - MINISTERIO DE DEPORTES Y RECREACIÓN"/>
    <s v="0001 - MINISTERIO DE DEPORTES Y RECREACIÓN"/>
    <x v="1"/>
    <x v="7"/>
    <x v="52"/>
    <s v="2.2 - CONTRATACIÓN DE SERVICIOS"/>
    <s v="2.2.5 - ALQUILERES Y RENTAS"/>
    <s v="N"/>
    <s v="00 - N/A"/>
    <s v="20 - FONDOS CON DESTINO ESPECÍFICO"/>
    <s v="99 - MULTIPROVINCIAL"/>
    <s v="(en blanco)"/>
    <n v="0"/>
    <n v="35322353"/>
    <n v="35322352.439999998"/>
  </r>
  <r>
    <s v="2026"/>
    <x v="0"/>
    <x v="0"/>
    <x v="0"/>
    <x v="0"/>
    <s v="2 - Poder Ejecutivo"/>
    <s v="0208 - MINISTERIO DE DEPORTES Y RECREACIÓN"/>
    <s v="0001 - MINISTERIO DE DEPORTES Y RECREACIÓN"/>
    <x v="1"/>
    <x v="7"/>
    <x v="52"/>
    <s v="2.2 - CONTRATACIÓN DE SERVICIOS"/>
    <s v="2.2.6 - SEGUROS"/>
    <s v="N"/>
    <s v="00 - N/A"/>
    <s v="10 - FONDO GENERAL"/>
    <s v="99 - MULTIPROVINCIAL"/>
    <s v="(en blanco)"/>
    <n v="21000000"/>
    <n v="21000000"/>
    <n v="14577094.439999998"/>
  </r>
  <r>
    <s v="2026"/>
    <x v="0"/>
    <x v="0"/>
    <x v="0"/>
    <x v="0"/>
    <s v="2 - Poder Ejecutivo"/>
    <s v="0208 - MINISTERIO DE DEPORTES Y RECREACIÓN"/>
    <s v="0001 - MINISTERIO DE DEPORTES Y RECREACIÓN"/>
    <x v="1"/>
    <x v="7"/>
    <x v="52"/>
    <s v="2.2 - CONTRATACIÓN DE SERVICIOS"/>
    <s v="2.2.7 - SERVICIOS DE CONSERVACIÓN, REPARACIONES MENORES E INSTALACIONES TEMPORALES"/>
    <s v="N"/>
    <s v="00 - N/A"/>
    <s v="10 - FONDO GENERAL"/>
    <s v="99 - MULTIPROVINCIAL"/>
    <s v="(en blanco)"/>
    <n v="20100000"/>
    <n v="23700000"/>
    <n v="8310652.8800000008"/>
  </r>
  <r>
    <s v="2026"/>
    <x v="0"/>
    <x v="0"/>
    <x v="0"/>
    <x v="0"/>
    <s v="2 - Poder Ejecutivo"/>
    <s v="0208 - MINISTERIO DE DEPORTES Y RECREACIÓN"/>
    <s v="0001 - MINISTERIO DE DEPORTES Y RECREACIÓN"/>
    <x v="1"/>
    <x v="7"/>
    <x v="52"/>
    <s v="2.2 - CONTRATACIÓN DE SERVICIOS"/>
    <s v="2.2.8 - OTROS SERVICIOS NO INCLUIDOS EN CONCEPTOS ANTERIORES"/>
    <s v="N"/>
    <s v="00 - N/A"/>
    <s v="10 - FONDO GENERAL"/>
    <s v="99 - MULTIPROVINCIAL"/>
    <s v="(en blanco)"/>
    <n v="13882518"/>
    <n v="35432518"/>
    <n v="16867657.469999999"/>
  </r>
  <r>
    <s v="2026"/>
    <x v="0"/>
    <x v="0"/>
    <x v="0"/>
    <x v="0"/>
    <s v="2 - Poder Ejecutivo"/>
    <s v="0208 - MINISTERIO DE DEPORTES Y RECREACIÓN"/>
    <s v="0001 - MINISTERIO DE DEPORTES Y RECREACIÓN"/>
    <x v="1"/>
    <x v="7"/>
    <x v="52"/>
    <s v="2.2 - CONTRATACIÓN DE SERVICIOS"/>
    <s v="2.2.9 - OTRAS CONTRATACIONES DE SERVICIOS"/>
    <s v="N"/>
    <s v="00 - N/A"/>
    <s v="10 - FONDO GENERAL"/>
    <s v="99 - MULTIPROVINCIAL"/>
    <s v="(en blanco)"/>
    <n v="60150000"/>
    <n v="49180000"/>
    <n v="7052594.0300000003"/>
  </r>
  <r>
    <s v="2026"/>
    <x v="0"/>
    <x v="0"/>
    <x v="0"/>
    <x v="0"/>
    <s v="2 - Poder Ejecutivo"/>
    <s v="0208 - MINISTERIO DE DEPORTES Y RECREACIÓN"/>
    <s v="0001 - MINISTERIO DE DEPORTES Y RECREACIÓN"/>
    <x v="1"/>
    <x v="7"/>
    <x v="52"/>
    <s v="2.3 - MATERIALES Y SUMINISTROS"/>
    <s v="2.3.1 - ALIMENTOS Y PRODUCTOS AGROFORESTALES"/>
    <s v="N"/>
    <s v="00 - N/A"/>
    <s v="10 - FONDO GENERAL"/>
    <s v="99 - MULTIPROVINCIAL"/>
    <s v="(en blanco)"/>
    <n v="7500000"/>
    <n v="7465775.3300000001"/>
    <n v="4746602.91"/>
  </r>
  <r>
    <s v="2026"/>
    <x v="0"/>
    <x v="0"/>
    <x v="0"/>
    <x v="0"/>
    <s v="2 - Poder Ejecutivo"/>
    <s v="0208 - MINISTERIO DE DEPORTES Y RECREACIÓN"/>
    <s v="0001 - MINISTERIO DE DEPORTES Y RECREACIÓN"/>
    <x v="1"/>
    <x v="7"/>
    <x v="52"/>
    <s v="2.3 - MATERIALES Y SUMINISTROS"/>
    <s v="2.3.1 - ALIMENTOS Y PRODUCTOS AGROFORESTALES"/>
    <s v="N"/>
    <s v="00 - N/A"/>
    <s v="20 - FONDOS CON DESTINO ESPECÍFICO"/>
    <s v="99 - MULTIPROVINCIAL"/>
    <s v="(en blanco)"/>
    <n v="0"/>
    <n v="0"/>
    <n v="0"/>
  </r>
  <r>
    <s v="2026"/>
    <x v="0"/>
    <x v="0"/>
    <x v="0"/>
    <x v="0"/>
    <s v="2 - Poder Ejecutivo"/>
    <s v="0208 - MINISTERIO DE DEPORTES Y RECREACIÓN"/>
    <s v="0001 - MINISTERIO DE DEPORTES Y RECREACIÓN"/>
    <x v="1"/>
    <x v="7"/>
    <x v="52"/>
    <s v="2.3 - MATERIALES Y SUMINISTROS"/>
    <s v="2.3.2 - TEXTILES Y VESTUARIOS"/>
    <s v="N"/>
    <s v="00 - N/A"/>
    <s v="10 - FONDO GENERAL"/>
    <s v="99 - MULTIPROVINCIAL"/>
    <s v="(en blanco)"/>
    <n v="7200000"/>
    <n v="3990730"/>
    <n v="2047103.35"/>
  </r>
  <r>
    <s v="2026"/>
    <x v="0"/>
    <x v="0"/>
    <x v="0"/>
    <x v="0"/>
    <s v="2 - Poder Ejecutivo"/>
    <s v="0208 - MINISTERIO DE DEPORTES Y RECREACIÓN"/>
    <s v="0001 - MINISTERIO DE DEPORTES Y RECREACIÓN"/>
    <x v="1"/>
    <x v="7"/>
    <x v="52"/>
    <s v="2.3 - MATERIALES Y SUMINISTROS"/>
    <s v="2.3.2 - TEXTILES Y VESTUARIOS"/>
    <s v="N"/>
    <s v="00 - N/A"/>
    <s v="20 - FONDOS CON DESTINO ESPECÍFICO"/>
    <s v="99 - MULTIPROVINCIAL"/>
    <s v="(en blanco)"/>
    <n v="25200000"/>
    <n v="23190000"/>
    <n v="0"/>
  </r>
  <r>
    <s v="2026"/>
    <x v="0"/>
    <x v="0"/>
    <x v="0"/>
    <x v="0"/>
    <s v="2 - Poder Ejecutivo"/>
    <s v="0208 - MINISTERIO DE DEPORTES Y RECREACIÓN"/>
    <s v="0001 - MINISTERIO DE DEPORTES Y RECREACIÓN"/>
    <x v="1"/>
    <x v="7"/>
    <x v="52"/>
    <s v="2.3 - MATERIALES Y SUMINISTROS"/>
    <s v="2.3.3 - PAPEL, CARTÓN E IMPRESOS"/>
    <s v="N"/>
    <s v="00 - N/A"/>
    <s v="10 - FONDO GENERAL"/>
    <s v="99 - MULTIPROVINCIAL"/>
    <s v="(en blanco)"/>
    <n v="6300000"/>
    <n v="2135397.67"/>
    <n v="265799.79000000004"/>
  </r>
  <r>
    <s v="2026"/>
    <x v="0"/>
    <x v="0"/>
    <x v="0"/>
    <x v="0"/>
    <s v="2 - Poder Ejecutivo"/>
    <s v="0208 - MINISTERIO DE DEPORTES Y RECREACIÓN"/>
    <s v="0001 - MINISTERIO DE DEPORTES Y RECREACIÓN"/>
    <x v="1"/>
    <x v="7"/>
    <x v="52"/>
    <s v="2.3 - MATERIALES Y SUMINISTROS"/>
    <s v="2.3.4 - PRODUCTOS FARMACÉUTICOS"/>
    <s v="N"/>
    <s v="00 - N/A"/>
    <s v="10 - FONDO GENERAL"/>
    <s v="99 - MULTIPROVINCIAL"/>
    <s v="(en blanco)"/>
    <n v="500000"/>
    <n v="256225"/>
    <n v="141600"/>
  </r>
  <r>
    <s v="2026"/>
    <x v="0"/>
    <x v="0"/>
    <x v="0"/>
    <x v="0"/>
    <s v="2 - Poder Ejecutivo"/>
    <s v="0208 - MINISTERIO DE DEPORTES Y RECREACIÓN"/>
    <s v="0001 - MINISTERIO DE DEPORTES Y RECREACIÓN"/>
    <x v="1"/>
    <x v="7"/>
    <x v="52"/>
    <s v="2.3 - MATERIALES Y SUMINISTROS"/>
    <s v="2.3.5 - CUERO, CAUCHO Y PLÁSTICO"/>
    <s v="N"/>
    <s v="00 - N/A"/>
    <s v="10 - FONDO GENERAL"/>
    <s v="99 - MULTIPROVINCIAL"/>
    <s v="(en blanco)"/>
    <n v="7600000"/>
    <n v="2690856"/>
    <n v="70562.8"/>
  </r>
  <r>
    <s v="2026"/>
    <x v="0"/>
    <x v="0"/>
    <x v="0"/>
    <x v="0"/>
    <s v="2 - Poder Ejecutivo"/>
    <s v="0208 - MINISTERIO DE DEPORTES Y RECREACIÓN"/>
    <s v="0001 - MINISTERIO DE DEPORTES Y RECREACIÓN"/>
    <x v="1"/>
    <x v="7"/>
    <x v="52"/>
    <s v="2.3 - MATERIALES Y SUMINISTROS"/>
    <s v="2.3.6 - PRODUCTOS DE MINERALES, METÁLICOS Y NO METÁLICOS"/>
    <s v="N"/>
    <s v="00 - N/A"/>
    <s v="10 - FONDO GENERAL"/>
    <s v="99 - MULTIPROVINCIAL"/>
    <s v="(en blanco)"/>
    <n v="11503191"/>
    <n v="8185574"/>
    <n v="1704426.1699999997"/>
  </r>
  <r>
    <s v="2026"/>
    <x v="0"/>
    <x v="0"/>
    <x v="0"/>
    <x v="0"/>
    <s v="2 - Poder Ejecutivo"/>
    <s v="0208 - MINISTERIO DE DEPORTES Y RECREACIÓN"/>
    <s v="0001 - MINISTERIO DE DEPORTES Y RECREACIÓN"/>
    <x v="1"/>
    <x v="7"/>
    <x v="52"/>
    <s v="2.3 - MATERIALES Y SUMINISTROS"/>
    <s v="2.3.7 - COMBUSTIBLES, LUBRICANTES, PRODUCTOS QUÍMICOS Y CONEXOS"/>
    <s v="N"/>
    <s v="00 - N/A"/>
    <s v="10 - FONDO GENERAL"/>
    <s v="99 - MULTIPROVINCIAL"/>
    <s v="(en blanco)"/>
    <n v="44950000"/>
    <n v="40278168"/>
    <n v="18011590.589999996"/>
  </r>
  <r>
    <s v="2026"/>
    <x v="0"/>
    <x v="0"/>
    <x v="0"/>
    <x v="0"/>
    <s v="2 - Poder Ejecutivo"/>
    <s v="0208 - MINISTERIO DE DEPORTES Y RECREACIÓN"/>
    <s v="0001 - MINISTERIO DE DEPORTES Y RECREACIÓN"/>
    <x v="1"/>
    <x v="7"/>
    <x v="52"/>
    <s v="2.3 - MATERIALES Y SUMINISTROS"/>
    <s v="2.3.7 - COMBUSTIBLES, LUBRICANTES, PRODUCTOS QUÍMICOS Y CONEXOS"/>
    <s v="N"/>
    <s v="00 - N/A"/>
    <s v="20 - FONDOS CON DESTINO ESPECÍFICO"/>
    <s v="99 - MULTIPROVINCIAL"/>
    <s v="(en blanco)"/>
    <n v="25000000"/>
    <n v="25000000"/>
    <n v="2801320"/>
  </r>
  <r>
    <s v="2026"/>
    <x v="0"/>
    <x v="0"/>
    <x v="0"/>
    <x v="0"/>
    <s v="2 - Poder Ejecutivo"/>
    <s v="0208 - MINISTERIO DE DEPORTES Y RECREACIÓN"/>
    <s v="0001 - MINISTERIO DE DEPORTES Y RECREACIÓN"/>
    <x v="1"/>
    <x v="7"/>
    <x v="52"/>
    <s v="2.3 - MATERIALES Y SUMINISTROS"/>
    <s v="2.3.9 - PRODUCTOS Y ÚTILES VARIOS"/>
    <s v="N"/>
    <s v="00 - N/A"/>
    <s v="10 - FONDO GENERAL"/>
    <s v="99 - MULTIPROVINCIAL"/>
    <s v="(en blanco)"/>
    <n v="41000000"/>
    <n v="27498301.489999998"/>
    <n v="8971318.2400000039"/>
  </r>
  <r>
    <s v="2026"/>
    <x v="0"/>
    <x v="0"/>
    <x v="0"/>
    <x v="0"/>
    <s v="2 - Poder Ejecutivo"/>
    <s v="0208 - MINISTERIO DE DEPORTES Y RECREACIÓN"/>
    <s v="0001 - MINISTERIO DE DEPORTES Y RECREACIÓN"/>
    <x v="1"/>
    <x v="7"/>
    <x v="52"/>
    <s v="2.3 - MATERIALES Y SUMINISTROS"/>
    <s v="2.3.9 - PRODUCTOS Y ÚTILES VARIOS"/>
    <s v="N"/>
    <s v="00 - N/A"/>
    <s v="20 - FONDOS CON DESTINO ESPECÍFICO"/>
    <s v="99 - MULTIPROVINCIAL"/>
    <s v="(en blanco)"/>
    <n v="70000000"/>
    <n v="65510000"/>
    <n v="21894744.240000002"/>
  </r>
  <r>
    <s v="2026"/>
    <x v="0"/>
    <x v="0"/>
    <x v="0"/>
    <x v="0"/>
    <s v="2 - Poder Ejecutivo"/>
    <s v="0208 - MINISTERIO DE DEPORTES Y RECREACIÓN"/>
    <s v="0001 - MINISTERIO DE DEPORTES Y RECREACIÓN"/>
    <x v="1"/>
    <x v="9"/>
    <x v="45"/>
    <s v="2.2 - CONTRATACIÓN DE SERVICIOS"/>
    <s v="2.2.3 - VIÁTICOS"/>
    <s v="N"/>
    <s v="00 - N/A"/>
    <s v="10 - FONDO GENERAL"/>
    <s v="99 - MULTIPROVINCIAL"/>
    <s v="(en blanco)"/>
    <n v="2500000"/>
    <n v="2500000"/>
    <n v="2418821.35"/>
  </r>
  <r>
    <s v="2026"/>
    <x v="0"/>
    <x v="0"/>
    <x v="0"/>
    <x v="0"/>
    <s v="2 - Poder Ejecutivo"/>
    <s v="0208 - MINISTERIO DE DEPORTES Y RECREACIÓN"/>
    <s v="0001 - MINISTERIO DE DEPORTES Y RECREACIÓN"/>
    <x v="1"/>
    <x v="9"/>
    <x v="45"/>
    <s v="2.2 - CONTRATACIÓN DE SERVICIOS"/>
    <s v="2.2.4 - TRANSPORTE Y ALMACENAJE"/>
    <s v="N"/>
    <s v="00 - N/A"/>
    <s v="10 - FONDO GENERAL"/>
    <s v="99 - MULTIPROVINCIAL"/>
    <s v="(en blanco)"/>
    <n v="200000"/>
    <n v="50000"/>
    <n v="0"/>
  </r>
  <r>
    <s v="2026"/>
    <x v="0"/>
    <x v="0"/>
    <x v="0"/>
    <x v="0"/>
    <s v="2 - Poder Ejecutivo"/>
    <s v="0208 - MINISTERIO DE DEPORTES Y RECREACIÓN"/>
    <s v="0001 - MINISTERIO DE DEPORTES Y RECREACIÓN"/>
    <x v="1"/>
    <x v="9"/>
    <x v="45"/>
    <s v="2.2 - CONTRATACIÓN DE SERVICIOS"/>
    <s v="2.2.5 - ALQUILERES Y RENTAS"/>
    <s v="N"/>
    <s v="00 - N/A"/>
    <s v="10 - FONDO GENERAL"/>
    <s v="99 - MULTIPROVINCIAL"/>
    <s v="(en blanco)"/>
    <n v="1000000"/>
    <n v="1000000"/>
    <n v="0"/>
  </r>
  <r>
    <s v="2026"/>
    <x v="0"/>
    <x v="0"/>
    <x v="0"/>
    <x v="0"/>
    <s v="2 - Poder Ejecutivo"/>
    <s v="0208 - MINISTERIO DE DEPORTES Y RECREACIÓN"/>
    <s v="0001 - MINISTERIO DE DEPORTES Y RECREACIÓN"/>
    <x v="1"/>
    <x v="9"/>
    <x v="45"/>
    <s v="2.2 - CONTRATACIÓN DE SERVICIOS"/>
    <s v="2.2.7 - SERVICIOS DE CONSERVACIÓN, REPARACIONES MENORES E INSTALACIONES TEMPORALES"/>
    <s v="N"/>
    <s v="00 - N/A"/>
    <s v="10 - FONDO GENERAL"/>
    <s v="99 - MULTIPROVINCIAL"/>
    <s v="(en blanco)"/>
    <n v="200000"/>
    <n v="0"/>
    <n v="0"/>
  </r>
  <r>
    <s v="2026"/>
    <x v="0"/>
    <x v="0"/>
    <x v="0"/>
    <x v="0"/>
    <s v="2 - Poder Ejecutivo"/>
    <s v="0208 - MINISTERIO DE DEPORTES Y RECREACIÓN"/>
    <s v="0001 - MINISTERIO DE DEPORTES Y RECREACIÓN"/>
    <x v="1"/>
    <x v="9"/>
    <x v="45"/>
    <s v="2.2 - CONTRATACIÓN DE SERVICIOS"/>
    <s v="2.2.8 - OTROS SERVICIOS NO INCLUIDOS EN CONCEPTOS ANTERIORES"/>
    <s v="N"/>
    <s v="00 - N/A"/>
    <s v="10 - FONDO GENERAL"/>
    <s v="99 - MULTIPROVINCIAL"/>
    <s v="(en blanco)"/>
    <n v="3200000"/>
    <n v="472998"/>
    <n v="247800"/>
  </r>
  <r>
    <s v="2026"/>
    <x v="0"/>
    <x v="0"/>
    <x v="0"/>
    <x v="0"/>
    <s v="2 - Poder Ejecutivo"/>
    <s v="0208 - MINISTERIO DE DEPORTES Y RECREACIÓN"/>
    <s v="0001 - MINISTERIO DE DEPORTES Y RECREACIÓN"/>
    <x v="1"/>
    <x v="9"/>
    <x v="45"/>
    <s v="2.2 - CONTRATACIÓN DE SERVICIOS"/>
    <s v="2.2.9 - OTRAS CONTRATACIONES DE SERVICIOS"/>
    <s v="N"/>
    <s v="00 - N/A"/>
    <s v="10 - FONDO GENERAL"/>
    <s v="99 - MULTIPROVINCIAL"/>
    <s v="(en blanco)"/>
    <n v="2500000"/>
    <n v="2500000"/>
    <n v="551633.42000000004"/>
  </r>
  <r>
    <s v="2026"/>
    <x v="0"/>
    <x v="0"/>
    <x v="0"/>
    <x v="0"/>
    <s v="2 - Poder Ejecutivo"/>
    <s v="0208 - MINISTERIO DE DEPORTES Y RECREACIÓN"/>
    <s v="0001 - MINISTERIO DE DEPORTES Y RECREACIÓN"/>
    <x v="1"/>
    <x v="9"/>
    <x v="45"/>
    <s v="2.3 - MATERIALES Y SUMINISTROS"/>
    <s v="2.3.1 - ALIMENTOS Y PRODUCTOS AGROFORESTALES"/>
    <s v="N"/>
    <s v="00 - N/A"/>
    <s v="10 - FONDO GENERAL"/>
    <s v="99 - MULTIPROVINCIAL"/>
    <s v="(en blanco)"/>
    <n v="500000"/>
    <n v="0"/>
    <n v="0"/>
  </r>
  <r>
    <s v="2026"/>
    <x v="0"/>
    <x v="0"/>
    <x v="0"/>
    <x v="0"/>
    <s v="2 - Poder Ejecutivo"/>
    <s v="0208 - MINISTERIO DE DEPORTES Y RECREACIÓN"/>
    <s v="0001 - MINISTERIO DE DEPORTES Y RECREACIÓN"/>
    <x v="1"/>
    <x v="9"/>
    <x v="45"/>
    <s v="2.3 - MATERIALES Y SUMINISTROS"/>
    <s v="2.3.2 - TEXTILES Y VESTUARIOS"/>
    <s v="N"/>
    <s v="00 - N/A"/>
    <s v="10 - FONDO GENERAL"/>
    <s v="99 - MULTIPROVINCIAL"/>
    <s v="(en blanco)"/>
    <n v="1500000"/>
    <n v="750000"/>
    <n v="137175"/>
  </r>
  <r>
    <s v="2026"/>
    <x v="0"/>
    <x v="0"/>
    <x v="0"/>
    <x v="0"/>
    <s v="2 - Poder Ejecutivo"/>
    <s v="0208 - MINISTERIO DE DEPORTES Y RECREACIÓN"/>
    <s v="0001 - MINISTERIO DE DEPORTES Y RECREACIÓN"/>
    <x v="1"/>
    <x v="9"/>
    <x v="45"/>
    <s v="2.3 - MATERIALES Y SUMINISTROS"/>
    <s v="2.3.3 - PAPEL, CARTÓN E IMPRESOS"/>
    <s v="N"/>
    <s v="00 - N/A"/>
    <s v="10 - FONDO GENERAL"/>
    <s v="99 - MULTIPROVINCIAL"/>
    <s v="(en blanco)"/>
    <n v="1500000"/>
    <n v="500000"/>
    <n v="0"/>
  </r>
  <r>
    <s v="2026"/>
    <x v="0"/>
    <x v="0"/>
    <x v="0"/>
    <x v="0"/>
    <s v="2 - Poder Ejecutivo"/>
    <s v="0208 - MINISTERIO DE DEPORTES Y RECREACIÓN"/>
    <s v="0001 - MINISTERIO DE DEPORTES Y RECREACIÓN"/>
    <x v="1"/>
    <x v="9"/>
    <x v="45"/>
    <s v="2.3 - MATERIALES Y SUMINISTROS"/>
    <s v="2.3.9 - PRODUCTOS Y ÚTILES VARIOS"/>
    <s v="N"/>
    <s v="00 - N/A"/>
    <s v="10 - FONDO GENERAL"/>
    <s v="99 - MULTIPROVINCIAL"/>
    <s v="(en blanco)"/>
    <n v="2500000"/>
    <n v="650000"/>
    <n v="0"/>
  </r>
  <r>
    <s v="2026"/>
    <x v="0"/>
    <x v="0"/>
    <x v="0"/>
    <x v="0"/>
    <s v="2 - Poder Ejecutivo"/>
    <s v="0208 - MINISTERIO DE DEPORTES Y RECREACIÓN"/>
    <s v="0002 - COMISIÓN HÍPICA NACIONAL"/>
    <x v="1"/>
    <x v="7"/>
    <x v="52"/>
    <s v="2.1 - REMUNERACIONES Y CONTRIBUCIONES"/>
    <s v="2.1.1 - REMUNERACIONES"/>
    <s v="N"/>
    <s v="00 - N/A"/>
    <s v="10 - FONDO GENERAL"/>
    <s v="99 - MULTIPROVINCIAL"/>
    <s v="(en blanco)"/>
    <n v="68923967"/>
    <n v="68923967"/>
    <n v="38256249.210000001"/>
  </r>
  <r>
    <s v="2026"/>
    <x v="0"/>
    <x v="0"/>
    <x v="0"/>
    <x v="0"/>
    <s v="2 - Poder Ejecutivo"/>
    <s v="0208 - MINISTERIO DE DEPORTES Y RECREACIÓN"/>
    <s v="0002 - COMISIÓN HÍPICA NACIONAL"/>
    <x v="1"/>
    <x v="7"/>
    <x v="52"/>
    <s v="2.1 - REMUNERACIONES Y CONTRIBUCIONES"/>
    <s v="2.1.2 - SOBRESUELDOS"/>
    <s v="N"/>
    <s v="00 - N/A"/>
    <s v="10 - FONDO GENERAL"/>
    <s v="99 - MULTIPROVINCIAL"/>
    <s v="(en blanco)"/>
    <n v="5920000"/>
    <n v="5920000"/>
    <n v="3856000"/>
  </r>
  <r>
    <s v="2026"/>
    <x v="0"/>
    <x v="0"/>
    <x v="0"/>
    <x v="0"/>
    <s v="2 - Poder Ejecutivo"/>
    <s v="0208 - MINISTERIO DE DEPORTES Y RECREACIÓN"/>
    <s v="0002 - COMISIÓN HÍPICA NACIONAL"/>
    <x v="1"/>
    <x v="7"/>
    <x v="52"/>
    <s v="2.1 - REMUNERACIONES Y CONTRIBUCIONES"/>
    <s v="2.1.5 - CONTRIBUCIONES A LA SEGURIDAD SOCIAL"/>
    <s v="N"/>
    <s v="00 - N/A"/>
    <s v="10 - FONDO GENERAL"/>
    <s v="99 - MULTIPROVINCIAL"/>
    <s v="(en blanco)"/>
    <n v="8914894"/>
    <n v="8914894"/>
    <n v="5816376.8899999997"/>
  </r>
  <r>
    <s v="2026"/>
    <x v="0"/>
    <x v="0"/>
    <x v="0"/>
    <x v="0"/>
    <s v="2 - Poder Ejecutivo"/>
    <s v="0208 - MINISTERIO DE DEPORTES Y RECREACIÓN"/>
    <s v="0002 - COMISIÓN HÍPICA NACIONAL"/>
    <x v="1"/>
    <x v="7"/>
    <x v="52"/>
    <s v="2.2 - CONTRATACIÓN DE SERVICIOS"/>
    <s v="2.2.1 - SERVICIOS BÁSICOS"/>
    <s v="N"/>
    <s v="00 - N/A"/>
    <s v="10 - FONDO GENERAL"/>
    <s v="99 - MULTIPROVINCIAL"/>
    <s v="(en blanco)"/>
    <n v="11568788"/>
    <n v="11568788"/>
    <n v="7503546.29"/>
  </r>
  <r>
    <s v="2026"/>
    <x v="0"/>
    <x v="0"/>
    <x v="0"/>
    <x v="0"/>
    <s v="2 - Poder Ejecutivo"/>
    <s v="0208 - MINISTERIO DE DEPORTES Y RECREACIÓN"/>
    <s v="0002 - COMISIÓN HÍPICA NACIONAL"/>
    <x v="1"/>
    <x v="7"/>
    <x v="52"/>
    <s v="2.2 - CONTRATACIÓN DE SERVICIOS"/>
    <s v="2.2.1 - SERVICIOS BÁSICOS"/>
    <s v="N"/>
    <s v="00 - N/A"/>
    <s v="20 - FONDOS CON DESTINO ESPECÍFICO"/>
    <s v="99 - MULTIPROVINCIAL"/>
    <s v="(en blanco)"/>
    <n v="2920356"/>
    <n v="2920356"/>
    <n v="0"/>
  </r>
  <r>
    <s v="2026"/>
    <x v="0"/>
    <x v="0"/>
    <x v="0"/>
    <x v="0"/>
    <s v="2 - Poder Ejecutivo"/>
    <s v="0208 - MINISTERIO DE DEPORTES Y RECREACIÓN"/>
    <s v="0002 - COMISIÓN HÍPICA NACIONAL"/>
    <x v="1"/>
    <x v="7"/>
    <x v="52"/>
    <s v="2.2 - CONTRATACIÓN DE SERVICIOS"/>
    <s v="2.2.2 - PUBLICIDAD, IMPRESIÓN Y ENCUADERNACIÓN"/>
    <s v="N"/>
    <s v="00 - N/A"/>
    <s v="20 - FONDOS CON DESTINO ESPECÍFICO"/>
    <s v="99 - MULTIPROVINCIAL"/>
    <s v="(en blanco)"/>
    <n v="12946230"/>
    <n v="12946230"/>
    <n v="0"/>
  </r>
  <r>
    <s v="2026"/>
    <x v="0"/>
    <x v="0"/>
    <x v="0"/>
    <x v="0"/>
    <s v="2 - Poder Ejecutivo"/>
    <s v="0208 - MINISTERIO DE DEPORTES Y RECREACIÓN"/>
    <s v="0002 - COMISIÓN HÍPICA NACIONAL"/>
    <x v="1"/>
    <x v="7"/>
    <x v="52"/>
    <s v="2.2 - CONTRATACIÓN DE SERVICIOS"/>
    <s v="2.2.4 - TRANSPORTE Y ALMACENAJE"/>
    <s v="N"/>
    <s v="00 - N/A"/>
    <s v="20 - FONDOS CON DESTINO ESPECÍFICO"/>
    <s v="99 - MULTIPROVINCIAL"/>
    <s v="(en blanco)"/>
    <n v="1000000"/>
    <n v="1000000"/>
    <n v="0"/>
  </r>
  <r>
    <s v="2026"/>
    <x v="0"/>
    <x v="0"/>
    <x v="0"/>
    <x v="0"/>
    <s v="2 - Poder Ejecutivo"/>
    <s v="0208 - MINISTERIO DE DEPORTES Y RECREACIÓN"/>
    <s v="0002 - COMISIÓN HÍPICA NACIONAL"/>
    <x v="1"/>
    <x v="7"/>
    <x v="52"/>
    <s v="2.2 - CONTRATACIÓN DE SERVICIOS"/>
    <s v="2.2.5 - ALQUILERES Y RENTAS"/>
    <s v="N"/>
    <s v="00 - N/A"/>
    <s v="20 - FONDOS CON DESTINO ESPECÍFICO"/>
    <s v="99 - MULTIPROVINCIAL"/>
    <s v="(en blanco)"/>
    <n v="1350000"/>
    <n v="1350000"/>
    <n v="0"/>
  </r>
  <r>
    <s v="2026"/>
    <x v="0"/>
    <x v="0"/>
    <x v="0"/>
    <x v="0"/>
    <s v="2 - Poder Ejecutivo"/>
    <s v="0208 - MINISTERIO DE DEPORTES Y RECREACIÓN"/>
    <s v="0002 - COMISIÓN HÍPICA NACIONAL"/>
    <x v="1"/>
    <x v="7"/>
    <x v="52"/>
    <s v="2.2 - CONTRATACIÓN DE SERVICIOS"/>
    <s v="2.2.6 - SEGUROS"/>
    <s v="N"/>
    <s v="00 - N/A"/>
    <s v="20 - FONDOS CON DESTINO ESPECÍFICO"/>
    <s v="99 - MULTIPROVINCIAL"/>
    <s v="(en blanco)"/>
    <n v="152029"/>
    <n v="152029"/>
    <n v="0"/>
  </r>
  <r>
    <s v="2026"/>
    <x v="0"/>
    <x v="0"/>
    <x v="0"/>
    <x v="0"/>
    <s v="2 - Poder Ejecutivo"/>
    <s v="0208 - MINISTERIO DE DEPORTES Y RECREACIÓN"/>
    <s v="0002 - COMISIÓN HÍPICA NACIONAL"/>
    <x v="1"/>
    <x v="7"/>
    <x v="52"/>
    <s v="2.2 - CONTRATACIÓN DE SERVICIOS"/>
    <s v="2.2.7 - SERVICIOS DE CONSERVACIÓN, REPARACIONES MENORES E INSTALACIONES TEMPORALES"/>
    <s v="N"/>
    <s v="00 - N/A"/>
    <s v="20 - FONDOS CON DESTINO ESPECÍFICO"/>
    <s v="99 - MULTIPROVINCIAL"/>
    <s v="(en blanco)"/>
    <n v="800000"/>
    <n v="800000"/>
    <n v="0"/>
  </r>
  <r>
    <s v="2026"/>
    <x v="0"/>
    <x v="0"/>
    <x v="0"/>
    <x v="0"/>
    <s v="2 - Poder Ejecutivo"/>
    <s v="0208 - MINISTERIO DE DEPORTES Y RECREACIÓN"/>
    <s v="0002 - COMISIÓN HÍPICA NACIONAL"/>
    <x v="1"/>
    <x v="7"/>
    <x v="52"/>
    <s v="2.2 - CONTRATACIÓN DE SERVICIOS"/>
    <s v="2.2.8 - OTROS SERVICIOS NO INCLUIDOS EN CONCEPTOS ANTERIORES"/>
    <s v="N"/>
    <s v="00 - N/A"/>
    <s v="20 - FONDOS CON DESTINO ESPECÍFICO"/>
    <s v="99 - MULTIPROVINCIAL"/>
    <s v="(en blanco)"/>
    <n v="3277406"/>
    <n v="3277406"/>
    <n v="0"/>
  </r>
  <r>
    <s v="2026"/>
    <x v="0"/>
    <x v="0"/>
    <x v="0"/>
    <x v="0"/>
    <s v="2 - Poder Ejecutivo"/>
    <s v="0208 - MINISTERIO DE DEPORTES Y RECREACIÓN"/>
    <s v="0002 - COMISIÓN HÍPICA NACIONAL"/>
    <x v="1"/>
    <x v="7"/>
    <x v="52"/>
    <s v="2.2 - CONTRATACIÓN DE SERVICIOS"/>
    <s v="2.2.9 - OTRAS CONTRATACIONES DE SERVICIOS"/>
    <s v="N"/>
    <s v="00 - N/A"/>
    <s v="20 - FONDOS CON DESTINO ESPECÍFICO"/>
    <s v="99 - MULTIPROVINCIAL"/>
    <s v="(en blanco)"/>
    <n v="1095000"/>
    <n v="1095000"/>
    <n v="0"/>
  </r>
  <r>
    <s v="2026"/>
    <x v="0"/>
    <x v="0"/>
    <x v="0"/>
    <x v="0"/>
    <s v="2 - Poder Ejecutivo"/>
    <s v="0208 - MINISTERIO DE DEPORTES Y RECREACIÓN"/>
    <s v="0002 - COMISIÓN HÍPICA NACIONAL"/>
    <x v="1"/>
    <x v="7"/>
    <x v="52"/>
    <s v="2.3 - MATERIALES Y SUMINISTROS"/>
    <s v="2.3.1 - ALIMENTOS Y PRODUCTOS AGROFORESTALES"/>
    <s v="N"/>
    <s v="00 - N/A"/>
    <s v="20 - FONDOS CON DESTINO ESPECÍFICO"/>
    <s v="99 - MULTIPROVINCIAL"/>
    <s v="(en blanco)"/>
    <n v="360000"/>
    <n v="360000"/>
    <n v="0"/>
  </r>
  <r>
    <s v="2026"/>
    <x v="0"/>
    <x v="0"/>
    <x v="0"/>
    <x v="0"/>
    <s v="2 - Poder Ejecutivo"/>
    <s v="0208 - MINISTERIO DE DEPORTES Y RECREACIÓN"/>
    <s v="0002 - COMISIÓN HÍPICA NACIONAL"/>
    <x v="1"/>
    <x v="7"/>
    <x v="52"/>
    <s v="2.3 - MATERIALES Y SUMINISTROS"/>
    <s v="2.3.3 - PAPEL, CARTÓN E IMPRESOS"/>
    <s v="N"/>
    <s v="00 - N/A"/>
    <s v="20 - FONDOS CON DESTINO ESPECÍFICO"/>
    <s v="99 - MULTIPROVINCIAL"/>
    <s v="(en blanco)"/>
    <n v="185000"/>
    <n v="185000"/>
    <n v="0"/>
  </r>
  <r>
    <s v="2026"/>
    <x v="0"/>
    <x v="0"/>
    <x v="0"/>
    <x v="0"/>
    <s v="2 - Poder Ejecutivo"/>
    <s v="0208 - MINISTERIO DE DEPORTES Y RECREACIÓN"/>
    <s v="0002 - COMISIÓN HÍPICA NACIONAL"/>
    <x v="1"/>
    <x v="7"/>
    <x v="52"/>
    <s v="2.3 - MATERIALES Y SUMINISTROS"/>
    <s v="2.3.6 - PRODUCTOS DE MINERALES, METÁLICOS Y NO METÁLICOS"/>
    <s v="N"/>
    <s v="00 - N/A"/>
    <s v="20 - FONDOS CON DESTINO ESPECÍFICO"/>
    <s v="99 - MULTIPROVINCIAL"/>
    <s v="(en blanco)"/>
    <n v="1988313"/>
    <n v="1988313"/>
    <n v="0"/>
  </r>
  <r>
    <s v="2026"/>
    <x v="0"/>
    <x v="0"/>
    <x v="0"/>
    <x v="0"/>
    <s v="2 - Poder Ejecutivo"/>
    <s v="0208 - MINISTERIO DE DEPORTES Y RECREACIÓN"/>
    <s v="0002 - COMISIÓN HÍPICA NACIONAL"/>
    <x v="1"/>
    <x v="7"/>
    <x v="52"/>
    <s v="2.3 - MATERIALES Y SUMINISTROS"/>
    <s v="2.3.7 - COMBUSTIBLES, LUBRICANTES, PRODUCTOS QUÍMICOS Y CONEXOS"/>
    <s v="N"/>
    <s v="00 - N/A"/>
    <s v="20 - FONDOS CON DESTINO ESPECÍFICO"/>
    <s v="99 - MULTIPROVINCIAL"/>
    <s v="(en blanco)"/>
    <n v="1548300"/>
    <n v="1548300"/>
    <n v="0"/>
  </r>
  <r>
    <s v="2026"/>
    <x v="0"/>
    <x v="0"/>
    <x v="0"/>
    <x v="0"/>
    <s v="2 - Poder Ejecutivo"/>
    <s v="0208 - MINISTERIO DE DEPORTES Y RECREACIÓN"/>
    <s v="0002 - COMISIÓN HÍPICA NACIONAL"/>
    <x v="1"/>
    <x v="7"/>
    <x v="52"/>
    <s v="2.3 - MATERIALES Y SUMINISTROS"/>
    <s v="2.3.9 - PRODUCTOS Y ÚTILES VARIOS"/>
    <s v="N"/>
    <s v="00 - N/A"/>
    <s v="20 - FONDOS CON DESTINO ESPECÍFICO"/>
    <s v="99 - MULTIPROVINCIAL"/>
    <s v="(en blanco)"/>
    <n v="430000"/>
    <n v="430000"/>
    <n v="0"/>
  </r>
  <r>
    <s v="2026"/>
    <x v="0"/>
    <x v="0"/>
    <x v="0"/>
    <x v="0"/>
    <s v="2 - Poder Ejecutivo"/>
    <s v="0208 - MINISTERIO DE DEPORTES Y RECREACIÓN"/>
    <s v="0003 - DIRECCION DEL COMISIONADO NACIONAL DE BEISBOL"/>
    <x v="1"/>
    <x v="7"/>
    <x v="51"/>
    <s v="2.1 - REMUNERACIONES Y CONTRIBUCIONES"/>
    <s v="2.1.1 - REMUNERACIONES"/>
    <s v="N"/>
    <s v="00 - N/A"/>
    <s v="10 - FONDO GENERAL"/>
    <s v="99 - MULTIPROVINCIAL"/>
    <s v="(en blanco)"/>
    <n v="61096923"/>
    <n v="60984423"/>
    <n v="41494719.200000003"/>
  </r>
  <r>
    <s v="2026"/>
    <x v="0"/>
    <x v="0"/>
    <x v="0"/>
    <x v="0"/>
    <s v="2 - Poder Ejecutivo"/>
    <s v="0208 - MINISTERIO DE DEPORTES Y RECREACIÓN"/>
    <s v="0003 - DIRECCION DEL COMISIONADO NACIONAL DE BEISBOL"/>
    <x v="1"/>
    <x v="7"/>
    <x v="51"/>
    <s v="2.1 - REMUNERACIONES Y CONTRIBUCIONES"/>
    <s v="2.1.2 - SOBRESUELDOS"/>
    <s v="N"/>
    <s v="00 - N/A"/>
    <s v="10 - FONDO GENERAL"/>
    <s v="99 - MULTIPROVINCIAL"/>
    <s v="(en blanco)"/>
    <n v="10382073"/>
    <n v="10844573"/>
    <n v="4666553.3099999996"/>
  </r>
  <r>
    <s v="2026"/>
    <x v="0"/>
    <x v="0"/>
    <x v="0"/>
    <x v="0"/>
    <s v="2 - Poder Ejecutivo"/>
    <s v="0208 - MINISTERIO DE DEPORTES Y RECREACIÓN"/>
    <s v="0003 - DIRECCION DEL COMISIONADO NACIONAL DE BEISBOL"/>
    <x v="1"/>
    <x v="7"/>
    <x v="51"/>
    <s v="2.1 - REMUNERACIONES Y CONTRIBUCIONES"/>
    <s v="2.1.5 - CONTRIBUCIONES A LA SEGURIDAD SOCIAL"/>
    <s v="N"/>
    <s v="00 - N/A"/>
    <s v="10 - FONDO GENERAL"/>
    <s v="99 - MULTIPROVINCIAL"/>
    <s v="(en blanco)"/>
    <n v="8400608"/>
    <n v="8400608"/>
    <n v="6185667.6999999993"/>
  </r>
  <r>
    <s v="2026"/>
    <x v="0"/>
    <x v="0"/>
    <x v="0"/>
    <x v="0"/>
    <s v="2 - Poder Ejecutivo"/>
    <s v="0208 - MINISTERIO DE DEPORTES Y RECREACIÓN"/>
    <s v="0003 - DIRECCION DEL COMISIONADO NACIONAL DE BEISBOL"/>
    <x v="1"/>
    <x v="7"/>
    <x v="51"/>
    <s v="2.2 - CONTRATACIÓN DE SERVICIOS"/>
    <s v="2.2.1 - SERVICIOS BÁSICOS"/>
    <s v="N"/>
    <s v="00 - N/A"/>
    <s v="10 - FONDO GENERAL"/>
    <s v="99 - MULTIPROVINCIAL"/>
    <s v="(en blanco)"/>
    <n v="3939095"/>
    <n v="2239095"/>
    <n v="1262857.0000000002"/>
  </r>
  <r>
    <s v="2026"/>
    <x v="0"/>
    <x v="0"/>
    <x v="0"/>
    <x v="0"/>
    <s v="2 - Poder Ejecutivo"/>
    <s v="0208 - MINISTERIO DE DEPORTES Y RECREACIÓN"/>
    <s v="0003 - DIRECCION DEL COMISIONADO NACIONAL DE BEISBOL"/>
    <x v="1"/>
    <x v="7"/>
    <x v="51"/>
    <s v="2.2 - CONTRATACIÓN DE SERVICIOS"/>
    <s v="2.2.2 - PUBLICIDAD, IMPRESIÓN Y ENCUADERNACIÓN"/>
    <s v="N"/>
    <s v="00 - N/A"/>
    <s v="10 - FONDO GENERAL"/>
    <s v="99 - MULTIPROVINCIAL"/>
    <s v="(en blanco)"/>
    <n v="110000"/>
    <n v="210000"/>
    <n v="17110"/>
  </r>
  <r>
    <s v="2026"/>
    <x v="0"/>
    <x v="0"/>
    <x v="0"/>
    <x v="0"/>
    <s v="2 - Poder Ejecutivo"/>
    <s v="0208 - MINISTERIO DE DEPORTES Y RECREACIÓN"/>
    <s v="0003 - DIRECCION DEL COMISIONADO NACIONAL DE BEISBOL"/>
    <x v="1"/>
    <x v="7"/>
    <x v="51"/>
    <s v="2.2 - CONTRATACIÓN DE SERVICIOS"/>
    <s v="2.2.3 - VIÁTICOS"/>
    <s v="N"/>
    <s v="00 - N/A"/>
    <s v="10 - FONDO GENERAL"/>
    <s v="99 - MULTIPROVINCIAL"/>
    <s v="(en blanco)"/>
    <n v="600000"/>
    <n v="723359"/>
    <n v="357780.2"/>
  </r>
  <r>
    <s v="2026"/>
    <x v="0"/>
    <x v="0"/>
    <x v="0"/>
    <x v="0"/>
    <s v="2 - Poder Ejecutivo"/>
    <s v="0208 - MINISTERIO DE DEPORTES Y RECREACIÓN"/>
    <s v="0003 - DIRECCION DEL COMISIONADO NACIONAL DE BEISBOL"/>
    <x v="1"/>
    <x v="7"/>
    <x v="51"/>
    <s v="2.2 - CONTRATACIÓN DE SERVICIOS"/>
    <s v="2.2.4 - TRANSPORTE Y ALMACENAJE"/>
    <s v="N"/>
    <s v="00 - N/A"/>
    <s v="10 - FONDO GENERAL"/>
    <s v="99 - MULTIPROVINCIAL"/>
    <s v="(en blanco)"/>
    <n v="3600000"/>
    <n v="1292125"/>
    <n v="761626.39"/>
  </r>
  <r>
    <s v="2026"/>
    <x v="0"/>
    <x v="0"/>
    <x v="0"/>
    <x v="0"/>
    <s v="2 - Poder Ejecutivo"/>
    <s v="0208 - MINISTERIO DE DEPORTES Y RECREACIÓN"/>
    <s v="0003 - DIRECCION DEL COMISIONADO NACIONAL DE BEISBOL"/>
    <x v="1"/>
    <x v="7"/>
    <x v="51"/>
    <s v="2.2 - CONTRATACIÓN DE SERVICIOS"/>
    <s v="2.2.7 - SERVICIOS DE CONSERVACIÓN, REPARACIONES MENORES E INSTALACIONES TEMPORALES"/>
    <s v="N"/>
    <s v="00 - N/A"/>
    <s v="10 - FONDO GENERAL"/>
    <s v="99 - MULTIPROVINCIAL"/>
    <s v="(en blanco)"/>
    <n v="200000"/>
    <n v="652500"/>
    <n v="386906.6"/>
  </r>
  <r>
    <s v="2026"/>
    <x v="0"/>
    <x v="0"/>
    <x v="0"/>
    <x v="0"/>
    <s v="2 - Poder Ejecutivo"/>
    <s v="0208 - MINISTERIO DE DEPORTES Y RECREACIÓN"/>
    <s v="0003 - DIRECCION DEL COMISIONADO NACIONAL DE BEISBOL"/>
    <x v="1"/>
    <x v="7"/>
    <x v="51"/>
    <s v="2.2 - CONTRATACIÓN DE SERVICIOS"/>
    <s v="2.2.8 - OTROS SERVICIOS NO INCLUIDOS EN CONCEPTOS ANTERIORES"/>
    <s v="N"/>
    <s v="00 - N/A"/>
    <s v="10 - FONDO GENERAL"/>
    <s v="99 - MULTIPROVINCIAL"/>
    <s v="(en blanco)"/>
    <n v="300000"/>
    <n v="980001"/>
    <n v="500000.98"/>
  </r>
  <r>
    <s v="2026"/>
    <x v="0"/>
    <x v="0"/>
    <x v="0"/>
    <x v="0"/>
    <s v="2 - Poder Ejecutivo"/>
    <s v="0208 - MINISTERIO DE DEPORTES Y RECREACIÓN"/>
    <s v="0003 - DIRECCION DEL COMISIONADO NACIONAL DE BEISBOL"/>
    <x v="1"/>
    <x v="7"/>
    <x v="51"/>
    <s v="2.2 - CONTRATACIÓN DE SERVICIOS"/>
    <s v="2.2.9 - OTRAS CONTRATACIONES DE SERVICIOS"/>
    <s v="N"/>
    <s v="00 - N/A"/>
    <s v="10 - FONDO GENERAL"/>
    <s v="99 - MULTIPROVINCIAL"/>
    <s v="(en blanco)"/>
    <n v="1972800"/>
    <n v="3072800"/>
    <n v="724497.5"/>
  </r>
  <r>
    <s v="2026"/>
    <x v="0"/>
    <x v="0"/>
    <x v="0"/>
    <x v="0"/>
    <s v="2 - Poder Ejecutivo"/>
    <s v="0208 - MINISTERIO DE DEPORTES Y RECREACIÓN"/>
    <s v="0003 - DIRECCION DEL COMISIONADO NACIONAL DE BEISBOL"/>
    <x v="1"/>
    <x v="7"/>
    <x v="51"/>
    <s v="2.3 - MATERIALES Y SUMINISTROS"/>
    <s v="2.3.1 - ALIMENTOS Y PRODUCTOS AGROFORESTALES"/>
    <s v="N"/>
    <s v="00 - N/A"/>
    <s v="10 - FONDO GENERAL"/>
    <s v="99 - MULTIPROVINCIAL"/>
    <s v="(en blanco)"/>
    <n v="140000"/>
    <n v="408260"/>
    <n v="123195.42000000001"/>
  </r>
  <r>
    <s v="2026"/>
    <x v="0"/>
    <x v="0"/>
    <x v="0"/>
    <x v="0"/>
    <s v="2 - Poder Ejecutivo"/>
    <s v="0208 - MINISTERIO DE DEPORTES Y RECREACIÓN"/>
    <s v="0003 - DIRECCION DEL COMISIONADO NACIONAL DE BEISBOL"/>
    <x v="1"/>
    <x v="7"/>
    <x v="51"/>
    <s v="2.3 - MATERIALES Y SUMINISTROS"/>
    <s v="2.3.2 - TEXTILES Y VESTUARIOS"/>
    <s v="N"/>
    <s v="00 - N/A"/>
    <s v="10 - FONDO GENERAL"/>
    <s v="99 - MULTIPROVINCIAL"/>
    <s v="(en blanco)"/>
    <n v="100000"/>
    <n v="346153"/>
    <n v="41064"/>
  </r>
  <r>
    <s v="2026"/>
    <x v="0"/>
    <x v="0"/>
    <x v="0"/>
    <x v="0"/>
    <s v="2 - Poder Ejecutivo"/>
    <s v="0208 - MINISTERIO DE DEPORTES Y RECREACIÓN"/>
    <s v="0003 - DIRECCION DEL COMISIONADO NACIONAL DE BEISBOL"/>
    <x v="1"/>
    <x v="7"/>
    <x v="51"/>
    <s v="2.3 - MATERIALES Y SUMINISTROS"/>
    <s v="2.3.3 - PAPEL, CARTÓN E IMPRESOS"/>
    <s v="N"/>
    <s v="00 - N/A"/>
    <s v="10 - FONDO GENERAL"/>
    <s v="99 - MULTIPROVINCIAL"/>
    <s v="(en blanco)"/>
    <n v="680000"/>
    <n v="1070380"/>
    <n v="622479.54999999993"/>
  </r>
  <r>
    <s v="2026"/>
    <x v="0"/>
    <x v="0"/>
    <x v="0"/>
    <x v="0"/>
    <s v="2 - Poder Ejecutivo"/>
    <s v="0208 - MINISTERIO DE DEPORTES Y RECREACIÓN"/>
    <s v="0003 - DIRECCION DEL COMISIONADO NACIONAL DE BEISBOL"/>
    <x v="1"/>
    <x v="7"/>
    <x v="51"/>
    <s v="2.3 - MATERIALES Y SUMINISTROS"/>
    <s v="2.3.5 - CUERO, CAUCHO Y PLÁSTICO"/>
    <s v="N"/>
    <s v="00 - N/A"/>
    <s v="10 - FONDO GENERAL"/>
    <s v="99 - MULTIPROVINCIAL"/>
    <s v="(en blanco)"/>
    <n v="0"/>
    <n v="2900"/>
    <n v="0"/>
  </r>
  <r>
    <s v="2026"/>
    <x v="0"/>
    <x v="0"/>
    <x v="0"/>
    <x v="0"/>
    <s v="2 - Poder Ejecutivo"/>
    <s v="0208 - MINISTERIO DE DEPORTES Y RECREACIÓN"/>
    <s v="0003 - DIRECCION DEL COMISIONADO NACIONAL DE BEISBOL"/>
    <x v="1"/>
    <x v="7"/>
    <x v="51"/>
    <s v="2.3 - MATERIALES Y SUMINISTROS"/>
    <s v="2.3.6 - PRODUCTOS DE MINERALES, METÁLICOS Y NO METÁLICOS"/>
    <s v="N"/>
    <s v="00 - N/A"/>
    <s v="10 - FONDO GENERAL"/>
    <s v="99 - MULTIPROVINCIAL"/>
    <s v="(en blanco)"/>
    <n v="25000"/>
    <n v="152800"/>
    <n v="127799.98999999999"/>
  </r>
  <r>
    <s v="2026"/>
    <x v="0"/>
    <x v="0"/>
    <x v="0"/>
    <x v="0"/>
    <s v="2 - Poder Ejecutivo"/>
    <s v="0208 - MINISTERIO DE DEPORTES Y RECREACIÓN"/>
    <s v="0003 - DIRECCION DEL COMISIONADO NACIONAL DE BEISBOL"/>
    <x v="1"/>
    <x v="7"/>
    <x v="51"/>
    <s v="2.3 - MATERIALES Y SUMINISTROS"/>
    <s v="2.3.7 - COMBUSTIBLES, LUBRICANTES, PRODUCTOS QUÍMICOS Y CONEXOS"/>
    <s v="N"/>
    <s v="00 - N/A"/>
    <s v="10 - FONDO GENERAL"/>
    <s v="99 - MULTIPROVINCIAL"/>
    <s v="(en blanco)"/>
    <n v="3600000"/>
    <n v="3250000"/>
    <n v="1770500"/>
  </r>
  <r>
    <s v="2026"/>
    <x v="0"/>
    <x v="0"/>
    <x v="0"/>
    <x v="0"/>
    <s v="2 - Poder Ejecutivo"/>
    <s v="0208 - MINISTERIO DE DEPORTES Y RECREACIÓN"/>
    <s v="0003 - DIRECCION DEL COMISIONADO NACIONAL DE BEISBOL"/>
    <x v="1"/>
    <x v="7"/>
    <x v="51"/>
    <s v="2.3 - MATERIALES Y SUMINISTROS"/>
    <s v="2.3.9 - PRODUCTOS Y ÚTILES VARIOS"/>
    <s v="N"/>
    <s v="00 - N/A"/>
    <s v="10 - FONDO GENERAL"/>
    <s v="99 - MULTIPROVINCIAL"/>
    <s v="(en blanco)"/>
    <n v="7985959"/>
    <n v="15503298"/>
    <n v="3708242.75"/>
  </r>
  <r>
    <s v="2026"/>
    <x v="0"/>
    <x v="0"/>
    <x v="0"/>
    <x v="0"/>
    <s v="2 - Poder Ejecutivo"/>
    <s v="0209 - MINISTERIO DE TRABAJO"/>
    <s v="0001 - MINISTERIO DE TRABAJO"/>
    <x v="0"/>
    <x v="0"/>
    <x v="20"/>
    <s v="2.1 - REMUNERACIONES Y CONTRIBUCIONES"/>
    <s v="2.1.1 - REMUNERACIONES"/>
    <s v="N"/>
    <s v="00 - N/A"/>
    <s v="10 - FONDO GENERAL"/>
    <s v="99 - MULTIPROVINCIAL"/>
    <s v="(en blanco)"/>
    <n v="4115840"/>
    <n v="4737523"/>
    <n v="2807500"/>
  </r>
  <r>
    <s v="2026"/>
    <x v="0"/>
    <x v="0"/>
    <x v="0"/>
    <x v="0"/>
    <s v="2 - Poder Ejecutivo"/>
    <s v="0209 - MINISTERIO DE TRABAJO"/>
    <s v="0001 - MINISTERIO DE TRABAJO"/>
    <x v="0"/>
    <x v="0"/>
    <x v="20"/>
    <s v="2.1 - REMUNERACIONES Y CONTRIBUCIONES"/>
    <s v="2.1.5 - CONTRIBUCIONES A LA SEGURIDAD SOCIAL"/>
    <s v="N"/>
    <s v="00 - N/A"/>
    <s v="10 - FONDO GENERAL"/>
    <s v="99 - MULTIPROVINCIAL"/>
    <s v="(en blanco)"/>
    <n v="626382"/>
    <n v="704777.19"/>
    <n v="428719.42"/>
  </r>
  <r>
    <s v="2026"/>
    <x v="0"/>
    <x v="0"/>
    <x v="0"/>
    <x v="0"/>
    <s v="2 - Poder Ejecutivo"/>
    <s v="0209 - MINISTERIO DE TRABAJO"/>
    <s v="0001 - MINISTERIO DE TRABAJO"/>
    <x v="0"/>
    <x v="0"/>
    <x v="20"/>
    <s v="2.2 - CONTRATACIÓN DE SERVICIOS"/>
    <s v="2.2.3 - VIÁTICOS"/>
    <s v="N"/>
    <s v="00 - N/A"/>
    <s v="10 - FONDO GENERAL"/>
    <s v="99 - MULTIPROVINCIAL"/>
    <s v="(en blanco)"/>
    <n v="1000000"/>
    <n v="17943.270000000019"/>
    <n v="0"/>
  </r>
  <r>
    <s v="2026"/>
    <x v="0"/>
    <x v="0"/>
    <x v="0"/>
    <x v="0"/>
    <s v="2 - Poder Ejecutivo"/>
    <s v="0209 - MINISTERIO DE TRABAJO"/>
    <s v="0001 - MINISTERIO DE TRABAJO"/>
    <x v="0"/>
    <x v="0"/>
    <x v="20"/>
    <s v="2.2 - CONTRATACIÓN DE SERVICIOS"/>
    <s v="2.2.9 - OTRAS CONTRATACIONES DE SERVICIOS"/>
    <s v="N"/>
    <s v="00 - N/A"/>
    <s v="20 - FONDOS CON DESTINO ESPECÍFICO"/>
    <s v="99 - MULTIPROVINCIAL"/>
    <s v="(en blanco)"/>
    <n v="0"/>
    <n v="20000"/>
    <n v="0"/>
  </r>
  <r>
    <s v="2026"/>
    <x v="0"/>
    <x v="0"/>
    <x v="0"/>
    <x v="0"/>
    <s v="2 - Poder Ejecutivo"/>
    <s v="0209 - MINISTERIO DE TRABAJO"/>
    <s v="0001 - MINISTERIO DE TRABAJO"/>
    <x v="0"/>
    <x v="0"/>
    <x v="20"/>
    <s v="2.3 - MATERIALES Y SUMINISTROS"/>
    <s v="2.3.2 - TEXTILES Y VESTUARIOS"/>
    <s v="N"/>
    <s v="00 - N/A"/>
    <s v="20 - FONDOS CON DESTINO ESPECÍFICO"/>
    <s v="99 - MULTIPROVINCIAL"/>
    <s v="(en blanco)"/>
    <n v="0"/>
    <n v="168211.53"/>
    <n v="44876.88"/>
  </r>
  <r>
    <s v="2026"/>
    <x v="0"/>
    <x v="0"/>
    <x v="0"/>
    <x v="0"/>
    <s v="2 - Poder Ejecutivo"/>
    <s v="0209 - MINISTERIO DE TRABAJO"/>
    <s v="0001 - MINISTERIO DE TRABAJO"/>
    <x v="0"/>
    <x v="0"/>
    <x v="20"/>
    <s v="2.3 - MATERIALES Y SUMINISTROS"/>
    <s v="2.3.9 - PRODUCTOS Y ÚTILES VARIOS"/>
    <s v="N"/>
    <s v="00 - N/A"/>
    <s v="10 - FONDO GENERAL"/>
    <s v="99 - MULTIPROVINCIAL"/>
    <s v="(en blanco)"/>
    <n v="0"/>
    <n v="20000"/>
    <n v="0"/>
  </r>
  <r>
    <s v="2026"/>
    <x v="0"/>
    <x v="0"/>
    <x v="0"/>
    <x v="0"/>
    <s v="2 - Poder Ejecutivo"/>
    <s v="0209 - MINISTERIO DE TRABAJO"/>
    <s v="0001 - MINISTERIO DE TRABAJO"/>
    <x v="0"/>
    <x v="0"/>
    <x v="20"/>
    <s v="2.3 - MATERIALES Y SUMINISTROS"/>
    <s v="2.3.9 - PRODUCTOS Y ÚTILES VARIOS"/>
    <s v="N"/>
    <s v="00 - N/A"/>
    <s v="20 - FONDOS CON DESTINO ESPECÍFICO"/>
    <s v="99 - MULTIPROVINCIAL"/>
    <s v="(en blanco)"/>
    <n v="500000"/>
    <n v="251788.46999999997"/>
    <n v="185607.61999999997"/>
  </r>
  <r>
    <s v="2026"/>
    <x v="0"/>
    <x v="0"/>
    <x v="0"/>
    <x v="0"/>
    <s v="2 - Poder Ejecutivo"/>
    <s v="0209 - MINISTERIO DE TRABAJO"/>
    <s v="0001 - MINISTERIO DE TRABAJO"/>
    <x v="3"/>
    <x v="13"/>
    <x v="53"/>
    <s v="2.1 - REMUNERACIONES Y CONTRIBUCIONES"/>
    <s v="2.1.1 - REMUNERACIONES"/>
    <s v="N"/>
    <s v="00 - N/A"/>
    <s v="10 - FONDO GENERAL"/>
    <s v="99 - MULTIPROVINCIAL"/>
    <s v="(en blanco)"/>
    <n v="792500925"/>
    <n v="783516779.68999994"/>
    <n v="470760557.01000005"/>
  </r>
  <r>
    <s v="2026"/>
    <x v="0"/>
    <x v="0"/>
    <x v="0"/>
    <x v="0"/>
    <s v="2 - Poder Ejecutivo"/>
    <s v="0209 - MINISTERIO DE TRABAJO"/>
    <s v="0001 - MINISTERIO DE TRABAJO"/>
    <x v="3"/>
    <x v="13"/>
    <x v="53"/>
    <s v="2.1 - REMUNERACIONES Y CONTRIBUCIONES"/>
    <s v="2.1.1 - REMUNERACIONES"/>
    <s v="N"/>
    <s v="00 - N/A"/>
    <s v="20 - FONDOS CON DESTINO ESPECÍFICO"/>
    <s v="99 - MULTIPROVINCIAL"/>
    <s v="(en blanco)"/>
    <n v="20740927"/>
    <n v="20740927"/>
    <n v="14872197.270000001"/>
  </r>
  <r>
    <s v="2026"/>
    <x v="0"/>
    <x v="0"/>
    <x v="0"/>
    <x v="0"/>
    <s v="2 - Poder Ejecutivo"/>
    <s v="0209 - MINISTERIO DE TRABAJO"/>
    <s v="0001 - MINISTERIO DE TRABAJO"/>
    <x v="3"/>
    <x v="13"/>
    <x v="53"/>
    <s v="2.1 - REMUNERACIONES Y CONTRIBUCIONES"/>
    <s v="2.1.2 - SOBRESUELDOS"/>
    <s v="N"/>
    <s v="00 - N/A"/>
    <s v="10 - FONDO GENERAL"/>
    <s v="99 - MULTIPROVINCIAL"/>
    <s v="(en blanco)"/>
    <n v="154685175"/>
    <n v="159385896.76999998"/>
    <n v="77009395.499999985"/>
  </r>
  <r>
    <s v="2026"/>
    <x v="0"/>
    <x v="0"/>
    <x v="0"/>
    <x v="0"/>
    <s v="2 - Poder Ejecutivo"/>
    <s v="0209 - MINISTERIO DE TRABAJO"/>
    <s v="0001 - MINISTERIO DE TRABAJO"/>
    <x v="3"/>
    <x v="13"/>
    <x v="53"/>
    <s v="2.1 - REMUNERACIONES Y CONTRIBUCIONES"/>
    <s v="2.1.2 - SOBRESUELDOS"/>
    <s v="N"/>
    <s v="00 - N/A"/>
    <s v="20 - FONDOS CON DESTINO ESPECÍFICO"/>
    <s v="99 - MULTIPROVINCIAL"/>
    <s v="(en blanco)"/>
    <n v="821074"/>
    <n v="821074"/>
    <n v="328440.49"/>
  </r>
  <r>
    <s v="2026"/>
    <x v="0"/>
    <x v="0"/>
    <x v="0"/>
    <x v="0"/>
    <s v="2 - Poder Ejecutivo"/>
    <s v="0209 - MINISTERIO DE TRABAJO"/>
    <s v="0001 - MINISTERIO DE TRABAJO"/>
    <x v="3"/>
    <x v="13"/>
    <x v="53"/>
    <s v="2.1 - REMUNERACIONES Y CONTRIBUCIONES"/>
    <s v="2.1.3 - DIETAS Y GASTOS DE REPRESENTACIÓN"/>
    <s v="N"/>
    <s v="00 - N/A"/>
    <s v="10 - FONDO GENERAL"/>
    <s v="99 - MULTIPROVINCIAL"/>
    <s v="(en blanco)"/>
    <n v="6479219"/>
    <n v="6479219"/>
    <n v="3707700"/>
  </r>
  <r>
    <s v="2026"/>
    <x v="0"/>
    <x v="0"/>
    <x v="0"/>
    <x v="0"/>
    <s v="2 - Poder Ejecutivo"/>
    <s v="0209 - MINISTERIO DE TRABAJO"/>
    <s v="0001 - MINISTERIO DE TRABAJO"/>
    <x v="3"/>
    <x v="13"/>
    <x v="53"/>
    <s v="2.1 - REMUNERACIONES Y CONTRIBUCIONES"/>
    <s v="2.1.4 - GRATIFICACIONES Y BONIFICACIONES"/>
    <s v="N"/>
    <s v="00 - N/A"/>
    <s v="10 - FONDO GENERAL"/>
    <s v="99 - MULTIPROVINCIAL"/>
    <s v="(en blanco)"/>
    <n v="4257913"/>
    <n v="4257913"/>
    <n v="0"/>
  </r>
  <r>
    <s v="2026"/>
    <x v="0"/>
    <x v="0"/>
    <x v="0"/>
    <x v="0"/>
    <s v="2 - Poder Ejecutivo"/>
    <s v="0209 - MINISTERIO DE TRABAJO"/>
    <s v="0001 - MINISTERIO DE TRABAJO"/>
    <x v="3"/>
    <x v="13"/>
    <x v="53"/>
    <s v="2.1 - REMUNERACIONES Y CONTRIBUCIONES"/>
    <s v="2.1.4 - GRATIFICACIONES Y BONIFICACIONES"/>
    <s v="N"/>
    <s v="00 - N/A"/>
    <s v="20 - FONDOS CON DESTINO ESPECÍFICO"/>
    <s v="99 - MULTIPROVINCIAL"/>
    <s v="(en blanco)"/>
    <n v="35226755"/>
    <n v="35226755"/>
    <n v="0"/>
  </r>
  <r>
    <s v="2026"/>
    <x v="0"/>
    <x v="0"/>
    <x v="0"/>
    <x v="0"/>
    <s v="2 - Poder Ejecutivo"/>
    <s v="0209 - MINISTERIO DE TRABAJO"/>
    <s v="0001 - MINISTERIO DE TRABAJO"/>
    <x v="3"/>
    <x v="13"/>
    <x v="53"/>
    <s v="2.1 - REMUNERACIONES Y CONTRIBUCIONES"/>
    <s v="2.1.5 - CONTRIBUCIONES A LA SEGURIDAD SOCIAL"/>
    <s v="N"/>
    <s v="00 - N/A"/>
    <s v="10 - FONDO GENERAL"/>
    <s v="99 - MULTIPROVINCIAL"/>
    <s v="(en blanco)"/>
    <n v="108541943"/>
    <n v="112125288.34999999"/>
    <n v="71634106.570000023"/>
  </r>
  <r>
    <s v="2026"/>
    <x v="0"/>
    <x v="0"/>
    <x v="0"/>
    <x v="0"/>
    <s v="2 - Poder Ejecutivo"/>
    <s v="0209 - MINISTERIO DE TRABAJO"/>
    <s v="0001 - MINISTERIO DE TRABAJO"/>
    <x v="3"/>
    <x v="13"/>
    <x v="53"/>
    <s v="2.2 - CONTRATACIÓN DE SERVICIOS"/>
    <s v="2.2.1 - SERVICIOS BÁSICOS"/>
    <s v="N"/>
    <s v="00 - N/A"/>
    <s v="10 - FONDO GENERAL"/>
    <s v="99 - MULTIPROVINCIAL"/>
    <s v="(en blanco)"/>
    <n v="23300000"/>
    <n v="23300000"/>
    <n v="17917142.400000002"/>
  </r>
  <r>
    <s v="2026"/>
    <x v="0"/>
    <x v="0"/>
    <x v="0"/>
    <x v="0"/>
    <s v="2 - Poder Ejecutivo"/>
    <s v="0209 - MINISTERIO DE TRABAJO"/>
    <s v="0001 - MINISTERIO DE TRABAJO"/>
    <x v="3"/>
    <x v="13"/>
    <x v="53"/>
    <s v="2.2 - CONTRATACIÓN DE SERVICIOS"/>
    <s v="2.2.2 - PUBLICIDAD, IMPRESIÓN Y ENCUADERNACIÓN"/>
    <s v="N"/>
    <s v="00 - N/A"/>
    <s v="10 - FONDO GENERAL"/>
    <s v="99 - MULTIPROVINCIAL"/>
    <s v="(en blanco)"/>
    <n v="34867997"/>
    <n v="12131482.77"/>
    <n v="3706770.85"/>
  </r>
  <r>
    <s v="2026"/>
    <x v="0"/>
    <x v="0"/>
    <x v="0"/>
    <x v="0"/>
    <s v="2 - Poder Ejecutivo"/>
    <s v="0209 - MINISTERIO DE TRABAJO"/>
    <s v="0001 - MINISTERIO DE TRABAJO"/>
    <x v="3"/>
    <x v="13"/>
    <x v="53"/>
    <s v="2.2 - CONTRATACIÓN DE SERVICIOS"/>
    <s v="2.2.2 - PUBLICIDAD, IMPRESIÓN Y ENCUADERNACIÓN"/>
    <s v="N"/>
    <s v="00 - N/A"/>
    <s v="20 - FONDOS CON DESTINO ESPECÍFICO"/>
    <s v="99 - MULTIPROVINCIAL"/>
    <s v="(en blanco)"/>
    <n v="1000000"/>
    <n v="938887.8"/>
    <n v="882340"/>
  </r>
  <r>
    <s v="2026"/>
    <x v="0"/>
    <x v="0"/>
    <x v="0"/>
    <x v="0"/>
    <s v="2 - Poder Ejecutivo"/>
    <s v="0209 - MINISTERIO DE TRABAJO"/>
    <s v="0001 - MINISTERIO DE TRABAJO"/>
    <x v="3"/>
    <x v="13"/>
    <x v="53"/>
    <s v="2.2 - CONTRATACIÓN DE SERVICIOS"/>
    <s v="2.2.2 - PUBLICIDAD, IMPRESIÓN Y ENCUADERNACIÓN"/>
    <s v="N"/>
    <s v="00 - N/A"/>
    <s v="70 - DONACION EXTERNA"/>
    <s v="99 - MULTIPROVINCIAL"/>
    <s v="(en blanco)"/>
    <n v="0"/>
    <n v="274500"/>
    <n v="0"/>
  </r>
  <r>
    <s v="2026"/>
    <x v="0"/>
    <x v="0"/>
    <x v="0"/>
    <x v="0"/>
    <s v="2 - Poder Ejecutivo"/>
    <s v="0209 - MINISTERIO DE TRABAJO"/>
    <s v="0001 - MINISTERIO DE TRABAJO"/>
    <x v="3"/>
    <x v="13"/>
    <x v="53"/>
    <s v="2.2 - CONTRATACIÓN DE SERVICIOS"/>
    <s v="2.2.3 - VIÁTICOS"/>
    <s v="N"/>
    <s v="00 - N/A"/>
    <s v="10 - FONDO GENERAL"/>
    <s v="99 - MULTIPROVINCIAL"/>
    <s v="(en blanco)"/>
    <n v="24350000"/>
    <n v="31679405.960000001"/>
    <n v="30555244.43"/>
  </r>
  <r>
    <s v="2026"/>
    <x v="0"/>
    <x v="0"/>
    <x v="0"/>
    <x v="0"/>
    <s v="2 - Poder Ejecutivo"/>
    <s v="0209 - MINISTERIO DE TRABAJO"/>
    <s v="0001 - MINISTERIO DE TRABAJO"/>
    <x v="3"/>
    <x v="13"/>
    <x v="53"/>
    <s v="2.2 - CONTRATACIÓN DE SERVICIOS"/>
    <s v="2.2.3 - VIÁTICOS"/>
    <s v="N"/>
    <s v="00 - N/A"/>
    <s v="20 - FONDOS CON DESTINO ESPECÍFICO"/>
    <s v="99 - MULTIPROVINCIAL"/>
    <s v="(en blanco)"/>
    <n v="2500000"/>
    <n v="2500000"/>
    <n v="0"/>
  </r>
  <r>
    <s v="2026"/>
    <x v="0"/>
    <x v="0"/>
    <x v="0"/>
    <x v="0"/>
    <s v="2 - Poder Ejecutivo"/>
    <s v="0209 - MINISTERIO DE TRABAJO"/>
    <s v="0001 - MINISTERIO DE TRABAJO"/>
    <x v="3"/>
    <x v="13"/>
    <x v="53"/>
    <s v="2.2 - CONTRATACIÓN DE SERVICIOS"/>
    <s v="2.2.3 - VIÁTICOS"/>
    <s v="N"/>
    <s v="00 - N/A"/>
    <s v="70 - DONACION EXTERNA"/>
    <s v="99 - MULTIPROVINCIAL"/>
    <s v="(en blanco)"/>
    <n v="0"/>
    <n v="700000"/>
    <n v="0"/>
  </r>
  <r>
    <s v="2026"/>
    <x v="0"/>
    <x v="0"/>
    <x v="0"/>
    <x v="0"/>
    <s v="2 - Poder Ejecutivo"/>
    <s v="0209 - MINISTERIO DE TRABAJO"/>
    <s v="0001 - MINISTERIO DE TRABAJO"/>
    <x v="3"/>
    <x v="13"/>
    <x v="53"/>
    <s v="2.2 - CONTRATACIÓN DE SERVICIOS"/>
    <s v="2.2.4 - TRANSPORTE Y ALMACENAJE"/>
    <s v="N"/>
    <s v="00 - N/A"/>
    <s v="10 - FONDO GENERAL"/>
    <s v="99 - MULTIPROVINCIAL"/>
    <s v="(en blanco)"/>
    <n v="7500000"/>
    <n v="4630000"/>
    <n v="3713467.4899999998"/>
  </r>
  <r>
    <s v="2026"/>
    <x v="0"/>
    <x v="0"/>
    <x v="0"/>
    <x v="0"/>
    <s v="2 - Poder Ejecutivo"/>
    <s v="0209 - MINISTERIO DE TRABAJO"/>
    <s v="0001 - MINISTERIO DE TRABAJO"/>
    <x v="3"/>
    <x v="13"/>
    <x v="53"/>
    <s v="2.2 - CONTRATACIÓN DE SERVICIOS"/>
    <s v="2.2.4 - TRANSPORTE Y ALMACENAJE"/>
    <s v="N"/>
    <s v="00 - N/A"/>
    <s v="20 - FONDOS CON DESTINO ESPECÍFICO"/>
    <s v="99 - MULTIPROVINCIAL"/>
    <s v="(en blanco)"/>
    <n v="1529878"/>
    <n v="1564231.81"/>
    <n v="1200000"/>
  </r>
  <r>
    <s v="2026"/>
    <x v="0"/>
    <x v="0"/>
    <x v="0"/>
    <x v="0"/>
    <s v="2 - Poder Ejecutivo"/>
    <s v="0209 - MINISTERIO DE TRABAJO"/>
    <s v="0001 - MINISTERIO DE TRABAJO"/>
    <x v="3"/>
    <x v="13"/>
    <x v="53"/>
    <s v="2.2 - CONTRATACIÓN DE SERVICIOS"/>
    <s v="2.2.5 - ALQUILERES Y RENTAS"/>
    <s v="N"/>
    <s v="00 - N/A"/>
    <s v="10 - FONDO GENERAL"/>
    <s v="99 - MULTIPROVINCIAL"/>
    <s v="(en blanco)"/>
    <n v="25028857"/>
    <n v="56947546.970000006"/>
    <n v="24027691.489999998"/>
  </r>
  <r>
    <s v="2026"/>
    <x v="0"/>
    <x v="0"/>
    <x v="0"/>
    <x v="0"/>
    <s v="2 - Poder Ejecutivo"/>
    <s v="0209 - MINISTERIO DE TRABAJO"/>
    <s v="0001 - MINISTERIO DE TRABAJO"/>
    <x v="3"/>
    <x v="13"/>
    <x v="53"/>
    <s v="2.2 - CONTRATACIÓN DE SERVICIOS"/>
    <s v="2.2.5 - ALQUILERES Y RENTAS"/>
    <s v="N"/>
    <s v="00 - N/A"/>
    <s v="20 - FONDOS CON DESTINO ESPECÍFICO"/>
    <s v="99 - MULTIPROVINCIAL"/>
    <s v="(en blanco)"/>
    <n v="371143"/>
    <n v="2644945.8199999998"/>
    <n v="2644945.8199999998"/>
  </r>
  <r>
    <s v="2026"/>
    <x v="0"/>
    <x v="0"/>
    <x v="0"/>
    <x v="0"/>
    <s v="2 - Poder Ejecutivo"/>
    <s v="0209 - MINISTERIO DE TRABAJO"/>
    <s v="0001 - MINISTERIO DE TRABAJO"/>
    <x v="3"/>
    <x v="13"/>
    <x v="53"/>
    <s v="2.2 - CONTRATACIÓN DE SERVICIOS"/>
    <s v="2.2.6 - SEGUROS"/>
    <s v="N"/>
    <s v="00 - N/A"/>
    <s v="10 - FONDO GENERAL"/>
    <s v="99 - MULTIPROVINCIAL"/>
    <s v="(en blanco)"/>
    <n v="8826752"/>
    <n v="687174.03000000026"/>
    <n v="677568.34000000008"/>
  </r>
  <r>
    <s v="2026"/>
    <x v="0"/>
    <x v="0"/>
    <x v="0"/>
    <x v="0"/>
    <s v="2 - Poder Ejecutivo"/>
    <s v="0209 - MINISTERIO DE TRABAJO"/>
    <s v="0001 - MINISTERIO DE TRABAJO"/>
    <x v="3"/>
    <x v="13"/>
    <x v="53"/>
    <s v="2.2 - CONTRATACIÓN DE SERVICIOS"/>
    <s v="2.2.6 - SEGUROS"/>
    <s v="N"/>
    <s v="00 - N/A"/>
    <s v="20 - FONDOS CON DESTINO ESPECÍFICO"/>
    <s v="99 - MULTIPROVINCIAL"/>
    <s v="(en blanco)"/>
    <n v="18510986"/>
    <n v="18338982.530000001"/>
    <n v="18159504.210000001"/>
  </r>
  <r>
    <s v="2026"/>
    <x v="0"/>
    <x v="0"/>
    <x v="0"/>
    <x v="0"/>
    <s v="2 - Poder Ejecutivo"/>
    <s v="0209 - MINISTERIO DE TRABAJO"/>
    <s v="0001 - MINISTERIO DE TRABAJO"/>
    <x v="3"/>
    <x v="13"/>
    <x v="53"/>
    <s v="2.2 - CONTRATACIÓN DE SERVICIOS"/>
    <s v="2.2.7 - SERVICIOS DE CONSERVACIÓN, REPARACIONES MENORES E INSTALACIONES TEMPORALES"/>
    <s v="N"/>
    <s v="00 - N/A"/>
    <s v="10 - FONDO GENERAL"/>
    <s v="99 - MULTIPROVINCIAL"/>
    <s v="(en blanco)"/>
    <n v="8789262"/>
    <n v="12354957.93"/>
    <n v="5919836.2800000003"/>
  </r>
  <r>
    <s v="2026"/>
    <x v="0"/>
    <x v="0"/>
    <x v="0"/>
    <x v="0"/>
    <s v="2 - Poder Ejecutivo"/>
    <s v="0209 - MINISTERIO DE TRABAJO"/>
    <s v="0001 - MINISTERIO DE TRABAJO"/>
    <x v="3"/>
    <x v="13"/>
    <x v="53"/>
    <s v="2.2 - CONTRATACIÓN DE SERVICIOS"/>
    <s v="2.2.7 - SERVICIOS DE CONSERVACIÓN, REPARACIONES MENORES E INSTALACIONES TEMPORALES"/>
    <s v="N"/>
    <s v="00 - N/A"/>
    <s v="20 - FONDOS CON DESTINO ESPECÍFICO"/>
    <s v="99 - MULTIPROVINCIAL"/>
    <s v="(en blanco)"/>
    <n v="32886186"/>
    <n v="27124066.439999998"/>
    <n v="13407329.959999999"/>
  </r>
  <r>
    <s v="2026"/>
    <x v="0"/>
    <x v="0"/>
    <x v="0"/>
    <x v="0"/>
    <s v="2 - Poder Ejecutivo"/>
    <s v="0209 - MINISTERIO DE TRABAJO"/>
    <s v="0001 - MINISTERIO DE TRABAJO"/>
    <x v="3"/>
    <x v="13"/>
    <x v="53"/>
    <s v="2.2 - CONTRATACIÓN DE SERVICIOS"/>
    <s v="2.2.7 - SERVICIOS DE CONSERVACIÓN, REPARACIONES MENORES E INSTALACIONES TEMPORALES"/>
    <s v="N"/>
    <s v="00 - N/A"/>
    <s v="70 - DONACION EXTERNA"/>
    <s v="99 - MULTIPROVINCIAL"/>
    <s v="(en blanco)"/>
    <n v="0"/>
    <n v="2026085.4"/>
    <n v="0"/>
  </r>
  <r>
    <s v="2026"/>
    <x v="0"/>
    <x v="0"/>
    <x v="0"/>
    <x v="0"/>
    <s v="2 - Poder Ejecutivo"/>
    <s v="0209 - MINISTERIO DE TRABAJO"/>
    <s v="0001 - MINISTERIO DE TRABAJO"/>
    <x v="3"/>
    <x v="13"/>
    <x v="53"/>
    <s v="2.2 - CONTRATACIÓN DE SERVICIOS"/>
    <s v="2.2.8 - OTROS SERVICIOS NO INCLUIDOS EN CONCEPTOS ANTERIORES"/>
    <s v="N"/>
    <s v="00 - N/A"/>
    <s v="10 - FONDO GENERAL"/>
    <s v="99 - MULTIPROVINCIAL"/>
    <s v="(en blanco)"/>
    <n v="31992686"/>
    <n v="24314283.019999996"/>
    <n v="10585818.18"/>
  </r>
  <r>
    <s v="2026"/>
    <x v="0"/>
    <x v="0"/>
    <x v="0"/>
    <x v="0"/>
    <s v="2 - Poder Ejecutivo"/>
    <s v="0209 - MINISTERIO DE TRABAJO"/>
    <s v="0001 - MINISTERIO DE TRABAJO"/>
    <x v="3"/>
    <x v="13"/>
    <x v="53"/>
    <s v="2.2 - CONTRATACIÓN DE SERVICIOS"/>
    <s v="2.2.8 - OTROS SERVICIOS NO INCLUIDOS EN CONCEPTOS ANTERIORES"/>
    <s v="N"/>
    <s v="00 - N/A"/>
    <s v="20 - FONDOS CON DESTINO ESPECÍFICO"/>
    <s v="99 - MULTIPROVINCIAL"/>
    <s v="(en blanco)"/>
    <n v="6087581"/>
    <n v="8090930.0199999996"/>
    <n v="5080840.1499999994"/>
  </r>
  <r>
    <s v="2026"/>
    <x v="0"/>
    <x v="0"/>
    <x v="0"/>
    <x v="0"/>
    <s v="2 - Poder Ejecutivo"/>
    <s v="0209 - MINISTERIO DE TRABAJO"/>
    <s v="0001 - MINISTERIO DE TRABAJO"/>
    <x v="3"/>
    <x v="13"/>
    <x v="53"/>
    <s v="2.2 - CONTRATACIÓN DE SERVICIOS"/>
    <s v="2.2.8 - OTROS SERVICIOS NO INCLUIDOS EN CONCEPTOS ANTERIORES"/>
    <s v="N"/>
    <s v="00 - N/A"/>
    <s v="70 - DONACION EXTERNA"/>
    <s v="99 - MULTIPROVINCIAL"/>
    <s v="(en blanco)"/>
    <n v="0"/>
    <n v="7040563.0999999996"/>
    <n v="0"/>
  </r>
  <r>
    <s v="2026"/>
    <x v="0"/>
    <x v="0"/>
    <x v="0"/>
    <x v="0"/>
    <s v="2 - Poder Ejecutivo"/>
    <s v="0209 - MINISTERIO DE TRABAJO"/>
    <s v="0001 - MINISTERIO DE TRABAJO"/>
    <x v="3"/>
    <x v="13"/>
    <x v="53"/>
    <s v="2.2 - CONTRATACIÓN DE SERVICIOS"/>
    <s v="2.2.9 - OTRAS CONTRATACIONES DE SERVICIOS"/>
    <s v="N"/>
    <s v="00 - N/A"/>
    <s v="10 - FONDO GENERAL"/>
    <s v="99 - MULTIPROVINCIAL"/>
    <s v="(en blanco)"/>
    <n v="16406441"/>
    <n v="29644361.949999999"/>
    <n v="16719465.33"/>
  </r>
  <r>
    <s v="2026"/>
    <x v="0"/>
    <x v="0"/>
    <x v="0"/>
    <x v="0"/>
    <s v="2 - Poder Ejecutivo"/>
    <s v="0209 - MINISTERIO DE TRABAJO"/>
    <s v="0001 - MINISTERIO DE TRABAJO"/>
    <x v="3"/>
    <x v="13"/>
    <x v="53"/>
    <s v="2.2 - CONTRATACIÓN DE SERVICIOS"/>
    <s v="2.2.9 - OTRAS CONTRATACIONES DE SERVICIOS"/>
    <s v="N"/>
    <s v="00 - N/A"/>
    <s v="20 - FONDOS CON DESTINO ESPECÍFICO"/>
    <s v="99 - MULTIPROVINCIAL"/>
    <s v="(en blanco)"/>
    <n v="9233738"/>
    <n v="9389723.6000000015"/>
    <n v="5186135.79"/>
  </r>
  <r>
    <s v="2026"/>
    <x v="0"/>
    <x v="0"/>
    <x v="0"/>
    <x v="0"/>
    <s v="2 - Poder Ejecutivo"/>
    <s v="0209 - MINISTERIO DE TRABAJO"/>
    <s v="0001 - MINISTERIO DE TRABAJO"/>
    <x v="3"/>
    <x v="13"/>
    <x v="53"/>
    <s v="2.3 - MATERIALES Y SUMINISTROS"/>
    <s v="2.3.1 - ALIMENTOS Y PRODUCTOS AGROFORESTALES"/>
    <s v="N"/>
    <s v="00 - N/A"/>
    <s v="10 - FONDO GENERAL"/>
    <s v="99 - MULTIPROVINCIAL"/>
    <s v="(en blanco)"/>
    <n v="2678278"/>
    <n v="2293846.09"/>
    <n v="571559.72"/>
  </r>
  <r>
    <s v="2026"/>
    <x v="0"/>
    <x v="0"/>
    <x v="0"/>
    <x v="0"/>
    <s v="2 - Poder Ejecutivo"/>
    <s v="0209 - MINISTERIO DE TRABAJO"/>
    <s v="0001 - MINISTERIO DE TRABAJO"/>
    <x v="3"/>
    <x v="13"/>
    <x v="53"/>
    <s v="2.3 - MATERIALES Y SUMINISTROS"/>
    <s v="2.3.1 - ALIMENTOS Y PRODUCTOS AGROFORESTALES"/>
    <s v="N"/>
    <s v="00 - N/A"/>
    <s v="20 - FONDOS CON DESTINO ESPECÍFICO"/>
    <s v="99 - MULTIPROVINCIAL"/>
    <s v="(en blanco)"/>
    <n v="130000"/>
    <n v="729576.91"/>
    <n v="719461.48"/>
  </r>
  <r>
    <s v="2026"/>
    <x v="0"/>
    <x v="0"/>
    <x v="0"/>
    <x v="0"/>
    <s v="2 - Poder Ejecutivo"/>
    <s v="0209 - MINISTERIO DE TRABAJO"/>
    <s v="0001 - MINISTERIO DE TRABAJO"/>
    <x v="3"/>
    <x v="13"/>
    <x v="53"/>
    <s v="2.3 - MATERIALES Y SUMINISTROS"/>
    <s v="2.3.2 - TEXTILES Y VESTUARIOS"/>
    <s v="N"/>
    <s v="00 - N/A"/>
    <s v="10 - FONDO GENERAL"/>
    <s v="99 - MULTIPROVINCIAL"/>
    <s v="(en blanco)"/>
    <n v="3885200"/>
    <n v="6294965.4299999997"/>
    <n v="5236211.34"/>
  </r>
  <r>
    <s v="2026"/>
    <x v="0"/>
    <x v="0"/>
    <x v="0"/>
    <x v="0"/>
    <s v="2 - Poder Ejecutivo"/>
    <s v="0209 - MINISTERIO DE TRABAJO"/>
    <s v="0001 - MINISTERIO DE TRABAJO"/>
    <x v="3"/>
    <x v="13"/>
    <x v="53"/>
    <s v="2.3 - MATERIALES Y SUMINISTROS"/>
    <s v="2.3.2 - TEXTILES Y VESTUARIOS"/>
    <s v="N"/>
    <s v="00 - N/A"/>
    <s v="20 - FONDOS CON DESTINO ESPECÍFICO"/>
    <s v="99 - MULTIPROVINCIAL"/>
    <s v="(en blanco)"/>
    <n v="442969"/>
    <n v="407969"/>
    <n v="385094.74"/>
  </r>
  <r>
    <s v="2026"/>
    <x v="0"/>
    <x v="0"/>
    <x v="0"/>
    <x v="0"/>
    <s v="2 - Poder Ejecutivo"/>
    <s v="0209 - MINISTERIO DE TRABAJO"/>
    <s v="0001 - MINISTERIO DE TRABAJO"/>
    <x v="3"/>
    <x v="13"/>
    <x v="53"/>
    <s v="2.3 - MATERIALES Y SUMINISTROS"/>
    <s v="2.3.3 - PAPEL, CARTÓN E IMPRESOS"/>
    <s v="N"/>
    <s v="00 - N/A"/>
    <s v="10 - FONDO GENERAL"/>
    <s v="99 - MULTIPROVINCIAL"/>
    <s v="(en blanco)"/>
    <n v="1942244"/>
    <n v="1586372.84"/>
    <n v="1534392.93"/>
  </r>
  <r>
    <s v="2026"/>
    <x v="0"/>
    <x v="0"/>
    <x v="0"/>
    <x v="0"/>
    <s v="2 - Poder Ejecutivo"/>
    <s v="0209 - MINISTERIO DE TRABAJO"/>
    <s v="0001 - MINISTERIO DE TRABAJO"/>
    <x v="3"/>
    <x v="13"/>
    <x v="53"/>
    <s v="2.3 - MATERIALES Y SUMINISTROS"/>
    <s v="2.3.3 - PAPEL, CARTÓN E IMPRESOS"/>
    <s v="N"/>
    <s v="00 - N/A"/>
    <s v="20 - FONDOS CON DESTINO ESPECÍFICO"/>
    <s v="99 - MULTIPROVINCIAL"/>
    <s v="(en blanco)"/>
    <n v="886553"/>
    <n v="215942.03000000003"/>
    <n v="176867.86000000002"/>
  </r>
  <r>
    <s v="2026"/>
    <x v="0"/>
    <x v="0"/>
    <x v="0"/>
    <x v="0"/>
    <s v="2 - Poder Ejecutivo"/>
    <s v="0209 - MINISTERIO DE TRABAJO"/>
    <s v="0001 - MINISTERIO DE TRABAJO"/>
    <x v="3"/>
    <x v="13"/>
    <x v="53"/>
    <s v="2.3 - MATERIALES Y SUMINISTROS"/>
    <s v="2.3.3 - PAPEL, CARTÓN E IMPRESOS"/>
    <s v="N"/>
    <s v="00 - N/A"/>
    <s v="70 - DONACION EXTERNA"/>
    <s v="99 - MULTIPROVINCIAL"/>
    <s v="(en blanco)"/>
    <n v="0"/>
    <n v="6400.01"/>
    <n v="0"/>
  </r>
  <r>
    <s v="2026"/>
    <x v="0"/>
    <x v="0"/>
    <x v="0"/>
    <x v="0"/>
    <s v="2 - Poder Ejecutivo"/>
    <s v="0209 - MINISTERIO DE TRABAJO"/>
    <s v="0001 - MINISTERIO DE TRABAJO"/>
    <x v="3"/>
    <x v="13"/>
    <x v="53"/>
    <s v="2.3 - MATERIALES Y SUMINISTROS"/>
    <s v="2.3.4 - PRODUCTOS FARMACÉUTICOS"/>
    <s v="N"/>
    <s v="00 - N/A"/>
    <s v="10 - FONDO GENERAL"/>
    <s v="99 - MULTIPROVINCIAL"/>
    <s v="(en blanco)"/>
    <n v="0"/>
    <n v="862000"/>
    <n v="0"/>
  </r>
  <r>
    <s v="2026"/>
    <x v="0"/>
    <x v="0"/>
    <x v="0"/>
    <x v="0"/>
    <s v="2 - Poder Ejecutivo"/>
    <s v="0209 - MINISTERIO DE TRABAJO"/>
    <s v="0001 - MINISTERIO DE TRABAJO"/>
    <x v="3"/>
    <x v="13"/>
    <x v="53"/>
    <s v="2.3 - MATERIALES Y SUMINISTROS"/>
    <s v="2.3.4 - PRODUCTOS FARMACÉUTICOS"/>
    <s v="N"/>
    <s v="00 - N/A"/>
    <s v="70 - DONACION EXTERNA"/>
    <s v="99 - MULTIPROVINCIAL"/>
    <s v="(en blanco)"/>
    <n v="0"/>
    <n v="9000"/>
    <n v="0"/>
  </r>
  <r>
    <s v="2026"/>
    <x v="0"/>
    <x v="0"/>
    <x v="0"/>
    <x v="0"/>
    <s v="2 - Poder Ejecutivo"/>
    <s v="0209 - MINISTERIO DE TRABAJO"/>
    <s v="0001 - MINISTERIO DE TRABAJO"/>
    <x v="3"/>
    <x v="13"/>
    <x v="53"/>
    <s v="2.3 - MATERIALES Y SUMINISTROS"/>
    <s v="2.3.5 - CUERO, CAUCHO Y PLÁSTICO"/>
    <s v="N"/>
    <s v="00 - N/A"/>
    <s v="10 - FONDO GENERAL"/>
    <s v="99 - MULTIPROVINCIAL"/>
    <s v="(en blanco)"/>
    <n v="1597632"/>
    <n v="3260807.6"/>
    <n v="1264881.44"/>
  </r>
  <r>
    <s v="2026"/>
    <x v="0"/>
    <x v="0"/>
    <x v="0"/>
    <x v="0"/>
    <s v="2 - Poder Ejecutivo"/>
    <s v="0209 - MINISTERIO DE TRABAJO"/>
    <s v="0001 - MINISTERIO DE TRABAJO"/>
    <x v="3"/>
    <x v="13"/>
    <x v="53"/>
    <s v="2.3 - MATERIALES Y SUMINISTROS"/>
    <s v="2.3.5 - CUERO, CAUCHO Y PLÁSTICO"/>
    <s v="N"/>
    <s v="00 - N/A"/>
    <s v="20 - FONDOS CON DESTINO ESPECÍFICO"/>
    <s v="99 - MULTIPROVINCIAL"/>
    <s v="(en blanco)"/>
    <n v="2108948"/>
    <n v="52216.990000000005"/>
    <n v="7376.99"/>
  </r>
  <r>
    <s v="2026"/>
    <x v="0"/>
    <x v="0"/>
    <x v="0"/>
    <x v="0"/>
    <s v="2 - Poder Ejecutivo"/>
    <s v="0209 - MINISTERIO DE TRABAJO"/>
    <s v="0001 - MINISTERIO DE TRABAJO"/>
    <x v="3"/>
    <x v="13"/>
    <x v="53"/>
    <s v="2.3 - MATERIALES Y SUMINISTROS"/>
    <s v="2.3.5 - CUERO, CAUCHO Y PLÁSTICO"/>
    <s v="N"/>
    <s v="00 - N/A"/>
    <s v="70 - DONACION EXTERNA"/>
    <s v="99 - MULTIPROVINCIAL"/>
    <s v="(en blanco)"/>
    <n v="0"/>
    <n v="92000"/>
    <n v="0"/>
  </r>
  <r>
    <s v="2026"/>
    <x v="0"/>
    <x v="0"/>
    <x v="0"/>
    <x v="0"/>
    <s v="2 - Poder Ejecutivo"/>
    <s v="0209 - MINISTERIO DE TRABAJO"/>
    <s v="0001 - MINISTERIO DE TRABAJO"/>
    <x v="3"/>
    <x v="13"/>
    <x v="53"/>
    <s v="2.3 - MATERIALES Y SUMINISTROS"/>
    <s v="2.3.6 - PRODUCTOS DE MINERALES, METÁLICOS Y NO METÁLICOS"/>
    <s v="N"/>
    <s v="00 - N/A"/>
    <s v="10 - FONDO GENERAL"/>
    <s v="99 - MULTIPROVINCIAL"/>
    <s v="(en blanco)"/>
    <n v="506000"/>
    <n v="299300"/>
    <n v="253491.62"/>
  </r>
  <r>
    <s v="2026"/>
    <x v="0"/>
    <x v="0"/>
    <x v="0"/>
    <x v="0"/>
    <s v="2 - Poder Ejecutivo"/>
    <s v="0209 - MINISTERIO DE TRABAJO"/>
    <s v="0001 - MINISTERIO DE TRABAJO"/>
    <x v="3"/>
    <x v="13"/>
    <x v="53"/>
    <s v="2.3 - MATERIALES Y SUMINISTROS"/>
    <s v="2.3.6 - PRODUCTOS DE MINERALES, METÁLICOS Y NO METÁLICOS"/>
    <s v="N"/>
    <s v="00 - N/A"/>
    <s v="20 - FONDOS CON DESTINO ESPECÍFICO"/>
    <s v="99 - MULTIPROVINCIAL"/>
    <s v="(en blanco)"/>
    <n v="31000"/>
    <n v="319137.43"/>
    <n v="248492.08"/>
  </r>
  <r>
    <s v="2026"/>
    <x v="0"/>
    <x v="0"/>
    <x v="0"/>
    <x v="0"/>
    <s v="2 - Poder Ejecutivo"/>
    <s v="0209 - MINISTERIO DE TRABAJO"/>
    <s v="0001 - MINISTERIO DE TRABAJO"/>
    <x v="3"/>
    <x v="13"/>
    <x v="53"/>
    <s v="2.3 - MATERIALES Y SUMINISTROS"/>
    <s v="2.3.6 - PRODUCTOS DE MINERALES, METÁLICOS Y NO METÁLICOS"/>
    <s v="N"/>
    <s v="00 - N/A"/>
    <s v="70 - DONACION EXTERNA"/>
    <s v="99 - MULTIPROVINCIAL"/>
    <s v="(en blanco)"/>
    <n v="0"/>
    <n v="760786.64"/>
    <n v="0"/>
  </r>
  <r>
    <s v="2026"/>
    <x v="0"/>
    <x v="0"/>
    <x v="0"/>
    <x v="0"/>
    <s v="2 - Poder Ejecutivo"/>
    <s v="0209 - MINISTERIO DE TRABAJO"/>
    <s v="0001 - MINISTERIO DE TRABAJO"/>
    <x v="3"/>
    <x v="13"/>
    <x v="53"/>
    <s v="2.3 - MATERIALES Y SUMINISTROS"/>
    <s v="2.3.7 - COMBUSTIBLES, LUBRICANTES, PRODUCTOS QUÍMICOS Y CONEXOS"/>
    <s v="N"/>
    <s v="00 - N/A"/>
    <s v="10 - FONDO GENERAL"/>
    <s v="99 - MULTIPROVINCIAL"/>
    <s v="(en blanco)"/>
    <n v="55200000"/>
    <n v="50435509.399999999"/>
    <n v="31193316.699999999"/>
  </r>
  <r>
    <s v="2026"/>
    <x v="0"/>
    <x v="0"/>
    <x v="0"/>
    <x v="0"/>
    <s v="2 - Poder Ejecutivo"/>
    <s v="0209 - MINISTERIO DE TRABAJO"/>
    <s v="0001 - MINISTERIO DE TRABAJO"/>
    <x v="3"/>
    <x v="13"/>
    <x v="53"/>
    <s v="2.3 - MATERIALES Y SUMINISTROS"/>
    <s v="2.3.7 - COMBUSTIBLES, LUBRICANTES, PRODUCTOS QUÍMICOS Y CONEXOS"/>
    <s v="N"/>
    <s v="00 - N/A"/>
    <s v="20 - FONDOS CON DESTINO ESPECÍFICO"/>
    <s v="99 - MULTIPROVINCIAL"/>
    <s v="(en blanco)"/>
    <n v="727232"/>
    <n v="677499.77999999991"/>
    <n v="424435.89"/>
  </r>
  <r>
    <s v="2026"/>
    <x v="0"/>
    <x v="0"/>
    <x v="0"/>
    <x v="0"/>
    <s v="2 - Poder Ejecutivo"/>
    <s v="0209 - MINISTERIO DE TRABAJO"/>
    <s v="0001 - MINISTERIO DE TRABAJO"/>
    <x v="3"/>
    <x v="13"/>
    <x v="53"/>
    <s v="2.3 - MATERIALES Y SUMINISTROS"/>
    <s v="2.3.7 - COMBUSTIBLES, LUBRICANTES, PRODUCTOS QUÍMICOS Y CONEXOS"/>
    <s v="N"/>
    <s v="00 - N/A"/>
    <s v="70 - DONACION EXTERNA"/>
    <s v="99 - MULTIPROVINCIAL"/>
    <s v="(en blanco)"/>
    <n v="0"/>
    <n v="487497.39"/>
    <n v="0"/>
  </r>
  <r>
    <s v="2026"/>
    <x v="0"/>
    <x v="0"/>
    <x v="0"/>
    <x v="0"/>
    <s v="2 - Poder Ejecutivo"/>
    <s v="0209 - MINISTERIO DE TRABAJO"/>
    <s v="0001 - MINISTERIO DE TRABAJO"/>
    <x v="3"/>
    <x v="13"/>
    <x v="53"/>
    <s v="2.3 - MATERIALES Y SUMINISTROS"/>
    <s v="2.3.9 - PRODUCTOS Y ÚTILES VARIOS"/>
    <s v="N"/>
    <s v="00 - N/A"/>
    <s v="10 - FONDO GENERAL"/>
    <s v="99 - MULTIPROVINCIAL"/>
    <s v="(en blanco)"/>
    <n v="10500676"/>
    <n v="9656451.7799999993"/>
    <n v="7993366.370000001"/>
  </r>
  <r>
    <s v="2026"/>
    <x v="0"/>
    <x v="0"/>
    <x v="0"/>
    <x v="0"/>
    <s v="2 - Poder Ejecutivo"/>
    <s v="0209 - MINISTERIO DE TRABAJO"/>
    <s v="0001 - MINISTERIO DE TRABAJO"/>
    <x v="3"/>
    <x v="13"/>
    <x v="53"/>
    <s v="2.3 - MATERIALES Y SUMINISTROS"/>
    <s v="2.3.9 - PRODUCTOS Y ÚTILES VARIOS"/>
    <s v="N"/>
    <s v="00 - N/A"/>
    <s v="20 - FONDOS CON DESTINO ESPECÍFICO"/>
    <s v="99 - MULTIPROVINCIAL"/>
    <s v="(en blanco)"/>
    <n v="3874653"/>
    <n v="6930756.8399999999"/>
    <n v="4393271.6599999992"/>
  </r>
  <r>
    <s v="2026"/>
    <x v="0"/>
    <x v="0"/>
    <x v="0"/>
    <x v="0"/>
    <s v="2 - Poder Ejecutivo"/>
    <s v="0209 - MINISTERIO DE TRABAJO"/>
    <s v="0001 - MINISTERIO DE TRABAJO"/>
    <x v="3"/>
    <x v="13"/>
    <x v="53"/>
    <s v="2.3 - MATERIALES Y SUMINISTROS"/>
    <s v="2.3.9 - PRODUCTOS Y ÚTILES VARIOS"/>
    <s v="N"/>
    <s v="00 - N/A"/>
    <s v="70 - DONACION EXTERNA"/>
    <s v="99 - MULTIPROVINCIAL"/>
    <s v="(en blanco)"/>
    <n v="0"/>
    <n v="520376"/>
    <n v="0"/>
  </r>
  <r>
    <s v="2026"/>
    <x v="0"/>
    <x v="0"/>
    <x v="0"/>
    <x v="0"/>
    <s v="2 - Poder Ejecutivo"/>
    <s v="0209 - MINISTERIO DE TRABAJO"/>
    <s v="0001 - MINISTERIO DE TRABAJO"/>
    <x v="3"/>
    <x v="13"/>
    <x v="54"/>
    <s v="2.3 - MATERIALES Y SUMINISTROS"/>
    <s v="2.3.9 - PRODUCTOS Y ÚTILES VARIOS"/>
    <s v="N"/>
    <s v="00 - N/A"/>
    <s v="20 - FONDOS CON DESTINO ESPECÍFICO"/>
    <s v="99 - MULTIPROVINCIAL"/>
    <s v="(en blanco)"/>
    <n v="1595601"/>
    <n v="1695601"/>
    <n v="1545182"/>
  </r>
  <r>
    <s v="2026"/>
    <x v="0"/>
    <x v="0"/>
    <x v="0"/>
    <x v="0"/>
    <s v="2 - Poder Ejecutivo"/>
    <s v="0209 - MINISTERIO DE TRABAJO"/>
    <s v="0001 - MINISTERIO DE TRABAJO"/>
    <x v="2"/>
    <x v="4"/>
    <x v="55"/>
    <s v="2.2 - CONTRATACIÓN DE SERVICIOS"/>
    <s v="2.2.1 - SERVICIOS BÁSICOS"/>
    <s v="N"/>
    <s v="00 - N/A"/>
    <s v="10 - FONDO GENERAL"/>
    <s v="99 - MULTIPROVINCIAL"/>
    <s v="(en blanco)"/>
    <n v="18950000"/>
    <n v="18950000"/>
    <n v="12066253.729999997"/>
  </r>
  <r>
    <s v="2026"/>
    <x v="0"/>
    <x v="0"/>
    <x v="0"/>
    <x v="0"/>
    <s v="2 - Poder Ejecutivo"/>
    <s v="0209 - MINISTERIO DE TRABAJO"/>
    <s v="0001 - MINISTERIO DE TRABAJO"/>
    <x v="2"/>
    <x v="4"/>
    <x v="55"/>
    <s v="2.2 - CONTRATACIÓN DE SERVICIOS"/>
    <s v="2.2.5 - ALQUILERES Y RENTAS"/>
    <s v="N"/>
    <s v="00 - N/A"/>
    <s v="20 - FONDOS CON DESTINO ESPECÍFICO"/>
    <s v="99 - MULTIPROVINCIAL"/>
    <s v="(en blanco)"/>
    <n v="0"/>
    <n v="274000"/>
    <n v="0"/>
  </r>
  <r>
    <s v="2026"/>
    <x v="0"/>
    <x v="0"/>
    <x v="0"/>
    <x v="0"/>
    <s v="2 - Poder Ejecutivo"/>
    <s v="0209 - MINISTERIO DE TRABAJO"/>
    <s v="0001 - MINISTERIO DE TRABAJO"/>
    <x v="2"/>
    <x v="4"/>
    <x v="55"/>
    <s v="2.2 - CONTRATACIÓN DE SERVICIOS"/>
    <s v="2.2.7 - SERVICIOS DE CONSERVACIÓN, REPARACIONES MENORES E INSTALACIONES TEMPORALES"/>
    <s v="N"/>
    <s v="00 - N/A"/>
    <s v="10 - FONDO GENERAL"/>
    <s v="99 - MULTIPROVINCIAL"/>
    <s v="(en blanco)"/>
    <n v="1215442"/>
    <n v="1215442"/>
    <n v="99332.4"/>
  </r>
  <r>
    <s v="2026"/>
    <x v="0"/>
    <x v="0"/>
    <x v="0"/>
    <x v="0"/>
    <s v="2 - Poder Ejecutivo"/>
    <s v="0209 - MINISTERIO DE TRABAJO"/>
    <s v="0001 - MINISTERIO DE TRABAJO"/>
    <x v="2"/>
    <x v="4"/>
    <x v="55"/>
    <s v="2.2 - CONTRATACIÓN DE SERVICIOS"/>
    <s v="2.2.7 - SERVICIOS DE CONSERVACIÓN, REPARACIONES MENORES E INSTALACIONES TEMPORALES"/>
    <s v="N"/>
    <s v="00 - N/A"/>
    <s v="20 - FONDOS CON DESTINO ESPECÍFICO"/>
    <s v="99 - MULTIPROVINCIAL"/>
    <s v="(en blanco)"/>
    <n v="0"/>
    <n v="176000"/>
    <n v="0"/>
  </r>
  <r>
    <s v="2026"/>
    <x v="0"/>
    <x v="0"/>
    <x v="0"/>
    <x v="0"/>
    <s v="2 - Poder Ejecutivo"/>
    <s v="0209 - MINISTERIO DE TRABAJO"/>
    <s v="0001 - MINISTERIO DE TRABAJO"/>
    <x v="2"/>
    <x v="4"/>
    <x v="55"/>
    <s v="2.2 - CONTRATACIÓN DE SERVICIOS"/>
    <s v="2.2.8 - OTROS SERVICIOS NO INCLUIDOS EN CONCEPTOS ANTERIORES"/>
    <s v="N"/>
    <s v="00 - N/A"/>
    <s v="10 - FONDO GENERAL"/>
    <s v="99 - MULTIPROVINCIAL"/>
    <s v="(en blanco)"/>
    <n v="590000"/>
    <n v="590000"/>
    <n v="235952.8"/>
  </r>
  <r>
    <s v="2026"/>
    <x v="0"/>
    <x v="0"/>
    <x v="0"/>
    <x v="0"/>
    <s v="2 - Poder Ejecutivo"/>
    <s v="0209 - MINISTERIO DE TRABAJO"/>
    <s v="0001 - MINISTERIO DE TRABAJO"/>
    <x v="2"/>
    <x v="4"/>
    <x v="55"/>
    <s v="2.2 - CONTRATACIÓN DE SERVICIOS"/>
    <s v="2.2.8 - OTROS SERVICIOS NO INCLUIDOS EN CONCEPTOS ANTERIORES"/>
    <s v="N"/>
    <s v="00 - N/A"/>
    <s v="20 - FONDOS CON DESTINO ESPECÍFICO"/>
    <s v="99 - MULTIPROVINCIAL"/>
    <s v="(en blanco)"/>
    <n v="5209646"/>
    <n v="4759646"/>
    <n v="1800"/>
  </r>
  <r>
    <s v="2026"/>
    <x v="0"/>
    <x v="0"/>
    <x v="0"/>
    <x v="0"/>
    <s v="2 - Poder Ejecutivo"/>
    <s v="0209 - MINISTERIO DE TRABAJO"/>
    <s v="0001 - MINISTERIO DE TRABAJO"/>
    <x v="2"/>
    <x v="4"/>
    <x v="55"/>
    <s v="2.3 - MATERIALES Y SUMINISTROS"/>
    <s v="2.3.9 - PRODUCTOS Y ÚTILES VARIOS"/>
    <s v="N"/>
    <s v="00 - N/A"/>
    <s v="10 - FONDO GENERAL"/>
    <s v="99 - MULTIPROVINCIAL"/>
    <s v="(en blanco)"/>
    <n v="1177968"/>
    <n v="1177967.9999999998"/>
    <n v="177632.88"/>
  </r>
  <r>
    <s v="2026"/>
    <x v="0"/>
    <x v="0"/>
    <x v="0"/>
    <x v="0"/>
    <s v="2 - Poder Ejecutivo"/>
    <s v="0210 - MINISTERIO DE AGRICULTURA"/>
    <s v="0001 - MINISTERIO DE AGRICULTURA"/>
    <x v="3"/>
    <x v="13"/>
    <x v="56"/>
    <s v="2.1 - REMUNERACIONES Y CONTRIBUCIONES"/>
    <s v="2.1.1 - REMUNERACIONES"/>
    <s v="N"/>
    <s v="00 - N/A"/>
    <s v="10 - FONDO GENERAL"/>
    <s v="22 - SAN JUAN"/>
    <s v="(en blanco)"/>
    <n v="40446500"/>
    <n v="40446500"/>
    <n v="19315000"/>
  </r>
  <r>
    <s v="2026"/>
    <x v="0"/>
    <x v="0"/>
    <x v="0"/>
    <x v="0"/>
    <s v="2 - Poder Ejecutivo"/>
    <s v="0210 - MINISTERIO DE AGRICULTURA"/>
    <s v="0001 - MINISTERIO DE AGRICULTURA"/>
    <x v="3"/>
    <x v="13"/>
    <x v="56"/>
    <s v="2.1 - REMUNERACIONES Y CONTRIBUCIONES"/>
    <s v="2.1.2 - SOBRESUELDOS"/>
    <s v="N"/>
    <s v="00 - N/A"/>
    <s v="10 - FONDO GENERAL"/>
    <s v="22 - SAN JUAN"/>
    <s v="(en blanco)"/>
    <n v="3000000"/>
    <n v="3000000"/>
    <n v="0"/>
  </r>
  <r>
    <s v="2026"/>
    <x v="0"/>
    <x v="0"/>
    <x v="0"/>
    <x v="0"/>
    <s v="2 - Poder Ejecutivo"/>
    <s v="0210 - MINISTERIO DE AGRICULTURA"/>
    <s v="0001 - MINISTERIO DE AGRICULTURA"/>
    <x v="3"/>
    <x v="13"/>
    <x v="56"/>
    <s v="2.1 - REMUNERACIONES Y CONTRIBUCIONES"/>
    <s v="2.1.5 - CONTRIBUCIONES A LA SEGURIDAD SOCIAL"/>
    <s v="N"/>
    <s v="00 - N/A"/>
    <s v="10 - FONDO GENERAL"/>
    <s v="22 - SAN JUAN"/>
    <s v="(en blanco)"/>
    <n v="5955809"/>
    <n v="5955809"/>
    <n v="2962962.65"/>
  </r>
  <r>
    <s v="2026"/>
    <x v="0"/>
    <x v="0"/>
    <x v="0"/>
    <x v="0"/>
    <s v="2 - Poder Ejecutivo"/>
    <s v="0210 - MINISTERIO DE AGRICULTURA"/>
    <s v="0001 - MINISTERIO DE AGRICULTURA"/>
    <x v="3"/>
    <x v="13"/>
    <x v="56"/>
    <s v="2.2 - CONTRATACIÓN DE SERVICIOS"/>
    <s v="2.2.2 - PUBLICIDAD, IMPRESIÓN Y ENCUADERNACIÓN"/>
    <s v="N"/>
    <s v="00 - N/A"/>
    <s v="10 - FONDO GENERAL"/>
    <s v="22 - SAN JUAN"/>
    <s v="(en blanco)"/>
    <n v="500000"/>
    <n v="500000"/>
    <n v="0"/>
  </r>
  <r>
    <s v="2026"/>
    <x v="0"/>
    <x v="0"/>
    <x v="0"/>
    <x v="0"/>
    <s v="2 - Poder Ejecutivo"/>
    <s v="0210 - MINISTERIO DE AGRICULTURA"/>
    <s v="0001 - MINISTERIO DE AGRICULTURA"/>
    <x v="3"/>
    <x v="13"/>
    <x v="56"/>
    <s v="2.2 - CONTRATACIÓN DE SERVICIOS"/>
    <s v="2.2.3 - VIÁTICOS"/>
    <s v="N"/>
    <s v="00 - N/A"/>
    <s v="10 - FONDO GENERAL"/>
    <s v="22 - SAN JUAN"/>
    <s v="(en blanco)"/>
    <n v="3000000"/>
    <n v="3000000"/>
    <n v="0"/>
  </r>
  <r>
    <s v="2026"/>
    <x v="0"/>
    <x v="0"/>
    <x v="0"/>
    <x v="0"/>
    <s v="2 - Poder Ejecutivo"/>
    <s v="0210 - MINISTERIO DE AGRICULTURA"/>
    <s v="0001 - MINISTERIO DE AGRICULTURA"/>
    <x v="3"/>
    <x v="13"/>
    <x v="56"/>
    <s v="2.2 - CONTRATACIÓN DE SERVICIOS"/>
    <s v="2.2.6 - SEGUROS"/>
    <s v="N"/>
    <s v="00 - N/A"/>
    <s v="10 - FONDO GENERAL"/>
    <s v="22 - SAN JUAN"/>
    <s v="(en blanco)"/>
    <n v="425000"/>
    <n v="425000"/>
    <n v="0"/>
  </r>
  <r>
    <s v="2026"/>
    <x v="0"/>
    <x v="0"/>
    <x v="0"/>
    <x v="0"/>
    <s v="2 - Poder Ejecutivo"/>
    <s v="0210 - MINISTERIO DE AGRICULTURA"/>
    <s v="0001 - MINISTERIO DE AGRICULTURA"/>
    <x v="3"/>
    <x v="13"/>
    <x v="56"/>
    <s v="2.2 - CONTRATACIÓN DE SERVICIOS"/>
    <s v="2.2.7 - SERVICIOS DE CONSERVACIÓN, REPARACIONES MENORES E INSTALACIONES TEMPORALES"/>
    <s v="N"/>
    <s v="00 - N/A"/>
    <s v="10 - FONDO GENERAL"/>
    <s v="22 - SAN JUAN"/>
    <s v="(en blanco)"/>
    <n v="2500000"/>
    <n v="2500000"/>
    <n v="0"/>
  </r>
  <r>
    <s v="2026"/>
    <x v="0"/>
    <x v="0"/>
    <x v="0"/>
    <x v="0"/>
    <s v="2 - Poder Ejecutivo"/>
    <s v="0210 - MINISTERIO DE AGRICULTURA"/>
    <s v="0001 - MINISTERIO DE AGRICULTURA"/>
    <x v="3"/>
    <x v="13"/>
    <x v="56"/>
    <s v="2.2 - CONTRATACIÓN DE SERVICIOS"/>
    <s v="2.2.8 - OTROS SERVICIOS NO INCLUIDOS EN CONCEPTOS ANTERIORES"/>
    <s v="N"/>
    <s v="00 - N/A"/>
    <s v="10 - FONDO GENERAL"/>
    <s v="22 - SAN JUAN"/>
    <s v="(en blanco)"/>
    <n v="1700000"/>
    <n v="1700000"/>
    <n v="0"/>
  </r>
  <r>
    <s v="2026"/>
    <x v="0"/>
    <x v="0"/>
    <x v="0"/>
    <x v="0"/>
    <s v="2 - Poder Ejecutivo"/>
    <s v="0210 - MINISTERIO DE AGRICULTURA"/>
    <s v="0001 - MINISTERIO DE AGRICULTURA"/>
    <x v="3"/>
    <x v="13"/>
    <x v="56"/>
    <s v="2.2 - CONTRATACIÓN DE SERVICIOS"/>
    <s v="2.2.9 - OTRAS CONTRATACIONES DE SERVICIOS"/>
    <s v="N"/>
    <s v="00 - N/A"/>
    <s v="10 - FONDO GENERAL"/>
    <s v="22 - SAN JUAN"/>
    <s v="(en blanco)"/>
    <n v="2000000"/>
    <n v="2000000"/>
    <n v="0"/>
  </r>
  <r>
    <s v="2026"/>
    <x v="0"/>
    <x v="0"/>
    <x v="0"/>
    <x v="0"/>
    <s v="2 - Poder Ejecutivo"/>
    <s v="0210 - MINISTERIO DE AGRICULTURA"/>
    <s v="0001 - MINISTERIO DE AGRICULTURA"/>
    <x v="3"/>
    <x v="13"/>
    <x v="56"/>
    <s v="2.3 - MATERIALES Y SUMINISTROS"/>
    <s v="2.3.2 - TEXTILES Y VESTUARIOS"/>
    <s v="N"/>
    <s v="00 - N/A"/>
    <s v="10 - FONDO GENERAL"/>
    <s v="22 - SAN JUAN"/>
    <s v="(en blanco)"/>
    <n v="600000"/>
    <n v="600000"/>
    <n v="55000"/>
  </r>
  <r>
    <s v="2026"/>
    <x v="0"/>
    <x v="0"/>
    <x v="0"/>
    <x v="0"/>
    <s v="2 - Poder Ejecutivo"/>
    <s v="0210 - MINISTERIO DE AGRICULTURA"/>
    <s v="0001 - MINISTERIO DE AGRICULTURA"/>
    <x v="3"/>
    <x v="13"/>
    <x v="56"/>
    <s v="2.3 - MATERIALES Y SUMINISTROS"/>
    <s v="2.3.5 - CUERO, CAUCHO Y PLÁSTICO"/>
    <s v="N"/>
    <s v="00 - N/A"/>
    <s v="10 - FONDO GENERAL"/>
    <s v="22 - SAN JUAN"/>
    <s v="(en blanco)"/>
    <n v="1672691"/>
    <n v="1672691"/>
    <n v="0"/>
  </r>
  <r>
    <s v="2026"/>
    <x v="0"/>
    <x v="0"/>
    <x v="0"/>
    <x v="0"/>
    <s v="2 - Poder Ejecutivo"/>
    <s v="0210 - MINISTERIO DE AGRICULTURA"/>
    <s v="0001 - MINISTERIO DE AGRICULTURA"/>
    <x v="3"/>
    <x v="13"/>
    <x v="56"/>
    <s v="2.3 - MATERIALES Y SUMINISTROS"/>
    <s v="2.3.6 - PRODUCTOS DE MINERALES, METÁLICOS Y NO METÁLICOS"/>
    <s v="N"/>
    <s v="00 - N/A"/>
    <s v="10 - FONDO GENERAL"/>
    <s v="22 - SAN JUAN"/>
    <s v="(en blanco)"/>
    <n v="1300000"/>
    <n v="1300000"/>
    <n v="0"/>
  </r>
  <r>
    <s v="2026"/>
    <x v="0"/>
    <x v="0"/>
    <x v="0"/>
    <x v="0"/>
    <s v="2 - Poder Ejecutivo"/>
    <s v="0210 - MINISTERIO DE AGRICULTURA"/>
    <s v="0001 - MINISTERIO DE AGRICULTURA"/>
    <x v="3"/>
    <x v="13"/>
    <x v="56"/>
    <s v="2.3 - MATERIALES Y SUMINISTROS"/>
    <s v="2.3.7 - COMBUSTIBLES, LUBRICANTES, PRODUCTOS QUÍMICOS Y CONEXOS"/>
    <s v="N"/>
    <s v="00 - N/A"/>
    <s v="10 - FONDO GENERAL"/>
    <s v="22 - SAN JUAN"/>
    <s v="(en blanco)"/>
    <n v="4600000"/>
    <n v="4600000"/>
    <n v="0"/>
  </r>
  <r>
    <s v="2026"/>
    <x v="0"/>
    <x v="0"/>
    <x v="0"/>
    <x v="0"/>
    <s v="2 - Poder Ejecutivo"/>
    <s v="0210 - MINISTERIO DE AGRICULTURA"/>
    <s v="0001 - MINISTERIO DE AGRICULTURA"/>
    <x v="3"/>
    <x v="13"/>
    <x v="56"/>
    <s v="2.3 - MATERIALES Y SUMINISTROS"/>
    <s v="2.3.9 - PRODUCTOS Y ÚTILES VARIOS"/>
    <s v="N"/>
    <s v="00 - N/A"/>
    <s v="10 - FONDO GENERAL"/>
    <s v="22 - SAN JUAN"/>
    <s v="(en blanco)"/>
    <n v="11300000"/>
    <n v="11300000"/>
    <n v="4500000"/>
  </r>
  <r>
    <s v="2026"/>
    <x v="0"/>
    <x v="0"/>
    <x v="0"/>
    <x v="0"/>
    <s v="2 - Poder Ejecutivo"/>
    <s v="0210 - MINISTERIO DE AGRICULTURA"/>
    <s v="0001 - MINISTERIO DE AGRICULTURA"/>
    <x v="3"/>
    <x v="11"/>
    <x v="32"/>
    <s v="2.1 - REMUNERACIONES Y CONTRIBUCIONES"/>
    <s v="2.1.1 - REMUNERACIONES"/>
    <s v="N"/>
    <s v="00 - N/A"/>
    <s v="10 - FONDO GENERAL"/>
    <s v="99 - MULTIPROVINCIAL"/>
    <s v="(en blanco)"/>
    <n v="291000000"/>
    <n v="218849999.80000001"/>
    <n v="71134885.219999999"/>
  </r>
  <r>
    <s v="2026"/>
    <x v="0"/>
    <x v="0"/>
    <x v="0"/>
    <x v="0"/>
    <s v="2 - Poder Ejecutivo"/>
    <s v="0210 - MINISTERIO DE AGRICULTURA"/>
    <s v="0001 - MINISTERIO DE AGRICULTURA"/>
    <x v="3"/>
    <x v="11"/>
    <x v="32"/>
    <s v="2.2 - CONTRATACIÓN DE SERVICIOS"/>
    <s v="2.2.2 - PUBLICIDAD, IMPRESIÓN Y ENCUADERNACIÓN"/>
    <s v="N"/>
    <s v="00 - N/A"/>
    <s v="10 - FONDO GENERAL"/>
    <s v="99 - MULTIPROVINCIAL"/>
    <s v="(en blanco)"/>
    <n v="4095400"/>
    <n v="4645400"/>
    <n v="3841183.4"/>
  </r>
  <r>
    <s v="2026"/>
    <x v="0"/>
    <x v="0"/>
    <x v="0"/>
    <x v="0"/>
    <s v="2 - Poder Ejecutivo"/>
    <s v="0210 - MINISTERIO DE AGRICULTURA"/>
    <s v="0001 - MINISTERIO DE AGRICULTURA"/>
    <x v="3"/>
    <x v="11"/>
    <x v="32"/>
    <s v="2.2 - CONTRATACIÓN DE SERVICIOS"/>
    <s v="2.2.4 - TRANSPORTE Y ALMACENAJE"/>
    <s v="N"/>
    <s v="00 - N/A"/>
    <s v="10 - FONDO GENERAL"/>
    <s v="99 - MULTIPROVINCIAL"/>
    <s v="(en blanco)"/>
    <n v="500000"/>
    <n v="500000"/>
    <n v="0"/>
  </r>
  <r>
    <s v="2026"/>
    <x v="0"/>
    <x v="0"/>
    <x v="0"/>
    <x v="0"/>
    <s v="2 - Poder Ejecutivo"/>
    <s v="0210 - MINISTERIO DE AGRICULTURA"/>
    <s v="0001 - MINISTERIO DE AGRICULTURA"/>
    <x v="3"/>
    <x v="11"/>
    <x v="32"/>
    <s v="2.2 - CONTRATACIÓN DE SERVICIOS"/>
    <s v="2.2.5 - ALQUILERES Y RENTAS"/>
    <s v="N"/>
    <s v="00 - N/A"/>
    <s v="10 - FONDO GENERAL"/>
    <s v="99 - MULTIPROVINCIAL"/>
    <s v="(en blanco)"/>
    <n v="3950000"/>
    <n v="9453280"/>
    <n v="3338480.05"/>
  </r>
  <r>
    <s v="2026"/>
    <x v="0"/>
    <x v="0"/>
    <x v="0"/>
    <x v="0"/>
    <s v="2 - Poder Ejecutivo"/>
    <s v="0210 - MINISTERIO DE AGRICULTURA"/>
    <s v="0001 - MINISTERIO DE AGRICULTURA"/>
    <x v="3"/>
    <x v="11"/>
    <x v="32"/>
    <s v="2.2 - CONTRATACIÓN DE SERVICIOS"/>
    <s v="2.2.5 - ALQUILERES Y RENTAS"/>
    <s v="N"/>
    <s v="00 - N/A"/>
    <s v="50 - CRÉDITO INTERNO"/>
    <s v="99 - MULTIPROVINCIAL"/>
    <s v="(en blanco)"/>
    <n v="0"/>
    <n v="176540000"/>
    <n v="19978840.82"/>
  </r>
  <r>
    <s v="2026"/>
    <x v="0"/>
    <x v="0"/>
    <x v="0"/>
    <x v="0"/>
    <s v="2 - Poder Ejecutivo"/>
    <s v="0210 - MINISTERIO DE AGRICULTURA"/>
    <s v="0001 - MINISTERIO DE AGRICULTURA"/>
    <x v="3"/>
    <x v="11"/>
    <x v="32"/>
    <s v="2.2 - CONTRATACIÓN DE SERVICIOS"/>
    <s v="2.2.7 - SERVICIOS DE CONSERVACIÓN, REPARACIONES MENORES E INSTALACIONES TEMPORALES"/>
    <s v="N"/>
    <s v="00 - N/A"/>
    <s v="10 - FONDO GENERAL"/>
    <s v="99 - MULTIPROVINCIAL"/>
    <s v="(en blanco)"/>
    <n v="73790000"/>
    <n v="56686720"/>
    <n v="4975070.0999999996"/>
  </r>
  <r>
    <s v="2026"/>
    <x v="0"/>
    <x v="0"/>
    <x v="0"/>
    <x v="0"/>
    <s v="2 - Poder Ejecutivo"/>
    <s v="0210 - MINISTERIO DE AGRICULTURA"/>
    <s v="0001 - MINISTERIO DE AGRICULTURA"/>
    <x v="3"/>
    <x v="11"/>
    <x v="32"/>
    <s v="2.2 - CONTRATACIÓN DE SERVICIOS"/>
    <s v="2.2.8 - OTROS SERVICIOS NO INCLUIDOS EN CONCEPTOS ANTERIORES"/>
    <s v="N"/>
    <s v="00 - N/A"/>
    <s v="10 - FONDO GENERAL"/>
    <s v="99 - MULTIPROVINCIAL"/>
    <s v="(en blanco)"/>
    <n v="18186408"/>
    <n v="65336408"/>
    <n v="5979106.29"/>
  </r>
  <r>
    <s v="2026"/>
    <x v="0"/>
    <x v="0"/>
    <x v="0"/>
    <x v="0"/>
    <s v="2 - Poder Ejecutivo"/>
    <s v="0210 - MINISTERIO DE AGRICULTURA"/>
    <s v="0001 - MINISTERIO DE AGRICULTURA"/>
    <x v="3"/>
    <x v="11"/>
    <x v="32"/>
    <s v="2.2 - CONTRATACIÓN DE SERVICIOS"/>
    <s v="2.2.9 - OTRAS CONTRATACIONES DE SERVICIOS"/>
    <s v="N"/>
    <s v="00 - N/A"/>
    <s v="10 - FONDO GENERAL"/>
    <s v="99 - MULTIPROVINCIAL"/>
    <s v="(en blanco)"/>
    <n v="5500000"/>
    <n v="5500000"/>
    <n v="2069918.91"/>
  </r>
  <r>
    <s v="2026"/>
    <x v="0"/>
    <x v="0"/>
    <x v="0"/>
    <x v="0"/>
    <s v="2 - Poder Ejecutivo"/>
    <s v="0210 - MINISTERIO DE AGRICULTURA"/>
    <s v="0001 - MINISTERIO DE AGRICULTURA"/>
    <x v="3"/>
    <x v="11"/>
    <x v="32"/>
    <s v="2.3 - MATERIALES Y SUMINISTROS"/>
    <s v="2.3.1 - ALIMENTOS Y PRODUCTOS AGROFORESTALES"/>
    <s v="N"/>
    <s v="00 - N/A"/>
    <s v="10 - FONDO GENERAL"/>
    <s v="99 - MULTIPROVINCIAL"/>
    <s v="(en blanco)"/>
    <n v="10140000"/>
    <n v="9040000"/>
    <n v="175000"/>
  </r>
  <r>
    <s v="2026"/>
    <x v="0"/>
    <x v="0"/>
    <x v="0"/>
    <x v="0"/>
    <s v="2 - Poder Ejecutivo"/>
    <s v="0210 - MINISTERIO DE AGRICULTURA"/>
    <s v="0001 - MINISTERIO DE AGRICULTURA"/>
    <x v="3"/>
    <x v="11"/>
    <x v="32"/>
    <s v="2.3 - MATERIALES Y SUMINISTROS"/>
    <s v="2.3.2 - TEXTILES Y VESTUARIOS"/>
    <s v="N"/>
    <s v="00 - N/A"/>
    <s v="10 - FONDO GENERAL"/>
    <s v="99 - MULTIPROVINCIAL"/>
    <s v="(en blanco)"/>
    <n v="5705393"/>
    <n v="3060393"/>
    <n v="1769138.12"/>
  </r>
  <r>
    <s v="2026"/>
    <x v="0"/>
    <x v="0"/>
    <x v="0"/>
    <x v="0"/>
    <s v="2 - Poder Ejecutivo"/>
    <s v="0210 - MINISTERIO DE AGRICULTURA"/>
    <s v="0001 - MINISTERIO DE AGRICULTURA"/>
    <x v="3"/>
    <x v="11"/>
    <x v="32"/>
    <s v="2.3 - MATERIALES Y SUMINISTROS"/>
    <s v="2.3.3 - PAPEL, CARTÓN E IMPRESOS"/>
    <s v="N"/>
    <s v="00 - N/A"/>
    <s v="10 - FONDO GENERAL"/>
    <s v="99 - MULTIPROVINCIAL"/>
    <s v="(en blanco)"/>
    <n v="3610000"/>
    <n v="2610000"/>
    <n v="1246302.9100000001"/>
  </r>
  <r>
    <s v="2026"/>
    <x v="0"/>
    <x v="0"/>
    <x v="0"/>
    <x v="0"/>
    <s v="2 - Poder Ejecutivo"/>
    <s v="0210 - MINISTERIO DE AGRICULTURA"/>
    <s v="0001 - MINISTERIO DE AGRICULTURA"/>
    <x v="3"/>
    <x v="11"/>
    <x v="32"/>
    <s v="2.3 - MATERIALES Y SUMINISTROS"/>
    <s v="2.3.4 - PRODUCTOS FARMACÉUTICOS"/>
    <s v="N"/>
    <s v="00 - N/A"/>
    <s v="10 - FONDO GENERAL"/>
    <s v="99 - MULTIPROVINCIAL"/>
    <s v="(en blanco)"/>
    <n v="950000"/>
    <n v="950000"/>
    <n v="0"/>
  </r>
  <r>
    <s v="2026"/>
    <x v="0"/>
    <x v="0"/>
    <x v="0"/>
    <x v="0"/>
    <s v="2 - Poder Ejecutivo"/>
    <s v="0210 - MINISTERIO DE AGRICULTURA"/>
    <s v="0001 - MINISTERIO DE AGRICULTURA"/>
    <x v="3"/>
    <x v="11"/>
    <x v="32"/>
    <s v="2.3 - MATERIALES Y SUMINISTROS"/>
    <s v="2.3.5 - CUERO, CAUCHO Y PLÁSTICO"/>
    <s v="N"/>
    <s v="00 - N/A"/>
    <s v="10 - FONDO GENERAL"/>
    <s v="99 - MULTIPROVINCIAL"/>
    <s v="(en blanco)"/>
    <n v="16675000"/>
    <n v="16950000"/>
    <n v="3983535.28"/>
  </r>
  <r>
    <s v="2026"/>
    <x v="0"/>
    <x v="0"/>
    <x v="0"/>
    <x v="0"/>
    <s v="2 - Poder Ejecutivo"/>
    <s v="0210 - MINISTERIO DE AGRICULTURA"/>
    <s v="0001 - MINISTERIO DE AGRICULTURA"/>
    <x v="3"/>
    <x v="11"/>
    <x v="32"/>
    <s v="2.3 - MATERIALES Y SUMINISTROS"/>
    <s v="2.3.6 - PRODUCTOS DE MINERALES, METÁLICOS Y NO METÁLICOS"/>
    <s v="N"/>
    <s v="00 - N/A"/>
    <s v="10 - FONDO GENERAL"/>
    <s v="99 - MULTIPROVINCIAL"/>
    <s v="(en blanco)"/>
    <n v="14314573"/>
    <n v="16440418"/>
    <n v="586308.72"/>
  </r>
  <r>
    <s v="2026"/>
    <x v="0"/>
    <x v="0"/>
    <x v="0"/>
    <x v="0"/>
    <s v="2 - Poder Ejecutivo"/>
    <s v="0210 - MINISTERIO DE AGRICULTURA"/>
    <s v="0001 - MINISTERIO DE AGRICULTURA"/>
    <x v="3"/>
    <x v="11"/>
    <x v="32"/>
    <s v="2.3 - MATERIALES Y SUMINISTROS"/>
    <s v="2.3.7 - COMBUSTIBLES, LUBRICANTES, PRODUCTOS QUÍMICOS Y CONEXOS"/>
    <s v="N"/>
    <s v="00 - N/A"/>
    <s v="10 - FONDO GENERAL"/>
    <s v="99 - MULTIPROVINCIAL"/>
    <s v="(en blanco)"/>
    <n v="67231250"/>
    <n v="70556250"/>
    <n v="17214651.619999997"/>
  </r>
  <r>
    <s v="2026"/>
    <x v="0"/>
    <x v="0"/>
    <x v="0"/>
    <x v="0"/>
    <s v="2 - Poder Ejecutivo"/>
    <s v="0210 - MINISTERIO DE AGRICULTURA"/>
    <s v="0001 - MINISTERIO DE AGRICULTURA"/>
    <x v="3"/>
    <x v="11"/>
    <x v="32"/>
    <s v="2.3 - MATERIALES Y SUMINISTROS"/>
    <s v="2.3.9 - PRODUCTOS Y ÚTILES VARIOS"/>
    <s v="N"/>
    <s v="00 - N/A"/>
    <s v="10 - FONDO GENERAL"/>
    <s v="99 - MULTIPROVINCIAL"/>
    <s v="(en blanco)"/>
    <n v="30985312"/>
    <n v="30885312"/>
    <n v="4343615.6999999993"/>
  </r>
  <r>
    <s v="2026"/>
    <x v="0"/>
    <x v="0"/>
    <x v="0"/>
    <x v="0"/>
    <s v="2 - Poder Ejecutivo"/>
    <s v="0210 - MINISTERIO DE AGRICULTURA"/>
    <s v="0001 - MINISTERIO DE AGRICULTURA"/>
    <x v="3"/>
    <x v="11"/>
    <x v="57"/>
    <s v="2.3 - MATERIALES Y SUMINISTROS"/>
    <s v="2.3.8 - GASTOS QUE SE ASIGNARÁN DURANTE EL EJERCICIO (ART. 32 Y 33 LEY 423-06)"/>
    <s v="S"/>
    <s v="09 - GESTION DE LA PARTE ALTA Y MEDIA DE LA CUENCA DEL RÍO YAQUE DEL NORTE EN LA VERTIENTE NORTE DE LA CORDILLERA CENTRAL."/>
    <s v="60 - CREDITO EXTERNO"/>
    <s v="99 - MULTIPROVINCIAL"/>
    <n v="14132"/>
    <n v="5000000"/>
    <n v="5000000"/>
    <n v="0"/>
  </r>
  <r>
    <s v="2026"/>
    <x v="0"/>
    <x v="0"/>
    <x v="0"/>
    <x v="0"/>
    <s v="2 - Poder Ejecutivo"/>
    <s v="0210 - MINISTERIO DE AGRICULTURA"/>
    <s v="0001 - MINISTERIO DE AGRICULTURA"/>
    <x v="3"/>
    <x v="11"/>
    <x v="58"/>
    <s v="2.1 - REMUNERACIONES Y CONTRIBUCIONES"/>
    <s v="2.1.1 - REMUNERACIONES"/>
    <s v="N"/>
    <s v="00 - N/A"/>
    <s v="10 - FONDO GENERAL"/>
    <s v="99 - MULTIPROVINCIAL"/>
    <s v="(en blanco)"/>
    <n v="3740396279"/>
    <n v="3740396279"/>
    <n v="2121065061.5599999"/>
  </r>
  <r>
    <s v="2026"/>
    <x v="0"/>
    <x v="0"/>
    <x v="0"/>
    <x v="0"/>
    <s v="2 - Poder Ejecutivo"/>
    <s v="0210 - MINISTERIO DE AGRICULTURA"/>
    <s v="0001 - MINISTERIO DE AGRICULTURA"/>
    <x v="3"/>
    <x v="11"/>
    <x v="58"/>
    <s v="2.1 - REMUNERACIONES Y CONTRIBUCIONES"/>
    <s v="2.1.2 - SOBRESUELDOS"/>
    <s v="N"/>
    <s v="00 - N/A"/>
    <s v="10 - FONDO GENERAL"/>
    <s v="99 - MULTIPROVINCIAL"/>
    <s v="(en blanco)"/>
    <n v="490379440"/>
    <n v="490379440"/>
    <n v="266550209.44"/>
  </r>
  <r>
    <s v="2026"/>
    <x v="0"/>
    <x v="0"/>
    <x v="0"/>
    <x v="0"/>
    <s v="2 - Poder Ejecutivo"/>
    <s v="0210 - MINISTERIO DE AGRICULTURA"/>
    <s v="0001 - MINISTERIO DE AGRICULTURA"/>
    <x v="3"/>
    <x v="11"/>
    <x v="58"/>
    <s v="2.1 - REMUNERACIONES Y CONTRIBUCIONES"/>
    <s v="2.1.4 - GRATIFICACIONES Y BONIFICACIONES"/>
    <s v="N"/>
    <s v="00 - N/A"/>
    <s v="10 - FONDO GENERAL"/>
    <s v="99 - MULTIPROVINCIAL"/>
    <s v="(en blanco)"/>
    <n v="73096960"/>
    <n v="73096960"/>
    <n v="0"/>
  </r>
  <r>
    <s v="2026"/>
    <x v="0"/>
    <x v="0"/>
    <x v="0"/>
    <x v="0"/>
    <s v="2 - Poder Ejecutivo"/>
    <s v="0210 - MINISTERIO DE AGRICULTURA"/>
    <s v="0001 - MINISTERIO DE AGRICULTURA"/>
    <x v="3"/>
    <x v="11"/>
    <x v="58"/>
    <s v="2.1 - REMUNERACIONES Y CONTRIBUCIONES"/>
    <s v="2.1.5 - CONTRIBUCIONES A LA SEGURIDAD SOCIAL"/>
    <s v="N"/>
    <s v="00 - N/A"/>
    <s v="10 - FONDO GENERAL"/>
    <s v="99 - MULTIPROVINCIAL"/>
    <s v="(en blanco)"/>
    <n v="489172871"/>
    <n v="489172871"/>
    <n v="324596785.48999995"/>
  </r>
  <r>
    <s v="2026"/>
    <x v="0"/>
    <x v="0"/>
    <x v="0"/>
    <x v="0"/>
    <s v="2 - Poder Ejecutivo"/>
    <s v="0210 - MINISTERIO DE AGRICULTURA"/>
    <s v="0001 - MINISTERIO DE AGRICULTURA"/>
    <x v="3"/>
    <x v="11"/>
    <x v="58"/>
    <s v="2.2 - CONTRATACIÓN DE SERVICIOS"/>
    <s v="2.2.1 - SERVICIOS BÁSICOS"/>
    <s v="N"/>
    <s v="00 - N/A"/>
    <s v="10 - FONDO GENERAL"/>
    <s v="99 - MULTIPROVINCIAL"/>
    <s v="(en blanco)"/>
    <n v="313107039"/>
    <n v="313107039"/>
    <n v="262891396.54999998"/>
  </r>
  <r>
    <s v="2026"/>
    <x v="0"/>
    <x v="0"/>
    <x v="0"/>
    <x v="0"/>
    <s v="2 - Poder Ejecutivo"/>
    <s v="0210 - MINISTERIO DE AGRICULTURA"/>
    <s v="0001 - MINISTERIO DE AGRICULTURA"/>
    <x v="3"/>
    <x v="11"/>
    <x v="58"/>
    <s v="2.2 - CONTRATACIÓN DE SERVICIOS"/>
    <s v="2.2.2 - PUBLICIDAD, IMPRESIÓN Y ENCUADERNACIÓN"/>
    <s v="N"/>
    <s v="00 - N/A"/>
    <s v="10 - FONDO GENERAL"/>
    <s v="99 - MULTIPROVINCIAL"/>
    <s v="(en blanco)"/>
    <n v="11298746"/>
    <n v="11298746"/>
    <n v="2946170.4999999995"/>
  </r>
  <r>
    <s v="2026"/>
    <x v="0"/>
    <x v="0"/>
    <x v="0"/>
    <x v="0"/>
    <s v="2 - Poder Ejecutivo"/>
    <s v="0210 - MINISTERIO DE AGRICULTURA"/>
    <s v="0001 - MINISTERIO DE AGRICULTURA"/>
    <x v="3"/>
    <x v="11"/>
    <x v="58"/>
    <s v="2.2 - CONTRATACIÓN DE SERVICIOS"/>
    <s v="2.2.3 - VIÁTICOS"/>
    <s v="N"/>
    <s v="00 - N/A"/>
    <s v="10 - FONDO GENERAL"/>
    <s v="99 - MULTIPROVINCIAL"/>
    <s v="(en blanco)"/>
    <n v="34300494"/>
    <n v="33300494"/>
    <n v="15618277.199999997"/>
  </r>
  <r>
    <s v="2026"/>
    <x v="0"/>
    <x v="0"/>
    <x v="0"/>
    <x v="0"/>
    <s v="2 - Poder Ejecutivo"/>
    <s v="0210 - MINISTERIO DE AGRICULTURA"/>
    <s v="0001 - MINISTERIO DE AGRICULTURA"/>
    <x v="3"/>
    <x v="11"/>
    <x v="58"/>
    <s v="2.2 - CONTRATACIÓN DE SERVICIOS"/>
    <s v="2.2.4 - TRANSPORTE Y ALMACENAJE"/>
    <s v="N"/>
    <s v="00 - N/A"/>
    <s v="10 - FONDO GENERAL"/>
    <s v="99 - MULTIPROVINCIAL"/>
    <s v="(en blanco)"/>
    <n v="271335014"/>
    <n v="454837234"/>
    <n v="203302379.50999999"/>
  </r>
  <r>
    <s v="2026"/>
    <x v="0"/>
    <x v="0"/>
    <x v="0"/>
    <x v="0"/>
    <s v="2 - Poder Ejecutivo"/>
    <s v="0210 - MINISTERIO DE AGRICULTURA"/>
    <s v="0001 - MINISTERIO DE AGRICULTURA"/>
    <x v="3"/>
    <x v="11"/>
    <x v="58"/>
    <s v="2.2 - CONTRATACIÓN DE SERVICIOS"/>
    <s v="2.2.5 - ALQUILERES Y RENTAS"/>
    <s v="N"/>
    <s v="00 - N/A"/>
    <s v="10 - FONDO GENERAL"/>
    <s v="99 - MULTIPROVINCIAL"/>
    <s v="(en blanco)"/>
    <n v="84700000"/>
    <n v="85650000"/>
    <n v="37883940.039999999"/>
  </r>
  <r>
    <s v="2026"/>
    <x v="0"/>
    <x v="0"/>
    <x v="0"/>
    <x v="0"/>
    <s v="2 - Poder Ejecutivo"/>
    <s v="0210 - MINISTERIO DE AGRICULTURA"/>
    <s v="0001 - MINISTERIO DE AGRICULTURA"/>
    <x v="3"/>
    <x v="11"/>
    <x v="58"/>
    <s v="2.2 - CONTRATACIÓN DE SERVICIOS"/>
    <s v="2.2.6 - SEGUROS"/>
    <s v="N"/>
    <s v="00 - N/A"/>
    <s v="10 - FONDO GENERAL"/>
    <s v="99 - MULTIPROVINCIAL"/>
    <s v="(en blanco)"/>
    <n v="346000000"/>
    <n v="96000000"/>
    <n v="74860561.970000014"/>
  </r>
  <r>
    <s v="2026"/>
    <x v="0"/>
    <x v="0"/>
    <x v="0"/>
    <x v="0"/>
    <s v="2 - Poder Ejecutivo"/>
    <s v="0210 - MINISTERIO DE AGRICULTURA"/>
    <s v="0001 - MINISTERIO DE AGRICULTURA"/>
    <x v="3"/>
    <x v="11"/>
    <x v="58"/>
    <s v="2.2 - CONTRATACIÓN DE SERVICIOS"/>
    <s v="2.2.7 - SERVICIOS DE CONSERVACIÓN, REPARACIONES MENORES E INSTALACIONES TEMPORALES"/>
    <s v="N"/>
    <s v="00 - N/A"/>
    <s v="10 - FONDO GENERAL"/>
    <s v="99 - MULTIPROVINCIAL"/>
    <s v="(en blanco)"/>
    <n v="26189000"/>
    <n v="15639000"/>
    <n v="1189020.45"/>
  </r>
  <r>
    <s v="2026"/>
    <x v="0"/>
    <x v="0"/>
    <x v="0"/>
    <x v="0"/>
    <s v="2 - Poder Ejecutivo"/>
    <s v="0210 - MINISTERIO DE AGRICULTURA"/>
    <s v="0001 - MINISTERIO DE AGRICULTURA"/>
    <x v="3"/>
    <x v="11"/>
    <x v="58"/>
    <s v="2.2 - CONTRATACIÓN DE SERVICIOS"/>
    <s v="2.2.8 - OTROS SERVICIOS NO INCLUIDOS EN CONCEPTOS ANTERIORES"/>
    <s v="N"/>
    <s v="00 - N/A"/>
    <s v="10 - FONDO GENERAL"/>
    <s v="99 - MULTIPROVINCIAL"/>
    <s v="(en blanco)"/>
    <n v="33952421"/>
    <n v="18127421"/>
    <n v="4213741.59"/>
  </r>
  <r>
    <s v="2026"/>
    <x v="0"/>
    <x v="0"/>
    <x v="0"/>
    <x v="0"/>
    <s v="2 - Poder Ejecutivo"/>
    <s v="0210 - MINISTERIO DE AGRICULTURA"/>
    <s v="0001 - MINISTERIO DE AGRICULTURA"/>
    <x v="3"/>
    <x v="11"/>
    <x v="58"/>
    <s v="2.2 - CONTRATACIÓN DE SERVICIOS"/>
    <s v="2.2.8 - OTROS SERVICIOS NO INCLUIDOS EN CONCEPTOS ANTERIORES"/>
    <s v="N"/>
    <s v="00 - N/A"/>
    <s v="20 - FONDOS CON DESTINO ESPECÍFICO"/>
    <s v="99 - MULTIPROVINCIAL"/>
    <s v="(en blanco)"/>
    <n v="250000000"/>
    <n v="250000000"/>
    <n v="0"/>
  </r>
  <r>
    <s v="2026"/>
    <x v="0"/>
    <x v="0"/>
    <x v="0"/>
    <x v="0"/>
    <s v="2 - Poder Ejecutivo"/>
    <s v="0210 - MINISTERIO DE AGRICULTURA"/>
    <s v="0001 - MINISTERIO DE AGRICULTURA"/>
    <x v="3"/>
    <x v="11"/>
    <x v="58"/>
    <s v="2.2 - CONTRATACIÓN DE SERVICIOS"/>
    <s v="2.2.8 - OTROS SERVICIOS NO INCLUIDOS EN CONCEPTOS ANTERIORES"/>
    <s v="N"/>
    <s v="00 - N/A"/>
    <s v="70 - DONACION EXTERNA"/>
    <s v="99 - MULTIPROVINCIAL"/>
    <s v="(en blanco)"/>
    <n v="4991118"/>
    <n v="4991118"/>
    <n v="0"/>
  </r>
  <r>
    <s v="2026"/>
    <x v="0"/>
    <x v="0"/>
    <x v="0"/>
    <x v="0"/>
    <s v="2 - Poder Ejecutivo"/>
    <s v="0210 - MINISTERIO DE AGRICULTURA"/>
    <s v="0001 - MINISTERIO DE AGRICULTURA"/>
    <x v="3"/>
    <x v="11"/>
    <x v="58"/>
    <s v="2.2 - CONTRATACIÓN DE SERVICIOS"/>
    <s v="2.2.9 - OTRAS CONTRATACIONES DE SERVICIOS"/>
    <s v="N"/>
    <s v="00 - N/A"/>
    <s v="10 - FONDO GENERAL"/>
    <s v="99 - MULTIPROVINCIAL"/>
    <s v="(en blanco)"/>
    <n v="70000000"/>
    <n v="73400000"/>
    <n v="43863158.920000002"/>
  </r>
  <r>
    <s v="2026"/>
    <x v="0"/>
    <x v="0"/>
    <x v="0"/>
    <x v="0"/>
    <s v="2 - Poder Ejecutivo"/>
    <s v="0210 - MINISTERIO DE AGRICULTURA"/>
    <s v="0001 - MINISTERIO DE AGRICULTURA"/>
    <x v="3"/>
    <x v="11"/>
    <x v="58"/>
    <s v="2.3 - MATERIALES Y SUMINISTROS"/>
    <s v="2.3.1 - ALIMENTOS Y PRODUCTOS AGROFORESTALES"/>
    <s v="N"/>
    <s v="00 - N/A"/>
    <s v="10 - FONDO GENERAL"/>
    <s v="99 - MULTIPROVINCIAL"/>
    <s v="(en blanco)"/>
    <n v="18980000"/>
    <n v="13580000"/>
    <n v="6804357"/>
  </r>
  <r>
    <s v="2026"/>
    <x v="0"/>
    <x v="0"/>
    <x v="0"/>
    <x v="0"/>
    <s v="2 - Poder Ejecutivo"/>
    <s v="0210 - MINISTERIO DE AGRICULTURA"/>
    <s v="0001 - MINISTERIO DE AGRICULTURA"/>
    <x v="3"/>
    <x v="11"/>
    <x v="58"/>
    <s v="2.3 - MATERIALES Y SUMINISTROS"/>
    <s v="2.3.2 - TEXTILES Y VESTUARIOS"/>
    <s v="N"/>
    <s v="00 - N/A"/>
    <s v="10 - FONDO GENERAL"/>
    <s v="99 - MULTIPROVINCIAL"/>
    <s v="(en blanco)"/>
    <n v="1110000"/>
    <n v="1470000"/>
    <n v="201137.53"/>
  </r>
  <r>
    <s v="2026"/>
    <x v="0"/>
    <x v="0"/>
    <x v="0"/>
    <x v="0"/>
    <s v="2 - Poder Ejecutivo"/>
    <s v="0210 - MINISTERIO DE AGRICULTURA"/>
    <s v="0001 - MINISTERIO DE AGRICULTURA"/>
    <x v="3"/>
    <x v="11"/>
    <x v="58"/>
    <s v="2.3 - MATERIALES Y SUMINISTROS"/>
    <s v="2.3.3 - PAPEL, CARTÓN E IMPRESOS"/>
    <s v="N"/>
    <s v="00 - N/A"/>
    <s v="10 - FONDO GENERAL"/>
    <s v="99 - MULTIPROVINCIAL"/>
    <s v="(en blanco)"/>
    <n v="2380000"/>
    <n v="2080000"/>
    <n v="115695.62000000001"/>
  </r>
  <r>
    <s v="2026"/>
    <x v="0"/>
    <x v="0"/>
    <x v="0"/>
    <x v="0"/>
    <s v="2 - Poder Ejecutivo"/>
    <s v="0210 - MINISTERIO DE AGRICULTURA"/>
    <s v="0001 - MINISTERIO DE AGRICULTURA"/>
    <x v="3"/>
    <x v="11"/>
    <x v="58"/>
    <s v="2.3 - MATERIALES Y SUMINISTROS"/>
    <s v="2.3.4 - PRODUCTOS FARMACÉUTICOS"/>
    <s v="N"/>
    <s v="00 - N/A"/>
    <s v="10 - FONDO GENERAL"/>
    <s v="99 - MULTIPROVINCIAL"/>
    <s v="(en blanco)"/>
    <n v="4000000"/>
    <n v="3850000"/>
    <n v="918855"/>
  </r>
  <r>
    <s v="2026"/>
    <x v="0"/>
    <x v="0"/>
    <x v="0"/>
    <x v="0"/>
    <s v="2 - Poder Ejecutivo"/>
    <s v="0210 - MINISTERIO DE AGRICULTURA"/>
    <s v="0001 - MINISTERIO DE AGRICULTURA"/>
    <x v="3"/>
    <x v="11"/>
    <x v="58"/>
    <s v="2.3 - MATERIALES Y SUMINISTROS"/>
    <s v="2.3.5 - CUERO, CAUCHO Y PLÁSTICO"/>
    <s v="N"/>
    <s v="00 - N/A"/>
    <s v="10 - FONDO GENERAL"/>
    <s v="99 - MULTIPROVINCIAL"/>
    <s v="(en blanco)"/>
    <n v="3774394"/>
    <n v="4174394"/>
    <n v="74015.100000000006"/>
  </r>
  <r>
    <s v="2026"/>
    <x v="0"/>
    <x v="0"/>
    <x v="0"/>
    <x v="0"/>
    <s v="2 - Poder Ejecutivo"/>
    <s v="0210 - MINISTERIO DE AGRICULTURA"/>
    <s v="0001 - MINISTERIO DE AGRICULTURA"/>
    <x v="3"/>
    <x v="11"/>
    <x v="58"/>
    <s v="2.3 - MATERIALES Y SUMINISTROS"/>
    <s v="2.3.6 - PRODUCTOS DE MINERALES, METÁLICOS Y NO METÁLICOS"/>
    <s v="N"/>
    <s v="00 - N/A"/>
    <s v="10 - FONDO GENERAL"/>
    <s v="99 - MULTIPROVINCIAL"/>
    <s v="(en blanco)"/>
    <n v="2715000"/>
    <n v="8570000"/>
    <n v="0"/>
  </r>
  <r>
    <s v="2026"/>
    <x v="0"/>
    <x v="0"/>
    <x v="0"/>
    <x v="0"/>
    <s v="2 - Poder Ejecutivo"/>
    <s v="0210 - MINISTERIO DE AGRICULTURA"/>
    <s v="0001 - MINISTERIO DE AGRICULTURA"/>
    <x v="3"/>
    <x v="11"/>
    <x v="58"/>
    <s v="2.3 - MATERIALES Y SUMINISTROS"/>
    <s v="2.3.7 - COMBUSTIBLES, LUBRICANTES, PRODUCTOS QUÍMICOS Y CONEXOS"/>
    <s v="N"/>
    <s v="00 - N/A"/>
    <s v="10 - FONDO GENERAL"/>
    <s v="99 - MULTIPROVINCIAL"/>
    <s v="(en blanco)"/>
    <n v="395604209"/>
    <n v="358130458"/>
    <n v="92100426.380000025"/>
  </r>
  <r>
    <s v="2026"/>
    <x v="0"/>
    <x v="0"/>
    <x v="0"/>
    <x v="0"/>
    <s v="2 - Poder Ejecutivo"/>
    <s v="0210 - MINISTERIO DE AGRICULTURA"/>
    <s v="0001 - MINISTERIO DE AGRICULTURA"/>
    <x v="3"/>
    <x v="11"/>
    <x v="58"/>
    <s v="2.3 - MATERIALES Y SUMINISTROS"/>
    <s v="2.3.9 - PRODUCTOS Y ÚTILES VARIOS"/>
    <s v="N"/>
    <s v="00 - N/A"/>
    <s v="10 - FONDO GENERAL"/>
    <s v="99 - MULTIPROVINCIAL"/>
    <s v="(en blanco)"/>
    <n v="23766531"/>
    <n v="22526531"/>
    <n v="3482647.3600000003"/>
  </r>
  <r>
    <s v="2026"/>
    <x v="0"/>
    <x v="0"/>
    <x v="0"/>
    <x v="0"/>
    <s v="2 - Poder Ejecutivo"/>
    <s v="0210 - MINISTERIO DE AGRICULTURA"/>
    <s v="0001 - MINISTERIO DE AGRICULTURA"/>
    <x v="2"/>
    <x v="4"/>
    <x v="55"/>
    <s v="2.2 - CONTRATACIÓN DE SERVICIOS"/>
    <s v="2.2.2 - PUBLICIDAD, IMPRESIÓN Y ENCUADERNACIÓN"/>
    <s v="N"/>
    <s v="00 - N/A"/>
    <s v="10 - FONDO GENERAL"/>
    <s v="99 - MULTIPROVINCIAL"/>
    <s v="(en blanco)"/>
    <n v="200000"/>
    <n v="100000"/>
    <n v="0"/>
  </r>
  <r>
    <s v="2026"/>
    <x v="0"/>
    <x v="0"/>
    <x v="0"/>
    <x v="0"/>
    <s v="2 - Poder Ejecutivo"/>
    <s v="0210 - MINISTERIO DE AGRICULTURA"/>
    <s v="0001 - MINISTERIO DE AGRICULTURA"/>
    <x v="2"/>
    <x v="4"/>
    <x v="55"/>
    <s v="2.2 - CONTRATACIÓN DE SERVICIOS"/>
    <s v="2.2.8 - OTROS SERVICIOS NO INCLUIDOS EN CONCEPTOS ANTERIORES"/>
    <s v="N"/>
    <s v="00 - N/A"/>
    <s v="10 - FONDO GENERAL"/>
    <s v="99 - MULTIPROVINCIAL"/>
    <s v="(en blanco)"/>
    <n v="450000"/>
    <n v="300002"/>
    <n v="0"/>
  </r>
  <r>
    <s v="2026"/>
    <x v="0"/>
    <x v="0"/>
    <x v="0"/>
    <x v="0"/>
    <s v="2 - Poder Ejecutivo"/>
    <s v="0210 - MINISTERIO DE AGRICULTURA"/>
    <s v="0001 - MINISTERIO DE AGRICULTURA"/>
    <x v="2"/>
    <x v="4"/>
    <x v="55"/>
    <s v="2.2 - CONTRATACIÓN DE SERVICIOS"/>
    <s v="2.2.9 - OTRAS CONTRATACIONES DE SERVICIOS"/>
    <s v="N"/>
    <s v="00 - N/A"/>
    <s v="10 - FONDO GENERAL"/>
    <s v="99 - MULTIPROVINCIAL"/>
    <s v="(en blanco)"/>
    <n v="100000"/>
    <n v="396000"/>
    <n v="0"/>
  </r>
  <r>
    <s v="2026"/>
    <x v="0"/>
    <x v="0"/>
    <x v="0"/>
    <x v="0"/>
    <s v="2 - Poder Ejecutivo"/>
    <s v="0210 - MINISTERIO DE AGRICULTURA"/>
    <s v="0001 - MINISTERIO DE AGRICULTURA"/>
    <x v="2"/>
    <x v="4"/>
    <x v="55"/>
    <s v="2.3 - MATERIALES Y SUMINISTROS"/>
    <s v="2.3.1 - ALIMENTOS Y PRODUCTOS AGROFORESTALES"/>
    <s v="N"/>
    <s v="00 - N/A"/>
    <s v="10 - FONDO GENERAL"/>
    <s v="99 - MULTIPROVINCIAL"/>
    <s v="(en blanco)"/>
    <n v="100000"/>
    <n v="53998"/>
    <n v="0"/>
  </r>
  <r>
    <s v="2026"/>
    <x v="0"/>
    <x v="0"/>
    <x v="0"/>
    <x v="0"/>
    <s v="2 - Poder Ejecutivo"/>
    <s v="0210 - MINISTERIO DE AGRICULTURA"/>
    <s v="0001 - MINISTERIO DE AGRICULTURA"/>
    <x v="2"/>
    <x v="4"/>
    <x v="55"/>
    <s v="2.3 - MATERIALES Y SUMINISTROS"/>
    <s v="2.3.2 - TEXTILES Y VESTUARIOS"/>
    <s v="N"/>
    <s v="00 - N/A"/>
    <s v="10 - FONDO GENERAL"/>
    <s v="99 - MULTIPROVINCIAL"/>
    <s v="(en blanco)"/>
    <n v="100000"/>
    <n v="50000"/>
    <n v="0"/>
  </r>
  <r>
    <s v="2026"/>
    <x v="0"/>
    <x v="0"/>
    <x v="0"/>
    <x v="0"/>
    <s v="2 - Poder Ejecutivo"/>
    <s v="0210 - MINISTERIO DE AGRICULTURA"/>
    <s v="0001 - MINISTERIO DE AGRICULTURA"/>
    <x v="2"/>
    <x v="4"/>
    <x v="55"/>
    <s v="2.3 - MATERIALES Y SUMINISTROS"/>
    <s v="2.3.3 - PAPEL, CARTÓN E IMPRESOS"/>
    <s v="N"/>
    <s v="00 - N/A"/>
    <s v="10 - FONDO GENERAL"/>
    <s v="99 - MULTIPROVINCIAL"/>
    <s v="(en blanco)"/>
    <n v="0"/>
    <n v="50000"/>
    <n v="47034.8"/>
  </r>
  <r>
    <s v="2026"/>
    <x v="0"/>
    <x v="0"/>
    <x v="0"/>
    <x v="0"/>
    <s v="2 - Poder Ejecutivo"/>
    <s v="0210 - MINISTERIO DE AGRICULTURA"/>
    <s v="0001 - MINISTERIO DE AGRICULTURA"/>
    <x v="2"/>
    <x v="4"/>
    <x v="55"/>
    <s v="2.3 - MATERIALES Y SUMINISTROS"/>
    <s v="2.3.6 - PRODUCTOS DE MINERALES, METÁLICOS Y NO METÁLICOS"/>
    <s v="N"/>
    <s v="00 - N/A"/>
    <s v="10 - FONDO GENERAL"/>
    <s v="99 - MULTIPROVINCIAL"/>
    <s v="(en blanco)"/>
    <n v="5000"/>
    <n v="5000"/>
    <n v="0"/>
  </r>
  <r>
    <s v="2026"/>
    <x v="0"/>
    <x v="0"/>
    <x v="0"/>
    <x v="0"/>
    <s v="2 - Poder Ejecutivo"/>
    <s v="0210 - MINISTERIO DE AGRICULTURA"/>
    <s v="0001 - MINISTERIO DE AGRICULTURA"/>
    <x v="2"/>
    <x v="4"/>
    <x v="55"/>
    <s v="2.3 - MATERIALES Y SUMINISTROS"/>
    <s v="2.3.9 - PRODUCTOS Y ÚTILES VARIOS"/>
    <s v="N"/>
    <s v="00 - N/A"/>
    <s v="10 - FONDO GENERAL"/>
    <s v="99 - MULTIPROVINCIAL"/>
    <s v="(en blanco)"/>
    <n v="63000"/>
    <n v="63000"/>
    <n v="0"/>
  </r>
  <r>
    <s v="2026"/>
    <x v="0"/>
    <x v="0"/>
    <x v="0"/>
    <x v="0"/>
    <s v="2 - Poder Ejecutivo"/>
    <s v="0210 - MINISTERIO DE AGRICULTURA"/>
    <s v="0001 - MINISTERIO DE AGRICULTURA"/>
    <x v="1"/>
    <x v="9"/>
    <x v="44"/>
    <s v="2.2 - CONTRATACIÓN DE SERVICIOS"/>
    <s v="2.2.2 - PUBLICIDAD, IMPRESIÓN Y ENCUADERNACIÓN"/>
    <s v="N"/>
    <s v="00 - N/A"/>
    <s v="10 - FONDO GENERAL"/>
    <s v="99 - MULTIPROVINCIAL"/>
    <s v="(en blanco)"/>
    <n v="900000"/>
    <n v="400000"/>
    <n v="93947.88"/>
  </r>
  <r>
    <s v="2026"/>
    <x v="0"/>
    <x v="0"/>
    <x v="0"/>
    <x v="0"/>
    <s v="2 - Poder Ejecutivo"/>
    <s v="0210 - MINISTERIO DE AGRICULTURA"/>
    <s v="0001 - MINISTERIO DE AGRICULTURA"/>
    <x v="1"/>
    <x v="9"/>
    <x v="44"/>
    <s v="2.2 - CONTRATACIÓN DE SERVICIOS"/>
    <s v="2.2.5 - ALQUILERES Y RENTAS"/>
    <s v="N"/>
    <s v="00 - N/A"/>
    <s v="10 - FONDO GENERAL"/>
    <s v="99 - MULTIPROVINCIAL"/>
    <s v="(en blanco)"/>
    <n v="600000"/>
    <n v="100000"/>
    <n v="0"/>
  </r>
  <r>
    <s v="2026"/>
    <x v="0"/>
    <x v="0"/>
    <x v="0"/>
    <x v="0"/>
    <s v="2 - Poder Ejecutivo"/>
    <s v="0210 - MINISTERIO DE AGRICULTURA"/>
    <s v="0001 - MINISTERIO DE AGRICULTURA"/>
    <x v="1"/>
    <x v="9"/>
    <x v="44"/>
    <s v="2.2 - CONTRATACIÓN DE SERVICIOS"/>
    <s v="2.2.7 - SERVICIOS DE CONSERVACIÓN, REPARACIONES MENORES E INSTALACIONES TEMPORALES"/>
    <s v="N"/>
    <s v="00 - N/A"/>
    <s v="10 - FONDO GENERAL"/>
    <s v="99 - MULTIPROVINCIAL"/>
    <s v="(en blanco)"/>
    <n v="540000"/>
    <n v="540000"/>
    <n v="0"/>
  </r>
  <r>
    <s v="2026"/>
    <x v="0"/>
    <x v="0"/>
    <x v="0"/>
    <x v="0"/>
    <s v="2 - Poder Ejecutivo"/>
    <s v="0210 - MINISTERIO DE AGRICULTURA"/>
    <s v="0001 - MINISTERIO DE AGRICULTURA"/>
    <x v="1"/>
    <x v="9"/>
    <x v="44"/>
    <s v="2.2 - CONTRATACIÓN DE SERVICIOS"/>
    <s v="2.2.8 - OTROS SERVICIOS NO INCLUIDOS EN CONCEPTOS ANTERIORES"/>
    <s v="N"/>
    <s v="00 - N/A"/>
    <s v="10 - FONDO GENERAL"/>
    <s v="99 - MULTIPROVINCIAL"/>
    <s v="(en blanco)"/>
    <n v="2600000"/>
    <n v="2000000"/>
    <n v="177600"/>
  </r>
  <r>
    <s v="2026"/>
    <x v="0"/>
    <x v="0"/>
    <x v="0"/>
    <x v="0"/>
    <s v="2 - Poder Ejecutivo"/>
    <s v="0210 - MINISTERIO DE AGRICULTURA"/>
    <s v="0001 - MINISTERIO DE AGRICULTURA"/>
    <x v="1"/>
    <x v="9"/>
    <x v="44"/>
    <s v="2.2 - CONTRATACIÓN DE SERVICIOS"/>
    <s v="2.2.9 - OTRAS CONTRATACIONES DE SERVICIOS"/>
    <s v="N"/>
    <s v="00 - N/A"/>
    <s v="10 - FONDO GENERAL"/>
    <s v="99 - MULTIPROVINCIAL"/>
    <s v="(en blanco)"/>
    <n v="2850000"/>
    <n v="3050000"/>
    <n v="1016300"/>
  </r>
  <r>
    <s v="2026"/>
    <x v="0"/>
    <x v="0"/>
    <x v="0"/>
    <x v="0"/>
    <s v="2 - Poder Ejecutivo"/>
    <s v="0210 - MINISTERIO DE AGRICULTURA"/>
    <s v="0001 - MINISTERIO DE AGRICULTURA"/>
    <x v="1"/>
    <x v="9"/>
    <x v="44"/>
    <s v="2.3 - MATERIALES Y SUMINISTROS"/>
    <s v="2.3.3 - PAPEL, CARTÓN E IMPRESOS"/>
    <s v="N"/>
    <s v="00 - N/A"/>
    <s v="10 - FONDO GENERAL"/>
    <s v="99 - MULTIPROVINCIAL"/>
    <s v="(en blanco)"/>
    <n v="400000"/>
    <n v="400000"/>
    <n v="0"/>
  </r>
  <r>
    <s v="2026"/>
    <x v="0"/>
    <x v="0"/>
    <x v="0"/>
    <x v="0"/>
    <s v="2 - Poder Ejecutivo"/>
    <s v="0210 - MINISTERIO DE AGRICULTURA"/>
    <s v="0001 - MINISTERIO DE AGRICULTURA"/>
    <x v="1"/>
    <x v="9"/>
    <x v="44"/>
    <s v="2.3 - MATERIALES Y SUMINISTROS"/>
    <s v="2.3.6 - PRODUCTOS DE MINERALES, METÁLICOS Y NO METÁLICOS"/>
    <s v="N"/>
    <s v="00 - N/A"/>
    <s v="10 - FONDO GENERAL"/>
    <s v="99 - MULTIPROVINCIAL"/>
    <s v="(en blanco)"/>
    <n v="0"/>
    <n v="300000"/>
    <n v="0"/>
  </r>
  <r>
    <s v="2026"/>
    <x v="0"/>
    <x v="0"/>
    <x v="0"/>
    <x v="0"/>
    <s v="2 - Poder Ejecutivo"/>
    <s v="0210 - MINISTERIO DE AGRICULTURA"/>
    <s v="0001 - MINISTERIO DE AGRICULTURA"/>
    <x v="1"/>
    <x v="3"/>
    <x v="5"/>
    <s v="2.2 - CONTRATACIÓN DE SERVICIOS"/>
    <s v="2.2.7 - SERVICIOS DE CONSERVACIÓN, REPARACIONES MENORES E INSTALACIONES TEMPORALES"/>
    <s v="N"/>
    <s v="00 - N/A"/>
    <s v="10 - FONDO GENERAL"/>
    <s v="99 - MULTIPROVINCIAL"/>
    <s v="(en blanco)"/>
    <n v="0"/>
    <n v="892000"/>
    <n v="891162.48"/>
  </r>
  <r>
    <s v="2026"/>
    <x v="0"/>
    <x v="0"/>
    <x v="0"/>
    <x v="0"/>
    <s v="2 - Poder Ejecutivo"/>
    <s v="0210 - MINISTERIO DE AGRICULTURA"/>
    <s v="0001 - MINISTERIO DE AGRICULTURA"/>
    <x v="1"/>
    <x v="3"/>
    <x v="5"/>
    <s v="2.2 - CONTRATACIÓN DE SERVICIOS"/>
    <s v="2.2.8 - OTROS SERVICIOS NO INCLUIDOS EN CONCEPTOS ANTERIORES"/>
    <s v="N"/>
    <s v="00 - N/A"/>
    <s v="10 - FONDO GENERAL"/>
    <s v="99 - MULTIPROVINCIAL"/>
    <s v="(en blanco)"/>
    <n v="7780000"/>
    <n v="2388000"/>
    <n v="646994"/>
  </r>
  <r>
    <s v="2026"/>
    <x v="0"/>
    <x v="0"/>
    <x v="0"/>
    <x v="0"/>
    <s v="2 - Poder Ejecutivo"/>
    <s v="0210 - MINISTERIO DE AGRICULTURA"/>
    <s v="0001 - MINISTERIO DE AGRICULTURA"/>
    <x v="1"/>
    <x v="3"/>
    <x v="5"/>
    <s v="2.2 - CONTRATACIÓN DE SERVICIOS"/>
    <s v="2.2.9 - OTRAS CONTRATACIONES DE SERVICIOS"/>
    <s v="N"/>
    <s v="00 - N/A"/>
    <s v="10 - FONDO GENERAL"/>
    <s v="99 - MULTIPROVINCIAL"/>
    <s v="(en blanco)"/>
    <n v="0"/>
    <n v="500000"/>
    <n v="327664.52"/>
  </r>
  <r>
    <s v="2026"/>
    <x v="0"/>
    <x v="0"/>
    <x v="0"/>
    <x v="0"/>
    <s v="2 - Poder Ejecutivo"/>
    <s v="0210 - MINISTERIO DE AGRICULTURA"/>
    <s v="0001 - MINISTERIO DE AGRICULTURA"/>
    <x v="1"/>
    <x v="3"/>
    <x v="5"/>
    <s v="2.3 - MATERIALES Y SUMINISTROS"/>
    <s v="2.3.1 - ALIMENTOS Y PRODUCTOS AGROFORESTALES"/>
    <s v="N"/>
    <s v="00 - N/A"/>
    <s v="10 - FONDO GENERAL"/>
    <s v="99 - MULTIPROVINCIAL"/>
    <s v="(en blanco)"/>
    <n v="14732"/>
    <n v="14732"/>
    <n v="0"/>
  </r>
  <r>
    <s v="2026"/>
    <x v="0"/>
    <x v="0"/>
    <x v="0"/>
    <x v="0"/>
    <s v="2 - Poder Ejecutivo"/>
    <s v="0210 - MINISTERIO DE AGRICULTURA"/>
    <s v="0001 - MINISTERIO DE AGRICULTURA"/>
    <x v="1"/>
    <x v="3"/>
    <x v="5"/>
    <s v="2.3 - MATERIALES Y SUMINISTROS"/>
    <s v="2.3.2 - TEXTILES Y VESTUARIOS"/>
    <s v="N"/>
    <s v="00 - N/A"/>
    <s v="10 - FONDO GENERAL"/>
    <s v="99 - MULTIPROVINCIAL"/>
    <s v="(en blanco)"/>
    <n v="352380"/>
    <n v="352380"/>
    <n v="325567"/>
  </r>
  <r>
    <s v="2026"/>
    <x v="0"/>
    <x v="0"/>
    <x v="0"/>
    <x v="0"/>
    <s v="2 - Poder Ejecutivo"/>
    <s v="0210 - MINISTERIO DE AGRICULTURA"/>
    <s v="0001 - MINISTERIO DE AGRICULTURA"/>
    <x v="1"/>
    <x v="3"/>
    <x v="5"/>
    <s v="2.3 - MATERIALES Y SUMINISTROS"/>
    <s v="2.3.3 - PAPEL, CARTÓN E IMPRESOS"/>
    <s v="N"/>
    <s v="00 - N/A"/>
    <s v="10 - FONDO GENERAL"/>
    <s v="99 - MULTIPROVINCIAL"/>
    <s v="(en blanco)"/>
    <n v="0"/>
    <n v="350000"/>
    <n v="344560"/>
  </r>
  <r>
    <s v="2026"/>
    <x v="0"/>
    <x v="0"/>
    <x v="0"/>
    <x v="0"/>
    <s v="2 - Poder Ejecutivo"/>
    <s v="0210 - MINISTERIO DE AGRICULTURA"/>
    <s v="0001 - MINISTERIO DE AGRICULTURA"/>
    <x v="1"/>
    <x v="3"/>
    <x v="5"/>
    <s v="2.3 - MATERIALES Y SUMINISTROS"/>
    <s v="2.3.6 - PRODUCTOS DE MINERALES, METÁLICOS Y NO METÁLICOS"/>
    <s v="N"/>
    <s v="00 - N/A"/>
    <s v="10 - FONDO GENERAL"/>
    <s v="99 - MULTIPROVINCIAL"/>
    <s v="(en blanco)"/>
    <n v="1357259"/>
    <n v="1007259"/>
    <n v="177240"/>
  </r>
  <r>
    <s v="2026"/>
    <x v="0"/>
    <x v="0"/>
    <x v="0"/>
    <x v="0"/>
    <s v="2 - Poder Ejecutivo"/>
    <s v="0210 - MINISTERIO DE AGRICULTURA"/>
    <s v="0001 - MINISTERIO DE AGRICULTURA"/>
    <x v="1"/>
    <x v="3"/>
    <x v="5"/>
    <s v="2.3 - MATERIALES Y SUMINISTROS"/>
    <s v="2.3.9 - PRODUCTOS Y ÚTILES VARIOS"/>
    <s v="N"/>
    <s v="00 - N/A"/>
    <s v="10 - FONDO GENERAL"/>
    <s v="99 - MULTIPROVINCIAL"/>
    <s v="(en blanco)"/>
    <n v="562656"/>
    <n v="562656"/>
    <n v="30000"/>
  </r>
  <r>
    <s v="2026"/>
    <x v="0"/>
    <x v="0"/>
    <x v="0"/>
    <x v="0"/>
    <s v="2 - Poder Ejecutivo"/>
    <s v="0210 - MINISTERIO DE AGRICULTURA"/>
    <s v="0001 - MINISTERIO DE AGRICULTURA"/>
    <x v="1"/>
    <x v="3"/>
    <x v="16"/>
    <s v="2.2 - CONTRATACIÓN DE SERVICIOS"/>
    <s v="2.2.2 - PUBLICIDAD, IMPRESIÓN Y ENCUADERNACIÓN"/>
    <s v="N"/>
    <s v="00 - N/A"/>
    <s v="10 - FONDO GENERAL"/>
    <s v="99 - MULTIPROVINCIAL"/>
    <s v="(en blanco)"/>
    <n v="75000"/>
    <n v="75000"/>
    <n v="0"/>
  </r>
  <r>
    <s v="2026"/>
    <x v="0"/>
    <x v="0"/>
    <x v="0"/>
    <x v="0"/>
    <s v="2 - Poder Ejecutivo"/>
    <s v="0210 - MINISTERIO DE AGRICULTURA"/>
    <s v="0001 - MINISTERIO DE AGRICULTURA"/>
    <x v="1"/>
    <x v="3"/>
    <x v="16"/>
    <s v="2.2 - CONTRATACIÓN DE SERVICIOS"/>
    <s v="2.2.8 - OTROS SERVICIOS NO INCLUIDOS EN CONCEPTOS ANTERIORES"/>
    <s v="N"/>
    <s v="00 - N/A"/>
    <s v="10 - FONDO GENERAL"/>
    <s v="99 - MULTIPROVINCIAL"/>
    <s v="(en blanco)"/>
    <n v="350000"/>
    <n v="50000"/>
    <n v="0"/>
  </r>
  <r>
    <s v="2026"/>
    <x v="0"/>
    <x v="0"/>
    <x v="0"/>
    <x v="0"/>
    <s v="2 - Poder Ejecutivo"/>
    <s v="0210 - MINISTERIO DE AGRICULTURA"/>
    <s v="0001 - MINISTERIO DE AGRICULTURA"/>
    <x v="1"/>
    <x v="3"/>
    <x v="16"/>
    <s v="2.2 - CONTRATACIÓN DE SERVICIOS"/>
    <s v="2.2.9 - OTRAS CONTRATACIONES DE SERVICIOS"/>
    <s v="N"/>
    <s v="00 - N/A"/>
    <s v="10 - FONDO GENERAL"/>
    <s v="99 - MULTIPROVINCIAL"/>
    <s v="(en blanco)"/>
    <n v="600000"/>
    <n v="600000"/>
    <n v="134815"/>
  </r>
  <r>
    <s v="2026"/>
    <x v="0"/>
    <x v="0"/>
    <x v="0"/>
    <x v="0"/>
    <s v="2 - Poder Ejecutivo"/>
    <s v="0210 - MINISTERIO DE AGRICULTURA"/>
    <s v="0001 - MINISTERIO DE AGRICULTURA"/>
    <x v="1"/>
    <x v="3"/>
    <x v="16"/>
    <s v="2.3 - MATERIALES Y SUMINISTROS"/>
    <s v="2.3.2 - TEXTILES Y VESTUARIOS"/>
    <s v="N"/>
    <s v="00 - N/A"/>
    <s v="10 - FONDO GENERAL"/>
    <s v="99 - MULTIPROVINCIAL"/>
    <s v="(en blanco)"/>
    <n v="25000"/>
    <n v="25000"/>
    <n v="0"/>
  </r>
  <r>
    <s v="2026"/>
    <x v="0"/>
    <x v="0"/>
    <x v="0"/>
    <x v="0"/>
    <s v="2 - Poder Ejecutivo"/>
    <s v="0210 - MINISTERIO DE AGRICULTURA"/>
    <s v="0002 - DIRECCION GENERAL DE GANADERIA"/>
    <x v="3"/>
    <x v="11"/>
    <x v="32"/>
    <s v="2.1 - REMUNERACIONES Y CONTRIBUCIONES"/>
    <s v="2.1.1 - REMUNERACIONES"/>
    <s v="N"/>
    <s v="00 - N/A"/>
    <s v="10 - FONDO GENERAL"/>
    <s v="99 - MULTIPROVINCIAL"/>
    <s v="(en blanco)"/>
    <n v="518343642"/>
    <n v="525671245"/>
    <n v="321344170.34000003"/>
  </r>
  <r>
    <s v="2026"/>
    <x v="0"/>
    <x v="0"/>
    <x v="0"/>
    <x v="0"/>
    <s v="2 - Poder Ejecutivo"/>
    <s v="0210 - MINISTERIO DE AGRICULTURA"/>
    <s v="0002 - DIRECCION GENERAL DE GANADERIA"/>
    <x v="3"/>
    <x v="11"/>
    <x v="32"/>
    <s v="2.1 - REMUNERACIONES Y CONTRIBUCIONES"/>
    <s v="2.1.1 - REMUNERACIONES"/>
    <s v="N"/>
    <s v="00 - N/A"/>
    <s v="20 - FONDOS CON DESTINO ESPECÍFICO"/>
    <s v="99 - MULTIPROVINCIAL"/>
    <s v="(en blanco)"/>
    <n v="0"/>
    <n v="49910400"/>
    <n v="33134400"/>
  </r>
  <r>
    <s v="2026"/>
    <x v="0"/>
    <x v="0"/>
    <x v="0"/>
    <x v="0"/>
    <s v="2 - Poder Ejecutivo"/>
    <s v="0210 - MINISTERIO DE AGRICULTURA"/>
    <s v="0002 - DIRECCION GENERAL DE GANADERIA"/>
    <x v="3"/>
    <x v="11"/>
    <x v="32"/>
    <s v="2.1 - REMUNERACIONES Y CONTRIBUCIONES"/>
    <s v="2.1.2 - SOBRESUELDOS"/>
    <s v="N"/>
    <s v="00 - N/A"/>
    <s v="10 - FONDO GENERAL"/>
    <s v="99 - MULTIPROVINCIAL"/>
    <s v="(en blanco)"/>
    <n v="85699418"/>
    <n v="93597818"/>
    <n v="43032259.530000001"/>
  </r>
  <r>
    <s v="2026"/>
    <x v="0"/>
    <x v="0"/>
    <x v="0"/>
    <x v="0"/>
    <s v="2 - Poder Ejecutivo"/>
    <s v="0210 - MINISTERIO DE AGRICULTURA"/>
    <s v="0002 - DIRECCION GENERAL DE GANADERIA"/>
    <x v="3"/>
    <x v="11"/>
    <x v="32"/>
    <s v="2.1 - REMUNERACIONES Y CONTRIBUCIONES"/>
    <s v="2.1.3 - DIETAS Y GASTOS DE REPRESENTACIÓN"/>
    <s v="N"/>
    <s v="00 - N/A"/>
    <s v="10 - FONDO GENERAL"/>
    <s v="99 - MULTIPROVINCIAL"/>
    <s v="(en blanco)"/>
    <n v="100000"/>
    <n v="100000"/>
    <n v="13240.11"/>
  </r>
  <r>
    <s v="2026"/>
    <x v="0"/>
    <x v="0"/>
    <x v="0"/>
    <x v="0"/>
    <s v="2 - Poder Ejecutivo"/>
    <s v="0210 - MINISTERIO DE AGRICULTURA"/>
    <s v="0002 - DIRECCION GENERAL DE GANADERIA"/>
    <x v="3"/>
    <x v="11"/>
    <x v="32"/>
    <s v="2.1 - REMUNERACIONES Y CONTRIBUCIONES"/>
    <s v="2.1.5 - CONTRIBUCIONES A LA SEGURIDAD SOCIAL"/>
    <s v="N"/>
    <s v="00 - N/A"/>
    <s v="10 - FONDO GENERAL"/>
    <s v="99 - MULTIPROVINCIAL"/>
    <s v="(en blanco)"/>
    <n v="72007231"/>
    <n v="72007231"/>
    <n v="48662854.759999983"/>
  </r>
  <r>
    <s v="2026"/>
    <x v="0"/>
    <x v="0"/>
    <x v="0"/>
    <x v="0"/>
    <s v="2 - Poder Ejecutivo"/>
    <s v="0210 - MINISTERIO DE AGRICULTURA"/>
    <s v="0002 - DIRECCION GENERAL DE GANADERIA"/>
    <x v="3"/>
    <x v="11"/>
    <x v="32"/>
    <s v="2.1 - REMUNERACIONES Y CONTRIBUCIONES"/>
    <s v="2.1.5 - CONTRIBUCIONES A LA SEGURIDAD SOCIAL"/>
    <s v="N"/>
    <s v="00 - N/A"/>
    <s v="20 - FONDOS CON DESTINO ESPECÍFICO"/>
    <s v="99 - MULTIPROVINCIAL"/>
    <s v="(en blanco)"/>
    <n v="0"/>
    <n v="7680756"/>
    <n v="5099344.7499999991"/>
  </r>
  <r>
    <s v="2026"/>
    <x v="0"/>
    <x v="0"/>
    <x v="0"/>
    <x v="0"/>
    <s v="2 - Poder Ejecutivo"/>
    <s v="0210 - MINISTERIO DE AGRICULTURA"/>
    <s v="0002 - DIRECCION GENERAL DE GANADERIA"/>
    <x v="3"/>
    <x v="11"/>
    <x v="32"/>
    <s v="2.2 - CONTRATACIÓN DE SERVICIOS"/>
    <s v="2.2.1 - SERVICIOS BÁSICOS"/>
    <s v="N"/>
    <s v="00 - N/A"/>
    <s v="10 - FONDO GENERAL"/>
    <s v="99 - MULTIPROVINCIAL"/>
    <s v="(en blanco)"/>
    <n v="17028977"/>
    <n v="17028977"/>
    <n v="11070896.620000001"/>
  </r>
  <r>
    <s v="2026"/>
    <x v="0"/>
    <x v="0"/>
    <x v="0"/>
    <x v="0"/>
    <s v="2 - Poder Ejecutivo"/>
    <s v="0210 - MINISTERIO DE AGRICULTURA"/>
    <s v="0002 - DIRECCION GENERAL DE GANADERIA"/>
    <x v="3"/>
    <x v="11"/>
    <x v="32"/>
    <s v="2.2 - CONTRATACIÓN DE SERVICIOS"/>
    <s v="2.2.2 - PUBLICIDAD, IMPRESIÓN Y ENCUADERNACIÓN"/>
    <s v="N"/>
    <s v="00 - N/A"/>
    <s v="10 - FONDO GENERAL"/>
    <s v="99 - MULTIPROVINCIAL"/>
    <s v="(en blanco)"/>
    <n v="1136380"/>
    <n v="2461380"/>
    <n v="171527.79"/>
  </r>
  <r>
    <s v="2026"/>
    <x v="0"/>
    <x v="0"/>
    <x v="0"/>
    <x v="0"/>
    <s v="2 - Poder Ejecutivo"/>
    <s v="0210 - MINISTERIO DE AGRICULTURA"/>
    <s v="0002 - DIRECCION GENERAL DE GANADERIA"/>
    <x v="3"/>
    <x v="11"/>
    <x v="32"/>
    <s v="2.2 - CONTRATACIÓN DE SERVICIOS"/>
    <s v="2.2.3 - VIÁTICOS"/>
    <s v="N"/>
    <s v="00 - N/A"/>
    <s v="10 - FONDO GENERAL"/>
    <s v="99 - MULTIPROVINCIAL"/>
    <s v="(en blanco)"/>
    <n v="6300000"/>
    <n v="11572121"/>
    <n v="11043394"/>
  </r>
  <r>
    <s v="2026"/>
    <x v="0"/>
    <x v="0"/>
    <x v="0"/>
    <x v="0"/>
    <s v="2 - Poder Ejecutivo"/>
    <s v="0210 - MINISTERIO DE AGRICULTURA"/>
    <s v="0002 - DIRECCION GENERAL DE GANADERIA"/>
    <x v="3"/>
    <x v="11"/>
    <x v="32"/>
    <s v="2.2 - CONTRATACIÓN DE SERVICIOS"/>
    <s v="2.2.3 - VIÁTICOS"/>
    <s v="N"/>
    <s v="00 - N/A"/>
    <s v="20 - FONDOS CON DESTINO ESPECÍFICO"/>
    <s v="99 - MULTIPROVINCIAL"/>
    <s v="(en blanco)"/>
    <n v="0"/>
    <n v="2408844"/>
    <n v="2168468"/>
  </r>
  <r>
    <s v="2026"/>
    <x v="0"/>
    <x v="0"/>
    <x v="0"/>
    <x v="0"/>
    <s v="2 - Poder Ejecutivo"/>
    <s v="0210 - MINISTERIO DE AGRICULTURA"/>
    <s v="0002 - DIRECCION GENERAL DE GANADERIA"/>
    <x v="3"/>
    <x v="11"/>
    <x v="32"/>
    <s v="2.2 - CONTRATACIÓN DE SERVICIOS"/>
    <s v="2.2.4 - TRANSPORTE Y ALMACENAJE"/>
    <s v="N"/>
    <s v="00 - N/A"/>
    <s v="10 - FONDO GENERAL"/>
    <s v="99 - MULTIPROVINCIAL"/>
    <s v="(en blanco)"/>
    <n v="0"/>
    <n v="10000"/>
    <n v="0"/>
  </r>
  <r>
    <s v="2026"/>
    <x v="0"/>
    <x v="0"/>
    <x v="0"/>
    <x v="0"/>
    <s v="2 - Poder Ejecutivo"/>
    <s v="0210 - MINISTERIO DE AGRICULTURA"/>
    <s v="0002 - DIRECCION GENERAL DE GANADERIA"/>
    <x v="3"/>
    <x v="11"/>
    <x v="32"/>
    <s v="2.2 - CONTRATACIÓN DE SERVICIOS"/>
    <s v="2.2.5 - ALQUILERES Y RENTAS"/>
    <s v="N"/>
    <s v="00 - N/A"/>
    <s v="10 - FONDO GENERAL"/>
    <s v="99 - MULTIPROVINCIAL"/>
    <s v="(en blanco)"/>
    <n v="5850075"/>
    <n v="5008195"/>
    <n v="4003881.8499999996"/>
  </r>
  <r>
    <s v="2026"/>
    <x v="0"/>
    <x v="0"/>
    <x v="0"/>
    <x v="0"/>
    <s v="2 - Poder Ejecutivo"/>
    <s v="0210 - MINISTERIO DE AGRICULTURA"/>
    <s v="0002 - DIRECCION GENERAL DE GANADERIA"/>
    <x v="3"/>
    <x v="11"/>
    <x v="32"/>
    <s v="2.2 - CONTRATACIÓN DE SERVICIOS"/>
    <s v="2.2.6 - SEGUROS"/>
    <s v="N"/>
    <s v="00 - N/A"/>
    <s v="10 - FONDO GENERAL"/>
    <s v="99 - MULTIPROVINCIAL"/>
    <s v="(en blanco)"/>
    <n v="11897018"/>
    <n v="13283418"/>
    <n v="1170320.2"/>
  </r>
  <r>
    <s v="2026"/>
    <x v="0"/>
    <x v="0"/>
    <x v="0"/>
    <x v="0"/>
    <s v="2 - Poder Ejecutivo"/>
    <s v="0210 - MINISTERIO DE AGRICULTURA"/>
    <s v="0002 - DIRECCION GENERAL DE GANADERIA"/>
    <x v="3"/>
    <x v="11"/>
    <x v="32"/>
    <s v="2.2 - CONTRATACIÓN DE SERVICIOS"/>
    <s v="2.2.7 - SERVICIOS DE CONSERVACIÓN, REPARACIONES MENORES E INSTALACIONES TEMPORALES"/>
    <s v="N"/>
    <s v="00 - N/A"/>
    <s v="10 - FONDO GENERAL"/>
    <s v="99 - MULTIPROVINCIAL"/>
    <s v="(en blanco)"/>
    <n v="11914033"/>
    <n v="10300033"/>
    <n v="4572666.959999999"/>
  </r>
  <r>
    <s v="2026"/>
    <x v="0"/>
    <x v="0"/>
    <x v="0"/>
    <x v="0"/>
    <s v="2 - Poder Ejecutivo"/>
    <s v="0210 - MINISTERIO DE AGRICULTURA"/>
    <s v="0002 - DIRECCION GENERAL DE GANADERIA"/>
    <x v="3"/>
    <x v="11"/>
    <x v="32"/>
    <s v="2.2 - CONTRATACIÓN DE SERVICIOS"/>
    <s v="2.2.8 - OTROS SERVICIOS NO INCLUIDOS EN CONCEPTOS ANTERIORES"/>
    <s v="N"/>
    <s v="00 - N/A"/>
    <s v="10 - FONDO GENERAL"/>
    <s v="99 - MULTIPROVINCIAL"/>
    <s v="(en blanco)"/>
    <n v="3079854"/>
    <n v="1221974"/>
    <n v="1057446.67"/>
  </r>
  <r>
    <s v="2026"/>
    <x v="0"/>
    <x v="0"/>
    <x v="0"/>
    <x v="0"/>
    <s v="2 - Poder Ejecutivo"/>
    <s v="0210 - MINISTERIO DE AGRICULTURA"/>
    <s v="0002 - DIRECCION GENERAL DE GANADERIA"/>
    <x v="3"/>
    <x v="11"/>
    <x v="32"/>
    <s v="2.2 - CONTRATACIÓN DE SERVICIOS"/>
    <s v="2.2.8 - OTROS SERVICIOS NO INCLUIDOS EN CONCEPTOS ANTERIORES"/>
    <s v="N"/>
    <s v="00 - N/A"/>
    <s v="20 - FONDOS CON DESTINO ESPECÍFICO"/>
    <s v="99 - MULTIPROVINCIAL"/>
    <s v="(en blanco)"/>
    <n v="150000"/>
    <n v="150000"/>
    <n v="0"/>
  </r>
  <r>
    <s v="2026"/>
    <x v="0"/>
    <x v="0"/>
    <x v="0"/>
    <x v="0"/>
    <s v="2 - Poder Ejecutivo"/>
    <s v="0210 - MINISTERIO DE AGRICULTURA"/>
    <s v="0002 - DIRECCION GENERAL DE GANADERIA"/>
    <x v="3"/>
    <x v="11"/>
    <x v="32"/>
    <s v="2.2 - CONTRATACIÓN DE SERVICIOS"/>
    <s v="2.2.9 - OTRAS CONTRATACIONES DE SERVICIOS"/>
    <s v="N"/>
    <s v="00 - N/A"/>
    <s v="10 - FONDO GENERAL"/>
    <s v="99 - MULTIPROVINCIAL"/>
    <s v="(en blanco)"/>
    <n v="5700000"/>
    <n v="2568000"/>
    <n v="714393.24"/>
  </r>
  <r>
    <s v="2026"/>
    <x v="0"/>
    <x v="0"/>
    <x v="0"/>
    <x v="0"/>
    <s v="2 - Poder Ejecutivo"/>
    <s v="0210 - MINISTERIO DE AGRICULTURA"/>
    <s v="0002 - DIRECCION GENERAL DE GANADERIA"/>
    <x v="3"/>
    <x v="11"/>
    <x v="32"/>
    <s v="2.3 - MATERIALES Y SUMINISTROS"/>
    <s v="2.3.1 - ALIMENTOS Y PRODUCTOS AGROFORESTALES"/>
    <s v="N"/>
    <s v="00 - N/A"/>
    <s v="10 - FONDO GENERAL"/>
    <s v="99 - MULTIPROVINCIAL"/>
    <s v="(en blanco)"/>
    <n v="6258748"/>
    <n v="2891542"/>
    <n v="1219976.5199999998"/>
  </r>
  <r>
    <s v="2026"/>
    <x v="0"/>
    <x v="0"/>
    <x v="0"/>
    <x v="0"/>
    <s v="2 - Poder Ejecutivo"/>
    <s v="0210 - MINISTERIO DE AGRICULTURA"/>
    <s v="0002 - DIRECCION GENERAL DE GANADERIA"/>
    <x v="3"/>
    <x v="11"/>
    <x v="32"/>
    <s v="2.3 - MATERIALES Y SUMINISTROS"/>
    <s v="2.3.1 - ALIMENTOS Y PRODUCTOS AGROFORESTALES"/>
    <s v="N"/>
    <s v="00 - N/A"/>
    <s v="20 - FONDOS CON DESTINO ESPECÍFICO"/>
    <s v="99 - MULTIPROVINCIAL"/>
    <s v="(en blanco)"/>
    <n v="987860"/>
    <n v="987860"/>
    <n v="0"/>
  </r>
  <r>
    <s v="2026"/>
    <x v="0"/>
    <x v="0"/>
    <x v="0"/>
    <x v="0"/>
    <s v="2 - Poder Ejecutivo"/>
    <s v="0210 - MINISTERIO DE AGRICULTURA"/>
    <s v="0002 - DIRECCION GENERAL DE GANADERIA"/>
    <x v="3"/>
    <x v="11"/>
    <x v="32"/>
    <s v="2.3 - MATERIALES Y SUMINISTROS"/>
    <s v="2.3.2 - TEXTILES Y VESTUARIOS"/>
    <s v="N"/>
    <s v="00 - N/A"/>
    <s v="10 - FONDO GENERAL"/>
    <s v="99 - MULTIPROVINCIAL"/>
    <s v="(en blanco)"/>
    <n v="3540803"/>
    <n v="758828"/>
    <n v="572222.94999999995"/>
  </r>
  <r>
    <s v="2026"/>
    <x v="0"/>
    <x v="0"/>
    <x v="0"/>
    <x v="0"/>
    <s v="2 - Poder Ejecutivo"/>
    <s v="0210 - MINISTERIO DE AGRICULTURA"/>
    <s v="0002 - DIRECCION GENERAL DE GANADERIA"/>
    <x v="3"/>
    <x v="11"/>
    <x v="32"/>
    <s v="2.3 - MATERIALES Y SUMINISTROS"/>
    <s v="2.3.3 - PAPEL, CARTÓN E IMPRESOS"/>
    <s v="N"/>
    <s v="00 - N/A"/>
    <s v="10 - FONDO GENERAL"/>
    <s v="99 - MULTIPROVINCIAL"/>
    <s v="(en blanco)"/>
    <n v="147416"/>
    <n v="1678536"/>
    <n v="1435058.18"/>
  </r>
  <r>
    <s v="2026"/>
    <x v="0"/>
    <x v="0"/>
    <x v="0"/>
    <x v="0"/>
    <s v="2 - Poder Ejecutivo"/>
    <s v="0210 - MINISTERIO DE AGRICULTURA"/>
    <s v="0002 - DIRECCION GENERAL DE GANADERIA"/>
    <x v="3"/>
    <x v="11"/>
    <x v="32"/>
    <s v="2.3 - MATERIALES Y SUMINISTROS"/>
    <s v="2.3.3 - PAPEL, CARTÓN E IMPRESOS"/>
    <s v="N"/>
    <s v="00 - N/A"/>
    <s v="20 - FONDOS CON DESTINO ESPECÍFICO"/>
    <s v="99 - MULTIPROVINCIAL"/>
    <s v="(en blanco)"/>
    <n v="950000"/>
    <n v="950000"/>
    <n v="0"/>
  </r>
  <r>
    <s v="2026"/>
    <x v="0"/>
    <x v="0"/>
    <x v="0"/>
    <x v="0"/>
    <s v="2 - Poder Ejecutivo"/>
    <s v="0210 - MINISTERIO DE AGRICULTURA"/>
    <s v="0002 - DIRECCION GENERAL DE GANADERIA"/>
    <x v="3"/>
    <x v="11"/>
    <x v="32"/>
    <s v="2.3 - MATERIALES Y SUMINISTROS"/>
    <s v="2.3.4 - PRODUCTOS FARMACÉUTICOS"/>
    <s v="N"/>
    <s v="00 - N/A"/>
    <s v="10 - FONDO GENERAL"/>
    <s v="99 - MULTIPROVINCIAL"/>
    <s v="(en blanco)"/>
    <n v="5648250"/>
    <n v="3028250"/>
    <n v="1758600"/>
  </r>
  <r>
    <s v="2026"/>
    <x v="0"/>
    <x v="0"/>
    <x v="0"/>
    <x v="0"/>
    <s v="2 - Poder Ejecutivo"/>
    <s v="0210 - MINISTERIO DE AGRICULTURA"/>
    <s v="0002 - DIRECCION GENERAL DE GANADERIA"/>
    <x v="3"/>
    <x v="11"/>
    <x v="32"/>
    <s v="2.3 - MATERIALES Y SUMINISTROS"/>
    <s v="2.3.4 - PRODUCTOS FARMACÉUTICOS"/>
    <s v="N"/>
    <s v="00 - N/A"/>
    <s v="20 - FONDOS CON DESTINO ESPECÍFICO"/>
    <s v="99 - MULTIPROVINCIAL"/>
    <s v="(en blanco)"/>
    <n v="1500000"/>
    <n v="1500000"/>
    <n v="0"/>
  </r>
  <r>
    <s v="2026"/>
    <x v="0"/>
    <x v="0"/>
    <x v="0"/>
    <x v="0"/>
    <s v="2 - Poder Ejecutivo"/>
    <s v="0210 - MINISTERIO DE AGRICULTURA"/>
    <s v="0002 - DIRECCION GENERAL DE GANADERIA"/>
    <x v="3"/>
    <x v="11"/>
    <x v="32"/>
    <s v="2.3 - MATERIALES Y SUMINISTROS"/>
    <s v="2.3.5 - CUERO, CAUCHO Y PLÁSTICO"/>
    <s v="N"/>
    <s v="00 - N/A"/>
    <s v="10 - FONDO GENERAL"/>
    <s v="99 - MULTIPROVINCIAL"/>
    <s v="(en blanco)"/>
    <n v="464600"/>
    <n v="464600"/>
    <n v="0"/>
  </r>
  <r>
    <s v="2026"/>
    <x v="0"/>
    <x v="0"/>
    <x v="0"/>
    <x v="0"/>
    <s v="2 - Poder Ejecutivo"/>
    <s v="0210 - MINISTERIO DE AGRICULTURA"/>
    <s v="0002 - DIRECCION GENERAL DE GANADERIA"/>
    <x v="3"/>
    <x v="11"/>
    <x v="32"/>
    <s v="2.3 - MATERIALES Y SUMINISTROS"/>
    <s v="2.3.6 - PRODUCTOS DE MINERALES, METÁLICOS Y NO METÁLICOS"/>
    <s v="N"/>
    <s v="00 - N/A"/>
    <s v="10 - FONDO GENERAL"/>
    <s v="99 - MULTIPROVINCIAL"/>
    <s v="(en blanco)"/>
    <n v="734265"/>
    <n v="1009719"/>
    <n v="189685.53"/>
  </r>
  <r>
    <s v="2026"/>
    <x v="0"/>
    <x v="0"/>
    <x v="0"/>
    <x v="0"/>
    <s v="2 - Poder Ejecutivo"/>
    <s v="0210 - MINISTERIO DE AGRICULTURA"/>
    <s v="0002 - DIRECCION GENERAL DE GANADERIA"/>
    <x v="3"/>
    <x v="11"/>
    <x v="32"/>
    <s v="2.3 - MATERIALES Y SUMINISTROS"/>
    <s v="2.3.7 - COMBUSTIBLES, LUBRICANTES, PRODUCTOS QUÍMICOS Y CONEXOS"/>
    <s v="N"/>
    <s v="00 - N/A"/>
    <s v="10 - FONDO GENERAL"/>
    <s v="99 - MULTIPROVINCIAL"/>
    <s v="(en blanco)"/>
    <n v="59582877"/>
    <n v="55843482"/>
    <n v="31410218.98"/>
  </r>
  <r>
    <s v="2026"/>
    <x v="0"/>
    <x v="0"/>
    <x v="0"/>
    <x v="0"/>
    <s v="2 - Poder Ejecutivo"/>
    <s v="0210 - MINISTERIO DE AGRICULTURA"/>
    <s v="0002 - DIRECCION GENERAL DE GANADERIA"/>
    <x v="3"/>
    <x v="11"/>
    <x v="32"/>
    <s v="2.3 - MATERIALES Y SUMINISTROS"/>
    <s v="2.3.9 - PRODUCTOS Y ÚTILES VARIOS"/>
    <s v="N"/>
    <s v="00 - N/A"/>
    <s v="10 - FONDO GENERAL"/>
    <s v="99 - MULTIPROVINCIAL"/>
    <s v="(en blanco)"/>
    <n v="8999458"/>
    <n v="11588308"/>
    <n v="4139703.1599999997"/>
  </r>
  <r>
    <s v="2026"/>
    <x v="0"/>
    <x v="0"/>
    <x v="0"/>
    <x v="0"/>
    <s v="2 - Poder Ejecutivo"/>
    <s v="0210 - MINISTERIO DE AGRICULTURA"/>
    <s v="0002 - DIRECCION GENERAL DE GANADERIA"/>
    <x v="3"/>
    <x v="11"/>
    <x v="32"/>
    <s v="2.3 - MATERIALES Y SUMINISTROS"/>
    <s v="2.3.9 - PRODUCTOS Y ÚTILES VARIOS"/>
    <s v="N"/>
    <s v="00 - N/A"/>
    <s v="20 - FONDOS CON DESTINO ESPECÍFICO"/>
    <s v="99 - MULTIPROVINCIAL"/>
    <s v="(en blanco)"/>
    <n v="16811666"/>
    <n v="16811666"/>
    <n v="0"/>
  </r>
  <r>
    <s v="2026"/>
    <x v="0"/>
    <x v="0"/>
    <x v="0"/>
    <x v="0"/>
    <s v="2 - Poder Ejecutivo"/>
    <s v="0210 - MINISTERIO DE AGRICULTURA"/>
    <s v="0003 - OFICINA DE TRATADOS COMERCIALES AGRICOLAS"/>
    <x v="3"/>
    <x v="13"/>
    <x v="56"/>
    <s v="2.1 - REMUNERACIONES Y CONTRIBUCIONES"/>
    <s v="2.1.1 - REMUNERACIONES"/>
    <s v="N"/>
    <s v="00 - N/A"/>
    <s v="10 - FONDO GENERAL"/>
    <s v="99 - MULTIPROVINCIAL"/>
    <s v="(en blanco)"/>
    <n v="12194400"/>
    <n v="12194400"/>
    <n v="7144000"/>
  </r>
  <r>
    <s v="2026"/>
    <x v="0"/>
    <x v="0"/>
    <x v="0"/>
    <x v="0"/>
    <s v="2 - Poder Ejecutivo"/>
    <s v="0210 - MINISTERIO DE AGRICULTURA"/>
    <s v="0003 - OFICINA DE TRATADOS COMERCIALES AGRICOLAS"/>
    <x v="3"/>
    <x v="13"/>
    <x v="56"/>
    <s v="2.1 - REMUNERACIONES Y CONTRIBUCIONES"/>
    <s v="2.1.2 - SOBRESUELDOS"/>
    <s v="N"/>
    <s v="00 - N/A"/>
    <s v="10 - FONDO GENERAL"/>
    <s v="99 - MULTIPROVINCIAL"/>
    <s v="(en blanco)"/>
    <n v="3236400"/>
    <n v="3236400"/>
    <n v="1048500"/>
  </r>
  <r>
    <s v="2026"/>
    <x v="0"/>
    <x v="0"/>
    <x v="0"/>
    <x v="0"/>
    <s v="2 - Poder Ejecutivo"/>
    <s v="0210 - MINISTERIO DE AGRICULTURA"/>
    <s v="0003 - OFICINA DE TRATADOS COMERCIALES AGRICOLAS"/>
    <x v="3"/>
    <x v="13"/>
    <x v="56"/>
    <s v="2.1 - REMUNERACIONES Y CONTRIBUCIONES"/>
    <s v="2.1.5 - CONTRIBUCIONES A LA SEGURIDAD SOCIAL"/>
    <s v="N"/>
    <s v="00 - N/A"/>
    <s v="10 - FONDO GENERAL"/>
    <s v="99 - MULTIPROVINCIAL"/>
    <s v="(en blanco)"/>
    <n v="1737644"/>
    <n v="1737644"/>
    <n v="1080303.04"/>
  </r>
  <r>
    <s v="2026"/>
    <x v="0"/>
    <x v="0"/>
    <x v="0"/>
    <x v="0"/>
    <s v="2 - Poder Ejecutivo"/>
    <s v="0210 - MINISTERIO DE AGRICULTURA"/>
    <s v="0003 - OFICINA DE TRATADOS COMERCIALES AGRICOLAS"/>
    <x v="3"/>
    <x v="13"/>
    <x v="56"/>
    <s v="2.2 - CONTRATACIÓN DE SERVICIOS"/>
    <s v="2.2.1 - SERVICIOS BÁSICOS"/>
    <s v="N"/>
    <s v="00 - N/A"/>
    <s v="10 - FONDO GENERAL"/>
    <s v="99 - MULTIPROVINCIAL"/>
    <s v="(en blanco)"/>
    <n v="760092"/>
    <n v="760092"/>
    <n v="467723.51999999996"/>
  </r>
  <r>
    <s v="2026"/>
    <x v="0"/>
    <x v="0"/>
    <x v="0"/>
    <x v="0"/>
    <s v="2 - Poder Ejecutivo"/>
    <s v="0210 - MINISTERIO DE AGRICULTURA"/>
    <s v="0003 - OFICINA DE TRATADOS COMERCIALES AGRICOLAS"/>
    <x v="3"/>
    <x v="13"/>
    <x v="56"/>
    <s v="2.2 - CONTRATACIÓN DE SERVICIOS"/>
    <s v="2.2.2 - PUBLICIDAD, IMPRESIÓN Y ENCUADERNACIÓN"/>
    <s v="N"/>
    <s v="00 - N/A"/>
    <s v="10 - FONDO GENERAL"/>
    <s v="99 - MULTIPROVINCIAL"/>
    <s v="(en blanco)"/>
    <n v="150000"/>
    <n v="40170.619999999995"/>
    <n v="10000"/>
  </r>
  <r>
    <s v="2026"/>
    <x v="0"/>
    <x v="0"/>
    <x v="0"/>
    <x v="0"/>
    <s v="2 - Poder Ejecutivo"/>
    <s v="0210 - MINISTERIO DE AGRICULTURA"/>
    <s v="0003 - OFICINA DE TRATADOS COMERCIALES AGRICOLAS"/>
    <x v="3"/>
    <x v="13"/>
    <x v="56"/>
    <s v="2.2 - CONTRATACIÓN DE SERVICIOS"/>
    <s v="2.2.3 - VIÁTICOS"/>
    <s v="N"/>
    <s v="00 - N/A"/>
    <s v="10 - FONDO GENERAL"/>
    <s v="99 - MULTIPROVINCIAL"/>
    <s v="(en blanco)"/>
    <n v="1650000"/>
    <n v="818080.11"/>
    <n v="734597.94"/>
  </r>
  <r>
    <s v="2026"/>
    <x v="0"/>
    <x v="0"/>
    <x v="0"/>
    <x v="0"/>
    <s v="2 - Poder Ejecutivo"/>
    <s v="0210 - MINISTERIO DE AGRICULTURA"/>
    <s v="0003 - OFICINA DE TRATADOS COMERCIALES AGRICOLAS"/>
    <x v="3"/>
    <x v="13"/>
    <x v="56"/>
    <s v="2.2 - CONTRATACIÓN DE SERVICIOS"/>
    <s v="2.2.4 - TRANSPORTE Y ALMACENAJE"/>
    <s v="N"/>
    <s v="00 - N/A"/>
    <s v="10 - FONDO GENERAL"/>
    <s v="99 - MULTIPROVINCIAL"/>
    <s v="(en blanco)"/>
    <n v="755000"/>
    <n v="297820.89"/>
    <n v="292820.89"/>
  </r>
  <r>
    <s v="2026"/>
    <x v="0"/>
    <x v="0"/>
    <x v="0"/>
    <x v="0"/>
    <s v="2 - Poder Ejecutivo"/>
    <s v="0210 - MINISTERIO DE AGRICULTURA"/>
    <s v="0003 - OFICINA DE TRATADOS COMERCIALES AGRICOLAS"/>
    <x v="3"/>
    <x v="13"/>
    <x v="56"/>
    <s v="2.2 - CONTRATACIÓN DE SERVICIOS"/>
    <s v="2.2.5 - ALQUILERES Y RENTAS"/>
    <s v="N"/>
    <s v="00 - N/A"/>
    <s v="10 - FONDO GENERAL"/>
    <s v="99 - MULTIPROVINCIAL"/>
    <s v="(en blanco)"/>
    <n v="800000"/>
    <n v="819829.38"/>
    <n v="633548.05000000005"/>
  </r>
  <r>
    <s v="2026"/>
    <x v="0"/>
    <x v="0"/>
    <x v="0"/>
    <x v="0"/>
    <s v="2 - Poder Ejecutivo"/>
    <s v="0210 - MINISTERIO DE AGRICULTURA"/>
    <s v="0003 - OFICINA DE TRATADOS COMERCIALES AGRICOLAS"/>
    <x v="3"/>
    <x v="13"/>
    <x v="56"/>
    <s v="2.2 - CONTRATACIÓN DE SERVICIOS"/>
    <s v="2.2.7 - SERVICIOS DE CONSERVACIÓN, REPARACIONES MENORES E INSTALACIONES TEMPORALES"/>
    <s v="N"/>
    <s v="00 - N/A"/>
    <s v="10 - FONDO GENERAL"/>
    <s v="99 - MULTIPROVINCIAL"/>
    <s v="(en blanco)"/>
    <n v="288146"/>
    <n v="288146"/>
    <n v="64723"/>
  </r>
  <r>
    <s v="2026"/>
    <x v="0"/>
    <x v="0"/>
    <x v="0"/>
    <x v="0"/>
    <s v="2 - Poder Ejecutivo"/>
    <s v="0210 - MINISTERIO DE AGRICULTURA"/>
    <s v="0003 - OFICINA DE TRATADOS COMERCIALES AGRICOLAS"/>
    <x v="3"/>
    <x v="13"/>
    <x v="56"/>
    <s v="2.2 - CONTRATACIÓN DE SERVICIOS"/>
    <s v="2.2.8 - OTROS SERVICIOS NO INCLUIDOS EN CONCEPTOS ANTERIORES"/>
    <s v="N"/>
    <s v="00 - N/A"/>
    <s v="10 - FONDO GENERAL"/>
    <s v="99 - MULTIPROVINCIAL"/>
    <s v="(en blanco)"/>
    <n v="659000"/>
    <n v="615035.23"/>
    <n v="100484"/>
  </r>
  <r>
    <s v="2026"/>
    <x v="0"/>
    <x v="0"/>
    <x v="0"/>
    <x v="0"/>
    <s v="2 - Poder Ejecutivo"/>
    <s v="0210 - MINISTERIO DE AGRICULTURA"/>
    <s v="0003 - OFICINA DE TRATADOS COMERCIALES AGRICOLAS"/>
    <x v="3"/>
    <x v="13"/>
    <x v="56"/>
    <s v="2.2 - CONTRATACIÓN DE SERVICIOS"/>
    <s v="2.2.9 - OTRAS CONTRATACIONES DE SERVICIOS"/>
    <s v="N"/>
    <s v="00 - N/A"/>
    <s v="10 - FONDO GENERAL"/>
    <s v="99 - MULTIPROVINCIAL"/>
    <s v="(en blanco)"/>
    <n v="1877238"/>
    <n v="2011202.77"/>
    <n v="1001897.98"/>
  </r>
  <r>
    <s v="2026"/>
    <x v="0"/>
    <x v="0"/>
    <x v="0"/>
    <x v="0"/>
    <s v="2 - Poder Ejecutivo"/>
    <s v="0210 - MINISTERIO DE AGRICULTURA"/>
    <s v="0003 - OFICINA DE TRATADOS COMERCIALES AGRICOLAS"/>
    <x v="3"/>
    <x v="13"/>
    <x v="56"/>
    <s v="2.3 - MATERIALES Y SUMINISTROS"/>
    <s v="2.3.1 - ALIMENTOS Y PRODUCTOS AGROFORESTALES"/>
    <s v="N"/>
    <s v="00 - N/A"/>
    <s v="10 - FONDO GENERAL"/>
    <s v="99 - MULTIPROVINCIAL"/>
    <s v="(en blanco)"/>
    <n v="191600"/>
    <n v="179998"/>
    <n v="108666.2"/>
  </r>
  <r>
    <s v="2026"/>
    <x v="0"/>
    <x v="0"/>
    <x v="0"/>
    <x v="0"/>
    <s v="2 - Poder Ejecutivo"/>
    <s v="0210 - MINISTERIO DE AGRICULTURA"/>
    <s v="0003 - OFICINA DE TRATADOS COMERCIALES AGRICOLAS"/>
    <x v="3"/>
    <x v="13"/>
    <x v="56"/>
    <s v="2.3 - MATERIALES Y SUMINISTROS"/>
    <s v="2.3.2 - TEXTILES Y VESTUARIOS"/>
    <s v="N"/>
    <s v="00 - N/A"/>
    <s v="10 - FONDO GENERAL"/>
    <s v="99 - MULTIPROVINCIAL"/>
    <s v="(en blanco)"/>
    <n v="100000"/>
    <n v="100000"/>
    <n v="0"/>
  </r>
  <r>
    <s v="2026"/>
    <x v="0"/>
    <x v="0"/>
    <x v="0"/>
    <x v="0"/>
    <s v="2 - Poder Ejecutivo"/>
    <s v="0210 - MINISTERIO DE AGRICULTURA"/>
    <s v="0003 - OFICINA DE TRATADOS COMERCIALES AGRICOLAS"/>
    <x v="3"/>
    <x v="13"/>
    <x v="56"/>
    <s v="2.3 - MATERIALES Y SUMINISTROS"/>
    <s v="2.3.3 - PAPEL, CARTÓN E IMPRESOS"/>
    <s v="N"/>
    <s v="00 - N/A"/>
    <s v="10 - FONDO GENERAL"/>
    <s v="99 - MULTIPROVINCIAL"/>
    <s v="(en blanco)"/>
    <n v="205000"/>
    <n v="205000"/>
    <n v="78794.03"/>
  </r>
  <r>
    <s v="2026"/>
    <x v="0"/>
    <x v="0"/>
    <x v="0"/>
    <x v="0"/>
    <s v="2 - Poder Ejecutivo"/>
    <s v="0210 - MINISTERIO DE AGRICULTURA"/>
    <s v="0003 - OFICINA DE TRATADOS COMERCIALES AGRICOLAS"/>
    <x v="3"/>
    <x v="13"/>
    <x v="56"/>
    <s v="2.3 - MATERIALES Y SUMINISTROS"/>
    <s v="2.3.6 - PRODUCTOS DE MINERALES, METÁLICOS Y NO METÁLICOS"/>
    <s v="N"/>
    <s v="00 - N/A"/>
    <s v="10 - FONDO GENERAL"/>
    <s v="99 - MULTIPROVINCIAL"/>
    <s v="(en blanco)"/>
    <n v="10000"/>
    <n v="10000"/>
    <n v="0"/>
  </r>
  <r>
    <s v="2026"/>
    <x v="0"/>
    <x v="0"/>
    <x v="0"/>
    <x v="0"/>
    <s v="2 - Poder Ejecutivo"/>
    <s v="0210 - MINISTERIO DE AGRICULTURA"/>
    <s v="0003 - OFICINA DE TRATADOS COMERCIALES AGRICOLAS"/>
    <x v="3"/>
    <x v="13"/>
    <x v="56"/>
    <s v="2.3 - MATERIALES Y SUMINISTROS"/>
    <s v="2.3.7 - COMBUSTIBLES, LUBRICANTES, PRODUCTOS QUÍMICOS Y CONEXOS"/>
    <s v="N"/>
    <s v="00 - N/A"/>
    <s v="10 - FONDO GENERAL"/>
    <s v="99 - MULTIPROVINCIAL"/>
    <s v="(en blanco)"/>
    <n v="1967000"/>
    <n v="1977402"/>
    <n v="1113630.8"/>
  </r>
  <r>
    <s v="2026"/>
    <x v="0"/>
    <x v="0"/>
    <x v="0"/>
    <x v="0"/>
    <s v="2 - Poder Ejecutivo"/>
    <s v="0210 - MINISTERIO DE AGRICULTURA"/>
    <s v="0003 - OFICINA DE TRATADOS COMERCIALES AGRICOLAS"/>
    <x v="3"/>
    <x v="13"/>
    <x v="56"/>
    <s v="2.3 - MATERIALES Y SUMINISTROS"/>
    <s v="2.3.9 - PRODUCTOS Y ÚTILES VARIOS"/>
    <s v="N"/>
    <s v="00 - N/A"/>
    <s v="10 - FONDO GENERAL"/>
    <s v="99 - MULTIPROVINCIAL"/>
    <s v="(en blanco)"/>
    <n v="205000"/>
    <n v="206200"/>
    <n v="18991.099999999999"/>
  </r>
  <r>
    <s v="2026"/>
    <x v="0"/>
    <x v="0"/>
    <x v="0"/>
    <x v="0"/>
    <s v="2 - Poder Ejecutivo"/>
    <s v="0210 - MINISTERIO DE AGRICULTURA"/>
    <s v="0005 - DIRECCION EJECUTIVA DE LA COMISION DE FOMENTO A LA TECNIFICACION DEL SISTEMA NACIONAL DE RIEGO"/>
    <x v="3"/>
    <x v="14"/>
    <x v="59"/>
    <s v="2.1 - REMUNERACIONES Y CONTRIBUCIONES"/>
    <s v="2.1.1 - REMUNERACIONES"/>
    <s v="N"/>
    <s v="00 - N/A"/>
    <s v="10 - FONDO GENERAL"/>
    <s v="99 - MULTIPROVINCIAL"/>
    <s v="(en blanco)"/>
    <n v="114860000"/>
    <n v="114526848.66000001"/>
    <n v="76986373.340000004"/>
  </r>
  <r>
    <s v="2026"/>
    <x v="0"/>
    <x v="0"/>
    <x v="0"/>
    <x v="0"/>
    <s v="2 - Poder Ejecutivo"/>
    <s v="0210 - MINISTERIO DE AGRICULTURA"/>
    <s v="0005 - DIRECCION EJECUTIVA DE LA COMISION DE FOMENTO A LA TECNIFICACION DEL SISTEMA NACIONAL DE RIEGO"/>
    <x v="3"/>
    <x v="14"/>
    <x v="59"/>
    <s v="2.1 - REMUNERACIONES Y CONTRIBUCIONES"/>
    <s v="2.1.2 - SOBRESUELDOS"/>
    <s v="N"/>
    <s v="00 - N/A"/>
    <s v="10 - FONDO GENERAL"/>
    <s v="99 - MULTIPROVINCIAL"/>
    <s v="(en blanco)"/>
    <n v="22025000"/>
    <n v="21980082"/>
    <n v="11294541.689999999"/>
  </r>
  <r>
    <s v="2026"/>
    <x v="0"/>
    <x v="0"/>
    <x v="0"/>
    <x v="0"/>
    <s v="2 - Poder Ejecutivo"/>
    <s v="0210 - MINISTERIO DE AGRICULTURA"/>
    <s v="0005 - DIRECCION EJECUTIVA DE LA COMISION DE FOMENTO A LA TECNIFICACION DEL SISTEMA NACIONAL DE RIEGO"/>
    <x v="3"/>
    <x v="14"/>
    <x v="59"/>
    <s v="2.1 - REMUNERACIONES Y CONTRIBUCIONES"/>
    <s v="2.1.5 - CONTRIBUCIONES A LA SEGURIDAD SOCIAL"/>
    <s v="N"/>
    <s v="00 - N/A"/>
    <s v="10 - FONDO GENERAL"/>
    <s v="99 - MULTIPROVINCIAL"/>
    <s v="(en blanco)"/>
    <n v="16009850"/>
    <n v="16387919.34"/>
    <n v="10686733.559999993"/>
  </r>
  <r>
    <s v="2026"/>
    <x v="0"/>
    <x v="0"/>
    <x v="0"/>
    <x v="0"/>
    <s v="2 - Poder Ejecutivo"/>
    <s v="0210 - MINISTERIO DE AGRICULTURA"/>
    <s v="0005 - DIRECCION EJECUTIVA DE LA COMISION DE FOMENTO A LA TECNIFICACION DEL SISTEMA NACIONAL DE RIEGO"/>
    <x v="3"/>
    <x v="14"/>
    <x v="59"/>
    <s v="2.2 - CONTRATACIÓN DE SERVICIOS"/>
    <s v="2.2.1 - SERVICIOS BÁSICOS"/>
    <s v="N"/>
    <s v="00 - N/A"/>
    <s v="10 - FONDO GENERAL"/>
    <s v="99 - MULTIPROVINCIAL"/>
    <s v="(en blanco)"/>
    <n v="4900000"/>
    <n v="4600000"/>
    <n v="2251919.1799999997"/>
  </r>
  <r>
    <s v="2026"/>
    <x v="0"/>
    <x v="0"/>
    <x v="0"/>
    <x v="0"/>
    <s v="2 - Poder Ejecutivo"/>
    <s v="0210 - MINISTERIO DE AGRICULTURA"/>
    <s v="0005 - DIRECCION EJECUTIVA DE LA COMISION DE FOMENTO A LA TECNIFICACION DEL SISTEMA NACIONAL DE RIEGO"/>
    <x v="3"/>
    <x v="14"/>
    <x v="59"/>
    <s v="2.2 - CONTRATACIÓN DE SERVICIOS"/>
    <s v="2.2.2 - PUBLICIDAD, IMPRESIÓN Y ENCUADERNACIÓN"/>
    <s v="N"/>
    <s v="00 - N/A"/>
    <s v="10 - FONDO GENERAL"/>
    <s v="99 - MULTIPROVINCIAL"/>
    <s v="(en blanco)"/>
    <n v="1041500"/>
    <n v="806363.12"/>
    <n v="445913.52"/>
  </r>
  <r>
    <s v="2026"/>
    <x v="0"/>
    <x v="0"/>
    <x v="0"/>
    <x v="0"/>
    <s v="2 - Poder Ejecutivo"/>
    <s v="0210 - MINISTERIO DE AGRICULTURA"/>
    <s v="0005 - DIRECCION EJECUTIVA DE LA COMISION DE FOMENTO A LA TECNIFICACION DEL SISTEMA NACIONAL DE RIEGO"/>
    <x v="3"/>
    <x v="14"/>
    <x v="59"/>
    <s v="2.2 - CONTRATACIÓN DE SERVICIOS"/>
    <s v="2.2.3 - VIÁTICOS"/>
    <s v="N"/>
    <s v="00 - N/A"/>
    <s v="10 - FONDO GENERAL"/>
    <s v="99 - MULTIPROVINCIAL"/>
    <s v="(en blanco)"/>
    <n v="3300000"/>
    <n v="2608893"/>
    <n v="1165178.5500000003"/>
  </r>
  <r>
    <s v="2026"/>
    <x v="0"/>
    <x v="0"/>
    <x v="0"/>
    <x v="0"/>
    <s v="2 - Poder Ejecutivo"/>
    <s v="0210 - MINISTERIO DE AGRICULTURA"/>
    <s v="0005 - DIRECCION EJECUTIVA DE LA COMISION DE FOMENTO A LA TECNIFICACION DEL SISTEMA NACIONAL DE RIEGO"/>
    <x v="3"/>
    <x v="14"/>
    <x v="59"/>
    <s v="2.2 - CONTRATACIÓN DE SERVICIOS"/>
    <s v="2.2.4 - TRANSPORTE Y ALMACENAJE"/>
    <s v="N"/>
    <s v="00 - N/A"/>
    <s v="10 - FONDO GENERAL"/>
    <s v="99 - MULTIPROVINCIAL"/>
    <s v="(en blanco)"/>
    <n v="280000"/>
    <n v="435613"/>
    <n v="422811.2"/>
  </r>
  <r>
    <s v="2026"/>
    <x v="0"/>
    <x v="0"/>
    <x v="0"/>
    <x v="0"/>
    <s v="2 - Poder Ejecutivo"/>
    <s v="0210 - MINISTERIO DE AGRICULTURA"/>
    <s v="0005 - DIRECCION EJECUTIVA DE LA COMISION DE FOMENTO A LA TECNIFICACION DEL SISTEMA NACIONAL DE RIEGO"/>
    <x v="3"/>
    <x v="14"/>
    <x v="59"/>
    <s v="2.2 - CONTRATACIÓN DE SERVICIOS"/>
    <s v="2.2.5 - ALQUILERES Y RENTAS"/>
    <s v="N"/>
    <s v="00 - N/A"/>
    <s v="10 - FONDO GENERAL"/>
    <s v="99 - MULTIPROVINCIAL"/>
    <s v="(en blanco)"/>
    <n v="5336941"/>
    <n v="3419704"/>
    <n v="1455174.38"/>
  </r>
  <r>
    <s v="2026"/>
    <x v="0"/>
    <x v="0"/>
    <x v="0"/>
    <x v="0"/>
    <s v="2 - Poder Ejecutivo"/>
    <s v="0210 - MINISTERIO DE AGRICULTURA"/>
    <s v="0005 - DIRECCION EJECUTIVA DE LA COMISION DE FOMENTO A LA TECNIFICACION DEL SISTEMA NACIONAL DE RIEGO"/>
    <x v="3"/>
    <x v="14"/>
    <x v="59"/>
    <s v="2.2 - CONTRATACIÓN DE SERVICIOS"/>
    <s v="2.2.6 - SEGUROS"/>
    <s v="N"/>
    <s v="00 - N/A"/>
    <s v="10 - FONDO GENERAL"/>
    <s v="99 - MULTIPROVINCIAL"/>
    <s v="(en blanco)"/>
    <n v="4026019"/>
    <n v="3297474"/>
    <n v="1640178.2000000004"/>
  </r>
  <r>
    <s v="2026"/>
    <x v="0"/>
    <x v="0"/>
    <x v="0"/>
    <x v="0"/>
    <s v="2 - Poder Ejecutivo"/>
    <s v="0210 - MINISTERIO DE AGRICULTURA"/>
    <s v="0005 - DIRECCION EJECUTIVA DE LA COMISION DE FOMENTO A LA TECNIFICACION DEL SISTEMA NACIONAL DE RIEGO"/>
    <x v="3"/>
    <x v="14"/>
    <x v="59"/>
    <s v="2.2 - CONTRATACIÓN DE SERVICIOS"/>
    <s v="2.2.7 - SERVICIOS DE CONSERVACIÓN, REPARACIONES MENORES E INSTALACIONES TEMPORALES"/>
    <s v="N"/>
    <s v="00 - N/A"/>
    <s v="10 - FONDO GENERAL"/>
    <s v="99 - MULTIPROVINCIAL"/>
    <s v="(en blanco)"/>
    <n v="2145500"/>
    <n v="1880539.07"/>
    <n v="1302692.67"/>
  </r>
  <r>
    <s v="2026"/>
    <x v="0"/>
    <x v="0"/>
    <x v="0"/>
    <x v="0"/>
    <s v="2 - Poder Ejecutivo"/>
    <s v="0210 - MINISTERIO DE AGRICULTURA"/>
    <s v="0005 - DIRECCION EJECUTIVA DE LA COMISION DE FOMENTO A LA TECNIFICACION DEL SISTEMA NACIONAL DE RIEGO"/>
    <x v="3"/>
    <x v="14"/>
    <x v="59"/>
    <s v="2.2 - CONTRATACIÓN DE SERVICIOS"/>
    <s v="2.2.8 - OTROS SERVICIOS NO INCLUIDOS EN CONCEPTOS ANTERIORES"/>
    <s v="N"/>
    <s v="00 - N/A"/>
    <s v="10 - FONDO GENERAL"/>
    <s v="99 - MULTIPROVINCIAL"/>
    <s v="(en blanco)"/>
    <n v="1450000"/>
    <n v="1561125"/>
    <n v="639296.80000000005"/>
  </r>
  <r>
    <s v="2026"/>
    <x v="0"/>
    <x v="0"/>
    <x v="0"/>
    <x v="0"/>
    <s v="2 - Poder Ejecutivo"/>
    <s v="0210 - MINISTERIO DE AGRICULTURA"/>
    <s v="0005 - DIRECCION EJECUTIVA DE LA COMISION DE FOMENTO A LA TECNIFICACION DEL SISTEMA NACIONAL DE RIEGO"/>
    <x v="3"/>
    <x v="14"/>
    <x v="59"/>
    <s v="2.2 - CONTRATACIÓN DE SERVICIOS"/>
    <s v="2.2.9 - OTRAS CONTRATACIONES DE SERVICIOS"/>
    <s v="N"/>
    <s v="00 - N/A"/>
    <s v="10 - FONDO GENERAL"/>
    <s v="99 - MULTIPROVINCIAL"/>
    <s v="(en blanco)"/>
    <n v="1648000"/>
    <n v="1011418"/>
    <n v="373468.95999999996"/>
  </r>
  <r>
    <s v="2026"/>
    <x v="0"/>
    <x v="0"/>
    <x v="0"/>
    <x v="0"/>
    <s v="2 - Poder Ejecutivo"/>
    <s v="0210 - MINISTERIO DE AGRICULTURA"/>
    <s v="0005 - DIRECCION EJECUTIVA DE LA COMISION DE FOMENTO A LA TECNIFICACION DEL SISTEMA NACIONAL DE RIEGO"/>
    <x v="3"/>
    <x v="14"/>
    <x v="59"/>
    <s v="2.3 - MATERIALES Y SUMINISTROS"/>
    <s v="2.3.1 - ALIMENTOS Y PRODUCTOS AGROFORESTALES"/>
    <s v="N"/>
    <s v="00 - N/A"/>
    <s v="10 - FONDO GENERAL"/>
    <s v="99 - MULTIPROVINCIAL"/>
    <s v="(en blanco)"/>
    <n v="584908"/>
    <n v="648081.43000000005"/>
    <n v="349993.47"/>
  </r>
  <r>
    <s v="2026"/>
    <x v="0"/>
    <x v="0"/>
    <x v="0"/>
    <x v="0"/>
    <s v="2 - Poder Ejecutivo"/>
    <s v="0210 - MINISTERIO DE AGRICULTURA"/>
    <s v="0005 - DIRECCION EJECUTIVA DE LA COMISION DE FOMENTO A LA TECNIFICACION DEL SISTEMA NACIONAL DE RIEGO"/>
    <x v="3"/>
    <x v="14"/>
    <x v="59"/>
    <s v="2.3 - MATERIALES Y SUMINISTROS"/>
    <s v="2.3.2 - TEXTILES Y VESTUARIOS"/>
    <s v="N"/>
    <s v="00 - N/A"/>
    <s v="10 - FONDO GENERAL"/>
    <s v="99 - MULTIPROVINCIAL"/>
    <s v="(en blanco)"/>
    <n v="516400"/>
    <n v="792916.5"/>
    <n v="749152.5"/>
  </r>
  <r>
    <s v="2026"/>
    <x v="0"/>
    <x v="0"/>
    <x v="0"/>
    <x v="0"/>
    <s v="2 - Poder Ejecutivo"/>
    <s v="0210 - MINISTERIO DE AGRICULTURA"/>
    <s v="0005 - DIRECCION EJECUTIVA DE LA COMISION DE FOMENTO A LA TECNIFICACION DEL SISTEMA NACIONAL DE RIEGO"/>
    <x v="3"/>
    <x v="14"/>
    <x v="59"/>
    <s v="2.3 - MATERIALES Y SUMINISTROS"/>
    <s v="2.3.3 - PAPEL, CARTÓN E IMPRESOS"/>
    <s v="N"/>
    <s v="00 - N/A"/>
    <s v="10 - FONDO GENERAL"/>
    <s v="99 - MULTIPROVINCIAL"/>
    <s v="(en blanco)"/>
    <n v="277468"/>
    <n v="244395.65"/>
    <n v="106532.84"/>
  </r>
  <r>
    <s v="2026"/>
    <x v="0"/>
    <x v="0"/>
    <x v="0"/>
    <x v="0"/>
    <s v="2 - Poder Ejecutivo"/>
    <s v="0210 - MINISTERIO DE AGRICULTURA"/>
    <s v="0005 - DIRECCION EJECUTIVA DE LA COMISION DE FOMENTO A LA TECNIFICACION DEL SISTEMA NACIONAL DE RIEGO"/>
    <x v="3"/>
    <x v="14"/>
    <x v="59"/>
    <s v="2.3 - MATERIALES Y SUMINISTROS"/>
    <s v="2.3.4 - PRODUCTOS FARMACÉUTICOS"/>
    <s v="N"/>
    <s v="00 - N/A"/>
    <s v="10 - FONDO GENERAL"/>
    <s v="99 - MULTIPROVINCIAL"/>
    <s v="(en blanco)"/>
    <n v="9360"/>
    <n v="9360"/>
    <n v="2715.18"/>
  </r>
  <r>
    <s v="2026"/>
    <x v="0"/>
    <x v="0"/>
    <x v="0"/>
    <x v="0"/>
    <s v="2 - Poder Ejecutivo"/>
    <s v="0210 - MINISTERIO DE AGRICULTURA"/>
    <s v="0005 - DIRECCION EJECUTIVA DE LA COMISION DE FOMENTO A LA TECNIFICACION DEL SISTEMA NACIONAL DE RIEGO"/>
    <x v="3"/>
    <x v="14"/>
    <x v="59"/>
    <s v="2.3 - MATERIALES Y SUMINISTROS"/>
    <s v="2.3.5 - CUERO, CAUCHO Y PLÁSTICO"/>
    <s v="N"/>
    <s v="00 - N/A"/>
    <s v="10 - FONDO GENERAL"/>
    <s v="99 - MULTIPROVINCIAL"/>
    <s v="(en blanco)"/>
    <n v="572000"/>
    <n v="375783.5"/>
    <n v="9390.4"/>
  </r>
  <r>
    <s v="2026"/>
    <x v="0"/>
    <x v="0"/>
    <x v="0"/>
    <x v="0"/>
    <s v="2 - Poder Ejecutivo"/>
    <s v="0210 - MINISTERIO DE AGRICULTURA"/>
    <s v="0005 - DIRECCION EJECUTIVA DE LA COMISION DE FOMENTO A LA TECNIFICACION DEL SISTEMA NACIONAL DE RIEGO"/>
    <x v="3"/>
    <x v="14"/>
    <x v="59"/>
    <s v="2.3 - MATERIALES Y SUMINISTROS"/>
    <s v="2.3.6 - PRODUCTOS DE MINERALES, METÁLICOS Y NO METÁLICOS"/>
    <s v="N"/>
    <s v="00 - N/A"/>
    <s v="10 - FONDO GENERAL"/>
    <s v="99 - MULTIPROVINCIAL"/>
    <s v="(en blanco)"/>
    <n v="28687"/>
    <n v="64942.96"/>
    <n v="41164.089999999989"/>
  </r>
  <r>
    <s v="2026"/>
    <x v="0"/>
    <x v="0"/>
    <x v="0"/>
    <x v="0"/>
    <s v="2 - Poder Ejecutivo"/>
    <s v="0210 - MINISTERIO DE AGRICULTURA"/>
    <s v="0005 - DIRECCION EJECUTIVA DE LA COMISION DE FOMENTO A LA TECNIFICACION DEL SISTEMA NACIONAL DE RIEGO"/>
    <x v="3"/>
    <x v="14"/>
    <x v="59"/>
    <s v="2.3 - MATERIALES Y SUMINISTROS"/>
    <s v="2.3.7 - COMBUSTIBLES, LUBRICANTES, PRODUCTOS QUÍMICOS Y CONEXOS"/>
    <s v="N"/>
    <s v="00 - N/A"/>
    <s v="10 - FONDO GENERAL"/>
    <s v="99 - MULTIPROVINCIAL"/>
    <s v="(en blanco)"/>
    <n v="4438240"/>
    <n v="4882210"/>
    <n v="2840717.82"/>
  </r>
  <r>
    <s v="2026"/>
    <x v="0"/>
    <x v="0"/>
    <x v="0"/>
    <x v="0"/>
    <s v="2 - Poder Ejecutivo"/>
    <s v="0210 - MINISTERIO DE AGRICULTURA"/>
    <s v="0005 - DIRECCION EJECUTIVA DE LA COMISION DE FOMENTO A LA TECNIFICACION DEL SISTEMA NACIONAL DE RIEGO"/>
    <x v="3"/>
    <x v="14"/>
    <x v="59"/>
    <s v="2.3 - MATERIALES Y SUMINISTROS"/>
    <s v="2.3.9 - PRODUCTOS Y ÚTILES VARIOS"/>
    <s v="N"/>
    <s v="00 - N/A"/>
    <s v="10 - FONDO GENERAL"/>
    <s v="99 - MULTIPROVINCIAL"/>
    <s v="(en blanco)"/>
    <n v="1845855"/>
    <n v="1817355.71"/>
    <n v="1085275.7099999997"/>
  </r>
  <r>
    <s v="2026"/>
    <x v="0"/>
    <x v="0"/>
    <x v="0"/>
    <x v="0"/>
    <s v="2 - Poder Ejecutivo"/>
    <s v="0210 - MINISTERIO DE AGRICULTURA"/>
    <s v="0006 - CONSEJO NACIONAL DE PRODUCCIÓN PECUARIA (CONAPROPE)"/>
    <x v="3"/>
    <x v="13"/>
    <x v="56"/>
    <s v="2.1 - REMUNERACIONES Y CONTRIBUCIONES"/>
    <s v="2.1.1 - REMUNERACIONES"/>
    <s v="N"/>
    <s v="00 - N/A"/>
    <s v="10 - FONDO GENERAL"/>
    <s v="99 - MULTIPROVINCIAL"/>
    <s v="(en blanco)"/>
    <n v="40150000"/>
    <n v="40150000"/>
    <n v="27142968.619999997"/>
  </r>
  <r>
    <s v="2026"/>
    <x v="0"/>
    <x v="0"/>
    <x v="0"/>
    <x v="0"/>
    <s v="2 - Poder Ejecutivo"/>
    <s v="0210 - MINISTERIO DE AGRICULTURA"/>
    <s v="0006 - CONSEJO NACIONAL DE PRODUCCIÓN PECUARIA (CONAPROPE)"/>
    <x v="3"/>
    <x v="13"/>
    <x v="56"/>
    <s v="2.1 - REMUNERACIONES Y CONTRIBUCIONES"/>
    <s v="2.1.2 - SOBRESUELDOS"/>
    <s v="N"/>
    <s v="00 - N/A"/>
    <s v="10 - FONDO GENERAL"/>
    <s v="99 - MULTIPROVINCIAL"/>
    <s v="(en blanco)"/>
    <n v="1452000"/>
    <n v="1452000"/>
    <n v="1089000"/>
  </r>
  <r>
    <s v="2026"/>
    <x v="0"/>
    <x v="0"/>
    <x v="0"/>
    <x v="0"/>
    <s v="2 - Poder Ejecutivo"/>
    <s v="0210 - MINISTERIO DE AGRICULTURA"/>
    <s v="0006 - CONSEJO NACIONAL DE PRODUCCIÓN PECUARIA (CONAPROPE)"/>
    <x v="3"/>
    <x v="13"/>
    <x v="56"/>
    <s v="2.1 - REMUNERACIONES Y CONTRIBUCIONES"/>
    <s v="2.1.5 - CONTRIBUCIONES A LA SEGURIDAD SOCIAL"/>
    <s v="N"/>
    <s v="00 - N/A"/>
    <s v="10 - FONDO GENERAL"/>
    <s v="99 - MULTIPROVINCIAL"/>
    <s v="(en blanco)"/>
    <n v="5606110"/>
    <n v="5606110"/>
    <n v="4094274.2500000009"/>
  </r>
  <r>
    <s v="2026"/>
    <x v="0"/>
    <x v="0"/>
    <x v="0"/>
    <x v="0"/>
    <s v="2 - Poder Ejecutivo"/>
    <s v="0210 - MINISTERIO DE AGRICULTURA"/>
    <s v="0006 - CONSEJO NACIONAL DE PRODUCCIÓN PECUARIA (CONAPROPE)"/>
    <x v="3"/>
    <x v="13"/>
    <x v="56"/>
    <s v="2.2 - CONTRATACIÓN DE SERVICIOS"/>
    <s v="2.2.1 - SERVICIOS BÁSICOS"/>
    <s v="N"/>
    <s v="00 - N/A"/>
    <s v="10 - FONDO GENERAL"/>
    <s v="99 - MULTIPROVINCIAL"/>
    <s v="(en blanco)"/>
    <n v="1892184"/>
    <n v="1892184"/>
    <n v="1177537.4500000002"/>
  </r>
  <r>
    <s v="2026"/>
    <x v="0"/>
    <x v="0"/>
    <x v="0"/>
    <x v="0"/>
    <s v="2 - Poder Ejecutivo"/>
    <s v="0210 - MINISTERIO DE AGRICULTURA"/>
    <s v="0007 - CONSEJO NACIONAL PARA LA REGLAMENTACIÓN Y FOMENTO DE LA INDUSTRIA LECHERA"/>
    <x v="3"/>
    <x v="11"/>
    <x v="32"/>
    <s v="2.1 - REMUNERACIONES Y CONTRIBUCIONES"/>
    <s v="2.1.1 - REMUNERACIONES"/>
    <s v="N"/>
    <s v="00 - N/A"/>
    <s v="10 - FONDO GENERAL"/>
    <s v="99 - MULTIPROVINCIAL"/>
    <s v="(en blanco)"/>
    <n v="65465000"/>
    <n v="47866858.799999997"/>
    <n v="25723444.559999999"/>
  </r>
  <r>
    <s v="2026"/>
    <x v="0"/>
    <x v="0"/>
    <x v="0"/>
    <x v="0"/>
    <s v="2 - Poder Ejecutivo"/>
    <s v="0210 - MINISTERIO DE AGRICULTURA"/>
    <s v="0007 - CONSEJO NACIONAL PARA LA REGLAMENTACIÓN Y FOMENTO DE LA INDUSTRIA LECHERA"/>
    <x v="3"/>
    <x v="11"/>
    <x v="32"/>
    <s v="2.1 - REMUNERACIONES Y CONTRIBUCIONES"/>
    <s v="2.1.1 - REMUNERACIONES"/>
    <s v="N"/>
    <s v="00 - N/A"/>
    <s v="20 - FONDOS CON DESTINO ESPECÍFICO"/>
    <s v="99 - MULTIPROVINCIAL"/>
    <s v="(en blanco)"/>
    <n v="30000000"/>
    <n v="0"/>
    <n v="0"/>
  </r>
  <r>
    <s v="2026"/>
    <x v="0"/>
    <x v="0"/>
    <x v="0"/>
    <x v="0"/>
    <s v="2 - Poder Ejecutivo"/>
    <s v="0210 - MINISTERIO DE AGRICULTURA"/>
    <s v="0007 - CONSEJO NACIONAL PARA LA REGLAMENTACIÓN Y FOMENTO DE LA INDUSTRIA LECHERA"/>
    <x v="3"/>
    <x v="11"/>
    <x v="32"/>
    <s v="2.1 - REMUNERACIONES Y CONTRIBUCIONES"/>
    <s v="2.1.2 - SOBRESUELDOS"/>
    <s v="N"/>
    <s v="00 - N/A"/>
    <s v="10 - FONDO GENERAL"/>
    <s v="99 - MULTIPROVINCIAL"/>
    <s v="(en blanco)"/>
    <n v="540000"/>
    <n v="5623000"/>
    <n v="2608333.33"/>
  </r>
  <r>
    <s v="2026"/>
    <x v="0"/>
    <x v="0"/>
    <x v="0"/>
    <x v="0"/>
    <s v="2 - Poder Ejecutivo"/>
    <s v="0210 - MINISTERIO DE AGRICULTURA"/>
    <s v="0007 - CONSEJO NACIONAL PARA LA REGLAMENTACIÓN Y FOMENTO DE LA INDUSTRIA LECHERA"/>
    <x v="3"/>
    <x v="11"/>
    <x v="32"/>
    <s v="2.1 - REMUNERACIONES Y CONTRIBUCIONES"/>
    <s v="2.1.5 - CONTRIBUCIONES A LA SEGURIDAD SOCIAL"/>
    <s v="N"/>
    <s v="00 - N/A"/>
    <s v="10 - FONDO GENERAL"/>
    <s v="99 - MULTIPROVINCIAL"/>
    <s v="(en blanco)"/>
    <n v="2649000"/>
    <n v="8326282.2000000002"/>
    <n v="3716252.28"/>
  </r>
  <r>
    <s v="2026"/>
    <x v="0"/>
    <x v="0"/>
    <x v="0"/>
    <x v="0"/>
    <s v="2 - Poder Ejecutivo"/>
    <s v="0210 - MINISTERIO DE AGRICULTURA"/>
    <s v="0007 - CONSEJO NACIONAL PARA LA REGLAMENTACIÓN Y FOMENTO DE LA INDUSTRIA LECHERA"/>
    <x v="3"/>
    <x v="11"/>
    <x v="32"/>
    <s v="2.2 - CONTRATACIÓN DE SERVICIOS"/>
    <s v="2.2.1 - SERVICIOS BÁSICOS"/>
    <s v="N"/>
    <s v="00 - N/A"/>
    <s v="10 - FONDO GENERAL"/>
    <s v="99 - MULTIPROVINCIAL"/>
    <s v="(en blanco)"/>
    <n v="0"/>
    <n v="1318550.77"/>
    <n v="545178.47"/>
  </r>
  <r>
    <s v="2026"/>
    <x v="0"/>
    <x v="0"/>
    <x v="0"/>
    <x v="0"/>
    <s v="2 - Poder Ejecutivo"/>
    <s v="0210 - MINISTERIO DE AGRICULTURA"/>
    <s v="0007 - CONSEJO NACIONAL PARA LA REGLAMENTACIÓN Y FOMENTO DE LA INDUSTRIA LECHERA"/>
    <x v="3"/>
    <x v="11"/>
    <x v="32"/>
    <s v="2.2 - CONTRATACIÓN DE SERVICIOS"/>
    <s v="2.2.3 - VIÁTICOS"/>
    <s v="N"/>
    <s v="00 - N/A"/>
    <s v="10 - FONDO GENERAL"/>
    <s v="99 - MULTIPROVINCIAL"/>
    <s v="(en blanco)"/>
    <n v="0"/>
    <n v="200000"/>
    <n v="43855"/>
  </r>
  <r>
    <s v="2026"/>
    <x v="0"/>
    <x v="0"/>
    <x v="0"/>
    <x v="0"/>
    <s v="2 - Poder Ejecutivo"/>
    <s v="0210 - MINISTERIO DE AGRICULTURA"/>
    <s v="0007 - CONSEJO NACIONAL PARA LA REGLAMENTACIÓN Y FOMENTO DE LA INDUSTRIA LECHERA"/>
    <x v="3"/>
    <x v="11"/>
    <x v="32"/>
    <s v="2.2 - CONTRATACIÓN DE SERVICIOS"/>
    <s v="2.2.4 - TRANSPORTE Y ALMACENAJE"/>
    <s v="N"/>
    <s v="00 - N/A"/>
    <s v="10 - FONDO GENERAL"/>
    <s v="99 - MULTIPROVINCIAL"/>
    <s v="(en blanco)"/>
    <n v="0"/>
    <n v="87900"/>
    <n v="0"/>
  </r>
  <r>
    <s v="2026"/>
    <x v="0"/>
    <x v="0"/>
    <x v="0"/>
    <x v="0"/>
    <s v="2 - Poder Ejecutivo"/>
    <s v="0210 - MINISTERIO DE AGRICULTURA"/>
    <s v="0007 - CONSEJO NACIONAL PARA LA REGLAMENTACIÓN Y FOMENTO DE LA INDUSTRIA LECHERA"/>
    <x v="3"/>
    <x v="11"/>
    <x v="32"/>
    <s v="2.2 - CONTRATACIÓN DE SERVICIOS"/>
    <s v="2.2.6 - SEGUROS"/>
    <s v="N"/>
    <s v="00 - N/A"/>
    <s v="10 - FONDO GENERAL"/>
    <s v="99 - MULTIPROVINCIAL"/>
    <s v="(en blanco)"/>
    <n v="0"/>
    <n v="5790336.1899999995"/>
    <n v="2760336.19"/>
  </r>
  <r>
    <s v="2026"/>
    <x v="0"/>
    <x v="0"/>
    <x v="0"/>
    <x v="0"/>
    <s v="2 - Poder Ejecutivo"/>
    <s v="0210 - MINISTERIO DE AGRICULTURA"/>
    <s v="0007 - CONSEJO NACIONAL PARA LA REGLAMENTACIÓN Y FOMENTO DE LA INDUSTRIA LECHERA"/>
    <x v="3"/>
    <x v="11"/>
    <x v="32"/>
    <s v="2.2 - CONTRATACIÓN DE SERVICIOS"/>
    <s v="2.2.7 - SERVICIOS DE CONSERVACIÓN, REPARACIONES MENORES E INSTALACIONES TEMPORALES"/>
    <s v="N"/>
    <s v="00 - N/A"/>
    <s v="10 - FONDO GENERAL"/>
    <s v="99 - MULTIPROVINCIAL"/>
    <s v="(en blanco)"/>
    <n v="0"/>
    <n v="1744762.44"/>
    <n v="496128.45999999996"/>
  </r>
  <r>
    <s v="2026"/>
    <x v="0"/>
    <x v="0"/>
    <x v="0"/>
    <x v="0"/>
    <s v="2 - Poder Ejecutivo"/>
    <s v="0210 - MINISTERIO DE AGRICULTURA"/>
    <s v="0007 - CONSEJO NACIONAL PARA LA REGLAMENTACIÓN Y FOMENTO DE LA INDUSTRIA LECHERA"/>
    <x v="3"/>
    <x v="11"/>
    <x v="32"/>
    <s v="2.2 - CONTRATACIÓN DE SERVICIOS"/>
    <s v="2.2.8 - OTROS SERVICIOS NO INCLUIDOS EN CONCEPTOS ANTERIORES"/>
    <s v="N"/>
    <s v="00 - N/A"/>
    <s v="10 - FONDO GENERAL"/>
    <s v="99 - MULTIPROVINCIAL"/>
    <s v="(en blanco)"/>
    <n v="0"/>
    <n v="1271247.4400000013"/>
    <n v="1162304"/>
  </r>
  <r>
    <s v="2026"/>
    <x v="0"/>
    <x v="0"/>
    <x v="0"/>
    <x v="0"/>
    <s v="2 - Poder Ejecutivo"/>
    <s v="0210 - MINISTERIO DE AGRICULTURA"/>
    <s v="0007 - CONSEJO NACIONAL PARA LA REGLAMENTACIÓN Y FOMENTO DE LA INDUSTRIA LECHERA"/>
    <x v="3"/>
    <x v="11"/>
    <x v="32"/>
    <s v="2.2 - CONTRATACIÓN DE SERVICIOS"/>
    <s v="2.2.9 - OTRAS CONTRATACIONES DE SERVICIOS"/>
    <s v="N"/>
    <s v="00 - N/A"/>
    <s v="10 - FONDO GENERAL"/>
    <s v="99 - MULTIPROVINCIAL"/>
    <s v="(en blanco)"/>
    <n v="0"/>
    <n v="500000"/>
    <n v="0"/>
  </r>
  <r>
    <s v="2026"/>
    <x v="0"/>
    <x v="0"/>
    <x v="0"/>
    <x v="0"/>
    <s v="2 - Poder Ejecutivo"/>
    <s v="0210 - MINISTERIO DE AGRICULTURA"/>
    <s v="0007 - CONSEJO NACIONAL PARA LA REGLAMENTACIÓN Y FOMENTO DE LA INDUSTRIA LECHERA"/>
    <x v="3"/>
    <x v="11"/>
    <x v="32"/>
    <s v="2.3 - MATERIALES Y SUMINISTROS"/>
    <s v="2.3.4 - PRODUCTOS FARMACÉUTICOS"/>
    <s v="N"/>
    <s v="00 - N/A"/>
    <s v="10 - FONDO GENERAL"/>
    <s v="99 - MULTIPROVINCIAL"/>
    <s v="(en blanco)"/>
    <n v="0"/>
    <n v="5804590"/>
    <n v="1558214.6"/>
  </r>
  <r>
    <s v="2026"/>
    <x v="0"/>
    <x v="0"/>
    <x v="0"/>
    <x v="0"/>
    <s v="2 - Poder Ejecutivo"/>
    <s v="0210 - MINISTERIO DE AGRICULTURA"/>
    <s v="0007 - CONSEJO NACIONAL PARA LA REGLAMENTACIÓN Y FOMENTO DE LA INDUSTRIA LECHERA"/>
    <x v="3"/>
    <x v="11"/>
    <x v="32"/>
    <s v="2.3 - MATERIALES Y SUMINISTROS"/>
    <s v="2.3.5 - CUERO, CAUCHO Y PLÁSTICO"/>
    <s v="N"/>
    <s v="00 - N/A"/>
    <s v="10 - FONDO GENERAL"/>
    <s v="99 - MULTIPROVINCIAL"/>
    <s v="(en blanco)"/>
    <n v="0"/>
    <n v="500000"/>
    <n v="0"/>
  </r>
  <r>
    <s v="2026"/>
    <x v="0"/>
    <x v="0"/>
    <x v="0"/>
    <x v="0"/>
    <s v="2 - Poder Ejecutivo"/>
    <s v="0210 - MINISTERIO DE AGRICULTURA"/>
    <s v="0007 - CONSEJO NACIONAL PARA LA REGLAMENTACIÓN Y FOMENTO DE LA INDUSTRIA LECHERA"/>
    <x v="3"/>
    <x v="11"/>
    <x v="32"/>
    <s v="2.3 - MATERIALES Y SUMINISTROS"/>
    <s v="2.3.6 - PRODUCTOS DE MINERALES, METÁLICOS Y NO METÁLICOS"/>
    <s v="N"/>
    <s v="00 - N/A"/>
    <s v="10 - FONDO GENERAL"/>
    <s v="99 - MULTIPROVINCIAL"/>
    <s v="(en blanco)"/>
    <n v="0"/>
    <n v="9732873.7800000012"/>
    <n v="5114873.78"/>
  </r>
  <r>
    <s v="2026"/>
    <x v="0"/>
    <x v="0"/>
    <x v="0"/>
    <x v="0"/>
    <s v="2 - Poder Ejecutivo"/>
    <s v="0210 - MINISTERIO DE AGRICULTURA"/>
    <s v="0007 - CONSEJO NACIONAL PARA LA REGLAMENTACIÓN Y FOMENTO DE LA INDUSTRIA LECHERA"/>
    <x v="3"/>
    <x v="11"/>
    <x v="32"/>
    <s v="2.3 - MATERIALES Y SUMINISTROS"/>
    <s v="2.3.7 - COMBUSTIBLES, LUBRICANTES, PRODUCTOS QUÍMICOS Y CONEXOS"/>
    <s v="N"/>
    <s v="00 - N/A"/>
    <s v="10 - FONDO GENERAL"/>
    <s v="99 - MULTIPROVINCIAL"/>
    <s v="(en blanco)"/>
    <n v="0"/>
    <n v="9653169.0299999993"/>
    <n v="1005301.43"/>
  </r>
  <r>
    <s v="2026"/>
    <x v="0"/>
    <x v="0"/>
    <x v="0"/>
    <x v="0"/>
    <s v="2 - Poder Ejecutivo"/>
    <s v="0210 - MINISTERIO DE AGRICULTURA"/>
    <s v="0007 - CONSEJO NACIONAL PARA LA REGLAMENTACIÓN Y FOMENTO DE LA INDUSTRIA LECHERA"/>
    <x v="3"/>
    <x v="11"/>
    <x v="32"/>
    <s v="2.3 - MATERIALES Y SUMINISTROS"/>
    <s v="2.3.9 - PRODUCTOS Y ÚTILES VARIOS"/>
    <s v="N"/>
    <s v="00 - N/A"/>
    <s v="10 - FONDO GENERAL"/>
    <s v="99 - MULTIPROVINCIAL"/>
    <s v="(en blanco)"/>
    <n v="0"/>
    <n v="1690378.75"/>
    <n v="393677.5"/>
  </r>
  <r>
    <s v="2026"/>
    <x v="0"/>
    <x v="0"/>
    <x v="0"/>
    <x v="0"/>
    <s v="2 - Poder Ejecutivo"/>
    <s v="0211 - MINISTERIO DE OBRAS PÚBLICAS Y COMUNICACIONES"/>
    <s v="0001 - MINISTERIO DE OBRAS PUBLICAS Y COMUNICACIONES"/>
    <x v="3"/>
    <x v="10"/>
    <x v="25"/>
    <s v="2.1 - REMUNERACIONES Y CONTRIBUCIONES"/>
    <s v="2.1.1 - REMUNERACIONES"/>
    <s v="N"/>
    <s v="00 - N/A"/>
    <s v="10 - FONDO GENERAL"/>
    <s v="99 - MULTIPROVINCIAL"/>
    <s v="(en blanco)"/>
    <n v="2725600000"/>
    <n v="2725600000"/>
    <n v="1610980408.6100001"/>
  </r>
  <r>
    <s v="2026"/>
    <x v="0"/>
    <x v="0"/>
    <x v="0"/>
    <x v="0"/>
    <s v="2 - Poder Ejecutivo"/>
    <s v="0211 - MINISTERIO DE OBRAS PÚBLICAS Y COMUNICACIONES"/>
    <s v="0001 - MINISTERIO DE OBRAS PUBLICAS Y COMUNICACIONES"/>
    <x v="3"/>
    <x v="10"/>
    <x v="25"/>
    <s v="2.1 - REMUNERACIONES Y CONTRIBUCIONES"/>
    <s v="2.1.2 - SOBRESUELDOS"/>
    <s v="N"/>
    <s v="00 - N/A"/>
    <s v="10 - FONDO GENERAL"/>
    <s v="99 - MULTIPROVINCIAL"/>
    <s v="(en blanco)"/>
    <n v="270000000"/>
    <n v="270000000"/>
    <n v="184260436.46999997"/>
  </r>
  <r>
    <s v="2026"/>
    <x v="0"/>
    <x v="0"/>
    <x v="0"/>
    <x v="0"/>
    <s v="2 - Poder Ejecutivo"/>
    <s v="0211 - MINISTERIO DE OBRAS PÚBLICAS Y COMUNICACIONES"/>
    <s v="0001 - MINISTERIO DE OBRAS PUBLICAS Y COMUNICACIONES"/>
    <x v="3"/>
    <x v="10"/>
    <x v="25"/>
    <s v="2.1 - REMUNERACIONES Y CONTRIBUCIONES"/>
    <s v="2.1.5 - CONTRIBUCIONES A LA SEGURIDAD SOCIAL"/>
    <s v="N"/>
    <s v="00 - N/A"/>
    <s v="10 - FONDO GENERAL"/>
    <s v="99 - MULTIPROVINCIAL"/>
    <s v="(en blanco)"/>
    <n v="284000000"/>
    <n v="284000000"/>
    <n v="171644359.61000001"/>
  </r>
  <r>
    <s v="2026"/>
    <x v="0"/>
    <x v="0"/>
    <x v="0"/>
    <x v="0"/>
    <s v="2 - Poder Ejecutivo"/>
    <s v="0211 - MINISTERIO DE OBRAS PÚBLICAS Y COMUNICACIONES"/>
    <s v="0001 - MINISTERIO DE OBRAS PUBLICAS Y COMUNICACIONES"/>
    <x v="3"/>
    <x v="10"/>
    <x v="25"/>
    <s v="2.3 - MATERIALES Y SUMINISTROS"/>
    <s v="2.3.1 - ALIMENTOS Y PRODUCTOS AGROFORESTALES"/>
    <s v="N"/>
    <s v="00 - N/A"/>
    <s v="10 - FONDO GENERAL"/>
    <s v="99 - MULTIPROVINCIAL"/>
    <s v="(en blanco)"/>
    <n v="24000000"/>
    <n v="10000000"/>
    <n v="6440332.6299999999"/>
  </r>
  <r>
    <s v="2026"/>
    <x v="0"/>
    <x v="0"/>
    <x v="0"/>
    <x v="0"/>
    <s v="2 - Poder Ejecutivo"/>
    <s v="0211 - MINISTERIO DE OBRAS PÚBLICAS Y COMUNICACIONES"/>
    <s v="0001 - MINISTERIO DE OBRAS PUBLICAS Y COMUNICACIONES"/>
    <x v="3"/>
    <x v="10"/>
    <x v="25"/>
    <s v="2.3 - MATERIALES Y SUMINISTROS"/>
    <s v="2.3.1 - ALIMENTOS Y PRODUCTOS AGROFORESTALES"/>
    <s v="N"/>
    <s v="00 - N/A"/>
    <s v="20 - FONDOS CON DESTINO ESPECÍFICO"/>
    <s v="99 - MULTIPROVINCIAL"/>
    <s v="(en blanco)"/>
    <n v="35000000"/>
    <n v="11000000"/>
    <n v="6265711.3099999996"/>
  </r>
  <r>
    <s v="2026"/>
    <x v="0"/>
    <x v="0"/>
    <x v="0"/>
    <x v="0"/>
    <s v="2 - Poder Ejecutivo"/>
    <s v="0211 - MINISTERIO DE OBRAS PÚBLICAS Y COMUNICACIONES"/>
    <s v="0001 - MINISTERIO DE OBRAS PUBLICAS Y COMUNICACIONES"/>
    <x v="3"/>
    <x v="10"/>
    <x v="25"/>
    <s v="2.3 - MATERIALES Y SUMINISTROS"/>
    <s v="2.3.1 - ALIMENTOS Y PRODUCTOS AGROFORESTALES"/>
    <s v="N"/>
    <s v="00 - N/A"/>
    <s v="50 - CRÉDITO INTERNO"/>
    <s v="99 - MULTIPROVINCIAL"/>
    <s v="(en blanco)"/>
    <n v="0"/>
    <n v="6610000"/>
    <n v="6128778.4000000004"/>
  </r>
  <r>
    <s v="2026"/>
    <x v="0"/>
    <x v="0"/>
    <x v="0"/>
    <x v="0"/>
    <s v="2 - Poder Ejecutivo"/>
    <s v="0211 - MINISTERIO DE OBRAS PÚBLICAS Y COMUNICACIONES"/>
    <s v="0001 - MINISTERIO DE OBRAS PUBLICAS Y COMUNICACIONES"/>
    <x v="3"/>
    <x v="10"/>
    <x v="25"/>
    <s v="2.3 - MATERIALES Y SUMINISTROS"/>
    <s v="2.3.2 - TEXTILES Y VESTUARIOS"/>
    <s v="N"/>
    <s v="00 - N/A"/>
    <s v="10 - FONDO GENERAL"/>
    <s v="99 - MULTIPROVINCIAL"/>
    <s v="(en blanco)"/>
    <n v="20000000"/>
    <n v="0"/>
    <n v="0"/>
  </r>
  <r>
    <s v="2026"/>
    <x v="0"/>
    <x v="0"/>
    <x v="0"/>
    <x v="0"/>
    <s v="2 - Poder Ejecutivo"/>
    <s v="0211 - MINISTERIO DE OBRAS PÚBLICAS Y COMUNICACIONES"/>
    <s v="0001 - MINISTERIO DE OBRAS PUBLICAS Y COMUNICACIONES"/>
    <x v="3"/>
    <x v="10"/>
    <x v="25"/>
    <s v="2.3 - MATERIALES Y SUMINISTROS"/>
    <s v="2.3.2 - TEXTILES Y VESTUARIOS"/>
    <s v="N"/>
    <s v="00 - N/A"/>
    <s v="20 - FONDOS CON DESTINO ESPECÍFICO"/>
    <s v="99 - MULTIPROVINCIAL"/>
    <s v="(en blanco)"/>
    <n v="36500000"/>
    <n v="3200000"/>
    <n v="1291179.6000000001"/>
  </r>
  <r>
    <s v="2026"/>
    <x v="0"/>
    <x v="0"/>
    <x v="0"/>
    <x v="0"/>
    <s v="2 - Poder Ejecutivo"/>
    <s v="0211 - MINISTERIO DE OBRAS PÚBLICAS Y COMUNICACIONES"/>
    <s v="0001 - MINISTERIO DE OBRAS PUBLICAS Y COMUNICACIONES"/>
    <x v="3"/>
    <x v="10"/>
    <x v="25"/>
    <s v="2.3 - MATERIALES Y SUMINISTROS"/>
    <s v="2.3.3 - PAPEL, CARTÓN E IMPRESOS"/>
    <s v="N"/>
    <s v="00 - N/A"/>
    <s v="10 - FONDO GENERAL"/>
    <s v="99 - MULTIPROVINCIAL"/>
    <s v="(en blanco)"/>
    <n v="3500000"/>
    <n v="3500000"/>
    <n v="659482.80000000005"/>
  </r>
  <r>
    <s v="2026"/>
    <x v="0"/>
    <x v="0"/>
    <x v="0"/>
    <x v="0"/>
    <s v="2 - Poder Ejecutivo"/>
    <s v="0211 - MINISTERIO DE OBRAS PÚBLICAS Y COMUNICACIONES"/>
    <s v="0001 - MINISTERIO DE OBRAS PUBLICAS Y COMUNICACIONES"/>
    <x v="3"/>
    <x v="10"/>
    <x v="25"/>
    <s v="2.3 - MATERIALES Y SUMINISTROS"/>
    <s v="2.3.3 - PAPEL, CARTÓN E IMPRESOS"/>
    <s v="N"/>
    <s v="00 - N/A"/>
    <s v="20 - FONDOS CON DESTINO ESPECÍFICO"/>
    <s v="99 - MULTIPROVINCIAL"/>
    <s v="(en blanco)"/>
    <n v="7600000"/>
    <n v="6000000"/>
    <n v="263046.58"/>
  </r>
  <r>
    <s v="2026"/>
    <x v="0"/>
    <x v="0"/>
    <x v="0"/>
    <x v="0"/>
    <s v="2 - Poder Ejecutivo"/>
    <s v="0211 - MINISTERIO DE OBRAS PÚBLICAS Y COMUNICACIONES"/>
    <s v="0001 - MINISTERIO DE OBRAS PUBLICAS Y COMUNICACIONES"/>
    <x v="3"/>
    <x v="10"/>
    <x v="25"/>
    <s v="2.3 - MATERIALES Y SUMINISTROS"/>
    <s v="2.3.4 - PRODUCTOS FARMACÉUTICOS"/>
    <s v="N"/>
    <s v="00 - N/A"/>
    <s v="10 - FONDO GENERAL"/>
    <s v="99 - MULTIPROVINCIAL"/>
    <s v="(en blanco)"/>
    <n v="500000"/>
    <n v="500000"/>
    <n v="0"/>
  </r>
  <r>
    <s v="2026"/>
    <x v="0"/>
    <x v="0"/>
    <x v="0"/>
    <x v="0"/>
    <s v="2 - Poder Ejecutivo"/>
    <s v="0211 - MINISTERIO DE OBRAS PÚBLICAS Y COMUNICACIONES"/>
    <s v="0001 - MINISTERIO DE OBRAS PUBLICAS Y COMUNICACIONES"/>
    <x v="3"/>
    <x v="10"/>
    <x v="25"/>
    <s v="2.3 - MATERIALES Y SUMINISTROS"/>
    <s v="2.3.4 - PRODUCTOS FARMACÉUTICOS"/>
    <s v="N"/>
    <s v="00 - N/A"/>
    <s v="20 - FONDOS CON DESTINO ESPECÍFICO"/>
    <s v="99 - MULTIPROVINCIAL"/>
    <s v="(en blanco)"/>
    <n v="5000000"/>
    <n v="1000000"/>
    <n v="386938.66000000003"/>
  </r>
  <r>
    <s v="2026"/>
    <x v="0"/>
    <x v="0"/>
    <x v="0"/>
    <x v="0"/>
    <s v="2 - Poder Ejecutivo"/>
    <s v="0211 - MINISTERIO DE OBRAS PÚBLICAS Y COMUNICACIONES"/>
    <s v="0001 - MINISTERIO DE OBRAS PUBLICAS Y COMUNICACIONES"/>
    <x v="3"/>
    <x v="10"/>
    <x v="25"/>
    <s v="2.3 - MATERIALES Y SUMINISTROS"/>
    <s v="2.3.5 - CUERO, CAUCHO Y PLÁSTICO"/>
    <s v="N"/>
    <s v="00 - N/A"/>
    <s v="10 - FONDO GENERAL"/>
    <s v="99 - MULTIPROVINCIAL"/>
    <s v="(en blanco)"/>
    <n v="10500000"/>
    <n v="2500000"/>
    <n v="177147.01"/>
  </r>
  <r>
    <s v="2026"/>
    <x v="0"/>
    <x v="0"/>
    <x v="0"/>
    <x v="0"/>
    <s v="2 - Poder Ejecutivo"/>
    <s v="0211 - MINISTERIO DE OBRAS PÚBLICAS Y COMUNICACIONES"/>
    <s v="0001 - MINISTERIO DE OBRAS PUBLICAS Y COMUNICACIONES"/>
    <x v="3"/>
    <x v="10"/>
    <x v="25"/>
    <s v="2.3 - MATERIALES Y SUMINISTROS"/>
    <s v="2.3.5 - CUERO, CAUCHO Y PLÁSTICO"/>
    <s v="N"/>
    <s v="00 - N/A"/>
    <s v="20 - FONDOS CON DESTINO ESPECÍFICO"/>
    <s v="99 - MULTIPROVINCIAL"/>
    <s v="(en blanco)"/>
    <n v="31500000"/>
    <n v="12700000"/>
    <n v="10532253.5"/>
  </r>
  <r>
    <s v="2026"/>
    <x v="0"/>
    <x v="0"/>
    <x v="0"/>
    <x v="0"/>
    <s v="2 - Poder Ejecutivo"/>
    <s v="0211 - MINISTERIO DE OBRAS PÚBLICAS Y COMUNICACIONES"/>
    <s v="0001 - MINISTERIO DE OBRAS PUBLICAS Y COMUNICACIONES"/>
    <x v="3"/>
    <x v="10"/>
    <x v="25"/>
    <s v="2.3 - MATERIALES Y SUMINISTROS"/>
    <s v="2.3.5 - CUERO, CAUCHO Y PLÁSTICO"/>
    <s v="N"/>
    <s v="00 - N/A"/>
    <s v="50 - CRÉDITO INTERNO"/>
    <s v="99 - MULTIPROVINCIAL"/>
    <s v="(en blanco)"/>
    <n v="0"/>
    <n v="18535201"/>
    <n v="18535200.59"/>
  </r>
  <r>
    <s v="2026"/>
    <x v="0"/>
    <x v="0"/>
    <x v="0"/>
    <x v="0"/>
    <s v="2 - Poder Ejecutivo"/>
    <s v="0211 - MINISTERIO DE OBRAS PÚBLICAS Y COMUNICACIONES"/>
    <s v="0001 - MINISTERIO DE OBRAS PUBLICAS Y COMUNICACIONES"/>
    <x v="3"/>
    <x v="10"/>
    <x v="25"/>
    <s v="2.3 - MATERIALES Y SUMINISTROS"/>
    <s v="2.3.6 - PRODUCTOS DE MINERALES, METÁLICOS Y NO METÁLICOS"/>
    <s v="N"/>
    <s v="00 - N/A"/>
    <s v="10 - FONDO GENERAL"/>
    <s v="99 - MULTIPROVINCIAL"/>
    <s v="(en blanco)"/>
    <n v="15000000"/>
    <n v="7300000"/>
    <n v="138698.99"/>
  </r>
  <r>
    <s v="2026"/>
    <x v="0"/>
    <x v="0"/>
    <x v="0"/>
    <x v="0"/>
    <s v="2 - Poder Ejecutivo"/>
    <s v="0211 - MINISTERIO DE OBRAS PÚBLICAS Y COMUNICACIONES"/>
    <s v="0001 - MINISTERIO DE OBRAS PUBLICAS Y COMUNICACIONES"/>
    <x v="3"/>
    <x v="10"/>
    <x v="25"/>
    <s v="2.3 - MATERIALES Y SUMINISTROS"/>
    <s v="2.3.6 - PRODUCTOS DE MINERALES, METÁLICOS Y NO METÁLICOS"/>
    <s v="N"/>
    <s v="00 - N/A"/>
    <s v="20 - FONDOS CON DESTINO ESPECÍFICO"/>
    <s v="99 - MULTIPROVINCIAL"/>
    <s v="(en blanco)"/>
    <n v="51050000"/>
    <n v="216386221.48000002"/>
    <n v="187635942.34"/>
  </r>
  <r>
    <s v="2026"/>
    <x v="0"/>
    <x v="0"/>
    <x v="0"/>
    <x v="0"/>
    <s v="2 - Poder Ejecutivo"/>
    <s v="0211 - MINISTERIO DE OBRAS PÚBLICAS Y COMUNICACIONES"/>
    <s v="0001 - MINISTERIO DE OBRAS PUBLICAS Y COMUNICACIONES"/>
    <x v="3"/>
    <x v="10"/>
    <x v="25"/>
    <s v="2.3 - MATERIALES Y SUMINISTROS"/>
    <s v="2.3.6 - PRODUCTOS DE MINERALES, METÁLICOS Y NO METÁLICOS"/>
    <s v="N"/>
    <s v="00 - N/A"/>
    <s v="50 - CRÉDITO INTERNO"/>
    <s v="99 - MULTIPROVINCIAL"/>
    <s v="(en blanco)"/>
    <n v="0"/>
    <n v="14891960"/>
    <n v="514763.2"/>
  </r>
  <r>
    <s v="2026"/>
    <x v="0"/>
    <x v="0"/>
    <x v="0"/>
    <x v="0"/>
    <s v="2 - Poder Ejecutivo"/>
    <s v="0211 - MINISTERIO DE OBRAS PÚBLICAS Y COMUNICACIONES"/>
    <s v="0001 - MINISTERIO DE OBRAS PUBLICAS Y COMUNICACIONES"/>
    <x v="3"/>
    <x v="10"/>
    <x v="25"/>
    <s v="2.3 - MATERIALES Y SUMINISTROS"/>
    <s v="2.3.7 - COMBUSTIBLES, LUBRICANTES, PRODUCTOS QUÍMICOS Y CONEXOS"/>
    <s v="N"/>
    <s v="00 - N/A"/>
    <s v="10 - FONDO GENERAL"/>
    <s v="99 - MULTIPROVINCIAL"/>
    <s v="(en blanco)"/>
    <n v="457934500"/>
    <n v="457934500"/>
    <n v="312660633.00000012"/>
  </r>
  <r>
    <s v="2026"/>
    <x v="0"/>
    <x v="0"/>
    <x v="0"/>
    <x v="0"/>
    <s v="2 - Poder Ejecutivo"/>
    <s v="0211 - MINISTERIO DE OBRAS PÚBLICAS Y COMUNICACIONES"/>
    <s v="0001 - MINISTERIO DE OBRAS PUBLICAS Y COMUNICACIONES"/>
    <x v="3"/>
    <x v="10"/>
    <x v="25"/>
    <s v="2.3 - MATERIALES Y SUMINISTROS"/>
    <s v="2.3.7 - COMBUSTIBLES, LUBRICANTES, PRODUCTOS QUÍMICOS Y CONEXOS"/>
    <s v="N"/>
    <s v="00 - N/A"/>
    <s v="20 - FONDOS CON DESTINO ESPECÍFICO"/>
    <s v="99 - MULTIPROVINCIAL"/>
    <s v="(en blanco)"/>
    <n v="100700000"/>
    <n v="93330000"/>
    <n v="17866264.290000003"/>
  </r>
  <r>
    <s v="2026"/>
    <x v="0"/>
    <x v="0"/>
    <x v="0"/>
    <x v="0"/>
    <s v="2 - Poder Ejecutivo"/>
    <s v="0211 - MINISTERIO DE OBRAS PÚBLICAS Y COMUNICACIONES"/>
    <s v="0001 - MINISTERIO DE OBRAS PUBLICAS Y COMUNICACIONES"/>
    <x v="3"/>
    <x v="10"/>
    <x v="25"/>
    <s v="2.3 - MATERIALES Y SUMINISTROS"/>
    <s v="2.3.9 - PRODUCTOS Y ÚTILES VARIOS"/>
    <s v="N"/>
    <s v="00 - N/A"/>
    <s v="10 - FONDO GENERAL"/>
    <s v="99 - MULTIPROVINCIAL"/>
    <s v="(en blanco)"/>
    <n v="15200000"/>
    <n v="15200000"/>
    <n v="1585142.3399999999"/>
  </r>
  <r>
    <s v="2026"/>
    <x v="0"/>
    <x v="0"/>
    <x v="0"/>
    <x v="0"/>
    <s v="2 - Poder Ejecutivo"/>
    <s v="0211 - MINISTERIO DE OBRAS PÚBLICAS Y COMUNICACIONES"/>
    <s v="0001 - MINISTERIO DE OBRAS PUBLICAS Y COMUNICACIONES"/>
    <x v="3"/>
    <x v="10"/>
    <x v="25"/>
    <s v="2.3 - MATERIALES Y SUMINISTROS"/>
    <s v="2.3.9 - PRODUCTOS Y ÚTILES VARIOS"/>
    <s v="N"/>
    <s v="00 - N/A"/>
    <s v="20 - FONDOS CON DESTINO ESPECÍFICO"/>
    <s v="99 - MULTIPROVINCIAL"/>
    <s v="(en blanco)"/>
    <n v="64500000"/>
    <n v="60470000"/>
    <n v="20666269"/>
  </r>
  <r>
    <s v="2026"/>
    <x v="0"/>
    <x v="0"/>
    <x v="0"/>
    <x v="0"/>
    <s v="2 - Poder Ejecutivo"/>
    <s v="0211 - MINISTERIO DE OBRAS PÚBLICAS Y COMUNICACIONES"/>
    <s v="0001 - MINISTERIO DE OBRAS PUBLICAS Y COMUNICACIONES"/>
    <x v="3"/>
    <x v="10"/>
    <x v="25"/>
    <s v="2.3 - MATERIALES Y SUMINISTROS"/>
    <s v="2.3.9 - PRODUCTOS Y ÚTILES VARIOS"/>
    <s v="N"/>
    <s v="00 - N/A"/>
    <s v="50 - CRÉDITO INTERNO"/>
    <s v="99 - MULTIPROVINCIAL"/>
    <s v="(en blanco)"/>
    <n v="0"/>
    <n v="24962839"/>
    <n v="3148240"/>
  </r>
  <r>
    <s v="2026"/>
    <x v="0"/>
    <x v="0"/>
    <x v="0"/>
    <x v="0"/>
    <s v="2 - Poder Ejecutivo"/>
    <s v="0211 - MINISTERIO DE OBRAS PÚBLICAS Y COMUNICACIONES"/>
    <s v="0001 - MINISTERIO DE OBRAS PUBLICAS Y COMUNICACIONES"/>
    <x v="3"/>
    <x v="10"/>
    <x v="60"/>
    <s v="2.1 - REMUNERACIONES Y CONTRIBUCIONES"/>
    <s v="2.1.1 - REMUNERACIONES"/>
    <s v="N"/>
    <s v="00 - N/A"/>
    <s v="10 - FONDO GENERAL"/>
    <s v="99 - MULTIPROVINCIAL"/>
    <s v="(en blanco)"/>
    <n v="820400000"/>
    <n v="820400000"/>
    <n v="457820786.60999995"/>
  </r>
  <r>
    <s v="2026"/>
    <x v="0"/>
    <x v="0"/>
    <x v="0"/>
    <x v="0"/>
    <s v="2 - Poder Ejecutivo"/>
    <s v="0211 - MINISTERIO DE OBRAS PÚBLICAS Y COMUNICACIONES"/>
    <s v="0001 - MINISTERIO DE OBRAS PUBLICAS Y COMUNICACIONES"/>
    <x v="3"/>
    <x v="10"/>
    <x v="60"/>
    <s v="2.1 - REMUNERACIONES Y CONTRIBUCIONES"/>
    <s v="2.1.1 - REMUNERACIONES"/>
    <s v="N"/>
    <s v="00 - N/A"/>
    <s v="20 - FONDOS CON DESTINO ESPECÍFICO"/>
    <s v="99 - MULTIPROVINCIAL"/>
    <s v="(en blanco)"/>
    <n v="315000000"/>
    <n v="15000000"/>
    <n v="14840652.489999998"/>
  </r>
  <r>
    <s v="2026"/>
    <x v="0"/>
    <x v="0"/>
    <x v="0"/>
    <x v="0"/>
    <s v="2 - Poder Ejecutivo"/>
    <s v="0211 - MINISTERIO DE OBRAS PÚBLICAS Y COMUNICACIONES"/>
    <s v="0001 - MINISTERIO DE OBRAS PUBLICAS Y COMUNICACIONES"/>
    <x v="3"/>
    <x v="10"/>
    <x v="60"/>
    <s v="2.1 - REMUNERACIONES Y CONTRIBUCIONES"/>
    <s v="2.1.2 - SOBRESUELDOS"/>
    <s v="N"/>
    <s v="00 - N/A"/>
    <s v="10 - FONDO GENERAL"/>
    <s v="99 - MULTIPROVINCIAL"/>
    <s v="(en blanco)"/>
    <n v="390000000"/>
    <n v="390000000"/>
    <n v="188727380.70999998"/>
  </r>
  <r>
    <s v="2026"/>
    <x v="0"/>
    <x v="0"/>
    <x v="0"/>
    <x v="0"/>
    <s v="2 - Poder Ejecutivo"/>
    <s v="0211 - MINISTERIO DE OBRAS PÚBLICAS Y COMUNICACIONES"/>
    <s v="0001 - MINISTERIO DE OBRAS PUBLICAS Y COMUNICACIONES"/>
    <x v="3"/>
    <x v="10"/>
    <x v="60"/>
    <s v="2.1 - REMUNERACIONES Y CONTRIBUCIONES"/>
    <s v="2.1.2 - SOBRESUELDOS"/>
    <s v="N"/>
    <s v="00 - N/A"/>
    <s v="20 - FONDOS CON DESTINO ESPECÍFICO"/>
    <s v="99 - MULTIPROVINCIAL"/>
    <s v="(en blanco)"/>
    <n v="381000000"/>
    <n v="240200000"/>
    <n v="152678505.75999999"/>
  </r>
  <r>
    <s v="2026"/>
    <x v="0"/>
    <x v="0"/>
    <x v="0"/>
    <x v="0"/>
    <s v="2 - Poder Ejecutivo"/>
    <s v="0211 - MINISTERIO DE OBRAS PÚBLICAS Y COMUNICACIONES"/>
    <s v="0001 - MINISTERIO DE OBRAS PUBLICAS Y COMUNICACIONES"/>
    <x v="3"/>
    <x v="10"/>
    <x v="60"/>
    <s v="2.1 - REMUNERACIONES Y CONTRIBUCIONES"/>
    <s v="2.1.5 - CONTRIBUCIONES A LA SEGURIDAD SOCIAL"/>
    <s v="N"/>
    <s v="00 - N/A"/>
    <s v="10 - FONDO GENERAL"/>
    <s v="99 - MULTIPROVINCIAL"/>
    <s v="(en blanco)"/>
    <n v="151000000"/>
    <n v="151000000"/>
    <n v="62383880.220000006"/>
  </r>
  <r>
    <s v="2026"/>
    <x v="0"/>
    <x v="0"/>
    <x v="0"/>
    <x v="0"/>
    <s v="2 - Poder Ejecutivo"/>
    <s v="0211 - MINISTERIO DE OBRAS PÚBLICAS Y COMUNICACIONES"/>
    <s v="0001 - MINISTERIO DE OBRAS PUBLICAS Y COMUNICACIONES"/>
    <x v="3"/>
    <x v="10"/>
    <x v="60"/>
    <s v="2.2 - CONTRATACIÓN DE SERVICIOS"/>
    <s v="2.2.1 - SERVICIOS BÁSICOS"/>
    <s v="N"/>
    <s v="00 - N/A"/>
    <s v="10 - FONDO GENERAL"/>
    <s v="99 - MULTIPROVINCIAL"/>
    <s v="(en blanco)"/>
    <n v="208800000"/>
    <n v="208800000"/>
    <n v="145740597.81000006"/>
  </r>
  <r>
    <s v="2026"/>
    <x v="0"/>
    <x v="0"/>
    <x v="0"/>
    <x v="0"/>
    <s v="2 - Poder Ejecutivo"/>
    <s v="0211 - MINISTERIO DE OBRAS PÚBLICAS Y COMUNICACIONES"/>
    <s v="0001 - MINISTERIO DE OBRAS PUBLICAS Y COMUNICACIONES"/>
    <x v="3"/>
    <x v="10"/>
    <x v="60"/>
    <s v="2.2 - CONTRATACIÓN DE SERVICIOS"/>
    <s v="2.2.2 - PUBLICIDAD, IMPRESIÓN Y ENCUADERNACIÓN"/>
    <s v="N"/>
    <s v="00 - N/A"/>
    <s v="10 - FONDO GENERAL"/>
    <s v="99 - MULTIPROVINCIAL"/>
    <s v="(en blanco)"/>
    <n v="40800000"/>
    <n v="26300000"/>
    <n v="6247950"/>
  </r>
  <r>
    <s v="2026"/>
    <x v="0"/>
    <x v="0"/>
    <x v="0"/>
    <x v="0"/>
    <s v="2 - Poder Ejecutivo"/>
    <s v="0211 - MINISTERIO DE OBRAS PÚBLICAS Y COMUNICACIONES"/>
    <s v="0001 - MINISTERIO DE OBRAS PUBLICAS Y COMUNICACIONES"/>
    <x v="3"/>
    <x v="10"/>
    <x v="60"/>
    <s v="2.2 - CONTRATACIÓN DE SERVICIOS"/>
    <s v="2.2.2 - PUBLICIDAD, IMPRESIÓN Y ENCUADERNACIÓN"/>
    <s v="N"/>
    <s v="00 - N/A"/>
    <s v="20 - FONDOS CON DESTINO ESPECÍFICO"/>
    <s v="99 - MULTIPROVINCIAL"/>
    <s v="(en blanco)"/>
    <n v="105000000"/>
    <n v="113947486.8"/>
    <n v="61252310.590000004"/>
  </r>
  <r>
    <s v="2026"/>
    <x v="0"/>
    <x v="0"/>
    <x v="0"/>
    <x v="0"/>
    <s v="2 - Poder Ejecutivo"/>
    <s v="0211 - MINISTERIO DE OBRAS PÚBLICAS Y COMUNICACIONES"/>
    <s v="0001 - MINISTERIO DE OBRAS PUBLICAS Y COMUNICACIONES"/>
    <x v="3"/>
    <x v="10"/>
    <x v="60"/>
    <s v="2.2 - CONTRATACIÓN DE SERVICIOS"/>
    <s v="2.2.3 - VIÁTICOS"/>
    <s v="N"/>
    <s v="00 - N/A"/>
    <s v="10 - FONDO GENERAL"/>
    <s v="99 - MULTIPROVINCIAL"/>
    <s v="(en blanco)"/>
    <n v="180000000"/>
    <n v="180500000"/>
    <n v="169344530.16000003"/>
  </r>
  <r>
    <s v="2026"/>
    <x v="0"/>
    <x v="0"/>
    <x v="0"/>
    <x v="0"/>
    <s v="2 - Poder Ejecutivo"/>
    <s v="0211 - MINISTERIO DE OBRAS PÚBLICAS Y COMUNICACIONES"/>
    <s v="0001 - MINISTERIO DE OBRAS PUBLICAS Y COMUNICACIONES"/>
    <x v="3"/>
    <x v="10"/>
    <x v="60"/>
    <s v="2.2 - CONTRATACIÓN DE SERVICIOS"/>
    <s v="2.2.3 - VIÁTICOS"/>
    <s v="N"/>
    <s v="00 - N/A"/>
    <s v="20 - FONDOS CON DESTINO ESPECÍFICO"/>
    <s v="99 - MULTIPROVINCIAL"/>
    <s v="(en blanco)"/>
    <n v="35000000"/>
    <n v="2000000"/>
    <n v="151603.20000000001"/>
  </r>
  <r>
    <s v="2026"/>
    <x v="0"/>
    <x v="0"/>
    <x v="0"/>
    <x v="0"/>
    <s v="2 - Poder Ejecutivo"/>
    <s v="0211 - MINISTERIO DE OBRAS PÚBLICAS Y COMUNICACIONES"/>
    <s v="0001 - MINISTERIO DE OBRAS PUBLICAS Y COMUNICACIONES"/>
    <x v="3"/>
    <x v="10"/>
    <x v="60"/>
    <s v="2.2 - CONTRATACIÓN DE SERVICIOS"/>
    <s v="2.2.4 - TRANSPORTE Y ALMACENAJE"/>
    <s v="N"/>
    <s v="00 - N/A"/>
    <s v="10 - FONDO GENERAL"/>
    <s v="99 - MULTIPROVINCIAL"/>
    <s v="(en blanco)"/>
    <n v="500000"/>
    <n v="500000"/>
    <n v="331210.36"/>
  </r>
  <r>
    <s v="2026"/>
    <x v="0"/>
    <x v="0"/>
    <x v="0"/>
    <x v="0"/>
    <s v="2 - Poder Ejecutivo"/>
    <s v="0211 - MINISTERIO DE OBRAS PÚBLICAS Y COMUNICACIONES"/>
    <s v="0001 - MINISTERIO DE OBRAS PUBLICAS Y COMUNICACIONES"/>
    <x v="3"/>
    <x v="10"/>
    <x v="60"/>
    <s v="2.2 - CONTRATACIÓN DE SERVICIOS"/>
    <s v="2.2.4 - TRANSPORTE Y ALMACENAJE"/>
    <s v="N"/>
    <s v="00 - N/A"/>
    <s v="20 - FONDOS CON DESTINO ESPECÍFICO"/>
    <s v="99 - MULTIPROVINCIAL"/>
    <s v="(en blanco)"/>
    <n v="2000000"/>
    <n v="200000"/>
    <n v="0"/>
  </r>
  <r>
    <s v="2026"/>
    <x v="0"/>
    <x v="0"/>
    <x v="0"/>
    <x v="0"/>
    <s v="2 - Poder Ejecutivo"/>
    <s v="0211 - MINISTERIO DE OBRAS PÚBLICAS Y COMUNICACIONES"/>
    <s v="0001 - MINISTERIO DE OBRAS PUBLICAS Y COMUNICACIONES"/>
    <x v="3"/>
    <x v="10"/>
    <x v="60"/>
    <s v="2.2 - CONTRATACIÓN DE SERVICIOS"/>
    <s v="2.2.5 - ALQUILERES Y RENTAS"/>
    <s v="N"/>
    <s v="00 - N/A"/>
    <s v="10 - FONDO GENERAL"/>
    <s v="99 - MULTIPROVINCIAL"/>
    <s v="(en blanco)"/>
    <n v="41000000"/>
    <n v="25500000"/>
    <n v="0"/>
  </r>
  <r>
    <s v="2026"/>
    <x v="0"/>
    <x v="0"/>
    <x v="0"/>
    <x v="0"/>
    <s v="2 - Poder Ejecutivo"/>
    <s v="0211 - MINISTERIO DE OBRAS PÚBLICAS Y COMUNICACIONES"/>
    <s v="0001 - MINISTERIO DE OBRAS PUBLICAS Y COMUNICACIONES"/>
    <x v="3"/>
    <x v="10"/>
    <x v="60"/>
    <s v="2.2 - CONTRATACIÓN DE SERVICIOS"/>
    <s v="2.2.5 - ALQUILERES Y RENTAS"/>
    <s v="N"/>
    <s v="00 - N/A"/>
    <s v="20 - FONDOS CON DESTINO ESPECÍFICO"/>
    <s v="99 - MULTIPROVINCIAL"/>
    <s v="(en blanco)"/>
    <n v="92500000"/>
    <n v="100500000"/>
    <n v="94975925.830000013"/>
  </r>
  <r>
    <s v="2026"/>
    <x v="0"/>
    <x v="0"/>
    <x v="0"/>
    <x v="0"/>
    <s v="2 - Poder Ejecutivo"/>
    <s v="0211 - MINISTERIO DE OBRAS PÚBLICAS Y COMUNICACIONES"/>
    <s v="0001 - MINISTERIO DE OBRAS PUBLICAS Y COMUNICACIONES"/>
    <x v="3"/>
    <x v="10"/>
    <x v="60"/>
    <s v="2.2 - CONTRATACIÓN DE SERVICIOS"/>
    <s v="2.2.6 - SEGUROS"/>
    <s v="N"/>
    <s v="00 - N/A"/>
    <s v="10 - FONDO GENERAL"/>
    <s v="99 - MULTIPROVINCIAL"/>
    <s v="(en blanco)"/>
    <n v="80794024"/>
    <n v="125457466"/>
    <n v="118837565.08"/>
  </r>
  <r>
    <s v="2026"/>
    <x v="0"/>
    <x v="0"/>
    <x v="0"/>
    <x v="0"/>
    <s v="2 - Poder Ejecutivo"/>
    <s v="0211 - MINISTERIO DE OBRAS PÚBLICAS Y COMUNICACIONES"/>
    <s v="0001 - MINISTERIO DE OBRAS PUBLICAS Y COMUNICACIONES"/>
    <x v="3"/>
    <x v="10"/>
    <x v="60"/>
    <s v="2.2 - CONTRATACIÓN DE SERVICIOS"/>
    <s v="2.2.6 - SEGUROS"/>
    <s v="N"/>
    <s v="00 - N/A"/>
    <s v="20 - FONDOS CON DESTINO ESPECÍFICO"/>
    <s v="99 - MULTIPROVINCIAL"/>
    <s v="(en blanco)"/>
    <n v="60000000"/>
    <n v="1500000"/>
    <n v="9905.7800000000007"/>
  </r>
  <r>
    <s v="2026"/>
    <x v="0"/>
    <x v="0"/>
    <x v="0"/>
    <x v="0"/>
    <s v="2 - Poder Ejecutivo"/>
    <s v="0211 - MINISTERIO DE OBRAS PÚBLICAS Y COMUNICACIONES"/>
    <s v="0001 - MINISTERIO DE OBRAS PUBLICAS Y COMUNICACIONES"/>
    <x v="3"/>
    <x v="10"/>
    <x v="60"/>
    <s v="2.2 - CONTRATACIÓN DE SERVICIOS"/>
    <s v="2.2.7 - SERVICIOS DE CONSERVACIÓN, REPARACIONES MENORES E INSTALACIONES TEMPORALES"/>
    <s v="N"/>
    <s v="00 - N/A"/>
    <s v="10 - FONDO GENERAL"/>
    <s v="99 - MULTIPROVINCIAL"/>
    <s v="(en blanco)"/>
    <n v="40000000"/>
    <n v="44614974"/>
    <n v="3275720.3"/>
  </r>
  <r>
    <s v="2026"/>
    <x v="0"/>
    <x v="0"/>
    <x v="0"/>
    <x v="0"/>
    <s v="2 - Poder Ejecutivo"/>
    <s v="0211 - MINISTERIO DE OBRAS PÚBLICAS Y COMUNICACIONES"/>
    <s v="0001 - MINISTERIO DE OBRAS PUBLICAS Y COMUNICACIONES"/>
    <x v="3"/>
    <x v="10"/>
    <x v="60"/>
    <s v="2.2 - CONTRATACIÓN DE SERVICIOS"/>
    <s v="2.2.7 - SERVICIOS DE CONSERVACIÓN, REPARACIONES MENORES E INSTALACIONES TEMPORALES"/>
    <s v="N"/>
    <s v="00 - N/A"/>
    <s v="20 - FONDOS CON DESTINO ESPECÍFICO"/>
    <s v="99 - MULTIPROVINCIAL"/>
    <s v="(en blanco)"/>
    <n v="114000000"/>
    <n v="76400000"/>
    <n v="59561667.109999992"/>
  </r>
  <r>
    <s v="2026"/>
    <x v="0"/>
    <x v="0"/>
    <x v="0"/>
    <x v="0"/>
    <s v="2 - Poder Ejecutivo"/>
    <s v="0211 - MINISTERIO DE OBRAS PÚBLICAS Y COMUNICACIONES"/>
    <s v="0001 - MINISTERIO DE OBRAS PUBLICAS Y COMUNICACIONES"/>
    <x v="3"/>
    <x v="10"/>
    <x v="60"/>
    <s v="2.2 - CONTRATACIÓN DE SERVICIOS"/>
    <s v="2.2.8 - OTROS SERVICIOS NO INCLUIDOS EN CONCEPTOS ANTERIORES"/>
    <s v="N"/>
    <s v="00 - N/A"/>
    <s v="10 - FONDO GENERAL"/>
    <s v="99 - MULTIPROVINCIAL"/>
    <s v="(en blanco)"/>
    <n v="104200000"/>
    <n v="54004142.43"/>
    <n v="30871801.110000003"/>
  </r>
  <r>
    <s v="2026"/>
    <x v="0"/>
    <x v="0"/>
    <x v="0"/>
    <x v="0"/>
    <s v="2 - Poder Ejecutivo"/>
    <s v="0211 - MINISTERIO DE OBRAS PÚBLICAS Y COMUNICACIONES"/>
    <s v="0001 - MINISTERIO DE OBRAS PUBLICAS Y COMUNICACIONES"/>
    <x v="3"/>
    <x v="10"/>
    <x v="60"/>
    <s v="2.2 - CONTRATACIÓN DE SERVICIOS"/>
    <s v="2.2.8 - OTROS SERVICIOS NO INCLUIDOS EN CONCEPTOS ANTERIORES"/>
    <s v="N"/>
    <s v="00 - N/A"/>
    <s v="20 - FONDOS CON DESTINO ESPECÍFICO"/>
    <s v="99 - MULTIPROVINCIAL"/>
    <s v="(en blanco)"/>
    <n v="57900000"/>
    <n v="22253000"/>
    <n v="17901960.649999999"/>
  </r>
  <r>
    <s v="2026"/>
    <x v="0"/>
    <x v="0"/>
    <x v="0"/>
    <x v="0"/>
    <s v="2 - Poder Ejecutivo"/>
    <s v="0211 - MINISTERIO DE OBRAS PÚBLICAS Y COMUNICACIONES"/>
    <s v="0001 - MINISTERIO DE OBRAS PUBLICAS Y COMUNICACIONES"/>
    <x v="3"/>
    <x v="10"/>
    <x v="60"/>
    <s v="2.2 - CONTRATACIÓN DE SERVICIOS"/>
    <s v="2.2.9 - OTRAS CONTRATACIONES DE SERVICIOS"/>
    <s v="N"/>
    <s v="00 - N/A"/>
    <s v="10 - FONDO GENERAL"/>
    <s v="99 - MULTIPROVINCIAL"/>
    <s v="(en blanco)"/>
    <n v="5200000"/>
    <n v="2200000"/>
    <n v="0"/>
  </r>
  <r>
    <s v="2026"/>
    <x v="0"/>
    <x v="0"/>
    <x v="0"/>
    <x v="0"/>
    <s v="2 - Poder Ejecutivo"/>
    <s v="0211 - MINISTERIO DE OBRAS PÚBLICAS Y COMUNICACIONES"/>
    <s v="0001 - MINISTERIO DE OBRAS PUBLICAS Y COMUNICACIONES"/>
    <x v="3"/>
    <x v="10"/>
    <x v="60"/>
    <s v="2.2 - CONTRATACIÓN DE SERVICIOS"/>
    <s v="2.2.9 - OTRAS CONTRATACIONES DE SERVICIOS"/>
    <s v="N"/>
    <s v="00 - N/A"/>
    <s v="20 - FONDOS CON DESTINO ESPECÍFICO"/>
    <s v="99 - MULTIPROVINCIAL"/>
    <s v="(en blanco)"/>
    <n v="11000000"/>
    <n v="2498900"/>
    <n v="2134422.04"/>
  </r>
  <r>
    <s v="2026"/>
    <x v="0"/>
    <x v="0"/>
    <x v="0"/>
    <x v="0"/>
    <s v="2 - Poder Ejecutivo"/>
    <s v="0211 - MINISTERIO DE OBRAS PÚBLICAS Y COMUNICACIONES"/>
    <s v="0001 - MINISTERIO DE OBRAS PUBLICAS Y COMUNICACIONES"/>
    <x v="1"/>
    <x v="15"/>
    <x v="61"/>
    <s v="2.1 - REMUNERACIONES Y CONTRIBUCIONES"/>
    <s v="2.1.1 - REMUNERACIONES"/>
    <s v="N"/>
    <s v="00 - N/A"/>
    <s v="10 - FONDO GENERAL"/>
    <s v="99 - MULTIPROVINCIAL"/>
    <s v="(en blanco)"/>
    <n v="129500000"/>
    <n v="129500000"/>
    <n v="64834474.800000004"/>
  </r>
  <r>
    <s v="2026"/>
    <x v="0"/>
    <x v="0"/>
    <x v="0"/>
    <x v="0"/>
    <s v="2 - Poder Ejecutivo"/>
    <s v="0211 - MINISTERIO DE OBRAS PÚBLICAS Y COMUNICACIONES"/>
    <s v="0001 - MINISTERIO DE OBRAS PUBLICAS Y COMUNICACIONES"/>
    <x v="1"/>
    <x v="15"/>
    <x v="61"/>
    <s v="2.1 - REMUNERACIONES Y CONTRIBUCIONES"/>
    <s v="2.1.5 - CONTRIBUCIONES A LA SEGURIDAD SOCIAL"/>
    <s v="N"/>
    <s v="00 - N/A"/>
    <s v="10 - FONDO GENERAL"/>
    <s v="99 - MULTIPROVINCIAL"/>
    <s v="(en blanco)"/>
    <n v="22000000"/>
    <n v="22000000"/>
    <n v="9948233.0600000005"/>
  </r>
  <r>
    <s v="2026"/>
    <x v="0"/>
    <x v="0"/>
    <x v="0"/>
    <x v="0"/>
    <s v="2 - Poder Ejecutivo"/>
    <s v="0211 - MINISTERIO DE OBRAS PÚBLICAS Y COMUNICACIONES"/>
    <s v="0002 - DIRECCION GENERAL DE EMBELLECIMIENTO DE CARRETERAS Y AVENIDAS DE CIRCUNV."/>
    <x v="3"/>
    <x v="10"/>
    <x v="25"/>
    <s v="2.1 - REMUNERACIONES Y CONTRIBUCIONES"/>
    <s v="2.1.1 - REMUNERACIONES"/>
    <s v="N"/>
    <s v="00 - N/A"/>
    <s v="10 - FONDO GENERAL"/>
    <s v="99 - MULTIPROVINCIAL"/>
    <s v="(en blanco)"/>
    <n v="225976800"/>
    <n v="226051355"/>
    <n v="137682892.78"/>
  </r>
  <r>
    <s v="2026"/>
    <x v="0"/>
    <x v="0"/>
    <x v="0"/>
    <x v="0"/>
    <s v="2 - Poder Ejecutivo"/>
    <s v="0211 - MINISTERIO DE OBRAS PÚBLICAS Y COMUNICACIONES"/>
    <s v="0002 - DIRECCION GENERAL DE EMBELLECIMIENTO DE CARRETERAS Y AVENIDAS DE CIRCUNV."/>
    <x v="3"/>
    <x v="10"/>
    <x v="25"/>
    <s v="2.1 - REMUNERACIONES Y CONTRIBUCIONES"/>
    <s v="2.1.2 - SOBRESUELDOS"/>
    <s v="N"/>
    <s v="00 - N/A"/>
    <s v="10 - FONDO GENERAL"/>
    <s v="99 - MULTIPROVINCIAL"/>
    <s v="(en blanco)"/>
    <n v="42401864"/>
    <n v="43903822"/>
    <n v="20313540.200000003"/>
  </r>
  <r>
    <s v="2026"/>
    <x v="0"/>
    <x v="0"/>
    <x v="0"/>
    <x v="0"/>
    <s v="2 - Poder Ejecutivo"/>
    <s v="0211 - MINISTERIO DE OBRAS PÚBLICAS Y COMUNICACIONES"/>
    <s v="0002 - DIRECCION GENERAL DE EMBELLECIMIENTO DE CARRETERAS Y AVENIDAS DE CIRCUNV."/>
    <x v="3"/>
    <x v="10"/>
    <x v="25"/>
    <s v="2.1 - REMUNERACIONES Y CONTRIBUCIONES"/>
    <s v="2.1.5 - CONTRIBUCIONES A LA SEGURIDAD SOCIAL"/>
    <s v="N"/>
    <s v="00 - N/A"/>
    <s v="10 - FONDO GENERAL"/>
    <s v="99 - MULTIPROVINCIAL"/>
    <s v="(en blanco)"/>
    <n v="28666998"/>
    <n v="29090485"/>
    <n v="19129835.520000003"/>
  </r>
  <r>
    <s v="2026"/>
    <x v="0"/>
    <x v="0"/>
    <x v="0"/>
    <x v="0"/>
    <s v="2 - Poder Ejecutivo"/>
    <s v="0211 - MINISTERIO DE OBRAS PÚBLICAS Y COMUNICACIONES"/>
    <s v="0002 - DIRECCION GENERAL DE EMBELLECIMIENTO DE CARRETERAS Y AVENIDAS DE CIRCUNV."/>
    <x v="3"/>
    <x v="10"/>
    <x v="25"/>
    <s v="2.2 - CONTRATACIÓN DE SERVICIOS"/>
    <s v="2.2.1 - SERVICIOS BÁSICOS"/>
    <s v="N"/>
    <s v="00 - N/A"/>
    <s v="10 - FONDO GENERAL"/>
    <s v="99 - MULTIPROVINCIAL"/>
    <s v="(en blanco)"/>
    <n v="6878927"/>
    <n v="9694794"/>
    <n v="5534084.2500000009"/>
  </r>
  <r>
    <s v="2026"/>
    <x v="0"/>
    <x v="0"/>
    <x v="0"/>
    <x v="0"/>
    <s v="2 - Poder Ejecutivo"/>
    <s v="0211 - MINISTERIO DE OBRAS PÚBLICAS Y COMUNICACIONES"/>
    <s v="0002 - DIRECCION GENERAL DE EMBELLECIMIENTO DE CARRETERAS Y AVENIDAS DE CIRCUNV."/>
    <x v="3"/>
    <x v="10"/>
    <x v="25"/>
    <s v="2.2 - CONTRATACIÓN DE SERVICIOS"/>
    <s v="2.2.2 - PUBLICIDAD, IMPRESIÓN Y ENCUADERNACIÓN"/>
    <s v="N"/>
    <s v="00 - N/A"/>
    <s v="10 - FONDO GENERAL"/>
    <s v="99 - MULTIPROVINCIAL"/>
    <s v="(en blanco)"/>
    <n v="2561400"/>
    <n v="3310502"/>
    <n v="1802730.01"/>
  </r>
  <r>
    <s v="2026"/>
    <x v="0"/>
    <x v="0"/>
    <x v="0"/>
    <x v="0"/>
    <s v="2 - Poder Ejecutivo"/>
    <s v="0211 - MINISTERIO DE OBRAS PÚBLICAS Y COMUNICACIONES"/>
    <s v="0002 - DIRECCION GENERAL DE EMBELLECIMIENTO DE CARRETERAS Y AVENIDAS DE CIRCUNV."/>
    <x v="3"/>
    <x v="10"/>
    <x v="25"/>
    <s v="2.2 - CONTRATACIÓN DE SERVICIOS"/>
    <s v="2.2.3 - VIÁTICOS"/>
    <s v="N"/>
    <s v="00 - N/A"/>
    <s v="10 - FONDO GENERAL"/>
    <s v="99 - MULTIPROVINCIAL"/>
    <s v="(en blanco)"/>
    <n v="2100000"/>
    <n v="2100000"/>
    <n v="1399670.3900000001"/>
  </r>
  <r>
    <s v="2026"/>
    <x v="0"/>
    <x v="0"/>
    <x v="0"/>
    <x v="0"/>
    <s v="2 - Poder Ejecutivo"/>
    <s v="0211 - MINISTERIO DE OBRAS PÚBLICAS Y COMUNICACIONES"/>
    <s v="0002 - DIRECCION GENERAL DE EMBELLECIMIENTO DE CARRETERAS Y AVENIDAS DE CIRCUNV."/>
    <x v="3"/>
    <x v="10"/>
    <x v="25"/>
    <s v="2.2 - CONTRATACIÓN DE SERVICIOS"/>
    <s v="2.2.4 - TRANSPORTE Y ALMACENAJE"/>
    <s v="N"/>
    <s v="00 - N/A"/>
    <s v="10 - FONDO GENERAL"/>
    <s v="99 - MULTIPROVINCIAL"/>
    <s v="(en blanco)"/>
    <n v="800000"/>
    <n v="0"/>
    <n v="0"/>
  </r>
  <r>
    <s v="2026"/>
    <x v="0"/>
    <x v="0"/>
    <x v="0"/>
    <x v="0"/>
    <s v="2 - Poder Ejecutivo"/>
    <s v="0211 - MINISTERIO DE OBRAS PÚBLICAS Y COMUNICACIONES"/>
    <s v="0002 - DIRECCION GENERAL DE EMBELLECIMIENTO DE CARRETERAS Y AVENIDAS DE CIRCUNV."/>
    <x v="3"/>
    <x v="10"/>
    <x v="25"/>
    <s v="2.2 - CONTRATACIÓN DE SERVICIOS"/>
    <s v="2.2.5 - ALQUILERES Y RENTAS"/>
    <s v="N"/>
    <s v="00 - N/A"/>
    <s v="10 - FONDO GENERAL"/>
    <s v="99 - MULTIPROVINCIAL"/>
    <s v="(en blanco)"/>
    <n v="19898321"/>
    <n v="20036381"/>
    <n v="13153664.820000004"/>
  </r>
  <r>
    <s v="2026"/>
    <x v="0"/>
    <x v="0"/>
    <x v="0"/>
    <x v="0"/>
    <s v="2 - Poder Ejecutivo"/>
    <s v="0211 - MINISTERIO DE OBRAS PÚBLICAS Y COMUNICACIONES"/>
    <s v="0002 - DIRECCION GENERAL DE EMBELLECIMIENTO DE CARRETERAS Y AVENIDAS DE CIRCUNV."/>
    <x v="3"/>
    <x v="10"/>
    <x v="25"/>
    <s v="2.2 - CONTRATACIÓN DE SERVICIOS"/>
    <s v="2.2.6 - SEGUROS"/>
    <s v="N"/>
    <s v="00 - N/A"/>
    <s v="10 - FONDO GENERAL"/>
    <s v="99 - MULTIPROVINCIAL"/>
    <s v="(en blanco)"/>
    <n v="3680636"/>
    <n v="3480636"/>
    <n v="2664470.44"/>
  </r>
  <r>
    <s v="2026"/>
    <x v="0"/>
    <x v="0"/>
    <x v="0"/>
    <x v="0"/>
    <s v="2 - Poder Ejecutivo"/>
    <s v="0211 - MINISTERIO DE OBRAS PÚBLICAS Y COMUNICACIONES"/>
    <s v="0002 - DIRECCION GENERAL DE EMBELLECIMIENTO DE CARRETERAS Y AVENIDAS DE CIRCUNV."/>
    <x v="3"/>
    <x v="10"/>
    <x v="25"/>
    <s v="2.2 - CONTRATACIÓN DE SERVICIOS"/>
    <s v="2.2.7 - SERVICIOS DE CONSERVACIÓN, REPARACIONES MENORES E INSTALACIONES TEMPORALES"/>
    <s v="N"/>
    <s v="00 - N/A"/>
    <s v="10 - FONDO GENERAL"/>
    <s v="99 - MULTIPROVINCIAL"/>
    <s v="(en blanco)"/>
    <n v="3405000"/>
    <n v="3423940"/>
    <n v="2321283.69"/>
  </r>
  <r>
    <s v="2026"/>
    <x v="0"/>
    <x v="0"/>
    <x v="0"/>
    <x v="0"/>
    <s v="2 - Poder Ejecutivo"/>
    <s v="0211 - MINISTERIO DE OBRAS PÚBLICAS Y COMUNICACIONES"/>
    <s v="0002 - DIRECCION GENERAL DE EMBELLECIMIENTO DE CARRETERAS Y AVENIDAS DE CIRCUNV."/>
    <x v="3"/>
    <x v="10"/>
    <x v="25"/>
    <s v="2.2 - CONTRATACIÓN DE SERVICIOS"/>
    <s v="2.2.8 - OTROS SERVICIOS NO INCLUIDOS EN CONCEPTOS ANTERIORES"/>
    <s v="N"/>
    <s v="00 - N/A"/>
    <s v="10 - FONDO GENERAL"/>
    <s v="99 - MULTIPROVINCIAL"/>
    <s v="(en blanco)"/>
    <n v="8446276"/>
    <n v="7798675"/>
    <n v="5490870.3499999996"/>
  </r>
  <r>
    <s v="2026"/>
    <x v="0"/>
    <x v="0"/>
    <x v="0"/>
    <x v="0"/>
    <s v="2 - Poder Ejecutivo"/>
    <s v="0211 - MINISTERIO DE OBRAS PÚBLICAS Y COMUNICACIONES"/>
    <s v="0002 - DIRECCION GENERAL DE EMBELLECIMIENTO DE CARRETERAS Y AVENIDAS DE CIRCUNV."/>
    <x v="3"/>
    <x v="10"/>
    <x v="25"/>
    <s v="2.2 - CONTRATACIÓN DE SERVICIOS"/>
    <s v="2.2.9 - OTRAS CONTRATACIONES DE SERVICIOS"/>
    <s v="N"/>
    <s v="00 - N/A"/>
    <s v="10 - FONDO GENERAL"/>
    <s v="99 - MULTIPROVINCIAL"/>
    <s v="(en blanco)"/>
    <n v="6100000"/>
    <n v="5925632"/>
    <n v="3259115.3"/>
  </r>
  <r>
    <s v="2026"/>
    <x v="0"/>
    <x v="0"/>
    <x v="0"/>
    <x v="0"/>
    <s v="2 - Poder Ejecutivo"/>
    <s v="0211 - MINISTERIO DE OBRAS PÚBLICAS Y COMUNICACIONES"/>
    <s v="0002 - DIRECCION GENERAL DE EMBELLECIMIENTO DE CARRETERAS Y AVENIDAS DE CIRCUNV."/>
    <x v="3"/>
    <x v="10"/>
    <x v="25"/>
    <s v="2.3 - MATERIALES Y SUMINISTROS"/>
    <s v="2.3.1 - ALIMENTOS Y PRODUCTOS AGROFORESTALES"/>
    <s v="N"/>
    <s v="00 - N/A"/>
    <s v="10 - FONDO GENERAL"/>
    <s v="99 - MULTIPROVINCIAL"/>
    <s v="(en blanco)"/>
    <n v="4913722"/>
    <n v="36599384"/>
    <n v="35036177.57"/>
  </r>
  <r>
    <s v="2026"/>
    <x v="0"/>
    <x v="0"/>
    <x v="0"/>
    <x v="0"/>
    <s v="2 - Poder Ejecutivo"/>
    <s v="0211 - MINISTERIO DE OBRAS PÚBLICAS Y COMUNICACIONES"/>
    <s v="0002 - DIRECCION GENERAL DE EMBELLECIMIENTO DE CARRETERAS Y AVENIDAS DE CIRCUNV."/>
    <x v="3"/>
    <x v="10"/>
    <x v="25"/>
    <s v="2.3 - MATERIALES Y SUMINISTROS"/>
    <s v="2.3.2 - TEXTILES Y VESTUARIOS"/>
    <s v="N"/>
    <s v="00 - N/A"/>
    <s v="10 - FONDO GENERAL"/>
    <s v="99 - MULTIPROVINCIAL"/>
    <s v="(en blanco)"/>
    <n v="0"/>
    <n v="2422868"/>
    <n v="216530.38"/>
  </r>
  <r>
    <s v="2026"/>
    <x v="0"/>
    <x v="0"/>
    <x v="0"/>
    <x v="0"/>
    <s v="2 - Poder Ejecutivo"/>
    <s v="0211 - MINISTERIO DE OBRAS PÚBLICAS Y COMUNICACIONES"/>
    <s v="0002 - DIRECCION GENERAL DE EMBELLECIMIENTO DE CARRETERAS Y AVENIDAS DE CIRCUNV."/>
    <x v="3"/>
    <x v="10"/>
    <x v="25"/>
    <s v="2.3 - MATERIALES Y SUMINISTROS"/>
    <s v="2.3.3 - PAPEL, CARTÓN E IMPRESOS"/>
    <s v="N"/>
    <s v="00 - N/A"/>
    <s v="10 - FONDO GENERAL"/>
    <s v="99 - MULTIPROVINCIAL"/>
    <s v="(en blanco)"/>
    <n v="72015"/>
    <n v="2207869"/>
    <n v="1908275.35"/>
  </r>
  <r>
    <s v="2026"/>
    <x v="0"/>
    <x v="0"/>
    <x v="0"/>
    <x v="0"/>
    <s v="2 - Poder Ejecutivo"/>
    <s v="0211 - MINISTERIO DE OBRAS PÚBLICAS Y COMUNICACIONES"/>
    <s v="0002 - DIRECCION GENERAL DE EMBELLECIMIENTO DE CARRETERAS Y AVENIDAS DE CIRCUNV."/>
    <x v="3"/>
    <x v="10"/>
    <x v="25"/>
    <s v="2.3 - MATERIALES Y SUMINISTROS"/>
    <s v="2.3.4 - PRODUCTOS FARMACÉUTICOS"/>
    <s v="N"/>
    <s v="00 - N/A"/>
    <s v="10 - FONDO GENERAL"/>
    <s v="99 - MULTIPROVINCIAL"/>
    <s v="(en blanco)"/>
    <n v="0"/>
    <n v="62629.52"/>
    <n v="0"/>
  </r>
  <r>
    <s v="2026"/>
    <x v="0"/>
    <x v="0"/>
    <x v="0"/>
    <x v="0"/>
    <s v="2 - Poder Ejecutivo"/>
    <s v="0211 - MINISTERIO DE OBRAS PÚBLICAS Y COMUNICACIONES"/>
    <s v="0002 - DIRECCION GENERAL DE EMBELLECIMIENTO DE CARRETERAS Y AVENIDAS DE CIRCUNV."/>
    <x v="3"/>
    <x v="10"/>
    <x v="25"/>
    <s v="2.3 - MATERIALES Y SUMINISTROS"/>
    <s v="2.3.5 - CUERO, CAUCHO Y PLÁSTICO"/>
    <s v="N"/>
    <s v="00 - N/A"/>
    <s v="10 - FONDO GENERAL"/>
    <s v="99 - MULTIPROVINCIAL"/>
    <s v="(en blanco)"/>
    <n v="1215814"/>
    <n v="786730"/>
    <n v="443375.24"/>
  </r>
  <r>
    <s v="2026"/>
    <x v="0"/>
    <x v="0"/>
    <x v="0"/>
    <x v="0"/>
    <s v="2 - Poder Ejecutivo"/>
    <s v="0211 - MINISTERIO DE OBRAS PÚBLICAS Y COMUNICACIONES"/>
    <s v="0002 - DIRECCION GENERAL DE EMBELLECIMIENTO DE CARRETERAS Y AVENIDAS DE CIRCUNV."/>
    <x v="3"/>
    <x v="10"/>
    <x v="25"/>
    <s v="2.3 - MATERIALES Y SUMINISTROS"/>
    <s v="2.3.6 - PRODUCTOS DE MINERALES, METÁLICOS Y NO METÁLICOS"/>
    <s v="N"/>
    <s v="00 - N/A"/>
    <s v="10 - FONDO GENERAL"/>
    <s v="99 - MULTIPROVINCIAL"/>
    <s v="(en blanco)"/>
    <n v="11985395"/>
    <n v="14938274.48"/>
    <n v="12043862.09"/>
  </r>
  <r>
    <s v="2026"/>
    <x v="0"/>
    <x v="0"/>
    <x v="0"/>
    <x v="0"/>
    <s v="2 - Poder Ejecutivo"/>
    <s v="0211 - MINISTERIO DE OBRAS PÚBLICAS Y COMUNICACIONES"/>
    <s v="0002 - DIRECCION GENERAL DE EMBELLECIMIENTO DE CARRETERAS Y AVENIDAS DE CIRCUNV."/>
    <x v="3"/>
    <x v="10"/>
    <x v="25"/>
    <s v="2.3 - MATERIALES Y SUMINISTROS"/>
    <s v="2.3.7 - COMBUSTIBLES, LUBRICANTES, PRODUCTOS QUÍMICOS Y CONEXOS"/>
    <s v="N"/>
    <s v="00 - N/A"/>
    <s v="10 - FONDO GENERAL"/>
    <s v="99 - MULTIPROVINCIAL"/>
    <s v="(en blanco)"/>
    <n v="27409525"/>
    <n v="25622970"/>
    <n v="13029363.09"/>
  </r>
  <r>
    <s v="2026"/>
    <x v="0"/>
    <x v="0"/>
    <x v="0"/>
    <x v="0"/>
    <s v="2 - Poder Ejecutivo"/>
    <s v="0211 - MINISTERIO DE OBRAS PÚBLICAS Y COMUNICACIONES"/>
    <s v="0002 - DIRECCION GENERAL DE EMBELLECIMIENTO DE CARRETERAS Y AVENIDAS DE CIRCUNV."/>
    <x v="3"/>
    <x v="10"/>
    <x v="25"/>
    <s v="2.3 - MATERIALES Y SUMINISTROS"/>
    <s v="2.3.9 - PRODUCTOS Y ÚTILES VARIOS"/>
    <s v="N"/>
    <s v="00 - N/A"/>
    <s v="10 - FONDO GENERAL"/>
    <s v="99 - MULTIPROVINCIAL"/>
    <s v="(en blanco)"/>
    <n v="7576132"/>
    <n v="7232191.9999999991"/>
    <n v="5880440.9799999995"/>
  </r>
  <r>
    <s v="2026"/>
    <x v="0"/>
    <x v="0"/>
    <x v="0"/>
    <x v="0"/>
    <s v="2 - Poder Ejecutivo"/>
    <s v="0211 - MINISTERIO DE OBRAS PÚBLICAS Y COMUNICACIONES"/>
    <s v="0003 - OFICINA PARA EL REORDENAMIENTO DEL TRANSPORTE"/>
    <x v="3"/>
    <x v="10"/>
    <x v="62"/>
    <s v="2.1 - REMUNERACIONES Y CONTRIBUCIONES"/>
    <s v="2.1.1 - REMUNERACIONES"/>
    <s v="N"/>
    <s v="00 - N/A"/>
    <s v="10 - FONDO GENERAL"/>
    <s v="99 - MULTIPROVINCIAL"/>
    <s v="(en blanco)"/>
    <n v="1106058259"/>
    <n v="1512806045"/>
    <n v="691865176.74000001"/>
  </r>
  <r>
    <s v="2026"/>
    <x v="0"/>
    <x v="0"/>
    <x v="0"/>
    <x v="0"/>
    <s v="2 - Poder Ejecutivo"/>
    <s v="0211 - MINISTERIO DE OBRAS PÚBLICAS Y COMUNICACIONES"/>
    <s v="0003 - OFICINA PARA EL REORDENAMIENTO DEL TRANSPORTE"/>
    <x v="3"/>
    <x v="10"/>
    <x v="62"/>
    <s v="2.1 - REMUNERACIONES Y CONTRIBUCIONES"/>
    <s v="2.1.2 - SOBRESUELDOS"/>
    <s v="N"/>
    <s v="00 - N/A"/>
    <s v="10 - FONDO GENERAL"/>
    <s v="99 - MULTIPROVINCIAL"/>
    <s v="(en blanco)"/>
    <n v="196866300"/>
    <n v="184009279.45999998"/>
    <n v="106872454"/>
  </r>
  <r>
    <s v="2026"/>
    <x v="0"/>
    <x v="0"/>
    <x v="0"/>
    <x v="0"/>
    <s v="2 - Poder Ejecutivo"/>
    <s v="0211 - MINISTERIO DE OBRAS PÚBLICAS Y COMUNICACIONES"/>
    <s v="0003 - OFICINA PARA EL REORDENAMIENTO DEL TRANSPORTE"/>
    <x v="3"/>
    <x v="10"/>
    <x v="62"/>
    <s v="2.1 - REMUNERACIONES Y CONTRIBUCIONES"/>
    <s v="2.1.5 - CONTRIBUCIONES A LA SEGURIDAD SOCIAL"/>
    <s v="N"/>
    <s v="00 - N/A"/>
    <s v="10 - FONDO GENERAL"/>
    <s v="99 - MULTIPROVINCIAL"/>
    <s v="(en blanco)"/>
    <n v="146880732"/>
    <n v="155585649.53999999"/>
    <n v="102618773.86999995"/>
  </r>
  <r>
    <s v="2026"/>
    <x v="0"/>
    <x v="0"/>
    <x v="0"/>
    <x v="0"/>
    <s v="2 - Poder Ejecutivo"/>
    <s v="0211 - MINISTERIO DE OBRAS PÚBLICAS Y COMUNICACIONES"/>
    <s v="0003 - OFICINA PARA EL REORDENAMIENTO DEL TRANSPORTE"/>
    <x v="3"/>
    <x v="10"/>
    <x v="62"/>
    <s v="2.2 - CONTRATACIÓN DE SERVICIOS"/>
    <s v="2.2.1 - SERVICIOS BÁSICOS"/>
    <s v="N"/>
    <s v="00 - N/A"/>
    <s v="10 - FONDO GENERAL"/>
    <s v="99 - MULTIPROVINCIAL"/>
    <s v="(en blanco)"/>
    <n v="785971071"/>
    <n v="789271071"/>
    <n v="668287054.70999992"/>
  </r>
  <r>
    <s v="2026"/>
    <x v="0"/>
    <x v="0"/>
    <x v="0"/>
    <x v="0"/>
    <s v="2 - Poder Ejecutivo"/>
    <s v="0211 - MINISTERIO DE OBRAS PÚBLICAS Y COMUNICACIONES"/>
    <s v="0003 - OFICINA PARA EL REORDENAMIENTO DEL TRANSPORTE"/>
    <x v="3"/>
    <x v="10"/>
    <x v="62"/>
    <s v="2.2 - CONTRATACIÓN DE SERVICIOS"/>
    <s v="2.2.2 - PUBLICIDAD, IMPRESIÓN Y ENCUADERNACIÓN"/>
    <s v="N"/>
    <s v="00 - N/A"/>
    <s v="10 - FONDO GENERAL"/>
    <s v="99 - MULTIPROVINCIAL"/>
    <s v="(en blanco)"/>
    <n v="1500000"/>
    <n v="1142680.93"/>
    <n v="150379.20000000001"/>
  </r>
  <r>
    <s v="2026"/>
    <x v="0"/>
    <x v="0"/>
    <x v="0"/>
    <x v="0"/>
    <s v="2 - Poder Ejecutivo"/>
    <s v="0211 - MINISTERIO DE OBRAS PÚBLICAS Y COMUNICACIONES"/>
    <s v="0003 - OFICINA PARA EL REORDENAMIENTO DEL TRANSPORTE"/>
    <x v="3"/>
    <x v="10"/>
    <x v="62"/>
    <s v="2.2 - CONTRATACIÓN DE SERVICIOS"/>
    <s v="2.2.3 - VIÁTICOS"/>
    <s v="N"/>
    <s v="00 - N/A"/>
    <s v="10 - FONDO GENERAL"/>
    <s v="99 - MULTIPROVINCIAL"/>
    <s v="(en blanco)"/>
    <n v="200000"/>
    <n v="277520"/>
    <n v="193678"/>
  </r>
  <r>
    <s v="2026"/>
    <x v="0"/>
    <x v="0"/>
    <x v="0"/>
    <x v="0"/>
    <s v="2 - Poder Ejecutivo"/>
    <s v="0211 - MINISTERIO DE OBRAS PÚBLICAS Y COMUNICACIONES"/>
    <s v="0003 - OFICINA PARA EL REORDENAMIENTO DEL TRANSPORTE"/>
    <x v="3"/>
    <x v="10"/>
    <x v="62"/>
    <s v="2.2 - CONTRATACIÓN DE SERVICIOS"/>
    <s v="2.2.4 - TRANSPORTE Y ALMACENAJE"/>
    <s v="N"/>
    <s v="00 - N/A"/>
    <s v="10 - FONDO GENERAL"/>
    <s v="99 - MULTIPROVINCIAL"/>
    <s v="(en blanco)"/>
    <n v="14000000"/>
    <n v="12000000"/>
    <n v="5723339.3499999996"/>
  </r>
  <r>
    <s v="2026"/>
    <x v="0"/>
    <x v="0"/>
    <x v="0"/>
    <x v="0"/>
    <s v="2 - Poder Ejecutivo"/>
    <s v="0211 - MINISTERIO DE OBRAS PÚBLICAS Y COMUNICACIONES"/>
    <s v="0003 - OFICINA PARA EL REORDENAMIENTO DEL TRANSPORTE"/>
    <x v="3"/>
    <x v="10"/>
    <x v="62"/>
    <s v="2.2 - CONTRATACIÓN DE SERVICIOS"/>
    <s v="2.2.5 - ALQUILERES Y RENTAS"/>
    <s v="N"/>
    <s v="00 - N/A"/>
    <s v="10 - FONDO GENERAL"/>
    <s v="99 - MULTIPROVINCIAL"/>
    <s v="(en blanco)"/>
    <n v="15600000"/>
    <n v="9013466.7400000002"/>
    <n v="2242554.0300000003"/>
  </r>
  <r>
    <s v="2026"/>
    <x v="0"/>
    <x v="0"/>
    <x v="0"/>
    <x v="0"/>
    <s v="2 - Poder Ejecutivo"/>
    <s v="0211 - MINISTERIO DE OBRAS PÚBLICAS Y COMUNICACIONES"/>
    <s v="0003 - OFICINA PARA EL REORDENAMIENTO DEL TRANSPORTE"/>
    <x v="3"/>
    <x v="10"/>
    <x v="62"/>
    <s v="2.2 - CONTRATACIÓN DE SERVICIOS"/>
    <s v="2.2.6 - SEGUROS"/>
    <s v="N"/>
    <s v="00 - N/A"/>
    <s v="10 - FONDO GENERAL"/>
    <s v="99 - MULTIPROVINCIAL"/>
    <s v="(en blanco)"/>
    <n v="250100000"/>
    <n v="295100000"/>
    <n v="284625067.98999989"/>
  </r>
  <r>
    <s v="2026"/>
    <x v="0"/>
    <x v="0"/>
    <x v="0"/>
    <x v="0"/>
    <s v="2 - Poder Ejecutivo"/>
    <s v="0211 - MINISTERIO DE OBRAS PÚBLICAS Y COMUNICACIONES"/>
    <s v="0003 - OFICINA PARA EL REORDENAMIENTO DEL TRANSPORTE"/>
    <x v="3"/>
    <x v="10"/>
    <x v="62"/>
    <s v="2.2 - CONTRATACIÓN DE SERVICIOS"/>
    <s v="2.2.7 - SERVICIOS DE CONSERVACIÓN, REPARACIONES MENORES E INSTALACIONES TEMPORALES"/>
    <s v="N"/>
    <s v="00 - N/A"/>
    <s v="10 - FONDO GENERAL"/>
    <s v="99 - MULTIPROVINCIAL"/>
    <s v="(en blanco)"/>
    <n v="710000000"/>
    <n v="554174002.4799999"/>
    <n v="502900813.07999986"/>
  </r>
  <r>
    <s v="2026"/>
    <x v="0"/>
    <x v="0"/>
    <x v="0"/>
    <x v="0"/>
    <s v="2 - Poder Ejecutivo"/>
    <s v="0211 - MINISTERIO DE OBRAS PÚBLICAS Y COMUNICACIONES"/>
    <s v="0003 - OFICINA PARA EL REORDENAMIENTO DEL TRANSPORTE"/>
    <x v="3"/>
    <x v="10"/>
    <x v="62"/>
    <s v="2.2 - CONTRATACIÓN DE SERVICIOS"/>
    <s v="2.2.7 - SERVICIOS DE CONSERVACIÓN, REPARACIONES MENORES E INSTALACIONES TEMPORALES"/>
    <s v="N"/>
    <s v="00 - N/A"/>
    <s v="20 - FONDOS CON DESTINO ESPECÍFICO"/>
    <s v="99 - MULTIPROVINCIAL"/>
    <s v="(en blanco)"/>
    <n v="1751066051"/>
    <n v="1961066051"/>
    <n v="700415722.86000013"/>
  </r>
  <r>
    <s v="2026"/>
    <x v="0"/>
    <x v="0"/>
    <x v="0"/>
    <x v="0"/>
    <s v="2 - Poder Ejecutivo"/>
    <s v="0211 - MINISTERIO DE OBRAS PÚBLICAS Y COMUNICACIONES"/>
    <s v="0003 - OFICINA PARA EL REORDENAMIENTO DEL TRANSPORTE"/>
    <x v="3"/>
    <x v="10"/>
    <x v="62"/>
    <s v="2.2 - CONTRATACIÓN DE SERVICIOS"/>
    <s v="2.2.8 - OTROS SERVICIOS NO INCLUIDOS EN CONCEPTOS ANTERIORES"/>
    <s v="N"/>
    <s v="00 - N/A"/>
    <s v="10 - FONDO GENERAL"/>
    <s v="99 - MULTIPROVINCIAL"/>
    <s v="(en blanco)"/>
    <n v="59128929"/>
    <n v="76053127.360000014"/>
    <n v="59687888.580000006"/>
  </r>
  <r>
    <s v="2026"/>
    <x v="0"/>
    <x v="0"/>
    <x v="0"/>
    <x v="0"/>
    <s v="2 - Poder Ejecutivo"/>
    <s v="0211 - MINISTERIO DE OBRAS PÚBLICAS Y COMUNICACIONES"/>
    <s v="0003 - OFICINA PARA EL REORDENAMIENTO DEL TRANSPORTE"/>
    <x v="3"/>
    <x v="10"/>
    <x v="62"/>
    <s v="2.2 - CONTRATACIÓN DE SERVICIOS"/>
    <s v="2.2.8 - OTROS SERVICIOS NO INCLUIDOS EN CONCEPTOS ANTERIORES"/>
    <s v="N"/>
    <s v="00 - N/A"/>
    <s v="20 - FONDOS CON DESTINO ESPECÍFICO"/>
    <s v="99 - MULTIPROVINCIAL"/>
    <s v="(en blanco)"/>
    <n v="240000000"/>
    <n v="240000000"/>
    <n v="41675094.850000001"/>
  </r>
  <r>
    <s v="2026"/>
    <x v="0"/>
    <x v="0"/>
    <x v="0"/>
    <x v="0"/>
    <s v="2 - Poder Ejecutivo"/>
    <s v="0211 - MINISTERIO DE OBRAS PÚBLICAS Y COMUNICACIONES"/>
    <s v="0003 - OFICINA PARA EL REORDENAMIENTO DEL TRANSPORTE"/>
    <x v="3"/>
    <x v="10"/>
    <x v="62"/>
    <s v="2.2 - CONTRATACIÓN DE SERVICIOS"/>
    <s v="2.2.9 - OTRAS CONTRATACIONES DE SERVICIOS"/>
    <s v="N"/>
    <s v="00 - N/A"/>
    <s v="10 - FONDO GENERAL"/>
    <s v="99 - MULTIPROVINCIAL"/>
    <s v="(en blanco)"/>
    <n v="2000000"/>
    <n v="1802516.46"/>
    <n v="1302516.45"/>
  </r>
  <r>
    <s v="2026"/>
    <x v="0"/>
    <x v="0"/>
    <x v="0"/>
    <x v="0"/>
    <s v="2 - Poder Ejecutivo"/>
    <s v="0211 - MINISTERIO DE OBRAS PÚBLICAS Y COMUNICACIONES"/>
    <s v="0003 - OFICINA PARA EL REORDENAMIENTO DEL TRANSPORTE"/>
    <x v="3"/>
    <x v="10"/>
    <x v="62"/>
    <s v="2.3 - MATERIALES Y SUMINISTROS"/>
    <s v="2.3.1 - ALIMENTOS Y PRODUCTOS AGROFORESTALES"/>
    <s v="N"/>
    <s v="00 - N/A"/>
    <s v="10 - FONDO GENERAL"/>
    <s v="99 - MULTIPROVINCIAL"/>
    <s v="(en blanco)"/>
    <n v="3100000"/>
    <n v="5250000"/>
    <n v="4091266.4200000004"/>
  </r>
  <r>
    <s v="2026"/>
    <x v="0"/>
    <x v="0"/>
    <x v="0"/>
    <x v="0"/>
    <s v="2 - Poder Ejecutivo"/>
    <s v="0211 - MINISTERIO DE OBRAS PÚBLICAS Y COMUNICACIONES"/>
    <s v="0003 - OFICINA PARA EL REORDENAMIENTO DEL TRANSPORTE"/>
    <x v="3"/>
    <x v="10"/>
    <x v="62"/>
    <s v="2.3 - MATERIALES Y SUMINISTROS"/>
    <s v="2.3.2 - TEXTILES Y VESTUARIOS"/>
    <s v="N"/>
    <s v="00 - N/A"/>
    <s v="10 - FONDO GENERAL"/>
    <s v="99 - MULTIPROVINCIAL"/>
    <s v="(en blanco)"/>
    <n v="5000000"/>
    <n v="5800000"/>
    <n v="1696055.3"/>
  </r>
  <r>
    <s v="2026"/>
    <x v="0"/>
    <x v="0"/>
    <x v="0"/>
    <x v="0"/>
    <s v="2 - Poder Ejecutivo"/>
    <s v="0211 - MINISTERIO DE OBRAS PÚBLICAS Y COMUNICACIONES"/>
    <s v="0003 - OFICINA PARA EL REORDENAMIENTO DEL TRANSPORTE"/>
    <x v="3"/>
    <x v="10"/>
    <x v="62"/>
    <s v="2.3 - MATERIALES Y SUMINISTROS"/>
    <s v="2.3.3 - PAPEL, CARTÓN E IMPRESOS"/>
    <s v="N"/>
    <s v="00 - N/A"/>
    <s v="10 - FONDO GENERAL"/>
    <s v="99 - MULTIPROVINCIAL"/>
    <s v="(en blanco)"/>
    <n v="5800000"/>
    <n v="6491927.9600000009"/>
    <n v="3290990.5"/>
  </r>
  <r>
    <s v="2026"/>
    <x v="0"/>
    <x v="0"/>
    <x v="0"/>
    <x v="0"/>
    <s v="2 - Poder Ejecutivo"/>
    <s v="0211 - MINISTERIO DE OBRAS PÚBLICAS Y COMUNICACIONES"/>
    <s v="0003 - OFICINA PARA EL REORDENAMIENTO DEL TRANSPORTE"/>
    <x v="3"/>
    <x v="10"/>
    <x v="62"/>
    <s v="2.3 - MATERIALES Y SUMINISTROS"/>
    <s v="2.3.3 - PAPEL, CARTÓN E IMPRESOS"/>
    <s v="N"/>
    <s v="00 - N/A"/>
    <s v="20 - FONDOS CON DESTINO ESPECÍFICO"/>
    <s v="99 - MULTIPROVINCIAL"/>
    <s v="(en blanco)"/>
    <n v="80000000"/>
    <n v="0"/>
    <n v="0"/>
  </r>
  <r>
    <s v="2026"/>
    <x v="0"/>
    <x v="0"/>
    <x v="0"/>
    <x v="0"/>
    <s v="2 - Poder Ejecutivo"/>
    <s v="0211 - MINISTERIO DE OBRAS PÚBLICAS Y COMUNICACIONES"/>
    <s v="0003 - OFICINA PARA EL REORDENAMIENTO DEL TRANSPORTE"/>
    <x v="3"/>
    <x v="10"/>
    <x v="62"/>
    <s v="2.3 - MATERIALES Y SUMINISTROS"/>
    <s v="2.3.4 - PRODUCTOS FARMACÉUTICOS"/>
    <s v="N"/>
    <s v="00 - N/A"/>
    <s v="10 - FONDO GENERAL"/>
    <s v="99 - MULTIPROVINCIAL"/>
    <s v="(en blanco)"/>
    <n v="0"/>
    <n v="247125.48"/>
    <n v="0"/>
  </r>
  <r>
    <s v="2026"/>
    <x v="0"/>
    <x v="0"/>
    <x v="0"/>
    <x v="0"/>
    <s v="2 - Poder Ejecutivo"/>
    <s v="0211 - MINISTERIO DE OBRAS PÚBLICAS Y COMUNICACIONES"/>
    <s v="0003 - OFICINA PARA EL REORDENAMIENTO DEL TRANSPORTE"/>
    <x v="3"/>
    <x v="10"/>
    <x v="62"/>
    <s v="2.3 - MATERIALES Y SUMINISTROS"/>
    <s v="2.3.5 - CUERO, CAUCHO Y PLÁSTICO"/>
    <s v="N"/>
    <s v="00 - N/A"/>
    <s v="10 - FONDO GENERAL"/>
    <s v="99 - MULTIPROVINCIAL"/>
    <s v="(en blanco)"/>
    <n v="4000000"/>
    <n v="3305236.61"/>
    <n v="210457.58000000002"/>
  </r>
  <r>
    <s v="2026"/>
    <x v="0"/>
    <x v="0"/>
    <x v="0"/>
    <x v="0"/>
    <s v="2 - Poder Ejecutivo"/>
    <s v="0211 - MINISTERIO DE OBRAS PÚBLICAS Y COMUNICACIONES"/>
    <s v="0003 - OFICINA PARA EL REORDENAMIENTO DEL TRANSPORTE"/>
    <x v="3"/>
    <x v="10"/>
    <x v="62"/>
    <s v="2.3 - MATERIALES Y SUMINISTROS"/>
    <s v="2.3.5 - CUERO, CAUCHO Y PLÁSTICO"/>
    <s v="N"/>
    <s v="00 - N/A"/>
    <s v="20 - FONDOS CON DESTINO ESPECÍFICO"/>
    <s v="99 - MULTIPROVINCIAL"/>
    <s v="(en blanco)"/>
    <n v="30000000"/>
    <n v="0"/>
    <n v="0"/>
  </r>
  <r>
    <s v="2026"/>
    <x v="0"/>
    <x v="0"/>
    <x v="0"/>
    <x v="0"/>
    <s v="2 - Poder Ejecutivo"/>
    <s v="0211 - MINISTERIO DE OBRAS PÚBLICAS Y COMUNICACIONES"/>
    <s v="0003 - OFICINA PARA EL REORDENAMIENTO DEL TRANSPORTE"/>
    <x v="3"/>
    <x v="10"/>
    <x v="62"/>
    <s v="2.3 - MATERIALES Y SUMINISTROS"/>
    <s v="2.3.6 - PRODUCTOS DE MINERALES, METÁLICOS Y NO METÁLICOS"/>
    <s v="N"/>
    <s v="00 - N/A"/>
    <s v="10 - FONDO GENERAL"/>
    <s v="99 - MULTIPROVINCIAL"/>
    <s v="(en blanco)"/>
    <n v="7000000"/>
    <n v="12480040.84"/>
    <n v="7192605.3500000006"/>
  </r>
  <r>
    <s v="2026"/>
    <x v="0"/>
    <x v="0"/>
    <x v="0"/>
    <x v="0"/>
    <s v="2 - Poder Ejecutivo"/>
    <s v="0211 - MINISTERIO DE OBRAS PÚBLICAS Y COMUNICACIONES"/>
    <s v="0003 - OFICINA PARA EL REORDENAMIENTO DEL TRANSPORTE"/>
    <x v="3"/>
    <x v="10"/>
    <x v="62"/>
    <s v="2.3 - MATERIALES Y SUMINISTROS"/>
    <s v="2.3.7 - COMBUSTIBLES, LUBRICANTES, PRODUCTOS QUÍMICOS Y CONEXOS"/>
    <s v="N"/>
    <s v="00 - N/A"/>
    <s v="10 - FONDO GENERAL"/>
    <s v="99 - MULTIPROVINCIAL"/>
    <s v="(en blanco)"/>
    <n v="22076364"/>
    <n v="33813404.390000001"/>
    <n v="11293420.98"/>
  </r>
  <r>
    <s v="2026"/>
    <x v="0"/>
    <x v="0"/>
    <x v="0"/>
    <x v="0"/>
    <s v="2 - Poder Ejecutivo"/>
    <s v="0211 - MINISTERIO DE OBRAS PÚBLICAS Y COMUNICACIONES"/>
    <s v="0003 - OFICINA PARA EL REORDENAMIENTO DEL TRANSPORTE"/>
    <x v="3"/>
    <x v="10"/>
    <x v="62"/>
    <s v="2.3 - MATERIALES Y SUMINISTROS"/>
    <s v="2.3.9 - PRODUCTOS Y ÚTILES VARIOS"/>
    <s v="N"/>
    <s v="00 - N/A"/>
    <s v="10 - FONDO GENERAL"/>
    <s v="99 - MULTIPROVINCIAL"/>
    <s v="(en blanco)"/>
    <n v="29500000"/>
    <n v="155038334.75"/>
    <n v="78568313.570000008"/>
  </r>
  <r>
    <s v="2026"/>
    <x v="0"/>
    <x v="0"/>
    <x v="0"/>
    <x v="0"/>
    <s v="2 - Poder Ejecutivo"/>
    <s v="0211 - MINISTERIO DE OBRAS PÚBLICAS Y COMUNICACIONES"/>
    <s v="0003 - OFICINA PARA EL REORDENAMIENTO DEL TRANSPORTE"/>
    <x v="3"/>
    <x v="10"/>
    <x v="62"/>
    <s v="2.3 - MATERIALES Y SUMINISTROS"/>
    <s v="2.3.9 - PRODUCTOS Y ÚTILES VARIOS"/>
    <s v="N"/>
    <s v="00 - N/A"/>
    <s v="20 - FONDOS CON DESTINO ESPECÍFICO"/>
    <s v="99 - MULTIPROVINCIAL"/>
    <s v="(en blanco)"/>
    <n v="100000000"/>
    <n v="0"/>
    <n v="0"/>
  </r>
  <r>
    <s v="2026"/>
    <x v="0"/>
    <x v="0"/>
    <x v="0"/>
    <x v="0"/>
    <s v="2 - Poder Ejecutivo"/>
    <s v="0211 - MINISTERIO DE OBRAS PÚBLICAS Y COMUNICACIONES"/>
    <s v="0003 - OFICINA PARA EL REORDENAMIENTO DEL TRANSPORTE"/>
    <x v="3"/>
    <x v="10"/>
    <x v="63"/>
    <s v="2.2 - CONTRATACIÓN DE SERVICIOS"/>
    <s v="2.2.6 - SEGUROS"/>
    <s v="N"/>
    <s v="00 - N/A"/>
    <s v="10 - FONDO GENERAL"/>
    <s v="99 - MULTIPROVINCIAL"/>
    <s v="(en blanco)"/>
    <n v="60000000"/>
    <n v="60000000"/>
    <n v="53912977.470000006"/>
  </r>
  <r>
    <s v="2026"/>
    <x v="0"/>
    <x v="0"/>
    <x v="0"/>
    <x v="0"/>
    <s v="2 - Poder Ejecutivo"/>
    <s v="0211 - MINISTERIO DE OBRAS PÚBLICAS Y COMUNICACIONES"/>
    <s v="0003 - OFICINA PARA EL REORDENAMIENTO DEL TRANSPORTE"/>
    <x v="3"/>
    <x v="10"/>
    <x v="63"/>
    <s v="2.2 - CONTRATACIÓN DE SERVICIOS"/>
    <s v="2.2.7 - SERVICIOS DE CONSERVACIÓN, REPARACIONES MENORES E INSTALACIONES TEMPORALES"/>
    <s v="N"/>
    <s v="00 - N/A"/>
    <s v="10 - FONDO GENERAL"/>
    <s v="99 - MULTIPROVINCIAL"/>
    <s v="(en blanco)"/>
    <n v="0"/>
    <n v="209588107.95999998"/>
    <n v="209588107.26000002"/>
  </r>
  <r>
    <s v="2026"/>
    <x v="0"/>
    <x v="0"/>
    <x v="0"/>
    <x v="0"/>
    <s v="2 - Poder Ejecutivo"/>
    <s v="0211 - MINISTERIO DE OBRAS PÚBLICAS Y COMUNICACIONES"/>
    <s v="0003 - OFICINA PARA EL REORDENAMIENTO DEL TRANSPORTE"/>
    <x v="3"/>
    <x v="10"/>
    <x v="63"/>
    <s v="2.2 - CONTRATACIÓN DE SERVICIOS"/>
    <s v="2.2.7 - SERVICIOS DE CONSERVACIÓN, REPARACIONES MENORES E INSTALACIONES TEMPORALES"/>
    <s v="N"/>
    <s v="00 - N/A"/>
    <s v="20 - FONDOS CON DESTINO ESPECÍFICO"/>
    <s v="99 - MULTIPROVINCIAL"/>
    <s v="(en blanco)"/>
    <n v="350000000"/>
    <n v="350000000"/>
    <n v="37780724.07"/>
  </r>
  <r>
    <s v="2026"/>
    <x v="0"/>
    <x v="0"/>
    <x v="0"/>
    <x v="0"/>
    <s v="2 - Poder Ejecutivo"/>
    <s v="0211 - MINISTERIO DE OBRAS PÚBLICAS Y COMUNICACIONES"/>
    <s v="0003 - OFICINA PARA EL REORDENAMIENTO DEL TRANSPORTE"/>
    <x v="3"/>
    <x v="10"/>
    <x v="63"/>
    <s v="2.2 - CONTRATACIÓN DE SERVICIOS"/>
    <s v="2.2.8 - OTROS SERVICIOS NO INCLUIDOS EN CONCEPTOS ANTERIORES"/>
    <s v="N"/>
    <s v="00 - N/A"/>
    <s v="10 - FONDO GENERAL"/>
    <s v="99 - MULTIPROVINCIAL"/>
    <s v="(en blanco)"/>
    <n v="0"/>
    <n v="14728339.039999999"/>
    <n v="14728339.039999999"/>
  </r>
  <r>
    <s v="2026"/>
    <x v="0"/>
    <x v="0"/>
    <x v="0"/>
    <x v="0"/>
    <s v="2 - Poder Ejecutivo"/>
    <s v="0211 - MINISTERIO DE OBRAS PÚBLICAS Y COMUNICACIONES"/>
    <s v="0006 - OFICINA NAC. DE EVALUACIÓN SÍSMICA Y VULNERABILIDAD DE INFRAESTRUCTURA"/>
    <x v="0"/>
    <x v="5"/>
    <x v="50"/>
    <s v="2.1 - REMUNERACIONES Y CONTRIBUCIONES"/>
    <s v="2.1.1 - REMUNERACIONES"/>
    <s v="N"/>
    <s v="00 - N/A"/>
    <s v="10 - FONDO GENERAL"/>
    <s v="99 - MULTIPROVINCIAL"/>
    <s v="(en blanco)"/>
    <n v="197242000"/>
    <n v="196690000"/>
    <n v="131230997.30000001"/>
  </r>
  <r>
    <s v="2026"/>
    <x v="0"/>
    <x v="0"/>
    <x v="0"/>
    <x v="0"/>
    <s v="2 - Poder Ejecutivo"/>
    <s v="0211 - MINISTERIO DE OBRAS PÚBLICAS Y COMUNICACIONES"/>
    <s v="0006 - OFICINA NAC. DE EVALUACIÓN SÍSMICA Y VULNERABILIDAD DE INFRAESTRUCTURA"/>
    <x v="0"/>
    <x v="5"/>
    <x v="50"/>
    <s v="2.1 - REMUNERACIONES Y CONTRIBUCIONES"/>
    <s v="2.1.2 - SOBRESUELDOS"/>
    <s v="N"/>
    <s v="00 - N/A"/>
    <s v="10 - FONDO GENERAL"/>
    <s v="99 - MULTIPROVINCIAL"/>
    <s v="(en blanco)"/>
    <n v="34268000"/>
    <n v="34820000"/>
    <n v="15498750"/>
  </r>
  <r>
    <s v="2026"/>
    <x v="0"/>
    <x v="0"/>
    <x v="0"/>
    <x v="0"/>
    <s v="2 - Poder Ejecutivo"/>
    <s v="0211 - MINISTERIO DE OBRAS PÚBLICAS Y COMUNICACIONES"/>
    <s v="0006 - OFICINA NAC. DE EVALUACIÓN SÍSMICA Y VULNERABILIDAD DE INFRAESTRUCTURA"/>
    <x v="0"/>
    <x v="5"/>
    <x v="50"/>
    <s v="2.1 - REMUNERACIONES Y CONTRIBUCIONES"/>
    <s v="2.1.5 - CONTRIBUCIONES A LA SEGURIDAD SOCIAL"/>
    <s v="N"/>
    <s v="00 - N/A"/>
    <s v="10 - FONDO GENERAL"/>
    <s v="99 - MULTIPROVINCIAL"/>
    <s v="(en blanco)"/>
    <n v="27378780"/>
    <n v="27378780"/>
    <n v="19739035.490000002"/>
  </r>
  <r>
    <s v="2026"/>
    <x v="0"/>
    <x v="0"/>
    <x v="0"/>
    <x v="0"/>
    <s v="2 - Poder Ejecutivo"/>
    <s v="0211 - MINISTERIO DE OBRAS PÚBLICAS Y COMUNICACIONES"/>
    <s v="0006 - OFICINA NAC. DE EVALUACIÓN SÍSMICA Y VULNERABILIDAD DE INFRAESTRUCTURA"/>
    <x v="0"/>
    <x v="5"/>
    <x v="50"/>
    <s v="2.2 - CONTRATACIÓN DE SERVICIOS"/>
    <s v="2.2.1 - SERVICIOS BÁSICOS"/>
    <s v="N"/>
    <s v="00 - N/A"/>
    <s v="10 - FONDO GENERAL"/>
    <s v="99 - MULTIPROVINCIAL"/>
    <s v="(en blanco)"/>
    <n v="5676372"/>
    <n v="5961372"/>
    <n v="3726264.6300000004"/>
  </r>
  <r>
    <s v="2026"/>
    <x v="0"/>
    <x v="0"/>
    <x v="0"/>
    <x v="0"/>
    <s v="2 - Poder Ejecutivo"/>
    <s v="0211 - MINISTERIO DE OBRAS PÚBLICAS Y COMUNICACIONES"/>
    <s v="0006 - OFICINA NAC. DE EVALUACIÓN SÍSMICA Y VULNERABILIDAD DE INFRAESTRUCTURA"/>
    <x v="0"/>
    <x v="5"/>
    <x v="50"/>
    <s v="2.2 - CONTRATACIÓN DE SERVICIOS"/>
    <s v="2.2.2 - PUBLICIDAD, IMPRESIÓN Y ENCUADERNACIÓN"/>
    <s v="N"/>
    <s v="00 - N/A"/>
    <s v="10 - FONDO GENERAL"/>
    <s v="99 - MULTIPROVINCIAL"/>
    <s v="(en blanco)"/>
    <n v="15000"/>
    <n v="139300"/>
    <n v="134072.87"/>
  </r>
  <r>
    <s v="2026"/>
    <x v="0"/>
    <x v="0"/>
    <x v="0"/>
    <x v="0"/>
    <s v="2 - Poder Ejecutivo"/>
    <s v="0211 - MINISTERIO DE OBRAS PÚBLICAS Y COMUNICACIONES"/>
    <s v="0006 - OFICINA NAC. DE EVALUACIÓN SÍSMICA Y VULNERABILIDAD DE INFRAESTRUCTURA"/>
    <x v="0"/>
    <x v="5"/>
    <x v="50"/>
    <s v="2.2 - CONTRATACIÓN DE SERVICIOS"/>
    <s v="2.2.3 - VIÁTICOS"/>
    <s v="N"/>
    <s v="00 - N/A"/>
    <s v="10 - FONDO GENERAL"/>
    <s v="99 - MULTIPROVINCIAL"/>
    <s v="(en blanco)"/>
    <n v="500000"/>
    <n v="500000"/>
    <n v="499369.5"/>
  </r>
  <r>
    <s v="2026"/>
    <x v="0"/>
    <x v="0"/>
    <x v="0"/>
    <x v="0"/>
    <s v="2 - Poder Ejecutivo"/>
    <s v="0211 - MINISTERIO DE OBRAS PÚBLICAS Y COMUNICACIONES"/>
    <s v="0006 - OFICINA NAC. DE EVALUACIÓN SÍSMICA Y VULNERABILIDAD DE INFRAESTRUCTURA"/>
    <x v="0"/>
    <x v="5"/>
    <x v="50"/>
    <s v="2.2 - CONTRATACIÓN DE SERVICIOS"/>
    <s v="2.2.4 - TRANSPORTE Y ALMACENAJE"/>
    <s v="N"/>
    <s v="00 - N/A"/>
    <s v="10 - FONDO GENERAL"/>
    <s v="99 - MULTIPROVINCIAL"/>
    <s v="(en blanco)"/>
    <n v="30000"/>
    <n v="15000"/>
    <n v="351"/>
  </r>
  <r>
    <s v="2026"/>
    <x v="0"/>
    <x v="0"/>
    <x v="0"/>
    <x v="0"/>
    <s v="2 - Poder Ejecutivo"/>
    <s v="0211 - MINISTERIO DE OBRAS PÚBLICAS Y COMUNICACIONES"/>
    <s v="0006 - OFICINA NAC. DE EVALUACIÓN SÍSMICA Y VULNERABILIDAD DE INFRAESTRUCTURA"/>
    <x v="0"/>
    <x v="5"/>
    <x v="50"/>
    <s v="2.2 - CONTRATACIÓN DE SERVICIOS"/>
    <s v="2.2.5 - ALQUILERES Y RENTAS"/>
    <s v="N"/>
    <s v="00 - N/A"/>
    <s v="10 - FONDO GENERAL"/>
    <s v="99 - MULTIPROVINCIAL"/>
    <s v="(en blanco)"/>
    <n v="11304420"/>
    <n v="9865279.5199999996"/>
    <n v="4383511.4000000004"/>
  </r>
  <r>
    <s v="2026"/>
    <x v="0"/>
    <x v="0"/>
    <x v="0"/>
    <x v="0"/>
    <s v="2 - Poder Ejecutivo"/>
    <s v="0211 - MINISTERIO DE OBRAS PÚBLICAS Y COMUNICACIONES"/>
    <s v="0006 - OFICINA NAC. DE EVALUACIÓN SÍSMICA Y VULNERABILIDAD DE INFRAESTRUCTURA"/>
    <x v="0"/>
    <x v="5"/>
    <x v="50"/>
    <s v="2.2 - CONTRATACIÓN DE SERVICIOS"/>
    <s v="2.2.6 - SEGUROS"/>
    <s v="N"/>
    <s v="00 - N/A"/>
    <s v="10 - FONDO GENERAL"/>
    <s v="99 - MULTIPROVINCIAL"/>
    <s v="(en blanco)"/>
    <n v="4250020"/>
    <n v="3010222.48"/>
    <n v="3009750.87"/>
  </r>
  <r>
    <s v="2026"/>
    <x v="0"/>
    <x v="0"/>
    <x v="0"/>
    <x v="0"/>
    <s v="2 - Poder Ejecutivo"/>
    <s v="0211 - MINISTERIO DE OBRAS PÚBLICAS Y COMUNICACIONES"/>
    <s v="0006 - OFICINA NAC. DE EVALUACIÓN SÍSMICA Y VULNERABILIDAD DE INFRAESTRUCTURA"/>
    <x v="0"/>
    <x v="5"/>
    <x v="50"/>
    <s v="2.2 - CONTRATACIÓN DE SERVICIOS"/>
    <s v="2.2.7 - SERVICIOS DE CONSERVACIÓN, REPARACIONES MENORES E INSTALACIONES TEMPORALES"/>
    <s v="N"/>
    <s v="00 - N/A"/>
    <s v="10 - FONDO GENERAL"/>
    <s v="99 - MULTIPROVINCIAL"/>
    <s v="(en blanco)"/>
    <n v="4224000"/>
    <n v="2608885.31"/>
    <n v="1269497.7600000005"/>
  </r>
  <r>
    <s v="2026"/>
    <x v="0"/>
    <x v="0"/>
    <x v="0"/>
    <x v="0"/>
    <s v="2 - Poder Ejecutivo"/>
    <s v="0211 - MINISTERIO DE OBRAS PÚBLICAS Y COMUNICACIONES"/>
    <s v="0006 - OFICINA NAC. DE EVALUACIÓN SÍSMICA Y VULNERABILIDAD DE INFRAESTRUCTURA"/>
    <x v="0"/>
    <x v="5"/>
    <x v="50"/>
    <s v="2.2 - CONTRATACIÓN DE SERVICIOS"/>
    <s v="2.2.8 - OTROS SERVICIOS NO INCLUIDOS EN CONCEPTOS ANTERIORES"/>
    <s v="N"/>
    <s v="00 - N/A"/>
    <s v="10 - FONDO GENERAL"/>
    <s v="99 - MULTIPROVINCIAL"/>
    <s v="(en blanco)"/>
    <n v="1505000"/>
    <n v="11575483.689999999"/>
    <n v="2114177.39"/>
  </r>
  <r>
    <s v="2026"/>
    <x v="0"/>
    <x v="0"/>
    <x v="0"/>
    <x v="0"/>
    <s v="2 - Poder Ejecutivo"/>
    <s v="0211 - MINISTERIO DE OBRAS PÚBLICAS Y COMUNICACIONES"/>
    <s v="0006 - OFICINA NAC. DE EVALUACIÓN SÍSMICA Y VULNERABILIDAD DE INFRAESTRUCTURA"/>
    <x v="0"/>
    <x v="5"/>
    <x v="50"/>
    <s v="2.2 - CONTRATACIÓN DE SERVICIOS"/>
    <s v="2.2.9 - OTRAS CONTRATACIONES DE SERVICIOS"/>
    <s v="N"/>
    <s v="00 - N/A"/>
    <s v="10 - FONDO GENERAL"/>
    <s v="99 - MULTIPROVINCIAL"/>
    <s v="(en blanco)"/>
    <n v="611158"/>
    <n v="302424"/>
    <n v="105138"/>
  </r>
  <r>
    <s v="2026"/>
    <x v="0"/>
    <x v="0"/>
    <x v="0"/>
    <x v="0"/>
    <s v="2 - Poder Ejecutivo"/>
    <s v="0211 - MINISTERIO DE OBRAS PÚBLICAS Y COMUNICACIONES"/>
    <s v="0006 - OFICINA NAC. DE EVALUACIÓN SÍSMICA Y VULNERABILIDAD DE INFRAESTRUCTURA"/>
    <x v="0"/>
    <x v="5"/>
    <x v="50"/>
    <s v="2.3 - MATERIALES Y SUMINISTROS"/>
    <s v="2.3.1 - ALIMENTOS Y PRODUCTOS AGROFORESTALES"/>
    <s v="N"/>
    <s v="00 - N/A"/>
    <s v="10 - FONDO GENERAL"/>
    <s v="99 - MULTIPROVINCIAL"/>
    <s v="(en blanco)"/>
    <n v="455000"/>
    <n v="641944.99"/>
    <n v="447380.91"/>
  </r>
  <r>
    <s v="2026"/>
    <x v="0"/>
    <x v="0"/>
    <x v="0"/>
    <x v="0"/>
    <s v="2 - Poder Ejecutivo"/>
    <s v="0211 - MINISTERIO DE OBRAS PÚBLICAS Y COMUNICACIONES"/>
    <s v="0006 - OFICINA NAC. DE EVALUACIÓN SÍSMICA Y VULNERABILIDAD DE INFRAESTRUCTURA"/>
    <x v="0"/>
    <x v="5"/>
    <x v="50"/>
    <s v="2.3 - MATERIALES Y SUMINISTROS"/>
    <s v="2.3.2 - TEXTILES Y VESTUARIOS"/>
    <s v="N"/>
    <s v="00 - N/A"/>
    <s v="10 - FONDO GENERAL"/>
    <s v="99 - MULTIPROVINCIAL"/>
    <s v="(en blanco)"/>
    <n v="40000"/>
    <n v="301574"/>
    <n v="300498.8"/>
  </r>
  <r>
    <s v="2026"/>
    <x v="0"/>
    <x v="0"/>
    <x v="0"/>
    <x v="0"/>
    <s v="2 - Poder Ejecutivo"/>
    <s v="0211 - MINISTERIO DE OBRAS PÚBLICAS Y COMUNICACIONES"/>
    <s v="0006 - OFICINA NAC. DE EVALUACIÓN SÍSMICA Y VULNERABILIDAD DE INFRAESTRUCTURA"/>
    <x v="0"/>
    <x v="5"/>
    <x v="50"/>
    <s v="2.3 - MATERIALES Y SUMINISTROS"/>
    <s v="2.3.3 - PAPEL, CARTÓN E IMPRESOS"/>
    <s v="N"/>
    <s v="00 - N/A"/>
    <s v="10 - FONDO GENERAL"/>
    <s v="99 - MULTIPROVINCIAL"/>
    <s v="(en blanco)"/>
    <n v="168500"/>
    <n v="405117.12"/>
    <n v="366218.42"/>
  </r>
  <r>
    <s v="2026"/>
    <x v="0"/>
    <x v="0"/>
    <x v="0"/>
    <x v="0"/>
    <s v="2 - Poder Ejecutivo"/>
    <s v="0211 - MINISTERIO DE OBRAS PÚBLICAS Y COMUNICACIONES"/>
    <s v="0006 - OFICINA NAC. DE EVALUACIÓN SÍSMICA Y VULNERABILIDAD DE INFRAESTRUCTURA"/>
    <x v="0"/>
    <x v="5"/>
    <x v="50"/>
    <s v="2.3 - MATERIALES Y SUMINISTROS"/>
    <s v="2.3.4 - PRODUCTOS FARMACÉUTICOS"/>
    <s v="N"/>
    <s v="00 - N/A"/>
    <s v="10 - FONDO GENERAL"/>
    <s v="99 - MULTIPROVINCIAL"/>
    <s v="(en blanco)"/>
    <n v="30000"/>
    <n v="45536.04"/>
    <n v="45536.04"/>
  </r>
  <r>
    <s v="2026"/>
    <x v="0"/>
    <x v="0"/>
    <x v="0"/>
    <x v="0"/>
    <s v="2 - Poder Ejecutivo"/>
    <s v="0211 - MINISTERIO DE OBRAS PÚBLICAS Y COMUNICACIONES"/>
    <s v="0006 - OFICINA NAC. DE EVALUACIÓN SÍSMICA Y VULNERABILIDAD DE INFRAESTRUCTURA"/>
    <x v="0"/>
    <x v="5"/>
    <x v="50"/>
    <s v="2.3 - MATERIALES Y SUMINISTROS"/>
    <s v="2.3.6 - PRODUCTOS DE MINERALES, METÁLICOS Y NO METÁLICOS"/>
    <s v="N"/>
    <s v="00 - N/A"/>
    <s v="10 - FONDO GENERAL"/>
    <s v="99 - MULTIPROVINCIAL"/>
    <s v="(en blanco)"/>
    <n v="85000"/>
    <n v="287829.83999999997"/>
    <n v="161363.88999999998"/>
  </r>
  <r>
    <s v="2026"/>
    <x v="0"/>
    <x v="0"/>
    <x v="0"/>
    <x v="0"/>
    <s v="2 - Poder Ejecutivo"/>
    <s v="0211 - MINISTERIO DE OBRAS PÚBLICAS Y COMUNICACIONES"/>
    <s v="0006 - OFICINA NAC. DE EVALUACIÓN SÍSMICA Y VULNERABILIDAD DE INFRAESTRUCTURA"/>
    <x v="0"/>
    <x v="5"/>
    <x v="50"/>
    <s v="2.3 - MATERIALES Y SUMINISTROS"/>
    <s v="2.3.7 - COMBUSTIBLES, LUBRICANTES, PRODUCTOS QUÍMICOS Y CONEXOS"/>
    <s v="N"/>
    <s v="00 - N/A"/>
    <s v="10 - FONDO GENERAL"/>
    <s v="99 - MULTIPROVINCIAL"/>
    <s v="(en blanco)"/>
    <n v="6847908"/>
    <n v="6917898.25"/>
    <n v="5186567.6899999995"/>
  </r>
  <r>
    <s v="2026"/>
    <x v="0"/>
    <x v="0"/>
    <x v="0"/>
    <x v="0"/>
    <s v="2 - Poder Ejecutivo"/>
    <s v="0211 - MINISTERIO DE OBRAS PÚBLICAS Y COMUNICACIONES"/>
    <s v="0006 - OFICINA NAC. DE EVALUACIÓN SÍSMICA Y VULNERABILIDAD DE INFRAESTRUCTURA"/>
    <x v="0"/>
    <x v="5"/>
    <x v="50"/>
    <s v="2.3 - MATERIALES Y SUMINISTROS"/>
    <s v="2.3.9 - PRODUCTOS Y ÚTILES VARIOS"/>
    <s v="N"/>
    <s v="00 - N/A"/>
    <s v="10 - FONDO GENERAL"/>
    <s v="99 - MULTIPROVINCIAL"/>
    <s v="(en blanco)"/>
    <n v="1310000"/>
    <n v="6131879.7599999998"/>
    <n v="1634810.6400000001"/>
  </r>
  <r>
    <s v="2026"/>
    <x v="0"/>
    <x v="0"/>
    <x v="0"/>
    <x v="0"/>
    <s v="2 - Poder Ejecutivo"/>
    <s v="0211 - MINISTERIO DE OBRAS PÚBLICAS Y COMUNICACIONES"/>
    <s v="0011 - JUNTA DE AVIACIÓN CIVIL"/>
    <x v="3"/>
    <x v="10"/>
    <x v="63"/>
    <s v="2.1 - REMUNERACIONES Y CONTRIBUCIONES"/>
    <s v="2.1.1 - REMUNERACIONES"/>
    <s v="N"/>
    <s v="00 - N/A"/>
    <s v="20 - FONDOS CON DESTINO ESPECÍFICO"/>
    <s v="99 - MULTIPROVINCIAL"/>
    <s v="(en blanco)"/>
    <n v="261198872"/>
    <n v="254107839"/>
    <n v="127654516.78"/>
  </r>
  <r>
    <s v="2026"/>
    <x v="0"/>
    <x v="0"/>
    <x v="0"/>
    <x v="0"/>
    <s v="2 - Poder Ejecutivo"/>
    <s v="0211 - MINISTERIO DE OBRAS PÚBLICAS Y COMUNICACIONES"/>
    <s v="0011 - JUNTA DE AVIACIÓN CIVIL"/>
    <x v="3"/>
    <x v="10"/>
    <x v="63"/>
    <s v="2.1 - REMUNERACIONES Y CONTRIBUCIONES"/>
    <s v="2.1.2 - SOBRESUELDOS"/>
    <s v="N"/>
    <s v="00 - N/A"/>
    <s v="20 - FONDOS CON DESTINO ESPECÍFICO"/>
    <s v="99 - MULTIPROVINCIAL"/>
    <s v="(en blanco)"/>
    <n v="107003721"/>
    <n v="117886582"/>
    <n v="52087456.879999995"/>
  </r>
  <r>
    <s v="2026"/>
    <x v="0"/>
    <x v="0"/>
    <x v="0"/>
    <x v="0"/>
    <s v="2 - Poder Ejecutivo"/>
    <s v="0211 - MINISTERIO DE OBRAS PÚBLICAS Y COMUNICACIONES"/>
    <s v="0011 - JUNTA DE AVIACIÓN CIVIL"/>
    <x v="3"/>
    <x v="10"/>
    <x v="63"/>
    <s v="2.1 - REMUNERACIONES Y CONTRIBUCIONES"/>
    <s v="2.1.3 - DIETAS Y GASTOS DE REPRESENTACIÓN"/>
    <s v="N"/>
    <s v="00 - N/A"/>
    <s v="20 - FONDOS CON DESTINO ESPECÍFICO"/>
    <s v="99 - MULTIPROVINCIAL"/>
    <s v="(en blanco)"/>
    <n v="28800000"/>
    <n v="28800000"/>
    <n v="17450000"/>
  </r>
  <r>
    <s v="2026"/>
    <x v="0"/>
    <x v="0"/>
    <x v="0"/>
    <x v="0"/>
    <s v="2 - Poder Ejecutivo"/>
    <s v="0211 - MINISTERIO DE OBRAS PÚBLICAS Y COMUNICACIONES"/>
    <s v="0011 - JUNTA DE AVIACIÓN CIVIL"/>
    <x v="3"/>
    <x v="10"/>
    <x v="63"/>
    <s v="2.1 - REMUNERACIONES Y CONTRIBUCIONES"/>
    <s v="2.1.4 - GRATIFICACIONES Y BONIFICACIONES"/>
    <s v="N"/>
    <s v="00 - N/A"/>
    <s v="20 - FONDOS CON DESTINO ESPECÍFICO"/>
    <s v="99 - MULTIPROVINCIAL"/>
    <s v="(en blanco)"/>
    <n v="106337816"/>
    <n v="102545988"/>
    <n v="62042069.530000001"/>
  </r>
  <r>
    <s v="2026"/>
    <x v="0"/>
    <x v="0"/>
    <x v="0"/>
    <x v="0"/>
    <s v="2 - Poder Ejecutivo"/>
    <s v="0211 - MINISTERIO DE OBRAS PÚBLICAS Y COMUNICACIONES"/>
    <s v="0011 - JUNTA DE AVIACIÓN CIVIL"/>
    <x v="3"/>
    <x v="10"/>
    <x v="63"/>
    <s v="2.1 - REMUNERACIONES Y CONTRIBUCIONES"/>
    <s v="2.1.5 - CONTRIBUCIONES A LA SEGURIDAD SOCIAL"/>
    <s v="N"/>
    <s v="00 - N/A"/>
    <s v="20 - FONDOS CON DESTINO ESPECÍFICO"/>
    <s v="99 - MULTIPROVINCIAL"/>
    <s v="(en blanco)"/>
    <n v="35453621"/>
    <n v="35453621"/>
    <n v="19231030.73"/>
  </r>
  <r>
    <s v="2026"/>
    <x v="0"/>
    <x v="0"/>
    <x v="0"/>
    <x v="0"/>
    <s v="2 - Poder Ejecutivo"/>
    <s v="0211 - MINISTERIO DE OBRAS PÚBLICAS Y COMUNICACIONES"/>
    <s v="0011 - JUNTA DE AVIACIÓN CIVIL"/>
    <x v="3"/>
    <x v="10"/>
    <x v="63"/>
    <s v="2.2 - CONTRATACIÓN DE SERVICIOS"/>
    <s v="2.2.1 - SERVICIOS BÁSICOS"/>
    <s v="N"/>
    <s v="00 - N/A"/>
    <s v="20 - FONDOS CON DESTINO ESPECÍFICO"/>
    <s v="99 - MULTIPROVINCIAL"/>
    <s v="(en blanco)"/>
    <n v="9899231"/>
    <n v="9694231"/>
    <n v="6544811.2999999989"/>
  </r>
  <r>
    <s v="2026"/>
    <x v="0"/>
    <x v="0"/>
    <x v="0"/>
    <x v="0"/>
    <s v="2 - Poder Ejecutivo"/>
    <s v="0211 - MINISTERIO DE OBRAS PÚBLICAS Y COMUNICACIONES"/>
    <s v="0011 - JUNTA DE AVIACIÓN CIVIL"/>
    <x v="3"/>
    <x v="10"/>
    <x v="63"/>
    <s v="2.2 - CONTRATACIÓN DE SERVICIOS"/>
    <s v="2.2.2 - PUBLICIDAD, IMPRESIÓN Y ENCUADERNACIÓN"/>
    <s v="N"/>
    <s v="00 - N/A"/>
    <s v="20 - FONDOS CON DESTINO ESPECÍFICO"/>
    <s v="99 - MULTIPROVINCIAL"/>
    <s v="(en blanco)"/>
    <n v="9406000"/>
    <n v="7006000"/>
    <n v="2745822.77"/>
  </r>
  <r>
    <s v="2026"/>
    <x v="0"/>
    <x v="0"/>
    <x v="0"/>
    <x v="0"/>
    <s v="2 - Poder Ejecutivo"/>
    <s v="0211 - MINISTERIO DE OBRAS PÚBLICAS Y COMUNICACIONES"/>
    <s v="0011 - JUNTA DE AVIACIÓN CIVIL"/>
    <x v="3"/>
    <x v="10"/>
    <x v="63"/>
    <s v="2.2 - CONTRATACIÓN DE SERVICIOS"/>
    <s v="2.2.3 - VIÁTICOS"/>
    <s v="N"/>
    <s v="00 - N/A"/>
    <s v="20 - FONDOS CON DESTINO ESPECÍFICO"/>
    <s v="99 - MULTIPROVINCIAL"/>
    <s v="(en blanco)"/>
    <n v="19605000"/>
    <n v="20045000"/>
    <n v="9714371"/>
  </r>
  <r>
    <s v="2026"/>
    <x v="0"/>
    <x v="0"/>
    <x v="0"/>
    <x v="0"/>
    <s v="2 - Poder Ejecutivo"/>
    <s v="0211 - MINISTERIO DE OBRAS PÚBLICAS Y COMUNICACIONES"/>
    <s v="0011 - JUNTA DE AVIACIÓN CIVIL"/>
    <x v="3"/>
    <x v="10"/>
    <x v="63"/>
    <s v="2.2 - CONTRATACIÓN DE SERVICIOS"/>
    <s v="2.2.4 - TRANSPORTE Y ALMACENAJE"/>
    <s v="N"/>
    <s v="00 - N/A"/>
    <s v="20 - FONDOS CON DESTINO ESPECÍFICO"/>
    <s v="99 - MULTIPROVINCIAL"/>
    <s v="(en blanco)"/>
    <n v="15550000"/>
    <n v="9260000"/>
    <n v="4168569.16"/>
  </r>
  <r>
    <s v="2026"/>
    <x v="0"/>
    <x v="0"/>
    <x v="0"/>
    <x v="0"/>
    <s v="2 - Poder Ejecutivo"/>
    <s v="0211 - MINISTERIO DE OBRAS PÚBLICAS Y COMUNICACIONES"/>
    <s v="0011 - JUNTA DE AVIACIÓN CIVIL"/>
    <x v="3"/>
    <x v="10"/>
    <x v="63"/>
    <s v="2.2 - CONTRATACIÓN DE SERVICIOS"/>
    <s v="2.2.5 - ALQUILERES Y RENTAS"/>
    <s v="N"/>
    <s v="00 - N/A"/>
    <s v="20 - FONDOS CON DESTINO ESPECÍFICO"/>
    <s v="99 - MULTIPROVINCIAL"/>
    <s v="(en blanco)"/>
    <n v="23832398"/>
    <n v="21502398"/>
    <n v="6543328.1999999993"/>
  </r>
  <r>
    <s v="2026"/>
    <x v="0"/>
    <x v="0"/>
    <x v="0"/>
    <x v="0"/>
    <s v="2 - Poder Ejecutivo"/>
    <s v="0211 - MINISTERIO DE OBRAS PÚBLICAS Y COMUNICACIONES"/>
    <s v="0011 - JUNTA DE AVIACIÓN CIVIL"/>
    <x v="3"/>
    <x v="10"/>
    <x v="63"/>
    <s v="2.2 - CONTRATACIÓN DE SERVICIOS"/>
    <s v="2.2.6 - SEGUROS"/>
    <s v="N"/>
    <s v="00 - N/A"/>
    <s v="20 - FONDOS CON DESTINO ESPECÍFICO"/>
    <s v="99 - MULTIPROVINCIAL"/>
    <s v="(en blanco)"/>
    <n v="30910600"/>
    <n v="38494600"/>
    <n v="29589760.870000001"/>
  </r>
  <r>
    <s v="2026"/>
    <x v="0"/>
    <x v="0"/>
    <x v="0"/>
    <x v="0"/>
    <s v="2 - Poder Ejecutivo"/>
    <s v="0211 - MINISTERIO DE OBRAS PÚBLICAS Y COMUNICACIONES"/>
    <s v="0011 - JUNTA DE AVIACIÓN CIVIL"/>
    <x v="3"/>
    <x v="10"/>
    <x v="63"/>
    <s v="2.2 - CONTRATACIÓN DE SERVICIOS"/>
    <s v="2.2.7 - SERVICIOS DE CONSERVACIÓN, REPARACIONES MENORES E INSTALACIONES TEMPORALES"/>
    <s v="N"/>
    <s v="00 - N/A"/>
    <s v="20 - FONDOS CON DESTINO ESPECÍFICO"/>
    <s v="99 - MULTIPROVINCIAL"/>
    <s v="(en blanco)"/>
    <n v="21303000"/>
    <n v="9744000"/>
    <n v="4628393.2700000005"/>
  </r>
  <r>
    <s v="2026"/>
    <x v="0"/>
    <x v="0"/>
    <x v="0"/>
    <x v="0"/>
    <s v="2 - Poder Ejecutivo"/>
    <s v="0211 - MINISTERIO DE OBRAS PÚBLICAS Y COMUNICACIONES"/>
    <s v="0011 - JUNTA DE AVIACIÓN CIVIL"/>
    <x v="3"/>
    <x v="10"/>
    <x v="63"/>
    <s v="2.2 - CONTRATACIÓN DE SERVICIOS"/>
    <s v="2.2.8 - OTROS SERVICIOS NO INCLUIDOS EN CONCEPTOS ANTERIORES"/>
    <s v="N"/>
    <s v="00 - N/A"/>
    <s v="20 - FONDOS CON DESTINO ESPECÍFICO"/>
    <s v="99 - MULTIPROVINCIAL"/>
    <s v="(en blanco)"/>
    <n v="45051160"/>
    <n v="74793160"/>
    <n v="65020567.93"/>
  </r>
  <r>
    <s v="2026"/>
    <x v="0"/>
    <x v="0"/>
    <x v="0"/>
    <x v="0"/>
    <s v="2 - Poder Ejecutivo"/>
    <s v="0211 - MINISTERIO DE OBRAS PÚBLICAS Y COMUNICACIONES"/>
    <s v="0011 - JUNTA DE AVIACIÓN CIVIL"/>
    <x v="3"/>
    <x v="10"/>
    <x v="63"/>
    <s v="2.2 - CONTRATACIÓN DE SERVICIOS"/>
    <s v="2.2.9 - OTRAS CONTRATACIONES DE SERVICIOS"/>
    <s v="N"/>
    <s v="00 - N/A"/>
    <s v="20 - FONDOS CON DESTINO ESPECÍFICO"/>
    <s v="99 - MULTIPROVINCIAL"/>
    <s v="(en blanco)"/>
    <n v="28640400"/>
    <n v="25390400"/>
    <n v="14565361.689999999"/>
  </r>
  <r>
    <s v="2026"/>
    <x v="0"/>
    <x v="0"/>
    <x v="0"/>
    <x v="0"/>
    <s v="2 - Poder Ejecutivo"/>
    <s v="0211 - MINISTERIO DE OBRAS PÚBLICAS Y COMUNICACIONES"/>
    <s v="0011 - JUNTA DE AVIACIÓN CIVIL"/>
    <x v="3"/>
    <x v="10"/>
    <x v="63"/>
    <s v="2.3 - MATERIALES Y SUMINISTROS"/>
    <s v="2.3.1 - ALIMENTOS Y PRODUCTOS AGROFORESTALES"/>
    <s v="N"/>
    <s v="00 - N/A"/>
    <s v="20 - FONDOS CON DESTINO ESPECÍFICO"/>
    <s v="99 - MULTIPROVINCIAL"/>
    <s v="(en blanco)"/>
    <n v="1679000"/>
    <n v="1479000"/>
    <n v="1069820.5"/>
  </r>
  <r>
    <s v="2026"/>
    <x v="0"/>
    <x v="0"/>
    <x v="0"/>
    <x v="0"/>
    <s v="2 - Poder Ejecutivo"/>
    <s v="0211 - MINISTERIO DE OBRAS PÚBLICAS Y COMUNICACIONES"/>
    <s v="0011 - JUNTA DE AVIACIÓN CIVIL"/>
    <x v="3"/>
    <x v="10"/>
    <x v="63"/>
    <s v="2.3 - MATERIALES Y SUMINISTROS"/>
    <s v="2.3.2 - TEXTILES Y VESTUARIOS"/>
    <s v="N"/>
    <s v="00 - N/A"/>
    <s v="20 - FONDOS CON DESTINO ESPECÍFICO"/>
    <s v="99 - MULTIPROVINCIAL"/>
    <s v="(en blanco)"/>
    <n v="2253500"/>
    <n v="541500"/>
    <n v="50086.99"/>
  </r>
  <r>
    <s v="2026"/>
    <x v="0"/>
    <x v="0"/>
    <x v="0"/>
    <x v="0"/>
    <s v="2 - Poder Ejecutivo"/>
    <s v="0211 - MINISTERIO DE OBRAS PÚBLICAS Y COMUNICACIONES"/>
    <s v="0011 - JUNTA DE AVIACIÓN CIVIL"/>
    <x v="3"/>
    <x v="10"/>
    <x v="63"/>
    <s v="2.3 - MATERIALES Y SUMINISTROS"/>
    <s v="2.3.3 - PAPEL, CARTÓN E IMPRESOS"/>
    <s v="N"/>
    <s v="00 - N/A"/>
    <s v="20 - FONDOS CON DESTINO ESPECÍFICO"/>
    <s v="99 - MULTIPROVINCIAL"/>
    <s v="(en blanco)"/>
    <n v="3316000"/>
    <n v="1606000"/>
    <n v="742095.48"/>
  </r>
  <r>
    <s v="2026"/>
    <x v="0"/>
    <x v="0"/>
    <x v="0"/>
    <x v="0"/>
    <s v="2 - Poder Ejecutivo"/>
    <s v="0211 - MINISTERIO DE OBRAS PÚBLICAS Y COMUNICACIONES"/>
    <s v="0011 - JUNTA DE AVIACIÓN CIVIL"/>
    <x v="3"/>
    <x v="10"/>
    <x v="63"/>
    <s v="2.3 - MATERIALES Y SUMINISTROS"/>
    <s v="2.3.4 - PRODUCTOS FARMACÉUTICOS"/>
    <s v="N"/>
    <s v="00 - N/A"/>
    <s v="20 - FONDOS CON DESTINO ESPECÍFICO"/>
    <s v="99 - MULTIPROVINCIAL"/>
    <s v="(en blanco)"/>
    <n v="116000"/>
    <n v="66000"/>
    <n v="3888.16"/>
  </r>
  <r>
    <s v="2026"/>
    <x v="0"/>
    <x v="0"/>
    <x v="0"/>
    <x v="0"/>
    <s v="2 - Poder Ejecutivo"/>
    <s v="0211 - MINISTERIO DE OBRAS PÚBLICAS Y COMUNICACIONES"/>
    <s v="0011 - JUNTA DE AVIACIÓN CIVIL"/>
    <x v="3"/>
    <x v="10"/>
    <x v="63"/>
    <s v="2.3 - MATERIALES Y SUMINISTROS"/>
    <s v="2.3.5 - CUERO, CAUCHO Y PLÁSTICO"/>
    <s v="N"/>
    <s v="00 - N/A"/>
    <s v="20 - FONDOS CON DESTINO ESPECÍFICO"/>
    <s v="99 - MULTIPROVINCIAL"/>
    <s v="(en blanco)"/>
    <n v="637000"/>
    <n v="187000"/>
    <n v="39465.509999999995"/>
  </r>
  <r>
    <s v="2026"/>
    <x v="0"/>
    <x v="0"/>
    <x v="0"/>
    <x v="0"/>
    <s v="2 - Poder Ejecutivo"/>
    <s v="0211 - MINISTERIO DE OBRAS PÚBLICAS Y COMUNICACIONES"/>
    <s v="0011 - JUNTA DE AVIACIÓN CIVIL"/>
    <x v="3"/>
    <x v="10"/>
    <x v="63"/>
    <s v="2.3 - MATERIALES Y SUMINISTROS"/>
    <s v="2.3.6 - PRODUCTOS DE MINERALES, METÁLICOS Y NO METÁLICOS"/>
    <s v="N"/>
    <s v="00 - N/A"/>
    <s v="20 - FONDOS CON DESTINO ESPECÍFICO"/>
    <s v="99 - MULTIPROVINCIAL"/>
    <s v="(en blanco)"/>
    <n v="813100"/>
    <n v="283100"/>
    <n v="63527.58"/>
  </r>
  <r>
    <s v="2026"/>
    <x v="0"/>
    <x v="0"/>
    <x v="0"/>
    <x v="0"/>
    <s v="2 - Poder Ejecutivo"/>
    <s v="0211 - MINISTERIO DE OBRAS PÚBLICAS Y COMUNICACIONES"/>
    <s v="0011 - JUNTA DE AVIACIÓN CIVIL"/>
    <x v="3"/>
    <x v="10"/>
    <x v="63"/>
    <s v="2.3 - MATERIALES Y SUMINISTROS"/>
    <s v="2.3.7 - COMBUSTIBLES, LUBRICANTES, PRODUCTOS QUÍMICOS Y CONEXOS"/>
    <s v="N"/>
    <s v="00 - N/A"/>
    <s v="20 - FONDOS CON DESTINO ESPECÍFICO"/>
    <s v="99 - MULTIPROVINCIAL"/>
    <s v="(en blanco)"/>
    <n v="20626000"/>
    <n v="20326000"/>
    <n v="9435211.4899999984"/>
  </r>
  <r>
    <s v="2026"/>
    <x v="0"/>
    <x v="0"/>
    <x v="0"/>
    <x v="0"/>
    <s v="2 - Poder Ejecutivo"/>
    <s v="0211 - MINISTERIO DE OBRAS PÚBLICAS Y COMUNICACIONES"/>
    <s v="0011 - JUNTA DE AVIACIÓN CIVIL"/>
    <x v="3"/>
    <x v="10"/>
    <x v="63"/>
    <s v="2.3 - MATERIALES Y SUMINISTROS"/>
    <s v="2.3.9 - PRODUCTOS Y ÚTILES VARIOS"/>
    <s v="N"/>
    <s v="00 - N/A"/>
    <s v="20 - FONDOS CON DESTINO ESPECÍFICO"/>
    <s v="99 - MULTIPROVINCIAL"/>
    <s v="(en blanco)"/>
    <n v="10393600"/>
    <n v="3613600"/>
    <n v="1178988.46"/>
  </r>
  <r>
    <s v="2026"/>
    <x v="0"/>
    <x v="0"/>
    <x v="0"/>
    <x v="0"/>
    <s v="2 - Poder Ejecutivo"/>
    <s v="0212 - MINISTERIO DE INDUSTRIA, COMERCIO Y MIPYMES (MICM)"/>
    <s v="0001 - MINISTERIO DE INDUSTRIA, COMERCIO y MIPYMES (MICM)"/>
    <x v="0"/>
    <x v="0"/>
    <x v="20"/>
    <s v="2.1 - REMUNERACIONES Y CONTRIBUCIONES"/>
    <s v="2.1.1 - REMUNERACIONES"/>
    <s v="N"/>
    <s v="00 - N/A"/>
    <s v="10 - FONDO GENERAL"/>
    <s v="99 - MULTIPROVINCIAL"/>
    <s v="(en blanco)"/>
    <n v="2916755"/>
    <n v="2916755"/>
    <n v="1460000"/>
  </r>
  <r>
    <s v="2026"/>
    <x v="0"/>
    <x v="0"/>
    <x v="0"/>
    <x v="0"/>
    <s v="2 - Poder Ejecutivo"/>
    <s v="0212 - MINISTERIO DE INDUSTRIA, COMERCIO Y MIPYMES (MICM)"/>
    <s v="0001 - MINISTERIO DE INDUSTRIA, COMERCIO y MIPYMES (MICM)"/>
    <x v="0"/>
    <x v="0"/>
    <x v="20"/>
    <s v="2.1 - REMUNERACIONES Y CONTRIBUCIONES"/>
    <s v="2.1.1 - REMUNERACIONES"/>
    <s v="N"/>
    <s v="00 - N/A"/>
    <s v="20 - FONDOS CON DESTINO ESPECÍFICO"/>
    <s v="99 - MULTIPROVINCIAL"/>
    <s v="(en blanco)"/>
    <n v="1524099"/>
    <n v="1524099"/>
    <n v="320000"/>
  </r>
  <r>
    <s v="2026"/>
    <x v="0"/>
    <x v="0"/>
    <x v="0"/>
    <x v="0"/>
    <s v="2 - Poder Ejecutivo"/>
    <s v="0212 - MINISTERIO DE INDUSTRIA, COMERCIO Y MIPYMES (MICM)"/>
    <s v="0001 - MINISTERIO DE INDUSTRIA, COMERCIO y MIPYMES (MICM)"/>
    <x v="0"/>
    <x v="0"/>
    <x v="20"/>
    <s v="2.1 - REMUNERACIONES Y CONTRIBUCIONES"/>
    <s v="2.1.2 - SOBRESUELDOS"/>
    <s v="N"/>
    <s v="00 - N/A"/>
    <s v="10 - FONDO GENERAL"/>
    <s v="99 - MULTIPROVINCIAL"/>
    <s v="(en blanco)"/>
    <n v="597135"/>
    <n v="597135"/>
    <n v="195000"/>
  </r>
  <r>
    <s v="2026"/>
    <x v="0"/>
    <x v="0"/>
    <x v="0"/>
    <x v="0"/>
    <s v="2 - Poder Ejecutivo"/>
    <s v="0212 - MINISTERIO DE INDUSTRIA, COMERCIO Y MIPYMES (MICM)"/>
    <s v="0001 - MINISTERIO DE INDUSTRIA, COMERCIO y MIPYMES (MICM)"/>
    <x v="0"/>
    <x v="0"/>
    <x v="20"/>
    <s v="2.1 - REMUNERACIONES Y CONTRIBUCIONES"/>
    <s v="2.1.2 - SOBRESUELDOS"/>
    <s v="N"/>
    <s v="00 - N/A"/>
    <s v="20 - FONDOS CON DESTINO ESPECÍFICO"/>
    <s v="99 - MULTIPROVINCIAL"/>
    <s v="(en blanco)"/>
    <n v="234478"/>
    <n v="234478"/>
    <n v="40000"/>
  </r>
  <r>
    <s v="2026"/>
    <x v="0"/>
    <x v="0"/>
    <x v="0"/>
    <x v="0"/>
    <s v="2 - Poder Ejecutivo"/>
    <s v="0212 - MINISTERIO DE INDUSTRIA, COMERCIO Y MIPYMES (MICM)"/>
    <s v="0001 - MINISTERIO DE INDUSTRIA, COMERCIO y MIPYMES (MICM)"/>
    <x v="0"/>
    <x v="0"/>
    <x v="20"/>
    <s v="2.1 - REMUNERACIONES Y CONTRIBUCIONES"/>
    <s v="2.1.5 - CONTRIBUCIONES A LA SEGURIDAD SOCIAL"/>
    <s v="N"/>
    <s v="00 - N/A"/>
    <s v="10 - FONDO GENERAL"/>
    <s v="99 - MULTIPROVINCIAL"/>
    <s v="(en blanco)"/>
    <n v="419370"/>
    <n v="419370"/>
    <n v="222618.55"/>
  </r>
  <r>
    <s v="2026"/>
    <x v="0"/>
    <x v="0"/>
    <x v="0"/>
    <x v="0"/>
    <s v="2 - Poder Ejecutivo"/>
    <s v="0212 - MINISTERIO DE INDUSTRIA, COMERCIO Y MIPYMES (MICM)"/>
    <s v="0001 - MINISTERIO DE INDUSTRIA, COMERCIO y MIPYMES (MICM)"/>
    <x v="0"/>
    <x v="0"/>
    <x v="20"/>
    <s v="2.1 - REMUNERACIONES Y CONTRIBUCIONES"/>
    <s v="2.1.5 - CONTRIBUCIONES A LA SEGURIDAD SOCIAL"/>
    <s v="N"/>
    <s v="00 - N/A"/>
    <s v="20 - FONDOS CON DESTINO ESPECÍFICO"/>
    <s v="99 - MULTIPROVINCIAL"/>
    <s v="(en blanco)"/>
    <n v="215112"/>
    <n v="215112"/>
    <n v="48928"/>
  </r>
  <r>
    <s v="2026"/>
    <x v="0"/>
    <x v="0"/>
    <x v="0"/>
    <x v="0"/>
    <s v="2 - Poder Ejecutivo"/>
    <s v="0212 - MINISTERIO DE INDUSTRIA, COMERCIO Y MIPYMES (MICM)"/>
    <s v="0001 - MINISTERIO DE INDUSTRIA, COMERCIO y MIPYMES (MICM)"/>
    <x v="0"/>
    <x v="0"/>
    <x v="20"/>
    <s v="2.2 - CONTRATACIÓN DE SERVICIOS"/>
    <s v="2.2.3 - VIÁTICOS"/>
    <s v="N"/>
    <s v="00 - N/A"/>
    <s v="20 - FONDOS CON DESTINO ESPECÍFICO"/>
    <s v="99 - MULTIPROVINCIAL"/>
    <s v="(en blanco)"/>
    <n v="300000"/>
    <n v="300000"/>
    <n v="216277.39"/>
  </r>
  <r>
    <s v="2026"/>
    <x v="0"/>
    <x v="0"/>
    <x v="0"/>
    <x v="0"/>
    <s v="2 - Poder Ejecutivo"/>
    <s v="0212 - MINISTERIO DE INDUSTRIA, COMERCIO Y MIPYMES (MICM)"/>
    <s v="0001 - MINISTERIO DE INDUSTRIA, COMERCIO y MIPYMES (MICM)"/>
    <x v="0"/>
    <x v="0"/>
    <x v="20"/>
    <s v="2.2 - CONTRATACIÓN DE SERVICIOS"/>
    <s v="2.2.8 - OTROS SERVICIOS NO INCLUIDOS EN CONCEPTOS ANTERIORES"/>
    <s v="N"/>
    <s v="00 - N/A"/>
    <s v="20 - FONDOS CON DESTINO ESPECÍFICO"/>
    <s v="99 - MULTIPROVINCIAL"/>
    <s v="(en blanco)"/>
    <n v="1000000"/>
    <n v="1000000"/>
    <n v="395000"/>
  </r>
  <r>
    <s v="2026"/>
    <x v="0"/>
    <x v="0"/>
    <x v="0"/>
    <x v="0"/>
    <s v="2 - Poder Ejecutivo"/>
    <s v="0212 - MINISTERIO DE INDUSTRIA, COMERCIO Y MIPYMES (MICM)"/>
    <s v="0001 - MINISTERIO DE INDUSTRIA, COMERCIO y MIPYMES (MICM)"/>
    <x v="3"/>
    <x v="13"/>
    <x v="56"/>
    <s v="2.1 - REMUNERACIONES Y CONTRIBUCIONES"/>
    <s v="2.1.1 - REMUNERACIONES"/>
    <s v="N"/>
    <s v="00 - N/A"/>
    <s v="10 - FONDO GENERAL"/>
    <s v="99 - MULTIPROVINCIAL"/>
    <s v="(en blanco)"/>
    <n v="844741810"/>
    <n v="844573810"/>
    <n v="462722096.35000008"/>
  </r>
  <r>
    <s v="2026"/>
    <x v="0"/>
    <x v="0"/>
    <x v="0"/>
    <x v="0"/>
    <s v="2 - Poder Ejecutivo"/>
    <s v="0212 - MINISTERIO DE INDUSTRIA, COMERCIO Y MIPYMES (MICM)"/>
    <s v="0001 - MINISTERIO DE INDUSTRIA, COMERCIO y MIPYMES (MICM)"/>
    <x v="3"/>
    <x v="13"/>
    <x v="56"/>
    <s v="2.1 - REMUNERACIONES Y CONTRIBUCIONES"/>
    <s v="2.1.1 - REMUNERACIONES"/>
    <s v="N"/>
    <s v="00 - N/A"/>
    <s v="20 - FONDOS CON DESTINO ESPECÍFICO"/>
    <s v="99 - MULTIPROVINCIAL"/>
    <s v="(en blanco)"/>
    <n v="764897576"/>
    <n v="764300643"/>
    <n v="474356184.20999998"/>
  </r>
  <r>
    <s v="2026"/>
    <x v="0"/>
    <x v="0"/>
    <x v="0"/>
    <x v="0"/>
    <s v="2 - Poder Ejecutivo"/>
    <s v="0212 - MINISTERIO DE INDUSTRIA, COMERCIO Y MIPYMES (MICM)"/>
    <s v="0001 - MINISTERIO DE INDUSTRIA, COMERCIO y MIPYMES (MICM)"/>
    <x v="3"/>
    <x v="13"/>
    <x v="56"/>
    <s v="2.1 - REMUNERACIONES Y CONTRIBUCIONES"/>
    <s v="2.1.2 - SOBRESUELDOS"/>
    <s v="N"/>
    <s v="00 - N/A"/>
    <s v="10 - FONDO GENERAL"/>
    <s v="99 - MULTIPROVINCIAL"/>
    <s v="(en blanco)"/>
    <n v="149333372"/>
    <n v="132563709.07000001"/>
    <n v="65163405.390000001"/>
  </r>
  <r>
    <s v="2026"/>
    <x v="0"/>
    <x v="0"/>
    <x v="0"/>
    <x v="0"/>
    <s v="2 - Poder Ejecutivo"/>
    <s v="0212 - MINISTERIO DE INDUSTRIA, COMERCIO Y MIPYMES (MICM)"/>
    <s v="0001 - MINISTERIO DE INDUSTRIA, COMERCIO y MIPYMES (MICM)"/>
    <x v="3"/>
    <x v="13"/>
    <x v="56"/>
    <s v="2.1 - REMUNERACIONES Y CONTRIBUCIONES"/>
    <s v="2.1.2 - SOBRESUELDOS"/>
    <s v="N"/>
    <s v="00 - N/A"/>
    <s v="20 - FONDOS CON DESTINO ESPECÍFICO"/>
    <s v="99 - MULTIPROVINCIAL"/>
    <s v="(en blanco)"/>
    <n v="318196714"/>
    <n v="309356824.49000001"/>
    <n v="90824011.879999995"/>
  </r>
  <r>
    <s v="2026"/>
    <x v="0"/>
    <x v="0"/>
    <x v="0"/>
    <x v="0"/>
    <s v="2 - Poder Ejecutivo"/>
    <s v="0212 - MINISTERIO DE INDUSTRIA, COMERCIO Y MIPYMES (MICM)"/>
    <s v="0001 - MINISTERIO DE INDUSTRIA, COMERCIO y MIPYMES (MICM)"/>
    <x v="3"/>
    <x v="13"/>
    <x v="56"/>
    <s v="2.1 - REMUNERACIONES Y CONTRIBUCIONES"/>
    <s v="2.1.3 - DIETAS Y GASTOS DE REPRESENTACIÓN"/>
    <s v="N"/>
    <s v="00 - N/A"/>
    <s v="10 - FONDO GENERAL"/>
    <s v="99 - MULTIPROVINCIAL"/>
    <s v="(en blanco)"/>
    <n v="2000000"/>
    <n v="1800000"/>
    <n v="367284.15"/>
  </r>
  <r>
    <s v="2026"/>
    <x v="0"/>
    <x v="0"/>
    <x v="0"/>
    <x v="0"/>
    <s v="2 - Poder Ejecutivo"/>
    <s v="0212 - MINISTERIO DE INDUSTRIA, COMERCIO Y MIPYMES (MICM)"/>
    <s v="0001 - MINISTERIO DE INDUSTRIA, COMERCIO y MIPYMES (MICM)"/>
    <x v="3"/>
    <x v="13"/>
    <x v="56"/>
    <s v="2.1 - REMUNERACIONES Y CONTRIBUCIONES"/>
    <s v="2.1.3 - DIETAS Y GASTOS DE REPRESENTACIÓN"/>
    <s v="N"/>
    <s v="00 - N/A"/>
    <s v="20 - FONDOS CON DESTINO ESPECÍFICO"/>
    <s v="99 - MULTIPROVINCIAL"/>
    <s v="(en blanco)"/>
    <n v="4000000"/>
    <n v="3000000"/>
    <n v="68522.600000000006"/>
  </r>
  <r>
    <s v="2026"/>
    <x v="0"/>
    <x v="0"/>
    <x v="0"/>
    <x v="0"/>
    <s v="2 - Poder Ejecutivo"/>
    <s v="0212 - MINISTERIO DE INDUSTRIA, COMERCIO Y MIPYMES (MICM)"/>
    <s v="0001 - MINISTERIO DE INDUSTRIA, COMERCIO y MIPYMES (MICM)"/>
    <x v="3"/>
    <x v="13"/>
    <x v="56"/>
    <s v="2.1 - REMUNERACIONES Y CONTRIBUCIONES"/>
    <s v="2.1.4 - GRATIFICACIONES Y BONIFICACIONES"/>
    <s v="N"/>
    <s v="00 - N/A"/>
    <s v="10 - FONDO GENERAL"/>
    <s v="99 - MULTIPROVINCIAL"/>
    <s v="(en blanco)"/>
    <n v="560000"/>
    <n v="13829662.93"/>
    <n v="13340000"/>
  </r>
  <r>
    <s v="2026"/>
    <x v="0"/>
    <x v="0"/>
    <x v="0"/>
    <x v="0"/>
    <s v="2 - Poder Ejecutivo"/>
    <s v="0212 - MINISTERIO DE INDUSTRIA, COMERCIO Y MIPYMES (MICM)"/>
    <s v="0001 - MINISTERIO DE INDUSTRIA, COMERCIO y MIPYMES (MICM)"/>
    <x v="3"/>
    <x v="13"/>
    <x v="56"/>
    <s v="2.1 - REMUNERACIONES Y CONTRIBUCIONES"/>
    <s v="2.1.4 - GRATIFICACIONES Y BONIFICACIONES"/>
    <s v="N"/>
    <s v="00 - N/A"/>
    <s v="20 - FONDOS CON DESTINO ESPECÍFICO"/>
    <s v="99 - MULTIPROVINCIAL"/>
    <s v="(en blanco)"/>
    <n v="25644450"/>
    <n v="32764339.509999998"/>
    <n v="19680000"/>
  </r>
  <r>
    <s v="2026"/>
    <x v="0"/>
    <x v="0"/>
    <x v="0"/>
    <x v="0"/>
    <s v="2 - Poder Ejecutivo"/>
    <s v="0212 - MINISTERIO DE INDUSTRIA, COMERCIO Y MIPYMES (MICM)"/>
    <s v="0001 - MINISTERIO DE INDUSTRIA, COMERCIO y MIPYMES (MICM)"/>
    <x v="3"/>
    <x v="13"/>
    <x v="56"/>
    <s v="2.1 - REMUNERACIONES Y CONTRIBUCIONES"/>
    <s v="2.1.5 - CONTRIBUCIONES A LA SEGURIDAD SOCIAL"/>
    <s v="N"/>
    <s v="00 - N/A"/>
    <s v="10 - FONDO GENERAL"/>
    <s v="99 - MULTIPROVINCIAL"/>
    <s v="(en blanco)"/>
    <n v="118479176"/>
    <n v="118647176"/>
    <n v="67745648.330000043"/>
  </r>
  <r>
    <s v="2026"/>
    <x v="0"/>
    <x v="0"/>
    <x v="0"/>
    <x v="0"/>
    <s v="2 - Poder Ejecutivo"/>
    <s v="0212 - MINISTERIO DE INDUSTRIA, COMERCIO Y MIPYMES (MICM)"/>
    <s v="0001 - MINISTERIO DE INDUSTRIA, COMERCIO y MIPYMES (MICM)"/>
    <x v="3"/>
    <x v="13"/>
    <x v="56"/>
    <s v="2.1 - REMUNERACIONES Y CONTRIBUCIONES"/>
    <s v="2.1.5 - CONTRIBUCIONES A LA SEGURIDAD SOCIAL"/>
    <s v="N"/>
    <s v="00 - N/A"/>
    <s v="20 - FONDOS CON DESTINO ESPECÍFICO"/>
    <s v="99 - MULTIPROVINCIAL"/>
    <s v="(en blanco)"/>
    <n v="105716787"/>
    <n v="106723720"/>
    <n v="67137741.889999956"/>
  </r>
  <r>
    <s v="2026"/>
    <x v="0"/>
    <x v="0"/>
    <x v="0"/>
    <x v="0"/>
    <s v="2 - Poder Ejecutivo"/>
    <s v="0212 - MINISTERIO DE INDUSTRIA, COMERCIO Y MIPYMES (MICM)"/>
    <s v="0001 - MINISTERIO DE INDUSTRIA, COMERCIO y MIPYMES (MICM)"/>
    <x v="3"/>
    <x v="13"/>
    <x v="56"/>
    <s v="2.2 - CONTRATACIÓN DE SERVICIOS"/>
    <s v="2.2.1 - SERVICIOS BÁSICOS"/>
    <s v="N"/>
    <s v="00 - N/A"/>
    <s v="10 - FONDO GENERAL"/>
    <s v="99 - MULTIPROVINCIAL"/>
    <s v="(en blanco)"/>
    <n v="21911418"/>
    <n v="18411418"/>
    <n v="8716894.7299999967"/>
  </r>
  <r>
    <s v="2026"/>
    <x v="0"/>
    <x v="0"/>
    <x v="0"/>
    <x v="0"/>
    <s v="2 - Poder Ejecutivo"/>
    <s v="0212 - MINISTERIO DE INDUSTRIA, COMERCIO Y MIPYMES (MICM)"/>
    <s v="0001 - MINISTERIO DE INDUSTRIA, COMERCIO y MIPYMES (MICM)"/>
    <x v="3"/>
    <x v="13"/>
    <x v="56"/>
    <s v="2.2 - CONTRATACIÓN DE SERVICIOS"/>
    <s v="2.2.1 - SERVICIOS BÁSICOS"/>
    <s v="N"/>
    <s v="00 - N/A"/>
    <s v="20 - FONDOS CON DESTINO ESPECÍFICO"/>
    <s v="99 - MULTIPROVINCIAL"/>
    <s v="(en blanco)"/>
    <n v="41310905"/>
    <n v="50210905"/>
    <n v="28665849.359999999"/>
  </r>
  <r>
    <s v="2026"/>
    <x v="0"/>
    <x v="0"/>
    <x v="0"/>
    <x v="0"/>
    <s v="2 - Poder Ejecutivo"/>
    <s v="0212 - MINISTERIO DE INDUSTRIA, COMERCIO Y MIPYMES (MICM)"/>
    <s v="0001 - MINISTERIO DE INDUSTRIA, COMERCIO y MIPYMES (MICM)"/>
    <x v="3"/>
    <x v="13"/>
    <x v="56"/>
    <s v="2.2 - CONTRATACIÓN DE SERVICIOS"/>
    <s v="2.2.2 - PUBLICIDAD, IMPRESIÓN Y ENCUADERNACIÓN"/>
    <s v="N"/>
    <s v="00 - N/A"/>
    <s v="10 - FONDO GENERAL"/>
    <s v="99 - MULTIPROVINCIAL"/>
    <s v="(en blanco)"/>
    <n v="24300000"/>
    <n v="10181928.640000001"/>
    <n v="4773100"/>
  </r>
  <r>
    <s v="2026"/>
    <x v="0"/>
    <x v="0"/>
    <x v="0"/>
    <x v="0"/>
    <s v="2 - Poder Ejecutivo"/>
    <s v="0212 - MINISTERIO DE INDUSTRIA, COMERCIO Y MIPYMES (MICM)"/>
    <s v="0001 - MINISTERIO DE INDUSTRIA, COMERCIO y MIPYMES (MICM)"/>
    <x v="3"/>
    <x v="13"/>
    <x v="56"/>
    <s v="2.2 - CONTRATACIÓN DE SERVICIOS"/>
    <s v="2.2.2 - PUBLICIDAD, IMPRESIÓN Y ENCUADERNACIÓN"/>
    <s v="N"/>
    <s v="00 - N/A"/>
    <s v="20 - FONDOS CON DESTINO ESPECÍFICO"/>
    <s v="99 - MULTIPROVINCIAL"/>
    <s v="(en blanco)"/>
    <n v="189000000"/>
    <n v="189000000"/>
    <n v="37783085.969999999"/>
  </r>
  <r>
    <s v="2026"/>
    <x v="0"/>
    <x v="0"/>
    <x v="0"/>
    <x v="0"/>
    <s v="2 - Poder Ejecutivo"/>
    <s v="0212 - MINISTERIO DE INDUSTRIA, COMERCIO Y MIPYMES (MICM)"/>
    <s v="0001 - MINISTERIO DE INDUSTRIA, COMERCIO y MIPYMES (MICM)"/>
    <x v="3"/>
    <x v="13"/>
    <x v="56"/>
    <s v="2.2 - CONTRATACIÓN DE SERVICIOS"/>
    <s v="2.2.2 - PUBLICIDAD, IMPRESIÓN Y ENCUADERNACIÓN"/>
    <s v="N"/>
    <s v="00 - N/A"/>
    <s v="70 - DONACION EXTERNA"/>
    <s v="99 - MULTIPROVINCIAL"/>
    <s v="(en blanco)"/>
    <n v="0"/>
    <n v="188011.88"/>
    <n v="0"/>
  </r>
  <r>
    <s v="2026"/>
    <x v="0"/>
    <x v="0"/>
    <x v="0"/>
    <x v="0"/>
    <s v="2 - Poder Ejecutivo"/>
    <s v="0212 - MINISTERIO DE INDUSTRIA, COMERCIO Y MIPYMES (MICM)"/>
    <s v="0001 - MINISTERIO DE INDUSTRIA, COMERCIO y MIPYMES (MICM)"/>
    <x v="3"/>
    <x v="13"/>
    <x v="56"/>
    <s v="2.2 - CONTRATACIÓN DE SERVICIOS"/>
    <s v="2.2.3 - VIÁTICOS"/>
    <s v="N"/>
    <s v="00 - N/A"/>
    <s v="10 - FONDO GENERAL"/>
    <s v="99 - MULTIPROVINCIAL"/>
    <s v="(en blanco)"/>
    <n v="4278112"/>
    <n v="4278112"/>
    <n v="2523504.8199999998"/>
  </r>
  <r>
    <s v="2026"/>
    <x v="0"/>
    <x v="0"/>
    <x v="0"/>
    <x v="0"/>
    <s v="2 - Poder Ejecutivo"/>
    <s v="0212 - MINISTERIO DE INDUSTRIA, COMERCIO Y MIPYMES (MICM)"/>
    <s v="0001 - MINISTERIO DE INDUSTRIA, COMERCIO y MIPYMES (MICM)"/>
    <x v="3"/>
    <x v="13"/>
    <x v="56"/>
    <s v="2.2 - CONTRATACIÓN DE SERVICIOS"/>
    <s v="2.2.3 - VIÁTICOS"/>
    <s v="N"/>
    <s v="00 - N/A"/>
    <s v="20 - FONDOS CON DESTINO ESPECÍFICO"/>
    <s v="99 - MULTIPROVINCIAL"/>
    <s v="(en blanco)"/>
    <n v="30610000"/>
    <n v="30610000"/>
    <n v="12481199.180000002"/>
  </r>
  <r>
    <s v="2026"/>
    <x v="0"/>
    <x v="0"/>
    <x v="0"/>
    <x v="0"/>
    <s v="2 - Poder Ejecutivo"/>
    <s v="0212 - MINISTERIO DE INDUSTRIA, COMERCIO Y MIPYMES (MICM)"/>
    <s v="0001 - MINISTERIO DE INDUSTRIA, COMERCIO y MIPYMES (MICM)"/>
    <x v="3"/>
    <x v="13"/>
    <x v="56"/>
    <s v="2.2 - CONTRATACIÓN DE SERVICIOS"/>
    <s v="2.2.4 - TRANSPORTE Y ALMACENAJE"/>
    <s v="N"/>
    <s v="00 - N/A"/>
    <s v="20 - FONDOS CON DESTINO ESPECÍFICO"/>
    <s v="99 - MULTIPROVINCIAL"/>
    <s v="(en blanco)"/>
    <n v="54828575"/>
    <n v="45928575"/>
    <n v="14895190.050000001"/>
  </r>
  <r>
    <s v="2026"/>
    <x v="0"/>
    <x v="0"/>
    <x v="0"/>
    <x v="0"/>
    <s v="2 - Poder Ejecutivo"/>
    <s v="0212 - MINISTERIO DE INDUSTRIA, COMERCIO Y MIPYMES (MICM)"/>
    <s v="0001 - MINISTERIO DE INDUSTRIA, COMERCIO y MIPYMES (MICM)"/>
    <x v="3"/>
    <x v="13"/>
    <x v="56"/>
    <s v="2.2 - CONTRATACIÓN DE SERVICIOS"/>
    <s v="2.2.5 - ALQUILERES Y RENTAS"/>
    <s v="N"/>
    <s v="00 - N/A"/>
    <s v="10 - FONDO GENERAL"/>
    <s v="99 - MULTIPROVINCIAL"/>
    <s v="(en blanco)"/>
    <n v="1000000"/>
    <n v="1900000"/>
    <n v="899999.99"/>
  </r>
  <r>
    <s v="2026"/>
    <x v="0"/>
    <x v="0"/>
    <x v="0"/>
    <x v="0"/>
    <s v="2 - Poder Ejecutivo"/>
    <s v="0212 - MINISTERIO DE INDUSTRIA, COMERCIO Y MIPYMES (MICM)"/>
    <s v="0001 - MINISTERIO DE INDUSTRIA, COMERCIO y MIPYMES (MICM)"/>
    <x v="3"/>
    <x v="13"/>
    <x v="56"/>
    <s v="2.2 - CONTRATACIÓN DE SERVICIOS"/>
    <s v="2.2.5 - ALQUILERES Y RENTAS"/>
    <s v="N"/>
    <s v="00 - N/A"/>
    <s v="20 - FONDOS CON DESTINO ESPECÍFICO"/>
    <s v="99 - MULTIPROVINCIAL"/>
    <s v="(en blanco)"/>
    <n v="355114305"/>
    <n v="325114305"/>
    <n v="190933647.19000003"/>
  </r>
  <r>
    <s v="2026"/>
    <x v="0"/>
    <x v="0"/>
    <x v="0"/>
    <x v="0"/>
    <s v="2 - Poder Ejecutivo"/>
    <s v="0212 - MINISTERIO DE INDUSTRIA, COMERCIO Y MIPYMES (MICM)"/>
    <s v="0001 - MINISTERIO DE INDUSTRIA, COMERCIO y MIPYMES (MICM)"/>
    <x v="3"/>
    <x v="13"/>
    <x v="56"/>
    <s v="2.2 - CONTRATACIÓN DE SERVICIOS"/>
    <s v="2.2.6 - SEGUROS"/>
    <s v="N"/>
    <s v="00 - N/A"/>
    <s v="20 - FONDOS CON DESTINO ESPECÍFICO"/>
    <s v="99 - MULTIPROVINCIAL"/>
    <s v="(en blanco)"/>
    <n v="86500000"/>
    <n v="121500000"/>
    <n v="68300324.13000001"/>
  </r>
  <r>
    <s v="2026"/>
    <x v="0"/>
    <x v="0"/>
    <x v="0"/>
    <x v="0"/>
    <s v="2 - Poder Ejecutivo"/>
    <s v="0212 - MINISTERIO DE INDUSTRIA, COMERCIO Y MIPYMES (MICM)"/>
    <s v="0001 - MINISTERIO DE INDUSTRIA, COMERCIO y MIPYMES (MICM)"/>
    <x v="3"/>
    <x v="13"/>
    <x v="56"/>
    <s v="2.2 - CONTRATACIÓN DE SERVICIOS"/>
    <s v="2.2.7 - SERVICIOS DE CONSERVACIÓN, REPARACIONES MENORES E INSTALACIONES TEMPORALES"/>
    <s v="N"/>
    <s v="00 - N/A"/>
    <s v="10 - FONDO GENERAL"/>
    <s v="99 - MULTIPROVINCIAL"/>
    <s v="(en blanco)"/>
    <n v="2000000"/>
    <n v="5000000"/>
    <n v="599536.82000000007"/>
  </r>
  <r>
    <s v="2026"/>
    <x v="0"/>
    <x v="0"/>
    <x v="0"/>
    <x v="0"/>
    <s v="2 - Poder Ejecutivo"/>
    <s v="0212 - MINISTERIO DE INDUSTRIA, COMERCIO Y MIPYMES (MICM)"/>
    <s v="0001 - MINISTERIO DE INDUSTRIA, COMERCIO y MIPYMES (MICM)"/>
    <x v="3"/>
    <x v="13"/>
    <x v="56"/>
    <s v="2.2 - CONTRATACIÓN DE SERVICIOS"/>
    <s v="2.2.7 - SERVICIOS DE CONSERVACIÓN, REPARACIONES MENORES E INSTALACIONES TEMPORALES"/>
    <s v="N"/>
    <s v="00 - N/A"/>
    <s v="20 - FONDOS CON DESTINO ESPECÍFICO"/>
    <s v="99 - MULTIPROVINCIAL"/>
    <s v="(en blanco)"/>
    <n v="52620000"/>
    <n v="79145000"/>
    <n v="16751615.939999998"/>
  </r>
  <r>
    <s v="2026"/>
    <x v="0"/>
    <x v="0"/>
    <x v="0"/>
    <x v="0"/>
    <s v="2 - Poder Ejecutivo"/>
    <s v="0212 - MINISTERIO DE INDUSTRIA, COMERCIO Y MIPYMES (MICM)"/>
    <s v="0001 - MINISTERIO DE INDUSTRIA, COMERCIO y MIPYMES (MICM)"/>
    <x v="3"/>
    <x v="13"/>
    <x v="56"/>
    <s v="2.2 - CONTRATACIÓN DE SERVICIOS"/>
    <s v="2.2.8 - OTROS SERVICIOS NO INCLUIDOS EN CONCEPTOS ANTERIORES"/>
    <s v="N"/>
    <s v="00 - N/A"/>
    <s v="10 - FONDO GENERAL"/>
    <s v="99 - MULTIPROVINCIAL"/>
    <s v="(en blanco)"/>
    <n v="22091020"/>
    <n v="37258091.359999999"/>
    <n v="21156392.379999999"/>
  </r>
  <r>
    <s v="2026"/>
    <x v="0"/>
    <x v="0"/>
    <x v="0"/>
    <x v="0"/>
    <s v="2 - Poder Ejecutivo"/>
    <s v="0212 - MINISTERIO DE INDUSTRIA, COMERCIO Y MIPYMES (MICM)"/>
    <s v="0001 - MINISTERIO DE INDUSTRIA, COMERCIO y MIPYMES (MICM)"/>
    <x v="3"/>
    <x v="13"/>
    <x v="56"/>
    <s v="2.2 - CONTRATACIÓN DE SERVICIOS"/>
    <s v="2.2.8 - OTROS SERVICIOS NO INCLUIDOS EN CONCEPTOS ANTERIORES"/>
    <s v="N"/>
    <s v="00 - N/A"/>
    <s v="20 - FONDOS CON DESTINO ESPECÍFICO"/>
    <s v="99 - MULTIPROVINCIAL"/>
    <s v="(en blanco)"/>
    <n v="296649812"/>
    <n v="267331089.62"/>
    <n v="48129934.109999999"/>
  </r>
  <r>
    <s v="2026"/>
    <x v="0"/>
    <x v="0"/>
    <x v="0"/>
    <x v="0"/>
    <s v="2 - Poder Ejecutivo"/>
    <s v="0212 - MINISTERIO DE INDUSTRIA, COMERCIO Y MIPYMES (MICM)"/>
    <s v="0001 - MINISTERIO DE INDUSTRIA, COMERCIO y MIPYMES (MICM)"/>
    <x v="3"/>
    <x v="13"/>
    <x v="56"/>
    <s v="2.2 - CONTRATACIÓN DE SERVICIOS"/>
    <s v="2.2.8 - OTROS SERVICIOS NO INCLUIDOS EN CONCEPTOS ANTERIORES"/>
    <s v="N"/>
    <s v="00 - N/A"/>
    <s v="70 - DONACION EXTERNA"/>
    <s v="99 - MULTIPROVINCIAL"/>
    <s v="(en blanco)"/>
    <n v="54269526"/>
    <n v="35589844.279999994"/>
    <n v="0"/>
  </r>
  <r>
    <s v="2026"/>
    <x v="0"/>
    <x v="0"/>
    <x v="0"/>
    <x v="0"/>
    <s v="2 - Poder Ejecutivo"/>
    <s v="0212 - MINISTERIO DE INDUSTRIA, COMERCIO Y MIPYMES (MICM)"/>
    <s v="0001 - MINISTERIO DE INDUSTRIA, COMERCIO y MIPYMES (MICM)"/>
    <x v="3"/>
    <x v="13"/>
    <x v="56"/>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x v="3"/>
    <x v="13"/>
    <x v="56"/>
    <s v="2.2 - CONTRATACIÓN DE SERVICIOS"/>
    <s v="2.2.9 - OTRAS CONTRATACIONES DE SERVICIOS"/>
    <s v="N"/>
    <s v="00 - N/A"/>
    <s v="20 - FONDOS CON DESTINO ESPECÍFICO"/>
    <s v="99 - MULTIPROVINCIAL"/>
    <s v="(en blanco)"/>
    <n v="209300000"/>
    <n v="201118722.38"/>
    <n v="42682410.789999999"/>
  </r>
  <r>
    <s v="2026"/>
    <x v="0"/>
    <x v="0"/>
    <x v="0"/>
    <x v="0"/>
    <s v="2 - Poder Ejecutivo"/>
    <s v="0212 - MINISTERIO DE INDUSTRIA, COMERCIO Y MIPYMES (MICM)"/>
    <s v="0001 - MINISTERIO DE INDUSTRIA, COMERCIO y MIPYMES (MICM)"/>
    <x v="3"/>
    <x v="13"/>
    <x v="56"/>
    <s v="2.3 - MATERIALES Y SUMINISTROS"/>
    <s v="2.3.1 - ALIMENTOS Y PRODUCTOS AGROFORESTALES"/>
    <s v="N"/>
    <s v="00 - N/A"/>
    <s v="20 - FONDOS CON DESTINO ESPECÍFICO"/>
    <s v="99 - MULTIPROVINCIAL"/>
    <s v="(en blanco)"/>
    <n v="5500000"/>
    <n v="5500000"/>
    <n v="903285.09999999986"/>
  </r>
  <r>
    <s v="2026"/>
    <x v="0"/>
    <x v="0"/>
    <x v="0"/>
    <x v="0"/>
    <s v="2 - Poder Ejecutivo"/>
    <s v="0212 - MINISTERIO DE INDUSTRIA, COMERCIO Y MIPYMES (MICM)"/>
    <s v="0001 - MINISTERIO DE INDUSTRIA, COMERCIO y MIPYMES (MICM)"/>
    <x v="3"/>
    <x v="13"/>
    <x v="56"/>
    <s v="2.3 - MATERIALES Y SUMINISTROS"/>
    <s v="2.3.2 - TEXTILES Y VESTUARIOS"/>
    <s v="N"/>
    <s v="00 - N/A"/>
    <s v="20 - FONDOS CON DESTINO ESPECÍFICO"/>
    <s v="99 - MULTIPROVINCIAL"/>
    <s v="(en blanco)"/>
    <n v="13300000"/>
    <n v="4905000"/>
    <n v="341169"/>
  </r>
  <r>
    <s v="2026"/>
    <x v="0"/>
    <x v="0"/>
    <x v="0"/>
    <x v="0"/>
    <s v="2 - Poder Ejecutivo"/>
    <s v="0212 - MINISTERIO DE INDUSTRIA, COMERCIO Y MIPYMES (MICM)"/>
    <s v="0001 - MINISTERIO DE INDUSTRIA, COMERCIO y MIPYMES (MICM)"/>
    <x v="3"/>
    <x v="13"/>
    <x v="56"/>
    <s v="2.3 - MATERIALES Y SUMINISTROS"/>
    <s v="2.3.3 - PAPEL, CARTÓN E IMPRESOS"/>
    <s v="N"/>
    <s v="00 - N/A"/>
    <s v="10 - FONDO GENERAL"/>
    <s v="99 - MULTIPROVINCIAL"/>
    <s v="(en blanco)"/>
    <n v="0"/>
    <n v="100000"/>
    <n v="41772"/>
  </r>
  <r>
    <s v="2026"/>
    <x v="0"/>
    <x v="0"/>
    <x v="0"/>
    <x v="0"/>
    <s v="2 - Poder Ejecutivo"/>
    <s v="0212 - MINISTERIO DE INDUSTRIA, COMERCIO Y MIPYMES (MICM)"/>
    <s v="0001 - MINISTERIO DE INDUSTRIA, COMERCIO y MIPYMES (MICM)"/>
    <x v="3"/>
    <x v="13"/>
    <x v="56"/>
    <s v="2.3 - MATERIALES Y SUMINISTROS"/>
    <s v="2.3.3 - PAPEL, CARTÓN E IMPRESOS"/>
    <s v="N"/>
    <s v="00 - N/A"/>
    <s v="20 - FONDOS CON DESTINO ESPECÍFICO"/>
    <s v="99 - MULTIPROVINCIAL"/>
    <s v="(en blanco)"/>
    <n v="28000000"/>
    <n v="28350000"/>
    <n v="16632760.810000001"/>
  </r>
  <r>
    <s v="2026"/>
    <x v="0"/>
    <x v="0"/>
    <x v="0"/>
    <x v="0"/>
    <s v="2 - Poder Ejecutivo"/>
    <s v="0212 - MINISTERIO DE INDUSTRIA, COMERCIO Y MIPYMES (MICM)"/>
    <s v="0001 - MINISTERIO DE INDUSTRIA, COMERCIO y MIPYMES (MICM)"/>
    <x v="3"/>
    <x v="13"/>
    <x v="56"/>
    <s v="2.3 - MATERIALES Y SUMINISTROS"/>
    <s v="2.3.4 - PRODUCTOS FARMACÉUTICOS"/>
    <s v="N"/>
    <s v="00 - N/A"/>
    <s v="20 - FONDOS CON DESTINO ESPECÍFICO"/>
    <s v="99 - MULTIPROVINCIAL"/>
    <s v="(en blanco)"/>
    <n v="1500000"/>
    <n v="1500000"/>
    <n v="393502.91"/>
  </r>
  <r>
    <s v="2026"/>
    <x v="0"/>
    <x v="0"/>
    <x v="0"/>
    <x v="0"/>
    <s v="2 - Poder Ejecutivo"/>
    <s v="0212 - MINISTERIO DE INDUSTRIA, COMERCIO Y MIPYMES (MICM)"/>
    <s v="0001 - MINISTERIO DE INDUSTRIA, COMERCIO y MIPYMES (MICM)"/>
    <x v="3"/>
    <x v="13"/>
    <x v="56"/>
    <s v="2.3 - MATERIALES Y SUMINISTROS"/>
    <s v="2.3.5 - CUERO, CAUCHO Y PLÁSTICO"/>
    <s v="N"/>
    <s v="00 - N/A"/>
    <s v="20 - FONDOS CON DESTINO ESPECÍFICO"/>
    <s v="99 - MULTIPROVINCIAL"/>
    <s v="(en blanco)"/>
    <n v="3000000"/>
    <n v="3000000"/>
    <n v="1338713.2200000002"/>
  </r>
  <r>
    <s v="2026"/>
    <x v="0"/>
    <x v="0"/>
    <x v="0"/>
    <x v="0"/>
    <s v="2 - Poder Ejecutivo"/>
    <s v="0212 - MINISTERIO DE INDUSTRIA, COMERCIO Y MIPYMES (MICM)"/>
    <s v="0001 - MINISTERIO DE INDUSTRIA, COMERCIO y MIPYMES (MICM)"/>
    <x v="3"/>
    <x v="13"/>
    <x v="56"/>
    <s v="2.3 - MATERIALES Y SUMINISTROS"/>
    <s v="2.3.6 - PRODUCTOS DE MINERALES, METÁLICOS Y NO METÁLICOS"/>
    <s v="N"/>
    <s v="00 - N/A"/>
    <s v="20 - FONDOS CON DESTINO ESPECÍFICO"/>
    <s v="99 - MULTIPROVINCIAL"/>
    <s v="(en blanco)"/>
    <n v="6930000"/>
    <n v="6930000"/>
    <n v="163264.78"/>
  </r>
  <r>
    <s v="2026"/>
    <x v="0"/>
    <x v="0"/>
    <x v="0"/>
    <x v="0"/>
    <s v="2 - Poder Ejecutivo"/>
    <s v="0212 - MINISTERIO DE INDUSTRIA, COMERCIO Y MIPYMES (MICM)"/>
    <s v="0001 - MINISTERIO DE INDUSTRIA, COMERCIO y MIPYMES (MICM)"/>
    <x v="3"/>
    <x v="13"/>
    <x v="56"/>
    <s v="2.3 - MATERIALES Y SUMINISTROS"/>
    <s v="2.3.7 - COMBUSTIBLES, LUBRICANTES, PRODUCTOS QUÍMICOS Y CONEXOS"/>
    <s v="N"/>
    <s v="00 - N/A"/>
    <s v="10 - FONDO GENERAL"/>
    <s v="99 - MULTIPROVINCIAL"/>
    <s v="(en blanco)"/>
    <n v="9378000"/>
    <n v="7878000"/>
    <n v="4994580.1400000006"/>
  </r>
  <r>
    <s v="2026"/>
    <x v="0"/>
    <x v="0"/>
    <x v="0"/>
    <x v="0"/>
    <s v="2 - Poder Ejecutivo"/>
    <s v="0212 - MINISTERIO DE INDUSTRIA, COMERCIO Y MIPYMES (MICM)"/>
    <s v="0001 - MINISTERIO DE INDUSTRIA, COMERCIO y MIPYMES (MICM)"/>
    <x v="3"/>
    <x v="13"/>
    <x v="56"/>
    <s v="2.3 - MATERIALES Y SUMINISTROS"/>
    <s v="2.3.7 - COMBUSTIBLES, LUBRICANTES, PRODUCTOS QUÍMICOS Y CONEXOS"/>
    <s v="N"/>
    <s v="00 - N/A"/>
    <s v="20 - FONDOS CON DESTINO ESPECÍFICO"/>
    <s v="99 - MULTIPROVINCIAL"/>
    <s v="(en blanco)"/>
    <n v="69858200"/>
    <n v="69858200"/>
    <n v="15319984.879999999"/>
  </r>
  <r>
    <s v="2026"/>
    <x v="0"/>
    <x v="0"/>
    <x v="0"/>
    <x v="0"/>
    <s v="2 - Poder Ejecutivo"/>
    <s v="0212 - MINISTERIO DE INDUSTRIA, COMERCIO Y MIPYMES (MICM)"/>
    <s v="0001 - MINISTERIO DE INDUSTRIA, COMERCIO y MIPYMES (MICM)"/>
    <x v="3"/>
    <x v="13"/>
    <x v="56"/>
    <s v="2.3 - MATERIALES Y SUMINISTROS"/>
    <s v="2.3.9 - PRODUCTOS Y ÚTILES VARIOS"/>
    <s v="N"/>
    <s v="00 - N/A"/>
    <s v="10 - FONDO GENERAL"/>
    <s v="99 - MULTIPROVINCIAL"/>
    <s v="(en blanco)"/>
    <n v="31509777"/>
    <n v="7460777"/>
    <n v="863835.52"/>
  </r>
  <r>
    <s v="2026"/>
    <x v="0"/>
    <x v="0"/>
    <x v="0"/>
    <x v="0"/>
    <s v="2 - Poder Ejecutivo"/>
    <s v="0212 - MINISTERIO DE INDUSTRIA, COMERCIO Y MIPYMES (MICM)"/>
    <s v="0001 - MINISTERIO DE INDUSTRIA, COMERCIO y MIPYMES (MICM)"/>
    <x v="3"/>
    <x v="13"/>
    <x v="56"/>
    <s v="2.3 - MATERIALES Y SUMINISTROS"/>
    <s v="2.3.9 - PRODUCTOS Y ÚTILES VARIOS"/>
    <s v="N"/>
    <s v="00 - N/A"/>
    <s v="20 - FONDOS CON DESTINO ESPECÍFICO"/>
    <s v="99 - MULTIPROVINCIAL"/>
    <s v="(en blanco)"/>
    <n v="19356400"/>
    <n v="19376400"/>
    <n v="6308478.9899999984"/>
  </r>
  <r>
    <s v="2026"/>
    <x v="0"/>
    <x v="0"/>
    <x v="0"/>
    <x v="0"/>
    <s v="2 - Poder Ejecutivo"/>
    <s v="0212 - MINISTERIO DE INDUSTRIA, COMERCIO Y MIPYMES (MICM)"/>
    <s v="0001 - MINISTERIO DE INDUSTRIA, COMERCIO y MIPYMES (MICM)"/>
    <x v="3"/>
    <x v="16"/>
    <x v="64"/>
    <s v="2.1 - REMUNERACIONES Y CONTRIBUCIONES"/>
    <s v="2.1.1 - REMUNERACIONES"/>
    <s v="N"/>
    <s v="00 - N/A"/>
    <s v="10 - FONDO GENERAL"/>
    <s v="99 - MULTIPROVINCIAL"/>
    <s v="(en blanco)"/>
    <n v="175874433"/>
    <n v="175813644.07999998"/>
    <n v="117763292"/>
  </r>
  <r>
    <s v="2026"/>
    <x v="0"/>
    <x v="0"/>
    <x v="0"/>
    <x v="0"/>
    <s v="2 - Poder Ejecutivo"/>
    <s v="0212 - MINISTERIO DE INDUSTRIA, COMERCIO Y MIPYMES (MICM)"/>
    <s v="0001 - MINISTERIO DE INDUSTRIA, COMERCIO y MIPYMES (MICM)"/>
    <x v="3"/>
    <x v="16"/>
    <x v="64"/>
    <s v="2.1 - REMUNERACIONES Y CONTRIBUCIONES"/>
    <s v="2.1.1 - REMUNERACIONES"/>
    <s v="N"/>
    <s v="00 - N/A"/>
    <s v="20 - FONDOS CON DESTINO ESPECÍFICO"/>
    <s v="99 - MULTIPROVINCIAL"/>
    <s v="(en blanco)"/>
    <n v="47752918"/>
    <n v="49572918"/>
    <n v="30955920"/>
  </r>
  <r>
    <s v="2026"/>
    <x v="0"/>
    <x v="0"/>
    <x v="0"/>
    <x v="0"/>
    <s v="2 - Poder Ejecutivo"/>
    <s v="0212 - MINISTERIO DE INDUSTRIA, COMERCIO Y MIPYMES (MICM)"/>
    <s v="0001 - MINISTERIO DE INDUSTRIA, COMERCIO y MIPYMES (MICM)"/>
    <x v="3"/>
    <x v="16"/>
    <x v="64"/>
    <s v="2.1 - REMUNERACIONES Y CONTRIBUCIONES"/>
    <s v="2.1.2 - SOBRESUELDOS"/>
    <s v="N"/>
    <s v="00 - N/A"/>
    <s v="10 - FONDO GENERAL"/>
    <s v="99 - MULTIPROVINCIAL"/>
    <s v="(en blanco)"/>
    <n v="39569177"/>
    <n v="39829965.920000002"/>
    <n v="24594339.280000001"/>
  </r>
  <r>
    <s v="2026"/>
    <x v="0"/>
    <x v="0"/>
    <x v="0"/>
    <x v="0"/>
    <s v="2 - Poder Ejecutivo"/>
    <s v="0212 - MINISTERIO DE INDUSTRIA, COMERCIO Y MIPYMES (MICM)"/>
    <s v="0001 - MINISTERIO DE INDUSTRIA, COMERCIO y MIPYMES (MICM)"/>
    <x v="3"/>
    <x v="16"/>
    <x v="64"/>
    <s v="2.1 - REMUNERACIONES Y CONTRIBUCIONES"/>
    <s v="2.1.2 - SOBRESUELDOS"/>
    <s v="N"/>
    <s v="00 - N/A"/>
    <s v="20 - FONDOS CON DESTINO ESPECÍFICO"/>
    <s v="99 - MULTIPROVINCIAL"/>
    <s v="(en blanco)"/>
    <n v="7353996"/>
    <n v="7353996"/>
    <n v="2944829.59"/>
  </r>
  <r>
    <s v="2026"/>
    <x v="0"/>
    <x v="0"/>
    <x v="0"/>
    <x v="0"/>
    <s v="2 - Poder Ejecutivo"/>
    <s v="0212 - MINISTERIO DE INDUSTRIA, COMERCIO Y MIPYMES (MICM)"/>
    <s v="0001 - MINISTERIO DE INDUSTRIA, COMERCIO y MIPYMES (MICM)"/>
    <x v="3"/>
    <x v="16"/>
    <x v="64"/>
    <s v="2.1 - REMUNERACIONES Y CONTRIBUCIONES"/>
    <s v="2.1.4 - GRATIFICACIONES Y BONIFICACIONES"/>
    <s v="N"/>
    <s v="00 - N/A"/>
    <s v="10 - FONDO GENERAL"/>
    <s v="99 - MULTIPROVINCIAL"/>
    <s v="(en blanco)"/>
    <n v="0"/>
    <n v="3500000"/>
    <n v="3500000"/>
  </r>
  <r>
    <s v="2026"/>
    <x v="0"/>
    <x v="0"/>
    <x v="0"/>
    <x v="0"/>
    <s v="2 - Poder Ejecutivo"/>
    <s v="0212 - MINISTERIO DE INDUSTRIA, COMERCIO Y MIPYMES (MICM)"/>
    <s v="0001 - MINISTERIO DE INDUSTRIA, COMERCIO y MIPYMES (MICM)"/>
    <x v="3"/>
    <x v="16"/>
    <x v="64"/>
    <s v="2.1 - REMUNERACIONES Y CONTRIBUCIONES"/>
    <s v="2.1.5 - CONTRIBUCIONES A LA SEGURIDAD SOCIAL"/>
    <s v="N"/>
    <s v="00 - N/A"/>
    <s v="10 - FONDO GENERAL"/>
    <s v="99 - MULTIPROVINCIAL"/>
    <s v="(en blanco)"/>
    <n v="6155514"/>
    <n v="6155514"/>
    <n v="3725103.9199999995"/>
  </r>
  <r>
    <s v="2026"/>
    <x v="0"/>
    <x v="0"/>
    <x v="0"/>
    <x v="0"/>
    <s v="2 - Poder Ejecutivo"/>
    <s v="0212 - MINISTERIO DE INDUSTRIA, COMERCIO Y MIPYMES (MICM)"/>
    <s v="0001 - MINISTERIO DE INDUSTRIA, COMERCIO y MIPYMES (MICM)"/>
    <x v="3"/>
    <x v="16"/>
    <x v="64"/>
    <s v="2.1 - REMUNERACIONES Y CONTRIBUCIONES"/>
    <s v="2.1.5 - CONTRIBUCIONES A LA SEGURIDAD SOCIAL"/>
    <s v="N"/>
    <s v="00 - N/A"/>
    <s v="20 - FONDOS CON DESTINO ESPECÍFICO"/>
    <s v="99 - MULTIPROVINCIAL"/>
    <s v="(en blanco)"/>
    <n v="6737469"/>
    <n v="7227469"/>
    <n v="4720375.3100000024"/>
  </r>
  <r>
    <s v="2026"/>
    <x v="0"/>
    <x v="0"/>
    <x v="0"/>
    <x v="0"/>
    <s v="2 - Poder Ejecutivo"/>
    <s v="0212 - MINISTERIO DE INDUSTRIA, COMERCIO Y MIPYMES (MICM)"/>
    <s v="0001 - MINISTERIO DE INDUSTRIA, COMERCIO y MIPYMES (MICM)"/>
    <x v="3"/>
    <x v="16"/>
    <x v="64"/>
    <s v="2.2 - CONTRATACIÓN DE SERVICIOS"/>
    <s v="2.2.1 - SERVICIOS BÁSICOS"/>
    <s v="N"/>
    <s v="00 - N/A"/>
    <s v="10 - FONDO GENERAL"/>
    <s v="99 - MULTIPROVINCIAL"/>
    <s v="(en blanco)"/>
    <n v="6080000"/>
    <n v="6080000"/>
    <n v="4477766.51"/>
  </r>
  <r>
    <s v="2026"/>
    <x v="0"/>
    <x v="0"/>
    <x v="0"/>
    <x v="0"/>
    <s v="2 - Poder Ejecutivo"/>
    <s v="0212 - MINISTERIO DE INDUSTRIA, COMERCIO Y MIPYMES (MICM)"/>
    <s v="0001 - MINISTERIO DE INDUSTRIA, COMERCIO y MIPYMES (MICM)"/>
    <x v="3"/>
    <x v="16"/>
    <x v="64"/>
    <s v="2.2 - CONTRATACIÓN DE SERVICIOS"/>
    <s v="2.2.2 - PUBLICIDAD, IMPRESIÓN Y ENCUADERNACIÓN"/>
    <s v="N"/>
    <s v="00 - N/A"/>
    <s v="10 - FONDO GENERAL"/>
    <s v="99 - MULTIPROVINCIAL"/>
    <s v="(en blanco)"/>
    <n v="900000"/>
    <n v="900000"/>
    <n v="545118.69999999995"/>
  </r>
  <r>
    <s v="2026"/>
    <x v="0"/>
    <x v="0"/>
    <x v="0"/>
    <x v="0"/>
    <s v="2 - Poder Ejecutivo"/>
    <s v="0212 - MINISTERIO DE INDUSTRIA, COMERCIO Y MIPYMES (MICM)"/>
    <s v="0001 - MINISTERIO DE INDUSTRIA, COMERCIO y MIPYMES (MICM)"/>
    <x v="3"/>
    <x v="16"/>
    <x v="64"/>
    <s v="2.2 - CONTRATACIÓN DE SERVICIOS"/>
    <s v="2.2.2 - PUBLICIDAD, IMPRESIÓN Y ENCUADERNACIÓN"/>
    <s v="N"/>
    <s v="00 - N/A"/>
    <s v="20 - FONDOS CON DESTINO ESPECÍFICO"/>
    <s v="99 - MULTIPROVINCIAL"/>
    <s v="(en blanco)"/>
    <n v="1200000"/>
    <n v="1200000"/>
    <n v="86239"/>
  </r>
  <r>
    <s v="2026"/>
    <x v="0"/>
    <x v="0"/>
    <x v="0"/>
    <x v="0"/>
    <s v="2 - Poder Ejecutivo"/>
    <s v="0212 - MINISTERIO DE INDUSTRIA, COMERCIO Y MIPYMES (MICM)"/>
    <s v="0001 - MINISTERIO DE INDUSTRIA, COMERCIO y MIPYMES (MICM)"/>
    <x v="3"/>
    <x v="16"/>
    <x v="64"/>
    <s v="2.2 - CONTRATACIÓN DE SERVICIOS"/>
    <s v="2.2.3 - VIÁTICOS"/>
    <s v="N"/>
    <s v="00 - N/A"/>
    <s v="10 - FONDO GENERAL"/>
    <s v="99 - MULTIPROVINCIAL"/>
    <s v="(en blanco)"/>
    <n v="23796000"/>
    <n v="23796000"/>
    <n v="17227830"/>
  </r>
  <r>
    <s v="2026"/>
    <x v="0"/>
    <x v="0"/>
    <x v="0"/>
    <x v="0"/>
    <s v="2 - Poder Ejecutivo"/>
    <s v="0212 - MINISTERIO DE INDUSTRIA, COMERCIO Y MIPYMES (MICM)"/>
    <s v="0001 - MINISTERIO DE INDUSTRIA, COMERCIO y MIPYMES (MICM)"/>
    <x v="3"/>
    <x v="16"/>
    <x v="64"/>
    <s v="2.2 - CONTRATACIÓN DE SERVICIOS"/>
    <s v="2.2.3 - VIÁTICOS"/>
    <s v="N"/>
    <s v="00 - N/A"/>
    <s v="20 - FONDOS CON DESTINO ESPECÍFICO"/>
    <s v="99 - MULTIPROVINCIAL"/>
    <s v="(en blanco)"/>
    <n v="4000000"/>
    <n v="4000000"/>
    <n v="1051053.24"/>
  </r>
  <r>
    <s v="2026"/>
    <x v="0"/>
    <x v="0"/>
    <x v="0"/>
    <x v="0"/>
    <s v="2 - Poder Ejecutivo"/>
    <s v="0212 - MINISTERIO DE INDUSTRIA, COMERCIO Y MIPYMES (MICM)"/>
    <s v="0001 - MINISTERIO DE INDUSTRIA, COMERCIO y MIPYMES (MICM)"/>
    <x v="3"/>
    <x v="16"/>
    <x v="64"/>
    <s v="2.2 - CONTRATACIÓN DE SERVICIOS"/>
    <s v="2.2.5 - ALQUILERES Y RENTAS"/>
    <s v="N"/>
    <s v="00 - N/A"/>
    <s v="10 - FONDO GENERAL"/>
    <s v="99 - MULTIPROVINCIAL"/>
    <s v="(en blanco)"/>
    <n v="2500000"/>
    <n v="2400000"/>
    <n v="285755.88"/>
  </r>
  <r>
    <s v="2026"/>
    <x v="0"/>
    <x v="0"/>
    <x v="0"/>
    <x v="0"/>
    <s v="2 - Poder Ejecutivo"/>
    <s v="0212 - MINISTERIO DE INDUSTRIA, COMERCIO Y MIPYMES (MICM)"/>
    <s v="0001 - MINISTERIO DE INDUSTRIA, COMERCIO y MIPYMES (MICM)"/>
    <x v="3"/>
    <x v="16"/>
    <x v="64"/>
    <s v="2.2 - CONTRATACIÓN DE SERVICIOS"/>
    <s v="2.2.6 - SEGUROS"/>
    <s v="N"/>
    <s v="00 - N/A"/>
    <s v="10 - FONDO GENERAL"/>
    <s v="99 - MULTIPROVINCIAL"/>
    <s v="(en blanco)"/>
    <n v="1584254"/>
    <n v="1584254"/>
    <n v="1584253.86"/>
  </r>
  <r>
    <s v="2026"/>
    <x v="0"/>
    <x v="0"/>
    <x v="0"/>
    <x v="0"/>
    <s v="2 - Poder Ejecutivo"/>
    <s v="0212 - MINISTERIO DE INDUSTRIA, COMERCIO Y MIPYMES (MICM)"/>
    <s v="0001 - MINISTERIO DE INDUSTRIA, COMERCIO y MIPYMES (MICM)"/>
    <x v="3"/>
    <x v="16"/>
    <x v="64"/>
    <s v="2.2 - CONTRATACIÓN DE SERVICIOS"/>
    <s v="2.2.7 - SERVICIOS DE CONSERVACIÓN, REPARACIONES MENORES E INSTALACIONES TEMPORALES"/>
    <s v="N"/>
    <s v="00 - N/A"/>
    <s v="10 - FONDO GENERAL"/>
    <s v="99 - MULTIPROVINCIAL"/>
    <s v="(en blanco)"/>
    <n v="1850000"/>
    <n v="1229047"/>
    <n v="218974.96000000002"/>
  </r>
  <r>
    <s v="2026"/>
    <x v="0"/>
    <x v="0"/>
    <x v="0"/>
    <x v="0"/>
    <s v="2 - Poder Ejecutivo"/>
    <s v="0212 - MINISTERIO DE INDUSTRIA, COMERCIO Y MIPYMES (MICM)"/>
    <s v="0001 - MINISTERIO DE INDUSTRIA, COMERCIO y MIPYMES (MICM)"/>
    <x v="3"/>
    <x v="16"/>
    <x v="64"/>
    <s v="2.2 - CONTRATACIÓN DE SERVICIOS"/>
    <s v="2.2.8 - OTROS SERVICIOS NO INCLUIDOS EN CONCEPTOS ANTERIORES"/>
    <s v="N"/>
    <s v="00 - N/A"/>
    <s v="10 - FONDO GENERAL"/>
    <s v="99 - MULTIPROVINCIAL"/>
    <s v="(en blanco)"/>
    <n v="900000"/>
    <n v="1620953"/>
    <n v="527334.98"/>
  </r>
  <r>
    <s v="2026"/>
    <x v="0"/>
    <x v="0"/>
    <x v="0"/>
    <x v="0"/>
    <s v="2 - Poder Ejecutivo"/>
    <s v="0212 - MINISTERIO DE INDUSTRIA, COMERCIO Y MIPYMES (MICM)"/>
    <s v="0001 - MINISTERIO DE INDUSTRIA, COMERCIO y MIPYMES (MICM)"/>
    <x v="3"/>
    <x v="16"/>
    <x v="64"/>
    <s v="2.2 - CONTRATACIÓN DE SERVICIOS"/>
    <s v="2.2.8 - OTROS SERVICIOS NO INCLUIDOS EN CONCEPTOS ANTERIORES"/>
    <s v="N"/>
    <s v="00 - N/A"/>
    <s v="20 - FONDOS CON DESTINO ESPECÍFICO"/>
    <s v="99 - MULTIPROVINCIAL"/>
    <s v="(en blanco)"/>
    <n v="111482623"/>
    <n v="111482623"/>
    <n v="59262493.969999999"/>
  </r>
  <r>
    <s v="2026"/>
    <x v="0"/>
    <x v="0"/>
    <x v="0"/>
    <x v="0"/>
    <s v="2 - Poder Ejecutivo"/>
    <s v="0212 - MINISTERIO DE INDUSTRIA, COMERCIO Y MIPYMES (MICM)"/>
    <s v="0001 - MINISTERIO DE INDUSTRIA, COMERCIO y MIPYMES (MICM)"/>
    <x v="3"/>
    <x v="16"/>
    <x v="64"/>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x v="3"/>
    <x v="16"/>
    <x v="64"/>
    <s v="2.3 - MATERIALES Y SUMINISTROS"/>
    <s v="2.3.1 - ALIMENTOS Y PRODUCTOS AGROFORESTALES"/>
    <s v="N"/>
    <s v="00 - N/A"/>
    <s v="10 - FONDO GENERAL"/>
    <s v="99 - MULTIPROVINCIAL"/>
    <s v="(en blanco)"/>
    <n v="39822480"/>
    <n v="39822480"/>
    <n v="26846881.34"/>
  </r>
  <r>
    <s v="2026"/>
    <x v="0"/>
    <x v="0"/>
    <x v="0"/>
    <x v="0"/>
    <s v="2 - Poder Ejecutivo"/>
    <s v="0212 - MINISTERIO DE INDUSTRIA, COMERCIO Y MIPYMES (MICM)"/>
    <s v="0001 - MINISTERIO DE INDUSTRIA, COMERCIO y MIPYMES (MICM)"/>
    <x v="3"/>
    <x v="16"/>
    <x v="64"/>
    <s v="2.3 - MATERIALES Y SUMINISTROS"/>
    <s v="2.3.2 - TEXTILES Y VESTUARIOS"/>
    <s v="N"/>
    <s v="00 - N/A"/>
    <s v="10 - FONDO GENERAL"/>
    <s v="99 - MULTIPROVINCIAL"/>
    <s v="(en blanco)"/>
    <n v="2250000"/>
    <n v="2250000"/>
    <n v="1966464.1"/>
  </r>
  <r>
    <s v="2026"/>
    <x v="0"/>
    <x v="0"/>
    <x v="0"/>
    <x v="0"/>
    <s v="2 - Poder Ejecutivo"/>
    <s v="0212 - MINISTERIO DE INDUSTRIA, COMERCIO Y MIPYMES (MICM)"/>
    <s v="0001 - MINISTERIO DE INDUSTRIA, COMERCIO y MIPYMES (MICM)"/>
    <x v="3"/>
    <x v="16"/>
    <x v="64"/>
    <s v="2.3 - MATERIALES Y SUMINISTROS"/>
    <s v="2.3.3 - PAPEL, CARTÓN E IMPRESOS"/>
    <s v="N"/>
    <s v="00 - N/A"/>
    <s v="10 - FONDO GENERAL"/>
    <s v="99 - MULTIPROVINCIAL"/>
    <s v="(en blanco)"/>
    <n v="1050000"/>
    <n v="1050000"/>
    <n v="348874.79"/>
  </r>
  <r>
    <s v="2026"/>
    <x v="0"/>
    <x v="0"/>
    <x v="0"/>
    <x v="0"/>
    <s v="2 - Poder Ejecutivo"/>
    <s v="0212 - MINISTERIO DE INDUSTRIA, COMERCIO Y MIPYMES (MICM)"/>
    <s v="0001 - MINISTERIO DE INDUSTRIA, COMERCIO y MIPYMES (MICM)"/>
    <x v="3"/>
    <x v="16"/>
    <x v="64"/>
    <s v="2.3 - MATERIALES Y SUMINISTROS"/>
    <s v="2.3.4 - PRODUCTOS FARMACÉUTICOS"/>
    <s v="N"/>
    <s v="00 - N/A"/>
    <s v="10 - FONDO GENERAL"/>
    <s v="99 - MULTIPROVINCIAL"/>
    <s v="(en blanco)"/>
    <n v="400000"/>
    <n v="400000"/>
    <n v="252721.4"/>
  </r>
  <r>
    <s v="2026"/>
    <x v="0"/>
    <x v="0"/>
    <x v="0"/>
    <x v="0"/>
    <s v="2 - Poder Ejecutivo"/>
    <s v="0212 - MINISTERIO DE INDUSTRIA, COMERCIO Y MIPYMES (MICM)"/>
    <s v="0001 - MINISTERIO DE INDUSTRIA, COMERCIO y MIPYMES (MICM)"/>
    <x v="3"/>
    <x v="16"/>
    <x v="64"/>
    <s v="2.3 - MATERIALES Y SUMINISTROS"/>
    <s v="2.3.5 - CUERO, CAUCHO Y PLÁSTICO"/>
    <s v="N"/>
    <s v="00 - N/A"/>
    <s v="10 - FONDO GENERAL"/>
    <s v="99 - MULTIPROVINCIAL"/>
    <s v="(en blanco)"/>
    <n v="650000"/>
    <n v="650000"/>
    <n v="1316.88"/>
  </r>
  <r>
    <s v="2026"/>
    <x v="0"/>
    <x v="0"/>
    <x v="0"/>
    <x v="0"/>
    <s v="2 - Poder Ejecutivo"/>
    <s v="0212 - MINISTERIO DE INDUSTRIA, COMERCIO Y MIPYMES (MICM)"/>
    <s v="0001 - MINISTERIO DE INDUSTRIA, COMERCIO y MIPYMES (MICM)"/>
    <x v="3"/>
    <x v="16"/>
    <x v="64"/>
    <s v="2.3 - MATERIALES Y SUMINISTROS"/>
    <s v="2.3.6 - PRODUCTOS DE MINERALES, METÁLICOS Y NO METÁLICOS"/>
    <s v="N"/>
    <s v="00 - N/A"/>
    <s v="10 - FONDO GENERAL"/>
    <s v="99 - MULTIPROVINCIAL"/>
    <s v="(en blanco)"/>
    <n v="1035000"/>
    <n v="1035000"/>
    <n v="61006"/>
  </r>
  <r>
    <s v="2026"/>
    <x v="0"/>
    <x v="0"/>
    <x v="0"/>
    <x v="0"/>
    <s v="2 - Poder Ejecutivo"/>
    <s v="0212 - MINISTERIO DE INDUSTRIA, COMERCIO Y MIPYMES (MICM)"/>
    <s v="0001 - MINISTERIO DE INDUSTRIA, COMERCIO y MIPYMES (MICM)"/>
    <x v="3"/>
    <x v="16"/>
    <x v="64"/>
    <s v="2.3 - MATERIALES Y SUMINISTROS"/>
    <s v="2.3.7 - COMBUSTIBLES, LUBRICANTES, PRODUCTOS QUÍMICOS Y CONEXOS"/>
    <s v="N"/>
    <s v="00 - N/A"/>
    <s v="10 - FONDO GENERAL"/>
    <s v="99 - MULTIPROVINCIAL"/>
    <s v="(en blanco)"/>
    <n v="13717000"/>
    <n v="13717000"/>
    <n v="9181208.5800000001"/>
  </r>
  <r>
    <s v="2026"/>
    <x v="0"/>
    <x v="0"/>
    <x v="0"/>
    <x v="0"/>
    <s v="2 - Poder Ejecutivo"/>
    <s v="0212 - MINISTERIO DE INDUSTRIA, COMERCIO Y MIPYMES (MICM)"/>
    <s v="0001 - MINISTERIO DE INDUSTRIA, COMERCIO y MIPYMES (MICM)"/>
    <x v="3"/>
    <x v="16"/>
    <x v="64"/>
    <s v="2.3 - MATERIALES Y SUMINISTROS"/>
    <s v="2.3.9 - PRODUCTOS Y ÚTILES VARIOS"/>
    <s v="N"/>
    <s v="00 - N/A"/>
    <s v="10 - FONDO GENERAL"/>
    <s v="99 - MULTIPROVINCIAL"/>
    <s v="(en blanco)"/>
    <n v="4147703"/>
    <n v="4147702.9999999995"/>
    <n v="2070567.0699999998"/>
  </r>
  <r>
    <s v="2026"/>
    <x v="0"/>
    <x v="0"/>
    <x v="0"/>
    <x v="0"/>
    <s v="2 - Poder Ejecutivo"/>
    <s v="0212 - MINISTERIO DE INDUSTRIA, COMERCIO Y MIPYMES (MICM)"/>
    <s v="0001 - MINISTERIO DE INDUSTRIA, COMERCIO y MIPYMES (MICM)"/>
    <x v="2"/>
    <x v="8"/>
    <x v="65"/>
    <s v="2.2 - CONTRATACIÓN DE SERVICIOS"/>
    <s v="2.2.3 - VIÁTICOS"/>
    <s v="N"/>
    <s v="00 - N/A"/>
    <s v="20 - FONDOS CON DESTINO ESPECÍFICO"/>
    <s v="99 - MULTIPROVINCIAL"/>
    <s v="(en blanco)"/>
    <n v="600000"/>
    <n v="600000"/>
    <n v="492993.82"/>
  </r>
  <r>
    <s v="2026"/>
    <x v="0"/>
    <x v="0"/>
    <x v="0"/>
    <x v="0"/>
    <s v="2 - Poder Ejecutivo"/>
    <s v="0212 - MINISTERIO DE INDUSTRIA, COMERCIO Y MIPYMES (MICM)"/>
    <s v="0001 - MINISTERIO DE INDUSTRIA, COMERCIO y MIPYMES (MICM)"/>
    <x v="2"/>
    <x v="8"/>
    <x v="65"/>
    <s v="2.2 - CONTRATACIÓN DE SERVICIOS"/>
    <s v="2.2.8 - OTROS SERVICIOS NO INCLUIDOS EN CONCEPTOS ANTERIORES"/>
    <s v="N"/>
    <s v="00 - N/A"/>
    <s v="20 - FONDOS CON DESTINO ESPECÍFICO"/>
    <s v="99 - MULTIPROVINCIAL"/>
    <s v="(en blanco)"/>
    <n v="500000"/>
    <n v="500000"/>
    <n v="225000"/>
  </r>
  <r>
    <s v="2026"/>
    <x v="0"/>
    <x v="0"/>
    <x v="0"/>
    <x v="0"/>
    <s v="2 - Poder Ejecutivo"/>
    <s v="0212 - MINISTERIO DE INDUSTRIA, COMERCIO Y MIPYMES (MICM)"/>
    <s v="0001 - MINISTERIO DE INDUSTRIA, COMERCIO y MIPYMES (MICM)"/>
    <x v="2"/>
    <x v="8"/>
    <x v="66"/>
    <s v="2.2 - CONTRATACIÓN DE SERVICIOS"/>
    <s v="2.2.3 - VIÁTICOS"/>
    <s v="N"/>
    <s v="00 - N/A"/>
    <s v="20 - FONDOS CON DESTINO ESPECÍFICO"/>
    <s v="99 - MULTIPROVINCIAL"/>
    <s v="(en blanco)"/>
    <n v="500000"/>
    <n v="500000"/>
    <n v="489400.78"/>
  </r>
  <r>
    <s v="2026"/>
    <x v="0"/>
    <x v="0"/>
    <x v="0"/>
    <x v="0"/>
    <s v="2 - Poder Ejecutivo"/>
    <s v="0212 - MINISTERIO DE INDUSTRIA, COMERCIO Y MIPYMES (MICM)"/>
    <s v="0001 - MINISTERIO DE INDUSTRIA, COMERCIO y MIPYMES (MICM)"/>
    <x v="2"/>
    <x v="8"/>
    <x v="66"/>
    <s v="2.2 - CONTRATACIÓN DE SERVICIOS"/>
    <s v="2.2.8 - OTROS SERVICIOS NO INCLUIDOS EN CONCEPTOS ANTERIORES"/>
    <s v="N"/>
    <s v="00 - N/A"/>
    <s v="20 - FONDOS CON DESTINO ESPECÍFICO"/>
    <s v="99 - MULTIPROVINCIAL"/>
    <s v="(en blanco)"/>
    <n v="800000"/>
    <n v="800000"/>
    <n v="0"/>
  </r>
  <r>
    <s v="2026"/>
    <x v="0"/>
    <x v="0"/>
    <x v="0"/>
    <x v="0"/>
    <s v="2 - Poder Ejecutivo"/>
    <s v="0212 - MINISTERIO DE INDUSTRIA, COMERCIO Y MIPYMES (MICM)"/>
    <s v="0007 - INDUSTRIA NACIONAL DE LA AGUJA"/>
    <x v="3"/>
    <x v="13"/>
    <x v="54"/>
    <s v="2.1 - REMUNERACIONES Y CONTRIBUCIONES"/>
    <s v="2.1.1 - REMUNERACIONES"/>
    <s v="N"/>
    <s v="00 - N/A"/>
    <s v="10 - FONDO GENERAL"/>
    <s v="99 - MULTIPROVINCIAL"/>
    <s v="(en blanco)"/>
    <n v="93014000"/>
    <n v="93014000"/>
    <n v="62374882.480000012"/>
  </r>
  <r>
    <s v="2026"/>
    <x v="0"/>
    <x v="0"/>
    <x v="0"/>
    <x v="0"/>
    <s v="2 - Poder Ejecutivo"/>
    <s v="0212 - MINISTERIO DE INDUSTRIA, COMERCIO Y MIPYMES (MICM)"/>
    <s v="0007 - INDUSTRIA NACIONAL DE LA AGUJA"/>
    <x v="3"/>
    <x v="13"/>
    <x v="54"/>
    <s v="2.1 - REMUNERACIONES Y CONTRIBUCIONES"/>
    <s v="2.1.1 - REMUNERACIONES"/>
    <s v="N"/>
    <s v="00 - N/A"/>
    <s v="20 - FONDOS CON DESTINO ESPECÍFICO"/>
    <s v="99 - MULTIPROVINCIAL"/>
    <s v="(en blanco)"/>
    <n v="1200000"/>
    <n v="1200000"/>
    <n v="240000"/>
  </r>
  <r>
    <s v="2026"/>
    <x v="0"/>
    <x v="0"/>
    <x v="0"/>
    <x v="0"/>
    <s v="2 - Poder Ejecutivo"/>
    <s v="0212 - MINISTERIO DE INDUSTRIA, COMERCIO Y MIPYMES (MICM)"/>
    <s v="0007 - INDUSTRIA NACIONAL DE LA AGUJA"/>
    <x v="3"/>
    <x v="13"/>
    <x v="54"/>
    <s v="2.1 - REMUNERACIONES Y CONTRIBUCIONES"/>
    <s v="2.1.2 - SOBRESUELDOS"/>
    <s v="N"/>
    <s v="00 - N/A"/>
    <s v="10 - FONDO GENERAL"/>
    <s v="99 - MULTIPROVINCIAL"/>
    <s v="(en blanco)"/>
    <n v="16386200"/>
    <n v="13978550"/>
    <n v="6291954.6499999994"/>
  </r>
  <r>
    <s v="2026"/>
    <x v="0"/>
    <x v="0"/>
    <x v="0"/>
    <x v="0"/>
    <s v="2 - Poder Ejecutivo"/>
    <s v="0212 - MINISTERIO DE INDUSTRIA, COMERCIO Y MIPYMES (MICM)"/>
    <s v="0007 - INDUSTRIA NACIONAL DE LA AGUJA"/>
    <x v="3"/>
    <x v="13"/>
    <x v="54"/>
    <s v="2.1 - REMUNERACIONES Y CONTRIBUCIONES"/>
    <s v="2.1.5 - CONTRIBUCIONES A LA SEGURIDAD SOCIAL"/>
    <s v="N"/>
    <s v="00 - N/A"/>
    <s v="10 - FONDO GENERAL"/>
    <s v="99 - MULTIPROVINCIAL"/>
    <s v="(en blanco)"/>
    <n v="12595000"/>
    <n v="12595000"/>
    <n v="9378472.0399999991"/>
  </r>
  <r>
    <s v="2026"/>
    <x v="0"/>
    <x v="0"/>
    <x v="0"/>
    <x v="0"/>
    <s v="2 - Poder Ejecutivo"/>
    <s v="0212 - MINISTERIO DE INDUSTRIA, COMERCIO Y MIPYMES (MICM)"/>
    <s v="0007 - INDUSTRIA NACIONAL DE LA AGUJA"/>
    <x v="3"/>
    <x v="13"/>
    <x v="54"/>
    <s v="2.2 - CONTRATACIÓN DE SERVICIOS"/>
    <s v="2.2.1 - SERVICIOS BÁSICOS"/>
    <s v="N"/>
    <s v="00 - N/A"/>
    <s v="10 - FONDO GENERAL"/>
    <s v="99 - MULTIPROVINCIAL"/>
    <s v="(en blanco)"/>
    <n v="6440000"/>
    <n v="6440000"/>
    <n v="4213073.6900000004"/>
  </r>
  <r>
    <s v="2026"/>
    <x v="0"/>
    <x v="0"/>
    <x v="0"/>
    <x v="0"/>
    <s v="2 - Poder Ejecutivo"/>
    <s v="0212 - MINISTERIO DE INDUSTRIA, COMERCIO Y MIPYMES (MICM)"/>
    <s v="0007 - INDUSTRIA NACIONAL DE LA AGUJA"/>
    <x v="3"/>
    <x v="13"/>
    <x v="54"/>
    <s v="2.2 - CONTRATACIÓN DE SERVICIOS"/>
    <s v="2.2.2 - PUBLICIDAD, IMPRESIÓN Y ENCUADERNACIÓN"/>
    <s v="N"/>
    <s v="00 - N/A"/>
    <s v="10 - FONDO GENERAL"/>
    <s v="99 - MULTIPROVINCIAL"/>
    <s v="(en blanco)"/>
    <n v="1400000"/>
    <n v="1400000"/>
    <n v="707499.65999999992"/>
  </r>
  <r>
    <s v="2026"/>
    <x v="0"/>
    <x v="0"/>
    <x v="0"/>
    <x v="0"/>
    <s v="2 - Poder Ejecutivo"/>
    <s v="0212 - MINISTERIO DE INDUSTRIA, COMERCIO Y MIPYMES (MICM)"/>
    <s v="0007 - INDUSTRIA NACIONAL DE LA AGUJA"/>
    <x v="3"/>
    <x v="13"/>
    <x v="54"/>
    <s v="2.2 - CONTRATACIÓN DE SERVICIOS"/>
    <s v="2.2.3 - VIÁTICOS"/>
    <s v="N"/>
    <s v="00 - N/A"/>
    <s v="10 - FONDO GENERAL"/>
    <s v="99 - MULTIPROVINCIAL"/>
    <s v="(en blanco)"/>
    <n v="2900000"/>
    <n v="1500000"/>
    <n v="1124682.5"/>
  </r>
  <r>
    <s v="2026"/>
    <x v="0"/>
    <x v="0"/>
    <x v="0"/>
    <x v="0"/>
    <s v="2 - Poder Ejecutivo"/>
    <s v="0212 - MINISTERIO DE INDUSTRIA, COMERCIO Y MIPYMES (MICM)"/>
    <s v="0007 - INDUSTRIA NACIONAL DE LA AGUJA"/>
    <x v="3"/>
    <x v="13"/>
    <x v="54"/>
    <s v="2.2 - CONTRATACIÓN DE SERVICIOS"/>
    <s v="2.2.5 - ALQUILERES Y RENTAS"/>
    <s v="N"/>
    <s v="00 - N/A"/>
    <s v="10 - FONDO GENERAL"/>
    <s v="99 - MULTIPROVINCIAL"/>
    <s v="(en blanco)"/>
    <n v="5956000"/>
    <n v="5756000"/>
    <n v="2337100.5199999996"/>
  </r>
  <r>
    <s v="2026"/>
    <x v="0"/>
    <x v="0"/>
    <x v="0"/>
    <x v="0"/>
    <s v="2 - Poder Ejecutivo"/>
    <s v="0212 - MINISTERIO DE INDUSTRIA, COMERCIO Y MIPYMES (MICM)"/>
    <s v="0007 - INDUSTRIA NACIONAL DE LA AGUJA"/>
    <x v="3"/>
    <x v="13"/>
    <x v="54"/>
    <s v="2.2 - CONTRATACIÓN DE SERVICIOS"/>
    <s v="2.2.6 - SEGUROS"/>
    <s v="N"/>
    <s v="00 - N/A"/>
    <s v="10 - FONDO GENERAL"/>
    <s v="99 - MULTIPROVINCIAL"/>
    <s v="(en blanco)"/>
    <n v="1120000"/>
    <n v="1120000"/>
    <n v="486729.63"/>
  </r>
  <r>
    <s v="2026"/>
    <x v="0"/>
    <x v="0"/>
    <x v="0"/>
    <x v="0"/>
    <s v="2 - Poder Ejecutivo"/>
    <s v="0212 - MINISTERIO DE INDUSTRIA, COMERCIO Y MIPYMES (MICM)"/>
    <s v="0007 - INDUSTRIA NACIONAL DE LA AGUJA"/>
    <x v="3"/>
    <x v="13"/>
    <x v="54"/>
    <s v="2.2 - CONTRATACIÓN DE SERVICIOS"/>
    <s v="2.2.7 - SERVICIOS DE CONSERVACIÓN, REPARACIONES MENORES E INSTALACIONES TEMPORALES"/>
    <s v="N"/>
    <s v="00 - N/A"/>
    <s v="10 - FONDO GENERAL"/>
    <s v="99 - MULTIPROVINCIAL"/>
    <s v="(en blanco)"/>
    <n v="5700000"/>
    <n v="7800000"/>
    <n v="7764349.9500000002"/>
  </r>
  <r>
    <s v="2026"/>
    <x v="0"/>
    <x v="0"/>
    <x v="0"/>
    <x v="0"/>
    <s v="2 - Poder Ejecutivo"/>
    <s v="0212 - MINISTERIO DE INDUSTRIA, COMERCIO Y MIPYMES (MICM)"/>
    <s v="0007 - INDUSTRIA NACIONAL DE LA AGUJA"/>
    <x v="3"/>
    <x v="13"/>
    <x v="54"/>
    <s v="2.2 - CONTRATACIÓN DE SERVICIOS"/>
    <s v="2.2.8 - OTROS SERVICIOS NO INCLUIDOS EN CONCEPTOS ANTERIORES"/>
    <s v="N"/>
    <s v="00 - N/A"/>
    <s v="10 - FONDO GENERAL"/>
    <s v="99 - MULTIPROVINCIAL"/>
    <s v="(en blanco)"/>
    <n v="14850300"/>
    <n v="13700300"/>
    <n v="8263232.0899999999"/>
  </r>
  <r>
    <s v="2026"/>
    <x v="0"/>
    <x v="0"/>
    <x v="0"/>
    <x v="0"/>
    <s v="2 - Poder Ejecutivo"/>
    <s v="0212 - MINISTERIO DE INDUSTRIA, COMERCIO Y MIPYMES (MICM)"/>
    <s v="0007 - INDUSTRIA NACIONAL DE LA AGUJA"/>
    <x v="3"/>
    <x v="13"/>
    <x v="54"/>
    <s v="2.2 - CONTRATACIÓN DE SERVICIOS"/>
    <s v="2.2.8 - OTROS SERVICIOS NO INCLUIDOS EN CONCEPTOS ANTERIORES"/>
    <s v="N"/>
    <s v="00 - N/A"/>
    <s v="20 - FONDOS CON DESTINO ESPECÍFICO"/>
    <s v="99 - MULTIPROVINCIAL"/>
    <s v="(en blanco)"/>
    <n v="200000"/>
    <n v="200000"/>
    <n v="0"/>
  </r>
  <r>
    <s v="2026"/>
    <x v="0"/>
    <x v="0"/>
    <x v="0"/>
    <x v="0"/>
    <s v="2 - Poder Ejecutivo"/>
    <s v="0212 - MINISTERIO DE INDUSTRIA, COMERCIO Y MIPYMES (MICM)"/>
    <s v="0007 - INDUSTRIA NACIONAL DE LA AGUJA"/>
    <x v="3"/>
    <x v="13"/>
    <x v="54"/>
    <s v="2.2 - CONTRATACIÓN DE SERVICIOS"/>
    <s v="2.2.9 - OTRAS CONTRATACIONES DE SERVICIOS"/>
    <s v="N"/>
    <s v="00 - N/A"/>
    <s v="10 - FONDO GENERAL"/>
    <s v="99 - MULTIPROVINCIAL"/>
    <s v="(en blanco)"/>
    <n v="1700000"/>
    <n v="2200000"/>
    <n v="1188399.5699999998"/>
  </r>
  <r>
    <s v="2026"/>
    <x v="0"/>
    <x v="0"/>
    <x v="0"/>
    <x v="0"/>
    <s v="2 - Poder Ejecutivo"/>
    <s v="0212 - MINISTERIO DE INDUSTRIA, COMERCIO Y MIPYMES (MICM)"/>
    <s v="0007 - INDUSTRIA NACIONAL DE LA AGUJA"/>
    <x v="3"/>
    <x v="13"/>
    <x v="54"/>
    <s v="2.3 - MATERIALES Y SUMINISTROS"/>
    <s v="2.3.1 - ALIMENTOS Y PRODUCTOS AGROFORESTALES"/>
    <s v="N"/>
    <s v="00 - N/A"/>
    <s v="10 - FONDO GENERAL"/>
    <s v="99 - MULTIPROVINCIAL"/>
    <s v="(en blanco)"/>
    <n v="370000"/>
    <n v="220000"/>
    <n v="150945.33000000002"/>
  </r>
  <r>
    <s v="2026"/>
    <x v="0"/>
    <x v="0"/>
    <x v="0"/>
    <x v="0"/>
    <s v="2 - Poder Ejecutivo"/>
    <s v="0212 - MINISTERIO DE INDUSTRIA, COMERCIO Y MIPYMES (MICM)"/>
    <s v="0007 - INDUSTRIA NACIONAL DE LA AGUJA"/>
    <x v="3"/>
    <x v="13"/>
    <x v="54"/>
    <s v="2.3 - MATERIALES Y SUMINISTROS"/>
    <s v="2.3.2 - TEXTILES Y VESTUARIOS"/>
    <s v="N"/>
    <s v="00 - N/A"/>
    <s v="10 - FONDO GENERAL"/>
    <s v="99 - MULTIPROVINCIAL"/>
    <s v="(en blanco)"/>
    <n v="15937245"/>
    <n v="21664895"/>
    <n v="21663518.830000002"/>
  </r>
  <r>
    <s v="2026"/>
    <x v="0"/>
    <x v="0"/>
    <x v="0"/>
    <x v="0"/>
    <s v="2 - Poder Ejecutivo"/>
    <s v="0212 - MINISTERIO DE INDUSTRIA, COMERCIO Y MIPYMES (MICM)"/>
    <s v="0007 - INDUSTRIA NACIONAL DE LA AGUJA"/>
    <x v="3"/>
    <x v="13"/>
    <x v="54"/>
    <s v="2.3 - MATERIALES Y SUMINISTROS"/>
    <s v="2.3.2 - TEXTILES Y VESTUARIOS"/>
    <s v="N"/>
    <s v="00 - N/A"/>
    <s v="20 - FONDOS CON DESTINO ESPECÍFICO"/>
    <s v="99 - MULTIPROVINCIAL"/>
    <s v="(en blanco)"/>
    <n v="39850000"/>
    <n v="39850000"/>
    <n v="3325122.49"/>
  </r>
  <r>
    <s v="2026"/>
    <x v="0"/>
    <x v="0"/>
    <x v="0"/>
    <x v="0"/>
    <s v="2 - Poder Ejecutivo"/>
    <s v="0212 - MINISTERIO DE INDUSTRIA, COMERCIO Y MIPYMES (MICM)"/>
    <s v="0007 - INDUSTRIA NACIONAL DE LA AGUJA"/>
    <x v="3"/>
    <x v="13"/>
    <x v="54"/>
    <s v="2.3 - MATERIALES Y SUMINISTROS"/>
    <s v="2.3.3 - PAPEL, CARTÓN E IMPRESOS"/>
    <s v="N"/>
    <s v="00 - N/A"/>
    <s v="10 - FONDO GENERAL"/>
    <s v="99 - MULTIPROVINCIAL"/>
    <s v="(en blanco)"/>
    <n v="500000"/>
    <n v="300000"/>
    <n v="274017.2"/>
  </r>
  <r>
    <s v="2026"/>
    <x v="0"/>
    <x v="0"/>
    <x v="0"/>
    <x v="0"/>
    <s v="2 - Poder Ejecutivo"/>
    <s v="0212 - MINISTERIO DE INDUSTRIA, COMERCIO Y MIPYMES (MICM)"/>
    <s v="0007 - INDUSTRIA NACIONAL DE LA AGUJA"/>
    <x v="3"/>
    <x v="13"/>
    <x v="54"/>
    <s v="2.3 - MATERIALES Y SUMINISTROS"/>
    <s v="2.3.5 - CUERO, CAUCHO Y PLÁSTICO"/>
    <s v="N"/>
    <s v="00 - N/A"/>
    <s v="10 - FONDO GENERAL"/>
    <s v="99 - MULTIPROVINCIAL"/>
    <s v="(en blanco)"/>
    <n v="283300"/>
    <n v="163300"/>
    <n v="138840.01999999999"/>
  </r>
  <r>
    <s v="2026"/>
    <x v="0"/>
    <x v="0"/>
    <x v="0"/>
    <x v="0"/>
    <s v="2 - Poder Ejecutivo"/>
    <s v="0212 - MINISTERIO DE INDUSTRIA, COMERCIO Y MIPYMES (MICM)"/>
    <s v="0007 - INDUSTRIA NACIONAL DE LA AGUJA"/>
    <x v="3"/>
    <x v="13"/>
    <x v="54"/>
    <s v="2.3 - MATERIALES Y SUMINISTROS"/>
    <s v="2.3.5 - CUERO, CAUCHO Y PLÁSTICO"/>
    <s v="N"/>
    <s v="00 - N/A"/>
    <s v="20 - FONDOS CON DESTINO ESPECÍFICO"/>
    <s v="99 - MULTIPROVINCIAL"/>
    <s v="(en blanco)"/>
    <n v="50000"/>
    <n v="50000"/>
    <n v="0"/>
  </r>
  <r>
    <s v="2026"/>
    <x v="0"/>
    <x v="0"/>
    <x v="0"/>
    <x v="0"/>
    <s v="2 - Poder Ejecutivo"/>
    <s v="0212 - MINISTERIO DE INDUSTRIA, COMERCIO Y MIPYMES (MICM)"/>
    <s v="0007 - INDUSTRIA NACIONAL DE LA AGUJA"/>
    <x v="3"/>
    <x v="13"/>
    <x v="54"/>
    <s v="2.3 - MATERIALES Y SUMINISTROS"/>
    <s v="2.3.6 - PRODUCTOS DE MINERALES, METÁLICOS Y NO METÁLICOS"/>
    <s v="N"/>
    <s v="00 - N/A"/>
    <s v="10 - FONDO GENERAL"/>
    <s v="99 - MULTIPROVINCIAL"/>
    <s v="(en blanco)"/>
    <n v="603510"/>
    <n v="603510"/>
    <n v="589921.57000000007"/>
  </r>
  <r>
    <s v="2026"/>
    <x v="0"/>
    <x v="0"/>
    <x v="0"/>
    <x v="0"/>
    <s v="2 - Poder Ejecutivo"/>
    <s v="0212 - MINISTERIO DE INDUSTRIA, COMERCIO Y MIPYMES (MICM)"/>
    <s v="0007 - INDUSTRIA NACIONAL DE LA AGUJA"/>
    <x v="3"/>
    <x v="13"/>
    <x v="54"/>
    <s v="2.3 - MATERIALES Y SUMINISTROS"/>
    <s v="2.3.6 - PRODUCTOS DE MINERALES, METÁLICOS Y NO METÁLICOS"/>
    <s v="N"/>
    <s v="00 - N/A"/>
    <s v="20 - FONDOS CON DESTINO ESPECÍFICO"/>
    <s v="99 - MULTIPROVINCIAL"/>
    <s v="(en blanco)"/>
    <n v="200000"/>
    <n v="200000"/>
    <n v="0"/>
  </r>
  <r>
    <s v="2026"/>
    <x v="0"/>
    <x v="0"/>
    <x v="0"/>
    <x v="0"/>
    <s v="2 - Poder Ejecutivo"/>
    <s v="0212 - MINISTERIO DE INDUSTRIA, COMERCIO Y MIPYMES (MICM)"/>
    <s v="0007 - INDUSTRIA NACIONAL DE LA AGUJA"/>
    <x v="3"/>
    <x v="13"/>
    <x v="54"/>
    <s v="2.3 - MATERIALES Y SUMINISTROS"/>
    <s v="2.3.7 - COMBUSTIBLES, LUBRICANTES, PRODUCTOS QUÍMICOS Y CONEXOS"/>
    <s v="N"/>
    <s v="00 - N/A"/>
    <s v="10 - FONDO GENERAL"/>
    <s v="99 - MULTIPROVINCIAL"/>
    <s v="(en blanco)"/>
    <n v="6405000"/>
    <n v="4905000"/>
    <n v="3778022.73"/>
  </r>
  <r>
    <s v="2026"/>
    <x v="0"/>
    <x v="0"/>
    <x v="0"/>
    <x v="0"/>
    <s v="2 - Poder Ejecutivo"/>
    <s v="0212 - MINISTERIO DE INDUSTRIA, COMERCIO Y MIPYMES (MICM)"/>
    <s v="0007 - INDUSTRIA NACIONAL DE LA AGUJA"/>
    <x v="3"/>
    <x v="13"/>
    <x v="54"/>
    <s v="2.3 - MATERIALES Y SUMINISTROS"/>
    <s v="2.3.9 - PRODUCTOS Y ÚTILES VARIOS"/>
    <s v="N"/>
    <s v="00 - N/A"/>
    <s v="10 - FONDO GENERAL"/>
    <s v="99 - MULTIPROVINCIAL"/>
    <s v="(en blanco)"/>
    <n v="1765000"/>
    <n v="565000"/>
    <n v="434846.04"/>
  </r>
  <r>
    <s v="2026"/>
    <x v="0"/>
    <x v="0"/>
    <x v="0"/>
    <x v="0"/>
    <s v="2 - Poder Ejecutivo"/>
    <s v="0212 - MINISTERIO DE INDUSTRIA, COMERCIO Y MIPYMES (MICM)"/>
    <s v="0007 - INDUSTRIA NACIONAL DE LA AGUJA"/>
    <x v="3"/>
    <x v="13"/>
    <x v="54"/>
    <s v="2.3 - MATERIALES Y SUMINISTROS"/>
    <s v="2.3.9 - PRODUCTOS Y ÚTILES VARIOS"/>
    <s v="N"/>
    <s v="00 - N/A"/>
    <s v="20 - FONDOS CON DESTINO ESPECÍFICO"/>
    <s v="99 - MULTIPROVINCIAL"/>
    <s v="(en blanco)"/>
    <n v="500000"/>
    <n v="500000"/>
    <n v="0"/>
  </r>
  <r>
    <s v="2026"/>
    <x v="0"/>
    <x v="0"/>
    <x v="0"/>
    <x v="0"/>
    <s v="2 - Poder Ejecutivo"/>
    <s v="0212 - MINISTERIO DE INDUSTRIA, COMERCIO Y MIPYMES (MICM)"/>
    <s v="0008 - OFICINA NACIONAL DE DERECHO DE AUTOR"/>
    <x v="3"/>
    <x v="13"/>
    <x v="56"/>
    <s v="2.1 - REMUNERACIONES Y CONTRIBUCIONES"/>
    <s v="2.1.1 - REMUNERACIONES"/>
    <s v="N"/>
    <s v="00 - N/A"/>
    <s v="10 - FONDO GENERAL"/>
    <s v="99 - MULTIPROVINCIAL"/>
    <s v="(en blanco)"/>
    <n v="86371400"/>
    <n v="84832400"/>
    <n v="57059413.280000001"/>
  </r>
  <r>
    <s v="2026"/>
    <x v="0"/>
    <x v="0"/>
    <x v="0"/>
    <x v="0"/>
    <s v="2 - Poder Ejecutivo"/>
    <s v="0212 - MINISTERIO DE INDUSTRIA, COMERCIO Y MIPYMES (MICM)"/>
    <s v="0008 - OFICINA NACIONAL DE DERECHO DE AUTOR"/>
    <x v="3"/>
    <x v="13"/>
    <x v="56"/>
    <s v="2.1 - REMUNERACIONES Y CONTRIBUCIONES"/>
    <s v="2.1.2 - SOBRESUELDOS"/>
    <s v="N"/>
    <s v="00 - N/A"/>
    <s v="10 - FONDO GENERAL"/>
    <s v="99 - MULTIPROVINCIAL"/>
    <s v="(en blanco)"/>
    <n v="17300000"/>
    <n v="17247200"/>
    <n v="9364805.5599999987"/>
  </r>
  <r>
    <s v="2026"/>
    <x v="0"/>
    <x v="0"/>
    <x v="0"/>
    <x v="0"/>
    <s v="2 - Poder Ejecutivo"/>
    <s v="0212 - MINISTERIO DE INDUSTRIA, COMERCIO Y MIPYMES (MICM)"/>
    <s v="0008 - OFICINA NACIONAL DE DERECHO DE AUTOR"/>
    <x v="3"/>
    <x v="13"/>
    <x v="56"/>
    <s v="2.1 - REMUNERACIONES Y CONTRIBUCIONES"/>
    <s v="2.1.3 - DIETAS Y GASTOS DE REPRESENTACIÓN"/>
    <s v="N"/>
    <s v="00 - N/A"/>
    <s v="10 - FONDO GENERAL"/>
    <s v="99 - MULTIPROVINCIAL"/>
    <s v="(en blanco)"/>
    <n v="216000"/>
    <n v="406000"/>
    <n v="121366.84999999999"/>
  </r>
  <r>
    <s v="2026"/>
    <x v="0"/>
    <x v="0"/>
    <x v="0"/>
    <x v="0"/>
    <s v="2 - Poder Ejecutivo"/>
    <s v="0212 - MINISTERIO DE INDUSTRIA, COMERCIO Y MIPYMES (MICM)"/>
    <s v="0008 - OFICINA NACIONAL DE DERECHO DE AUTOR"/>
    <x v="3"/>
    <x v="13"/>
    <x v="56"/>
    <s v="2.1 - REMUNERACIONES Y CONTRIBUCIONES"/>
    <s v="2.1.4 - GRATIFICACIONES Y BONIFICACIONES"/>
    <s v="N"/>
    <s v="00 - N/A"/>
    <s v="10 - FONDO GENERAL"/>
    <s v="99 - MULTIPROVINCIAL"/>
    <s v="(en blanco)"/>
    <n v="9580000"/>
    <n v="8132500"/>
    <n v="1012500"/>
  </r>
  <r>
    <s v="2026"/>
    <x v="0"/>
    <x v="0"/>
    <x v="0"/>
    <x v="0"/>
    <s v="2 - Poder Ejecutivo"/>
    <s v="0212 - MINISTERIO DE INDUSTRIA, COMERCIO Y MIPYMES (MICM)"/>
    <s v="0008 - OFICINA NACIONAL DE DERECHO DE AUTOR"/>
    <x v="3"/>
    <x v="13"/>
    <x v="56"/>
    <s v="2.1 - REMUNERACIONES Y CONTRIBUCIONES"/>
    <s v="2.1.5 - CONTRIBUCIONES A LA SEGURIDAD SOCIAL"/>
    <s v="N"/>
    <s v="00 - N/A"/>
    <s v="10 - FONDO GENERAL"/>
    <s v="99 - MULTIPROVINCIAL"/>
    <s v="(en blanco)"/>
    <n v="11640000"/>
    <n v="11640000"/>
    <n v="8581407.2799999993"/>
  </r>
  <r>
    <s v="2026"/>
    <x v="0"/>
    <x v="0"/>
    <x v="0"/>
    <x v="0"/>
    <s v="2 - Poder Ejecutivo"/>
    <s v="0212 - MINISTERIO DE INDUSTRIA, COMERCIO Y MIPYMES (MICM)"/>
    <s v="0008 - OFICINA NACIONAL DE DERECHO DE AUTOR"/>
    <x v="3"/>
    <x v="13"/>
    <x v="56"/>
    <s v="2.2 - CONTRATACIÓN DE SERVICIOS"/>
    <s v="2.2.1 - SERVICIOS BÁSICOS"/>
    <s v="N"/>
    <s v="00 - N/A"/>
    <s v="10 - FONDO GENERAL"/>
    <s v="99 - MULTIPROVINCIAL"/>
    <s v="(en blanco)"/>
    <n v="4200000"/>
    <n v="4560600"/>
    <n v="3469181.27"/>
  </r>
  <r>
    <s v="2026"/>
    <x v="0"/>
    <x v="0"/>
    <x v="0"/>
    <x v="0"/>
    <s v="2 - Poder Ejecutivo"/>
    <s v="0212 - MINISTERIO DE INDUSTRIA, COMERCIO Y MIPYMES (MICM)"/>
    <s v="0008 - OFICINA NACIONAL DE DERECHO DE AUTOR"/>
    <x v="3"/>
    <x v="13"/>
    <x v="56"/>
    <s v="2.2 - CONTRATACIÓN DE SERVICIOS"/>
    <s v="2.2.2 - PUBLICIDAD, IMPRESIÓN Y ENCUADERNACIÓN"/>
    <s v="N"/>
    <s v="00 - N/A"/>
    <s v="10 - FONDO GENERAL"/>
    <s v="99 - MULTIPROVINCIAL"/>
    <s v="(en blanco)"/>
    <n v="340000"/>
    <n v="720000"/>
    <n v="333586"/>
  </r>
  <r>
    <s v="2026"/>
    <x v="0"/>
    <x v="0"/>
    <x v="0"/>
    <x v="0"/>
    <s v="2 - Poder Ejecutivo"/>
    <s v="0212 - MINISTERIO DE INDUSTRIA, COMERCIO Y MIPYMES (MICM)"/>
    <s v="0008 - OFICINA NACIONAL DE DERECHO DE AUTOR"/>
    <x v="3"/>
    <x v="13"/>
    <x v="56"/>
    <s v="2.2 - CONTRATACIÓN DE SERVICIOS"/>
    <s v="2.2.2 - PUBLICIDAD, IMPRESIÓN Y ENCUADERNACIÓN"/>
    <s v="N"/>
    <s v="00 - N/A"/>
    <s v="20 - FONDOS CON DESTINO ESPECÍFICO"/>
    <s v="99 - MULTIPROVINCIAL"/>
    <s v="(en blanco)"/>
    <n v="0"/>
    <n v="200000"/>
    <n v="106200"/>
  </r>
  <r>
    <s v="2026"/>
    <x v="0"/>
    <x v="0"/>
    <x v="0"/>
    <x v="0"/>
    <s v="2 - Poder Ejecutivo"/>
    <s v="0212 - MINISTERIO DE INDUSTRIA, COMERCIO Y MIPYMES (MICM)"/>
    <s v="0008 - OFICINA NACIONAL DE DERECHO DE AUTOR"/>
    <x v="3"/>
    <x v="13"/>
    <x v="56"/>
    <s v="2.2 - CONTRATACIÓN DE SERVICIOS"/>
    <s v="2.2.3 - VIÁTICOS"/>
    <s v="N"/>
    <s v="00 - N/A"/>
    <s v="10 - FONDO GENERAL"/>
    <s v="99 - MULTIPROVINCIAL"/>
    <s v="(en blanco)"/>
    <n v="1050000"/>
    <n v="1050000"/>
    <n v="451726.52"/>
  </r>
  <r>
    <s v="2026"/>
    <x v="0"/>
    <x v="0"/>
    <x v="0"/>
    <x v="0"/>
    <s v="2 - Poder Ejecutivo"/>
    <s v="0212 - MINISTERIO DE INDUSTRIA, COMERCIO Y MIPYMES (MICM)"/>
    <s v="0008 - OFICINA NACIONAL DE DERECHO DE AUTOR"/>
    <x v="3"/>
    <x v="13"/>
    <x v="56"/>
    <s v="2.2 - CONTRATACIÓN DE SERVICIOS"/>
    <s v="2.2.4 - TRANSPORTE Y ALMACENAJE"/>
    <s v="N"/>
    <s v="00 - N/A"/>
    <s v="10 - FONDO GENERAL"/>
    <s v="99 - MULTIPROVINCIAL"/>
    <s v="(en blanco)"/>
    <n v="397271"/>
    <n v="0"/>
    <n v="0"/>
  </r>
  <r>
    <s v="2026"/>
    <x v="0"/>
    <x v="0"/>
    <x v="0"/>
    <x v="0"/>
    <s v="2 - Poder Ejecutivo"/>
    <s v="0212 - MINISTERIO DE INDUSTRIA, COMERCIO Y MIPYMES (MICM)"/>
    <s v="0008 - OFICINA NACIONAL DE DERECHO DE AUTOR"/>
    <x v="3"/>
    <x v="13"/>
    <x v="56"/>
    <s v="2.2 - CONTRATACIÓN DE SERVICIOS"/>
    <s v="2.2.5 - ALQUILERES Y RENTAS"/>
    <s v="N"/>
    <s v="00 - N/A"/>
    <s v="10 - FONDO GENERAL"/>
    <s v="99 - MULTIPROVINCIAL"/>
    <s v="(en blanco)"/>
    <n v="14925000"/>
    <n v="14597000"/>
    <n v="9665861.879999999"/>
  </r>
  <r>
    <s v="2026"/>
    <x v="0"/>
    <x v="0"/>
    <x v="0"/>
    <x v="0"/>
    <s v="2 - Poder Ejecutivo"/>
    <s v="0212 - MINISTERIO DE INDUSTRIA, COMERCIO Y MIPYMES (MICM)"/>
    <s v="0008 - OFICINA NACIONAL DE DERECHO DE AUTOR"/>
    <x v="3"/>
    <x v="13"/>
    <x v="56"/>
    <s v="2.2 - CONTRATACIÓN DE SERVICIOS"/>
    <s v="2.2.5 - ALQUILERES Y RENTAS"/>
    <s v="N"/>
    <s v="00 - N/A"/>
    <s v="20 - FONDOS CON DESTINO ESPECÍFICO"/>
    <s v="99 - MULTIPROVINCIAL"/>
    <s v="(en blanco)"/>
    <n v="0"/>
    <n v="650000"/>
    <n v="625553.04"/>
  </r>
  <r>
    <s v="2026"/>
    <x v="0"/>
    <x v="0"/>
    <x v="0"/>
    <x v="0"/>
    <s v="2 - Poder Ejecutivo"/>
    <s v="0212 - MINISTERIO DE INDUSTRIA, COMERCIO Y MIPYMES (MICM)"/>
    <s v="0008 - OFICINA NACIONAL DE DERECHO DE AUTOR"/>
    <x v="3"/>
    <x v="13"/>
    <x v="56"/>
    <s v="2.2 - CONTRATACIÓN DE SERVICIOS"/>
    <s v="2.2.6 - SEGUROS"/>
    <s v="N"/>
    <s v="00 - N/A"/>
    <s v="10 - FONDO GENERAL"/>
    <s v="99 - MULTIPROVINCIAL"/>
    <s v="(en blanco)"/>
    <n v="175000"/>
    <n v="1220000"/>
    <n v="548813.71"/>
  </r>
  <r>
    <s v="2026"/>
    <x v="0"/>
    <x v="0"/>
    <x v="0"/>
    <x v="0"/>
    <s v="2 - Poder Ejecutivo"/>
    <s v="0212 - MINISTERIO DE INDUSTRIA, COMERCIO Y MIPYMES (MICM)"/>
    <s v="0008 - OFICINA NACIONAL DE DERECHO DE AUTOR"/>
    <x v="3"/>
    <x v="13"/>
    <x v="56"/>
    <s v="2.2 - CONTRATACIÓN DE SERVICIOS"/>
    <s v="2.2.7 - SERVICIOS DE CONSERVACIÓN, REPARACIONES MENORES E INSTALACIONES TEMPORALES"/>
    <s v="N"/>
    <s v="00 - N/A"/>
    <s v="10 - FONDO GENERAL"/>
    <s v="99 - MULTIPROVINCIAL"/>
    <s v="(en blanco)"/>
    <n v="1333000"/>
    <n v="2628000"/>
    <n v="1384783.04"/>
  </r>
  <r>
    <s v="2026"/>
    <x v="0"/>
    <x v="0"/>
    <x v="0"/>
    <x v="0"/>
    <s v="2 - Poder Ejecutivo"/>
    <s v="0212 - MINISTERIO DE INDUSTRIA, COMERCIO Y MIPYMES (MICM)"/>
    <s v="0008 - OFICINA NACIONAL DE DERECHO DE AUTOR"/>
    <x v="3"/>
    <x v="13"/>
    <x v="56"/>
    <s v="2.2 - CONTRATACIÓN DE SERVICIOS"/>
    <s v="2.2.7 - SERVICIOS DE CONSERVACIÓN, REPARACIONES MENORES E INSTALACIONES TEMPORALES"/>
    <s v="N"/>
    <s v="00 - N/A"/>
    <s v="20 - FONDOS CON DESTINO ESPECÍFICO"/>
    <s v="99 - MULTIPROVINCIAL"/>
    <s v="(en blanco)"/>
    <n v="0"/>
    <n v="2160000"/>
    <n v="265923.46999999997"/>
  </r>
  <r>
    <s v="2026"/>
    <x v="0"/>
    <x v="0"/>
    <x v="0"/>
    <x v="0"/>
    <s v="2 - Poder Ejecutivo"/>
    <s v="0212 - MINISTERIO DE INDUSTRIA, COMERCIO Y MIPYMES (MICM)"/>
    <s v="0008 - OFICINA NACIONAL DE DERECHO DE AUTOR"/>
    <x v="3"/>
    <x v="13"/>
    <x v="56"/>
    <s v="2.2 - CONTRATACIÓN DE SERVICIOS"/>
    <s v="2.2.8 - OTROS SERVICIOS NO INCLUIDOS EN CONCEPTOS ANTERIORES"/>
    <s v="N"/>
    <s v="00 - N/A"/>
    <s v="10 - FONDO GENERAL"/>
    <s v="99 - MULTIPROVINCIAL"/>
    <s v="(en blanco)"/>
    <n v="842000"/>
    <n v="1544771"/>
    <n v="882160.19999999984"/>
  </r>
  <r>
    <s v="2026"/>
    <x v="0"/>
    <x v="0"/>
    <x v="0"/>
    <x v="0"/>
    <s v="2 - Poder Ejecutivo"/>
    <s v="0212 - MINISTERIO DE INDUSTRIA, COMERCIO Y MIPYMES (MICM)"/>
    <s v="0008 - OFICINA NACIONAL DE DERECHO DE AUTOR"/>
    <x v="3"/>
    <x v="13"/>
    <x v="56"/>
    <s v="2.2 - CONTRATACIÓN DE SERVICIOS"/>
    <s v="2.2.8 - OTROS SERVICIOS NO INCLUIDOS EN CONCEPTOS ANTERIORES"/>
    <s v="N"/>
    <s v="00 - N/A"/>
    <s v="20 - FONDOS CON DESTINO ESPECÍFICO"/>
    <s v="99 - MULTIPROVINCIAL"/>
    <s v="(en blanco)"/>
    <n v="2845000"/>
    <n v="685000"/>
    <n v="508512"/>
  </r>
  <r>
    <s v="2026"/>
    <x v="0"/>
    <x v="0"/>
    <x v="0"/>
    <x v="0"/>
    <s v="2 - Poder Ejecutivo"/>
    <s v="0212 - MINISTERIO DE INDUSTRIA, COMERCIO Y MIPYMES (MICM)"/>
    <s v="0008 - OFICINA NACIONAL DE DERECHO DE AUTOR"/>
    <x v="3"/>
    <x v="13"/>
    <x v="56"/>
    <s v="2.2 - CONTRATACIÓN DE SERVICIOS"/>
    <s v="2.2.9 - OTRAS CONTRATACIONES DE SERVICIOS"/>
    <s v="N"/>
    <s v="00 - N/A"/>
    <s v="10 - FONDO GENERAL"/>
    <s v="99 - MULTIPROVINCIAL"/>
    <s v="(en blanco)"/>
    <n v="6650000"/>
    <n v="4703200"/>
    <n v="1752618.3599999999"/>
  </r>
  <r>
    <s v="2026"/>
    <x v="0"/>
    <x v="0"/>
    <x v="0"/>
    <x v="0"/>
    <s v="2 - Poder Ejecutivo"/>
    <s v="0212 - MINISTERIO DE INDUSTRIA, COMERCIO Y MIPYMES (MICM)"/>
    <s v="0008 - OFICINA NACIONAL DE DERECHO DE AUTOR"/>
    <x v="3"/>
    <x v="13"/>
    <x v="56"/>
    <s v="2.3 - MATERIALES Y SUMINISTROS"/>
    <s v="2.3.1 - ALIMENTOS Y PRODUCTOS AGROFORESTALES"/>
    <s v="N"/>
    <s v="00 - N/A"/>
    <s v="10 - FONDO GENERAL"/>
    <s v="99 - MULTIPROVINCIAL"/>
    <s v="(en blanco)"/>
    <n v="225000"/>
    <n v="706000"/>
    <n v="357826.69"/>
  </r>
  <r>
    <s v="2026"/>
    <x v="0"/>
    <x v="0"/>
    <x v="0"/>
    <x v="0"/>
    <s v="2 - Poder Ejecutivo"/>
    <s v="0212 - MINISTERIO DE INDUSTRIA, COMERCIO Y MIPYMES (MICM)"/>
    <s v="0008 - OFICINA NACIONAL DE DERECHO DE AUTOR"/>
    <x v="3"/>
    <x v="13"/>
    <x v="56"/>
    <s v="2.3 - MATERIALES Y SUMINISTROS"/>
    <s v="2.3.3 - PAPEL, CARTÓN E IMPRESOS"/>
    <s v="N"/>
    <s v="00 - N/A"/>
    <s v="10 - FONDO GENERAL"/>
    <s v="99 - MULTIPROVINCIAL"/>
    <s v="(en blanco)"/>
    <n v="255000"/>
    <n v="620000"/>
    <n v="319369.83"/>
  </r>
  <r>
    <s v="2026"/>
    <x v="0"/>
    <x v="0"/>
    <x v="0"/>
    <x v="0"/>
    <s v="2 - Poder Ejecutivo"/>
    <s v="0212 - MINISTERIO DE INDUSTRIA, COMERCIO Y MIPYMES (MICM)"/>
    <s v="0008 - OFICINA NACIONAL DE DERECHO DE AUTOR"/>
    <x v="3"/>
    <x v="13"/>
    <x v="56"/>
    <s v="2.3 - MATERIALES Y SUMINISTROS"/>
    <s v="2.3.4 - PRODUCTOS FARMACÉUTICOS"/>
    <s v="N"/>
    <s v="00 - N/A"/>
    <s v="10 - FONDO GENERAL"/>
    <s v="99 - MULTIPROVINCIAL"/>
    <s v="(en blanco)"/>
    <n v="40000"/>
    <n v="34550"/>
    <n v="34354.879999999997"/>
  </r>
  <r>
    <s v="2026"/>
    <x v="0"/>
    <x v="0"/>
    <x v="0"/>
    <x v="0"/>
    <s v="2 - Poder Ejecutivo"/>
    <s v="0212 - MINISTERIO DE INDUSTRIA, COMERCIO Y MIPYMES (MICM)"/>
    <s v="0008 - OFICINA NACIONAL DE DERECHO DE AUTOR"/>
    <x v="3"/>
    <x v="13"/>
    <x v="56"/>
    <s v="2.3 - MATERIALES Y SUMINISTROS"/>
    <s v="2.3.5 - CUERO, CAUCHO Y PLÁSTICO"/>
    <s v="N"/>
    <s v="00 - N/A"/>
    <s v="10 - FONDO GENERAL"/>
    <s v="99 - MULTIPROVINCIAL"/>
    <s v="(en blanco)"/>
    <n v="120000"/>
    <n v="40000"/>
    <n v="13923"/>
  </r>
  <r>
    <s v="2026"/>
    <x v="0"/>
    <x v="0"/>
    <x v="0"/>
    <x v="0"/>
    <s v="2 - Poder Ejecutivo"/>
    <s v="0212 - MINISTERIO DE INDUSTRIA, COMERCIO Y MIPYMES (MICM)"/>
    <s v="0008 - OFICINA NACIONAL DE DERECHO DE AUTOR"/>
    <x v="3"/>
    <x v="13"/>
    <x v="56"/>
    <s v="2.3 - MATERIALES Y SUMINISTROS"/>
    <s v="2.3.7 - COMBUSTIBLES, LUBRICANTES, PRODUCTOS QUÍMICOS Y CONEXOS"/>
    <s v="N"/>
    <s v="00 - N/A"/>
    <s v="10 - FONDO GENERAL"/>
    <s v="99 - MULTIPROVINCIAL"/>
    <s v="(en blanco)"/>
    <n v="3602000"/>
    <n v="3602000"/>
    <n v="2664314.5"/>
  </r>
  <r>
    <s v="2026"/>
    <x v="0"/>
    <x v="0"/>
    <x v="0"/>
    <x v="0"/>
    <s v="2 - Poder Ejecutivo"/>
    <s v="0212 - MINISTERIO DE INDUSTRIA, COMERCIO Y MIPYMES (MICM)"/>
    <s v="0008 - OFICINA NACIONAL DE DERECHO DE AUTOR"/>
    <x v="3"/>
    <x v="13"/>
    <x v="56"/>
    <s v="2.3 - MATERIALES Y SUMINISTROS"/>
    <s v="2.3.9 - PRODUCTOS Y ÚTILES VARIOS"/>
    <s v="N"/>
    <s v="00 - N/A"/>
    <s v="10 - FONDO GENERAL"/>
    <s v="99 - MULTIPROVINCIAL"/>
    <s v="(en blanco)"/>
    <n v="1755000"/>
    <n v="2227450"/>
    <n v="1423627.58"/>
  </r>
  <r>
    <s v="2026"/>
    <x v="0"/>
    <x v="0"/>
    <x v="0"/>
    <x v="0"/>
    <s v="2 - Poder Ejecutivo"/>
    <s v="0212 - MINISTERIO DE INDUSTRIA, COMERCIO Y MIPYMES (MICM)"/>
    <s v="0008 - OFICINA NACIONAL DE DERECHO DE AUTOR"/>
    <x v="3"/>
    <x v="13"/>
    <x v="56"/>
    <s v="2.3 - MATERIALES Y SUMINISTROS"/>
    <s v="2.3.9 - PRODUCTOS Y ÚTILES VARIOS"/>
    <s v="N"/>
    <s v="00 - N/A"/>
    <s v="20 - FONDOS CON DESTINO ESPECÍFICO"/>
    <s v="99 - MULTIPROVINCIAL"/>
    <s v="(en blanco)"/>
    <n v="2195000"/>
    <n v="424300"/>
    <n v="217828"/>
  </r>
  <r>
    <s v="2026"/>
    <x v="0"/>
    <x v="0"/>
    <x v="0"/>
    <x v="0"/>
    <s v="2 - Poder Ejecutivo"/>
    <s v="0212 - MINISTERIO DE INDUSTRIA, COMERCIO Y MIPYMES (MICM)"/>
    <s v="0010 - CONSEJO DE COORDINACIÓN DE LA ZONA ESPECIAL DE DESARROLLO FRONTERIZO (CCDF)"/>
    <x v="3"/>
    <x v="13"/>
    <x v="56"/>
    <s v="2.1 - REMUNERACIONES Y CONTRIBUCIONES"/>
    <s v="2.1.1 - REMUNERACIONES"/>
    <s v="N"/>
    <s v="00 - N/A"/>
    <s v="10 - FONDO GENERAL"/>
    <s v="99 - MULTIPROVINCIAL"/>
    <s v="(en blanco)"/>
    <n v="53779350"/>
    <n v="54199350"/>
    <n v="35996310.350000001"/>
  </r>
  <r>
    <s v="2026"/>
    <x v="0"/>
    <x v="0"/>
    <x v="0"/>
    <x v="0"/>
    <s v="2 - Poder Ejecutivo"/>
    <s v="0212 - MINISTERIO DE INDUSTRIA, COMERCIO Y MIPYMES (MICM)"/>
    <s v="0010 - CONSEJO DE COORDINACIÓN DE LA ZONA ESPECIAL DE DESARROLLO FRONTERIZO (CCDF)"/>
    <x v="3"/>
    <x v="13"/>
    <x v="56"/>
    <s v="2.1 - REMUNERACIONES Y CONTRIBUCIONES"/>
    <s v="2.1.2 - SOBRESUELDOS"/>
    <s v="N"/>
    <s v="00 - N/A"/>
    <s v="10 - FONDO GENERAL"/>
    <s v="99 - MULTIPROVINCIAL"/>
    <s v="(en blanco)"/>
    <n v="10500850"/>
    <n v="10080850"/>
    <n v="5656000"/>
  </r>
  <r>
    <s v="2026"/>
    <x v="0"/>
    <x v="0"/>
    <x v="0"/>
    <x v="0"/>
    <s v="2 - Poder Ejecutivo"/>
    <s v="0212 - MINISTERIO DE INDUSTRIA, COMERCIO Y MIPYMES (MICM)"/>
    <s v="0010 - CONSEJO DE COORDINACIÓN DE LA ZONA ESPECIAL DE DESARROLLO FRONTERIZO (CCDF)"/>
    <x v="3"/>
    <x v="13"/>
    <x v="56"/>
    <s v="2.1 - REMUNERACIONES Y CONTRIBUCIONES"/>
    <s v="2.1.3 - DIETAS Y GASTOS DE REPRESENTACIÓN"/>
    <s v="N"/>
    <s v="00 - N/A"/>
    <s v="10 - FONDO GENERAL"/>
    <s v="99 - MULTIPROVINCIAL"/>
    <s v="(en blanco)"/>
    <n v="50000"/>
    <n v="50000"/>
    <n v="0"/>
  </r>
  <r>
    <s v="2026"/>
    <x v="0"/>
    <x v="0"/>
    <x v="0"/>
    <x v="0"/>
    <s v="2 - Poder Ejecutivo"/>
    <s v="0212 - MINISTERIO DE INDUSTRIA, COMERCIO Y MIPYMES (MICM)"/>
    <s v="0010 - CONSEJO DE COORDINACIÓN DE LA ZONA ESPECIAL DE DESARROLLO FRONTERIZO (CCDF)"/>
    <x v="3"/>
    <x v="13"/>
    <x v="56"/>
    <s v="2.1 - REMUNERACIONES Y CONTRIBUCIONES"/>
    <s v="2.1.5 - CONTRIBUCIONES A LA SEGURIDAD SOCIAL"/>
    <s v="N"/>
    <s v="00 - N/A"/>
    <s v="10 - FONDO GENERAL"/>
    <s v="99 - MULTIPROVINCIAL"/>
    <s v="(en blanco)"/>
    <n v="7521523"/>
    <n v="7521523"/>
    <n v="5416146.6000000006"/>
  </r>
  <r>
    <s v="2026"/>
    <x v="0"/>
    <x v="0"/>
    <x v="0"/>
    <x v="0"/>
    <s v="2 - Poder Ejecutivo"/>
    <s v="0212 - MINISTERIO DE INDUSTRIA, COMERCIO Y MIPYMES (MICM)"/>
    <s v="0010 - CONSEJO DE COORDINACIÓN DE LA ZONA ESPECIAL DE DESARROLLO FRONTERIZO (CCDF)"/>
    <x v="3"/>
    <x v="13"/>
    <x v="56"/>
    <s v="2.2 - CONTRATACIÓN DE SERVICIOS"/>
    <s v="2.2.1 - SERVICIOS BÁSICOS"/>
    <s v="N"/>
    <s v="00 - N/A"/>
    <s v="10 - FONDO GENERAL"/>
    <s v="99 - MULTIPROVINCIAL"/>
    <s v="(en blanco)"/>
    <n v="2223000"/>
    <n v="2223000"/>
    <n v="1573896.2900000003"/>
  </r>
  <r>
    <s v="2026"/>
    <x v="0"/>
    <x v="0"/>
    <x v="0"/>
    <x v="0"/>
    <s v="2 - Poder Ejecutivo"/>
    <s v="0212 - MINISTERIO DE INDUSTRIA, COMERCIO Y MIPYMES (MICM)"/>
    <s v="0010 - CONSEJO DE COORDINACIÓN DE LA ZONA ESPECIAL DE DESARROLLO FRONTERIZO (CCDF)"/>
    <x v="3"/>
    <x v="13"/>
    <x v="56"/>
    <s v="2.2 - CONTRATACIÓN DE SERVICIOS"/>
    <s v="2.2.2 - PUBLICIDAD, IMPRESIÓN Y ENCUADERNACIÓN"/>
    <s v="N"/>
    <s v="00 - N/A"/>
    <s v="10 - FONDO GENERAL"/>
    <s v="99 - MULTIPROVINCIAL"/>
    <s v="(en blanco)"/>
    <n v="600000"/>
    <n v="375000"/>
    <n v="210335"/>
  </r>
  <r>
    <s v="2026"/>
    <x v="0"/>
    <x v="0"/>
    <x v="0"/>
    <x v="0"/>
    <s v="2 - Poder Ejecutivo"/>
    <s v="0212 - MINISTERIO DE INDUSTRIA, COMERCIO Y MIPYMES (MICM)"/>
    <s v="0010 - CONSEJO DE COORDINACIÓN DE LA ZONA ESPECIAL DE DESARROLLO FRONTERIZO (CCDF)"/>
    <x v="3"/>
    <x v="13"/>
    <x v="56"/>
    <s v="2.2 - CONTRATACIÓN DE SERVICIOS"/>
    <s v="2.2.3 - VIÁTICOS"/>
    <s v="N"/>
    <s v="00 - N/A"/>
    <s v="10 - FONDO GENERAL"/>
    <s v="99 - MULTIPROVINCIAL"/>
    <s v="(en blanco)"/>
    <n v="2050000"/>
    <n v="1800000"/>
    <n v="1227562.5"/>
  </r>
  <r>
    <s v="2026"/>
    <x v="0"/>
    <x v="0"/>
    <x v="0"/>
    <x v="0"/>
    <s v="2 - Poder Ejecutivo"/>
    <s v="0212 - MINISTERIO DE INDUSTRIA, COMERCIO Y MIPYMES (MICM)"/>
    <s v="0010 - CONSEJO DE COORDINACIÓN DE LA ZONA ESPECIAL DE DESARROLLO FRONTERIZO (CCDF)"/>
    <x v="3"/>
    <x v="13"/>
    <x v="56"/>
    <s v="2.2 - CONTRATACIÓN DE SERVICIOS"/>
    <s v="2.2.4 - TRANSPORTE Y ALMACENAJE"/>
    <s v="N"/>
    <s v="00 - N/A"/>
    <s v="10 - FONDO GENERAL"/>
    <s v="99 - MULTIPROVINCIAL"/>
    <s v="(en blanco)"/>
    <n v="50000"/>
    <n v="0"/>
    <n v="0"/>
  </r>
  <r>
    <s v="2026"/>
    <x v="0"/>
    <x v="0"/>
    <x v="0"/>
    <x v="0"/>
    <s v="2 - Poder Ejecutivo"/>
    <s v="0212 - MINISTERIO DE INDUSTRIA, COMERCIO Y MIPYMES (MICM)"/>
    <s v="0010 - CONSEJO DE COORDINACIÓN DE LA ZONA ESPECIAL DE DESARROLLO FRONTERIZO (CCDF)"/>
    <x v="3"/>
    <x v="13"/>
    <x v="56"/>
    <s v="2.2 - CONTRATACIÓN DE SERVICIOS"/>
    <s v="2.2.5 - ALQUILERES Y RENTAS"/>
    <s v="N"/>
    <s v="00 - N/A"/>
    <s v="10 - FONDO GENERAL"/>
    <s v="99 - MULTIPROVINCIAL"/>
    <s v="(en blanco)"/>
    <n v="0"/>
    <n v="751000"/>
    <n v="160395.04"/>
  </r>
  <r>
    <s v="2026"/>
    <x v="0"/>
    <x v="0"/>
    <x v="0"/>
    <x v="0"/>
    <s v="2 - Poder Ejecutivo"/>
    <s v="0212 - MINISTERIO DE INDUSTRIA, COMERCIO Y MIPYMES (MICM)"/>
    <s v="0010 - CONSEJO DE COORDINACIÓN DE LA ZONA ESPECIAL DE DESARROLLO FRONTERIZO (CCDF)"/>
    <x v="3"/>
    <x v="13"/>
    <x v="56"/>
    <s v="2.2 - CONTRATACIÓN DE SERVICIOS"/>
    <s v="2.2.6 - SEGUROS"/>
    <s v="N"/>
    <s v="00 - N/A"/>
    <s v="10 - FONDO GENERAL"/>
    <s v="99 - MULTIPROVINCIAL"/>
    <s v="(en blanco)"/>
    <n v="532500"/>
    <n v="532500"/>
    <n v="492488.92"/>
  </r>
  <r>
    <s v="2026"/>
    <x v="0"/>
    <x v="0"/>
    <x v="0"/>
    <x v="0"/>
    <s v="2 - Poder Ejecutivo"/>
    <s v="0212 - MINISTERIO DE INDUSTRIA, COMERCIO Y MIPYMES (MICM)"/>
    <s v="0010 - CONSEJO DE COORDINACIÓN DE LA ZONA ESPECIAL DE DESARROLLO FRONTERIZO (CCDF)"/>
    <x v="3"/>
    <x v="13"/>
    <x v="56"/>
    <s v="2.2 - CONTRATACIÓN DE SERVICIOS"/>
    <s v="2.2.7 - SERVICIOS DE CONSERVACIÓN, REPARACIONES MENORES E INSTALACIONES TEMPORALES"/>
    <s v="N"/>
    <s v="00 - N/A"/>
    <s v="10 - FONDO GENERAL"/>
    <s v="99 - MULTIPROVINCIAL"/>
    <s v="(en blanco)"/>
    <n v="500000"/>
    <n v="175000"/>
    <n v="99531.92"/>
  </r>
  <r>
    <s v="2026"/>
    <x v="0"/>
    <x v="0"/>
    <x v="0"/>
    <x v="0"/>
    <s v="2 - Poder Ejecutivo"/>
    <s v="0212 - MINISTERIO DE INDUSTRIA, COMERCIO Y MIPYMES (MICM)"/>
    <s v="0010 - CONSEJO DE COORDINACIÓN DE LA ZONA ESPECIAL DE DESARROLLO FRONTERIZO (CCDF)"/>
    <x v="3"/>
    <x v="13"/>
    <x v="56"/>
    <s v="2.2 - CONTRATACIÓN DE SERVICIOS"/>
    <s v="2.2.8 - OTROS SERVICIOS NO INCLUIDOS EN CONCEPTOS ANTERIORES"/>
    <s v="N"/>
    <s v="00 - N/A"/>
    <s v="10 - FONDO GENERAL"/>
    <s v="99 - MULTIPROVINCIAL"/>
    <s v="(en blanco)"/>
    <n v="1721977"/>
    <n v="1470977"/>
    <n v="842480"/>
  </r>
  <r>
    <s v="2026"/>
    <x v="0"/>
    <x v="0"/>
    <x v="0"/>
    <x v="0"/>
    <s v="2 - Poder Ejecutivo"/>
    <s v="0212 - MINISTERIO DE INDUSTRIA, COMERCIO Y MIPYMES (MICM)"/>
    <s v="0010 - CONSEJO DE COORDINACIÓN DE LA ZONA ESPECIAL DE DESARROLLO FRONTERIZO (CCDF)"/>
    <x v="3"/>
    <x v="13"/>
    <x v="56"/>
    <s v="2.2 - CONTRATACIÓN DE SERVICIOS"/>
    <s v="2.2.9 - OTRAS CONTRATACIONES DE SERVICIOS"/>
    <s v="N"/>
    <s v="00 - N/A"/>
    <s v="10 - FONDO GENERAL"/>
    <s v="99 - MULTIPROVINCIAL"/>
    <s v="(en blanco)"/>
    <n v="1000000"/>
    <n v="1000000"/>
    <n v="757825.5"/>
  </r>
  <r>
    <s v="2026"/>
    <x v="0"/>
    <x v="0"/>
    <x v="0"/>
    <x v="0"/>
    <s v="2 - Poder Ejecutivo"/>
    <s v="0212 - MINISTERIO DE INDUSTRIA, COMERCIO Y MIPYMES (MICM)"/>
    <s v="0010 - CONSEJO DE COORDINACIÓN DE LA ZONA ESPECIAL DE DESARROLLO FRONTERIZO (CCDF)"/>
    <x v="3"/>
    <x v="13"/>
    <x v="56"/>
    <s v="2.3 - MATERIALES Y SUMINISTROS"/>
    <s v="2.3.1 - ALIMENTOS Y PRODUCTOS AGROFORESTALES"/>
    <s v="N"/>
    <s v="00 - N/A"/>
    <s v="10 - FONDO GENERAL"/>
    <s v="99 - MULTIPROVINCIAL"/>
    <s v="(en blanco)"/>
    <n v="700000"/>
    <n v="600000"/>
    <n v="181161.03"/>
  </r>
  <r>
    <s v="2026"/>
    <x v="0"/>
    <x v="0"/>
    <x v="0"/>
    <x v="0"/>
    <s v="2 - Poder Ejecutivo"/>
    <s v="0212 - MINISTERIO DE INDUSTRIA, COMERCIO Y MIPYMES (MICM)"/>
    <s v="0010 - CONSEJO DE COORDINACIÓN DE LA ZONA ESPECIAL DE DESARROLLO FRONTERIZO (CCDF)"/>
    <x v="3"/>
    <x v="13"/>
    <x v="56"/>
    <s v="2.3 - MATERIALES Y SUMINISTROS"/>
    <s v="2.3.2 - TEXTILES Y VESTUARIOS"/>
    <s v="N"/>
    <s v="00 - N/A"/>
    <s v="10 - FONDO GENERAL"/>
    <s v="99 - MULTIPROVINCIAL"/>
    <s v="(en blanco)"/>
    <n v="450000"/>
    <n v="350000"/>
    <n v="243032.8"/>
  </r>
  <r>
    <s v="2026"/>
    <x v="0"/>
    <x v="0"/>
    <x v="0"/>
    <x v="0"/>
    <s v="2 - Poder Ejecutivo"/>
    <s v="0212 - MINISTERIO DE INDUSTRIA, COMERCIO Y MIPYMES (MICM)"/>
    <s v="0010 - CONSEJO DE COORDINACIÓN DE LA ZONA ESPECIAL DE DESARROLLO FRONTERIZO (CCDF)"/>
    <x v="3"/>
    <x v="13"/>
    <x v="56"/>
    <s v="2.3 - MATERIALES Y SUMINISTROS"/>
    <s v="2.3.3 - PAPEL, CARTÓN E IMPRESOS"/>
    <s v="N"/>
    <s v="00 - N/A"/>
    <s v="10 - FONDO GENERAL"/>
    <s v="99 - MULTIPROVINCIAL"/>
    <s v="(en blanco)"/>
    <n v="300000"/>
    <n v="171000"/>
    <n v="38940"/>
  </r>
  <r>
    <s v="2026"/>
    <x v="0"/>
    <x v="0"/>
    <x v="0"/>
    <x v="0"/>
    <s v="2 - Poder Ejecutivo"/>
    <s v="0212 - MINISTERIO DE INDUSTRIA, COMERCIO Y MIPYMES (MICM)"/>
    <s v="0010 - CONSEJO DE COORDINACIÓN DE LA ZONA ESPECIAL DE DESARROLLO FRONTERIZO (CCDF)"/>
    <x v="3"/>
    <x v="13"/>
    <x v="56"/>
    <s v="2.3 - MATERIALES Y SUMINISTROS"/>
    <s v="2.3.4 - PRODUCTOS FARMACÉUTICOS"/>
    <s v="N"/>
    <s v="00 - N/A"/>
    <s v="10 - FONDO GENERAL"/>
    <s v="99 - MULTIPROVINCIAL"/>
    <s v="(en blanco)"/>
    <n v="100000"/>
    <n v="100000"/>
    <n v="40210.949999999997"/>
  </r>
  <r>
    <s v="2026"/>
    <x v="0"/>
    <x v="0"/>
    <x v="0"/>
    <x v="0"/>
    <s v="2 - Poder Ejecutivo"/>
    <s v="0212 - MINISTERIO DE INDUSTRIA, COMERCIO Y MIPYMES (MICM)"/>
    <s v="0010 - CONSEJO DE COORDINACIÓN DE LA ZONA ESPECIAL DE DESARROLLO FRONTERIZO (CCDF)"/>
    <x v="3"/>
    <x v="13"/>
    <x v="56"/>
    <s v="2.3 - MATERIALES Y SUMINISTROS"/>
    <s v="2.3.5 - CUERO, CAUCHO Y PLÁSTICO"/>
    <s v="N"/>
    <s v="00 - N/A"/>
    <s v="10 - FONDO GENERAL"/>
    <s v="99 - MULTIPROVINCIAL"/>
    <s v="(en blanco)"/>
    <n v="220000"/>
    <n v="120000"/>
    <n v="78499.94"/>
  </r>
  <r>
    <s v="2026"/>
    <x v="0"/>
    <x v="0"/>
    <x v="0"/>
    <x v="0"/>
    <s v="2 - Poder Ejecutivo"/>
    <s v="0212 - MINISTERIO DE INDUSTRIA, COMERCIO Y MIPYMES (MICM)"/>
    <s v="0010 - CONSEJO DE COORDINACIÓN DE LA ZONA ESPECIAL DE DESARROLLO FRONTERIZO (CCDF)"/>
    <x v="3"/>
    <x v="13"/>
    <x v="56"/>
    <s v="2.3 - MATERIALES Y SUMINISTROS"/>
    <s v="2.3.6 - PRODUCTOS DE MINERALES, METÁLICOS Y NO METÁLICOS"/>
    <s v="N"/>
    <s v="00 - N/A"/>
    <s v="10 - FONDO GENERAL"/>
    <s v="99 - MULTIPROVINCIAL"/>
    <s v="(en blanco)"/>
    <n v="40000"/>
    <n v="40000"/>
    <n v="0"/>
  </r>
  <r>
    <s v="2026"/>
    <x v="0"/>
    <x v="0"/>
    <x v="0"/>
    <x v="0"/>
    <s v="2 - Poder Ejecutivo"/>
    <s v="0212 - MINISTERIO DE INDUSTRIA, COMERCIO Y MIPYMES (MICM)"/>
    <s v="0010 - CONSEJO DE COORDINACIÓN DE LA ZONA ESPECIAL DE DESARROLLO FRONTERIZO (CCDF)"/>
    <x v="3"/>
    <x v="13"/>
    <x v="56"/>
    <s v="2.3 - MATERIALES Y SUMINISTROS"/>
    <s v="2.3.7 - COMBUSTIBLES, LUBRICANTES, PRODUCTOS QUÍMICOS Y CONEXOS"/>
    <s v="N"/>
    <s v="00 - N/A"/>
    <s v="10 - FONDO GENERAL"/>
    <s v="99 - MULTIPROVINCIAL"/>
    <s v="(en blanco)"/>
    <n v="4900000"/>
    <n v="4900000"/>
    <n v="3200000"/>
  </r>
  <r>
    <s v="2026"/>
    <x v="0"/>
    <x v="0"/>
    <x v="0"/>
    <x v="0"/>
    <s v="2 - Poder Ejecutivo"/>
    <s v="0212 - MINISTERIO DE INDUSTRIA, COMERCIO Y MIPYMES (MICM)"/>
    <s v="0010 - CONSEJO DE COORDINACIÓN DE LA ZONA ESPECIAL DE DESARROLLO FRONTERIZO (CCDF)"/>
    <x v="3"/>
    <x v="13"/>
    <x v="56"/>
    <s v="2.3 - MATERIALES Y SUMINISTROS"/>
    <s v="2.3.9 - PRODUCTOS Y ÚTILES VARIOS"/>
    <s v="N"/>
    <s v="00 - N/A"/>
    <s v="10 - FONDO GENERAL"/>
    <s v="99 - MULTIPROVINCIAL"/>
    <s v="(en blanco)"/>
    <n v="470000"/>
    <n v="1249000"/>
    <n v="779016.05999999994"/>
  </r>
  <r>
    <s v="2026"/>
    <x v="0"/>
    <x v="0"/>
    <x v="0"/>
    <x v="0"/>
    <s v="2 - Poder Ejecutivo"/>
    <s v="0213 - MINISTERIO DE TURISMO"/>
    <s v="0001 - MINISTERIO DE TURISMO"/>
    <x v="0"/>
    <x v="0"/>
    <x v="20"/>
    <s v="2.2 - CONTRATACIÓN DE SERVICIOS"/>
    <s v="2.2.8 - OTROS SERVICIOS NO INCLUIDOS EN CONCEPTOS ANTERIORES"/>
    <s v="N"/>
    <s v="00 - N/A"/>
    <s v="10 - FONDO GENERAL"/>
    <s v="99 - MULTIPROVINCIAL"/>
    <s v="(en blanco)"/>
    <n v="1100000"/>
    <n v="1100000"/>
    <n v="0"/>
  </r>
  <r>
    <s v="2026"/>
    <x v="0"/>
    <x v="0"/>
    <x v="0"/>
    <x v="0"/>
    <s v="2 - Poder Ejecutivo"/>
    <s v="0213 - MINISTERIO DE TURISMO"/>
    <s v="0001 - MINISTERIO DE TURISMO"/>
    <x v="3"/>
    <x v="17"/>
    <x v="67"/>
    <s v="2.1 - REMUNERACIONES Y CONTRIBUCIONES"/>
    <s v="2.1.1 - REMUNERACIONES"/>
    <s v="N"/>
    <s v="00 - N/A"/>
    <s v="10 - FONDO GENERAL"/>
    <s v="99 - MULTIPROVINCIAL"/>
    <s v="(en blanco)"/>
    <n v="943302110"/>
    <n v="943302110"/>
    <n v="535829440.36999989"/>
  </r>
  <r>
    <s v="2026"/>
    <x v="0"/>
    <x v="0"/>
    <x v="0"/>
    <x v="0"/>
    <s v="2 - Poder Ejecutivo"/>
    <s v="0213 - MINISTERIO DE TURISMO"/>
    <s v="0001 - MINISTERIO DE TURISMO"/>
    <x v="3"/>
    <x v="17"/>
    <x v="67"/>
    <s v="2.1 - REMUNERACIONES Y CONTRIBUCIONES"/>
    <s v="2.1.2 - SOBRESUELDOS"/>
    <s v="N"/>
    <s v="00 - N/A"/>
    <s v="10 - FONDO GENERAL"/>
    <s v="99 - MULTIPROVINCIAL"/>
    <s v="(en blanco)"/>
    <n v="294930002"/>
    <n v="294930002"/>
    <n v="72747927.730000004"/>
  </r>
  <r>
    <s v="2026"/>
    <x v="0"/>
    <x v="0"/>
    <x v="0"/>
    <x v="0"/>
    <s v="2 - Poder Ejecutivo"/>
    <s v="0213 - MINISTERIO DE TURISMO"/>
    <s v="0001 - MINISTERIO DE TURISMO"/>
    <x v="3"/>
    <x v="17"/>
    <x v="67"/>
    <s v="2.1 - REMUNERACIONES Y CONTRIBUCIONES"/>
    <s v="2.1.2 - SOBRESUELDOS"/>
    <s v="N"/>
    <s v="00 - N/A"/>
    <s v="20 - FONDOS CON DESTINO ESPECÍFICO"/>
    <s v="99 - MULTIPROVINCIAL"/>
    <s v="(en blanco)"/>
    <n v="72000000"/>
    <n v="72000000"/>
    <n v="47182000"/>
  </r>
  <r>
    <s v="2026"/>
    <x v="0"/>
    <x v="0"/>
    <x v="0"/>
    <x v="0"/>
    <s v="2 - Poder Ejecutivo"/>
    <s v="0213 - MINISTERIO DE TURISMO"/>
    <s v="0001 - MINISTERIO DE TURISMO"/>
    <x v="3"/>
    <x v="17"/>
    <x v="67"/>
    <s v="2.1 - REMUNERACIONES Y CONTRIBUCIONES"/>
    <s v="2.1.5 - CONTRIBUCIONES A LA SEGURIDAD SOCIAL"/>
    <s v="N"/>
    <s v="00 - N/A"/>
    <s v="10 - FONDO GENERAL"/>
    <s v="99 - MULTIPROVINCIAL"/>
    <s v="(en blanco)"/>
    <n v="119500000"/>
    <n v="119500000"/>
    <n v="76861390.020000011"/>
  </r>
  <r>
    <s v="2026"/>
    <x v="0"/>
    <x v="0"/>
    <x v="0"/>
    <x v="0"/>
    <s v="2 - Poder Ejecutivo"/>
    <s v="0213 - MINISTERIO DE TURISMO"/>
    <s v="0001 - MINISTERIO DE TURISMO"/>
    <x v="3"/>
    <x v="17"/>
    <x v="67"/>
    <s v="2.2 - CONTRATACIÓN DE SERVICIOS"/>
    <s v="2.2.1 - SERVICIOS BÁSICOS"/>
    <s v="N"/>
    <s v="00 - N/A"/>
    <s v="10 - FONDO GENERAL"/>
    <s v="99 - MULTIPROVINCIAL"/>
    <s v="(en blanco)"/>
    <n v="98812000"/>
    <n v="99442000"/>
    <n v="71083565.510000035"/>
  </r>
  <r>
    <s v="2026"/>
    <x v="0"/>
    <x v="0"/>
    <x v="0"/>
    <x v="0"/>
    <s v="2 - Poder Ejecutivo"/>
    <s v="0213 - MINISTERIO DE TURISMO"/>
    <s v="0001 - MINISTERIO DE TURISMO"/>
    <x v="3"/>
    <x v="17"/>
    <x v="67"/>
    <s v="2.2 - CONTRATACIÓN DE SERVICIOS"/>
    <s v="2.2.1 - SERVICIOS BÁSICOS"/>
    <s v="N"/>
    <s v="00 - N/A"/>
    <s v="20 - FONDOS CON DESTINO ESPECÍFICO"/>
    <s v="99 - MULTIPROVINCIAL"/>
    <s v="(en blanco)"/>
    <n v="0"/>
    <n v="5000000"/>
    <n v="0"/>
  </r>
  <r>
    <s v="2026"/>
    <x v="0"/>
    <x v="0"/>
    <x v="0"/>
    <x v="0"/>
    <s v="2 - Poder Ejecutivo"/>
    <s v="0213 - MINISTERIO DE TURISMO"/>
    <s v="0001 - MINISTERIO DE TURISMO"/>
    <x v="3"/>
    <x v="17"/>
    <x v="67"/>
    <s v="2.2 - CONTRATACIÓN DE SERVICIOS"/>
    <s v="2.2.2 - PUBLICIDAD, IMPRESIÓN Y ENCUADERNACIÓN"/>
    <s v="N"/>
    <s v="00 - N/A"/>
    <s v="10 - FONDO GENERAL"/>
    <s v="99 - MULTIPROVINCIAL"/>
    <s v="(en blanco)"/>
    <n v="710600000"/>
    <n v="685114271"/>
    <n v="488420697.54000008"/>
  </r>
  <r>
    <s v="2026"/>
    <x v="0"/>
    <x v="0"/>
    <x v="0"/>
    <x v="0"/>
    <s v="2 - Poder Ejecutivo"/>
    <s v="0213 - MINISTERIO DE TURISMO"/>
    <s v="0001 - MINISTERIO DE TURISMO"/>
    <x v="3"/>
    <x v="17"/>
    <x v="67"/>
    <s v="2.2 - CONTRATACIÓN DE SERVICIOS"/>
    <s v="2.2.2 - PUBLICIDAD, IMPRESIÓN Y ENCUADERNACIÓN"/>
    <s v="N"/>
    <s v="00 - N/A"/>
    <s v="20 - FONDOS CON DESTINO ESPECÍFICO"/>
    <s v="99 - MULTIPROVINCIAL"/>
    <s v="(en blanco)"/>
    <n v="2076312658"/>
    <n v="1967387418"/>
    <n v="852897144.89999998"/>
  </r>
  <r>
    <s v="2026"/>
    <x v="0"/>
    <x v="0"/>
    <x v="0"/>
    <x v="0"/>
    <s v="2 - Poder Ejecutivo"/>
    <s v="0213 - MINISTERIO DE TURISMO"/>
    <s v="0001 - MINISTERIO DE TURISMO"/>
    <x v="3"/>
    <x v="17"/>
    <x v="67"/>
    <s v="2.2 - CONTRATACIÓN DE SERVICIOS"/>
    <s v="2.2.4 - TRANSPORTE Y ALMACENAJE"/>
    <s v="N"/>
    <s v="00 - N/A"/>
    <s v="10 - FONDO GENERAL"/>
    <s v="99 - MULTIPROVINCIAL"/>
    <s v="(en blanco)"/>
    <n v="25200000"/>
    <n v="24800000"/>
    <n v="12412777.820000002"/>
  </r>
  <r>
    <s v="2026"/>
    <x v="0"/>
    <x v="0"/>
    <x v="0"/>
    <x v="0"/>
    <s v="2 - Poder Ejecutivo"/>
    <s v="0213 - MINISTERIO DE TURISMO"/>
    <s v="0001 - MINISTERIO DE TURISMO"/>
    <x v="3"/>
    <x v="17"/>
    <x v="67"/>
    <s v="2.2 - CONTRATACIÓN DE SERVICIOS"/>
    <s v="2.2.4 - TRANSPORTE Y ALMACENAJE"/>
    <s v="N"/>
    <s v="00 - N/A"/>
    <s v="20 - FONDOS CON DESTINO ESPECÍFICO"/>
    <s v="99 - MULTIPROVINCIAL"/>
    <s v="(en blanco)"/>
    <n v="0"/>
    <n v="11700000"/>
    <n v="1651666.5"/>
  </r>
  <r>
    <s v="2026"/>
    <x v="0"/>
    <x v="0"/>
    <x v="0"/>
    <x v="0"/>
    <s v="2 - Poder Ejecutivo"/>
    <s v="0213 - MINISTERIO DE TURISMO"/>
    <s v="0001 - MINISTERIO DE TURISMO"/>
    <x v="3"/>
    <x v="17"/>
    <x v="67"/>
    <s v="2.2 - CONTRATACIÓN DE SERVICIOS"/>
    <s v="2.2.5 - ALQUILERES Y RENTAS"/>
    <s v="N"/>
    <s v="00 - N/A"/>
    <s v="10 - FONDO GENERAL"/>
    <s v="06 - DUARTE"/>
    <s v="(en blanco)"/>
    <n v="0"/>
    <n v="0"/>
    <n v="0"/>
  </r>
  <r>
    <s v="2026"/>
    <x v="0"/>
    <x v="0"/>
    <x v="0"/>
    <x v="0"/>
    <s v="2 - Poder Ejecutivo"/>
    <s v="0213 - MINISTERIO DE TURISMO"/>
    <s v="0001 - MINISTERIO DE TURISMO"/>
    <x v="3"/>
    <x v="17"/>
    <x v="67"/>
    <s v="2.2 - CONTRATACIÓN DE SERVICIOS"/>
    <s v="2.2.5 - ALQUILERES Y RENTAS"/>
    <s v="N"/>
    <s v="00 - N/A"/>
    <s v="10 - FONDO GENERAL"/>
    <s v="99 - MULTIPROVINCIAL"/>
    <s v="(en blanco)"/>
    <n v="179925628"/>
    <n v="183646829"/>
    <n v="97022311.14000003"/>
  </r>
  <r>
    <s v="2026"/>
    <x v="0"/>
    <x v="0"/>
    <x v="0"/>
    <x v="0"/>
    <s v="2 - Poder Ejecutivo"/>
    <s v="0213 - MINISTERIO DE TURISMO"/>
    <s v="0001 - MINISTERIO DE TURISMO"/>
    <x v="3"/>
    <x v="17"/>
    <x v="67"/>
    <s v="2.2 - CONTRATACIÓN DE SERVICIOS"/>
    <s v="2.2.5 - ALQUILERES Y RENTAS"/>
    <s v="N"/>
    <s v="00 - N/A"/>
    <s v="20 - FONDOS CON DESTINO ESPECÍFICO"/>
    <s v="99 - MULTIPROVINCIAL"/>
    <s v="(en blanco)"/>
    <n v="0"/>
    <n v="78350000"/>
    <n v="53022123.140000001"/>
  </r>
  <r>
    <s v="2026"/>
    <x v="0"/>
    <x v="0"/>
    <x v="0"/>
    <x v="0"/>
    <s v="2 - Poder Ejecutivo"/>
    <s v="0213 - MINISTERIO DE TURISMO"/>
    <s v="0001 - MINISTERIO DE TURISMO"/>
    <x v="3"/>
    <x v="17"/>
    <x v="67"/>
    <s v="2.2 - CONTRATACIÓN DE SERVICIOS"/>
    <s v="2.2.6 - SEGUROS"/>
    <s v="N"/>
    <s v="00 - N/A"/>
    <s v="10 - FONDO GENERAL"/>
    <s v="99 - MULTIPROVINCIAL"/>
    <s v="(en blanco)"/>
    <n v="34730000"/>
    <n v="34902000"/>
    <n v="30957009.119999997"/>
  </r>
  <r>
    <s v="2026"/>
    <x v="0"/>
    <x v="0"/>
    <x v="0"/>
    <x v="0"/>
    <s v="2 - Poder Ejecutivo"/>
    <s v="0213 - MINISTERIO DE TURISMO"/>
    <s v="0001 - MINISTERIO DE TURISMO"/>
    <x v="3"/>
    <x v="17"/>
    <x v="67"/>
    <s v="2.2 - CONTRATACIÓN DE SERVICIOS"/>
    <s v="2.2.6 - SEGUROS"/>
    <s v="N"/>
    <s v="00 - N/A"/>
    <s v="20 - FONDOS CON DESTINO ESPECÍFICO"/>
    <s v="99 - MULTIPROVINCIAL"/>
    <s v="(en blanco)"/>
    <n v="0"/>
    <n v="300000"/>
    <n v="0"/>
  </r>
  <r>
    <s v="2026"/>
    <x v="0"/>
    <x v="0"/>
    <x v="0"/>
    <x v="0"/>
    <s v="2 - Poder Ejecutivo"/>
    <s v="0213 - MINISTERIO DE TURISMO"/>
    <s v="0001 - MINISTERIO DE TURISMO"/>
    <x v="3"/>
    <x v="17"/>
    <x v="67"/>
    <s v="2.2 - CONTRATACIÓN DE SERVICIOS"/>
    <s v="2.2.7 - SERVICIOS DE CONSERVACIÓN, REPARACIONES MENORES E INSTALACIONES TEMPORALES"/>
    <s v="N"/>
    <s v="00 - N/A"/>
    <s v="10 - FONDO GENERAL"/>
    <s v="99 - MULTIPROVINCIAL"/>
    <s v="(en blanco)"/>
    <n v="15410000"/>
    <n v="22265605"/>
    <n v="7225054.5599999996"/>
  </r>
  <r>
    <s v="2026"/>
    <x v="0"/>
    <x v="0"/>
    <x v="0"/>
    <x v="0"/>
    <s v="2 - Poder Ejecutivo"/>
    <s v="0213 - MINISTERIO DE TURISMO"/>
    <s v="0001 - MINISTERIO DE TURISMO"/>
    <x v="3"/>
    <x v="17"/>
    <x v="67"/>
    <s v="2.2 - CONTRATACIÓN DE SERVICIOS"/>
    <s v="2.2.7 - SERVICIOS DE CONSERVACIÓN, REPARACIONES MENORES E INSTALACIONES TEMPORALES"/>
    <s v="N"/>
    <s v="00 - N/A"/>
    <s v="20 - FONDOS CON DESTINO ESPECÍFICO"/>
    <s v="99 - MULTIPROVINCIAL"/>
    <s v="(en blanco)"/>
    <n v="0"/>
    <n v="13550000"/>
    <n v="0"/>
  </r>
  <r>
    <s v="2026"/>
    <x v="0"/>
    <x v="0"/>
    <x v="0"/>
    <x v="0"/>
    <s v="2 - Poder Ejecutivo"/>
    <s v="0213 - MINISTERIO DE TURISMO"/>
    <s v="0001 - MINISTERIO DE TURISMO"/>
    <x v="3"/>
    <x v="17"/>
    <x v="67"/>
    <s v="2.2 - CONTRATACIÓN DE SERVICIOS"/>
    <s v="2.2.8 - OTROS SERVICIOS NO INCLUIDOS EN CONCEPTOS ANTERIORES"/>
    <s v="N"/>
    <s v="00 - N/A"/>
    <s v="10 - FONDO GENERAL"/>
    <s v="06 - DUARTE"/>
    <s v="(en blanco)"/>
    <n v="30000000"/>
    <n v="30000000"/>
    <n v="0"/>
  </r>
  <r>
    <s v="2026"/>
    <x v="0"/>
    <x v="0"/>
    <x v="0"/>
    <x v="0"/>
    <s v="2 - Poder Ejecutivo"/>
    <s v="0213 - MINISTERIO DE TURISMO"/>
    <s v="0001 - MINISTERIO DE TURISMO"/>
    <x v="3"/>
    <x v="17"/>
    <x v="67"/>
    <s v="2.2 - CONTRATACIÓN DE SERVICIOS"/>
    <s v="2.2.8 - OTROS SERVICIOS NO INCLUIDOS EN CONCEPTOS ANTERIORES"/>
    <s v="N"/>
    <s v="00 - N/A"/>
    <s v="10 - FONDO GENERAL"/>
    <s v="09 - ESPAILLAT"/>
    <s v="(en blanco)"/>
    <n v="19000000"/>
    <n v="10000000"/>
    <n v="0"/>
  </r>
  <r>
    <s v="2026"/>
    <x v="0"/>
    <x v="0"/>
    <x v="0"/>
    <x v="0"/>
    <s v="2 - Poder Ejecutivo"/>
    <s v="0213 - MINISTERIO DE TURISMO"/>
    <s v="0001 - MINISTERIO DE TURISMO"/>
    <x v="3"/>
    <x v="17"/>
    <x v="67"/>
    <s v="2.2 - CONTRATACIÓN DE SERVICIOS"/>
    <s v="2.2.8 - OTROS SERVICIOS NO INCLUIDOS EN CONCEPTOS ANTERIORES"/>
    <s v="N"/>
    <s v="00 - N/A"/>
    <s v="10 - FONDO GENERAL"/>
    <s v="10 - INDEPENDENCIA"/>
    <s v="(en blanco)"/>
    <n v="20000000"/>
    <n v="10000000"/>
    <n v="0"/>
  </r>
  <r>
    <s v="2026"/>
    <x v="0"/>
    <x v="0"/>
    <x v="0"/>
    <x v="0"/>
    <s v="2 - Poder Ejecutivo"/>
    <s v="0213 - MINISTERIO DE TURISMO"/>
    <s v="0001 - MINISTERIO DE TURISMO"/>
    <x v="3"/>
    <x v="17"/>
    <x v="67"/>
    <s v="2.2 - CONTRATACIÓN DE SERVICIOS"/>
    <s v="2.2.8 - OTROS SERVICIOS NO INCLUIDOS EN CONCEPTOS ANTERIORES"/>
    <s v="N"/>
    <s v="00 - N/A"/>
    <s v="10 - FONDO GENERAL"/>
    <s v="11 - LA ALTAGRACIA"/>
    <s v="(en blanco)"/>
    <n v="20000000"/>
    <n v="10000000"/>
    <n v="0"/>
  </r>
  <r>
    <s v="2026"/>
    <x v="0"/>
    <x v="0"/>
    <x v="0"/>
    <x v="0"/>
    <s v="2 - Poder Ejecutivo"/>
    <s v="0213 - MINISTERIO DE TURISMO"/>
    <s v="0001 - MINISTERIO DE TURISMO"/>
    <x v="3"/>
    <x v="17"/>
    <x v="67"/>
    <s v="2.2 - CONTRATACIÓN DE SERVICIOS"/>
    <s v="2.2.8 - OTROS SERVICIOS NO INCLUIDOS EN CONCEPTOS ANTERIORES"/>
    <s v="N"/>
    <s v="00 - N/A"/>
    <s v="10 - FONDO GENERAL"/>
    <s v="13 - LA VEGA"/>
    <s v="(en blanco)"/>
    <n v="12000000"/>
    <n v="0"/>
    <n v="0"/>
  </r>
  <r>
    <s v="2026"/>
    <x v="0"/>
    <x v="0"/>
    <x v="0"/>
    <x v="0"/>
    <s v="2 - Poder Ejecutivo"/>
    <s v="0213 - MINISTERIO DE TURISMO"/>
    <s v="0001 - MINISTERIO DE TURISMO"/>
    <x v="3"/>
    <x v="17"/>
    <x v="67"/>
    <s v="2.2 - CONTRATACIÓN DE SERVICIOS"/>
    <s v="2.2.8 - OTROS SERVICIOS NO INCLUIDOS EN CONCEPTOS ANTERIORES"/>
    <s v="N"/>
    <s v="00 - N/A"/>
    <s v="10 - FONDO GENERAL"/>
    <s v="14 - MARIA TRINIDAD SANCHEZ"/>
    <s v="(en blanco)"/>
    <n v="25000000"/>
    <n v="15000000"/>
    <n v="0"/>
  </r>
  <r>
    <s v="2026"/>
    <x v="0"/>
    <x v="0"/>
    <x v="0"/>
    <x v="0"/>
    <s v="2 - Poder Ejecutivo"/>
    <s v="0213 - MINISTERIO DE TURISMO"/>
    <s v="0001 - MINISTERIO DE TURISMO"/>
    <x v="3"/>
    <x v="17"/>
    <x v="67"/>
    <s v="2.2 - CONTRATACIÓN DE SERVICIOS"/>
    <s v="2.2.8 - OTROS SERVICIOS NO INCLUIDOS EN CONCEPTOS ANTERIORES"/>
    <s v="N"/>
    <s v="00 - N/A"/>
    <s v="10 - FONDO GENERAL"/>
    <s v="15 - MONTE CRISTI"/>
    <s v="(en blanco)"/>
    <n v="20000000"/>
    <n v="10000000"/>
    <n v="0"/>
  </r>
  <r>
    <s v="2026"/>
    <x v="0"/>
    <x v="0"/>
    <x v="0"/>
    <x v="0"/>
    <s v="2 - Poder Ejecutivo"/>
    <s v="0213 - MINISTERIO DE TURISMO"/>
    <s v="0001 - MINISTERIO DE TURISMO"/>
    <x v="3"/>
    <x v="17"/>
    <x v="67"/>
    <s v="2.2 - CONTRATACIÓN DE SERVICIOS"/>
    <s v="2.2.8 - OTROS SERVICIOS NO INCLUIDOS EN CONCEPTOS ANTERIORES"/>
    <s v="N"/>
    <s v="00 - N/A"/>
    <s v="10 - FONDO GENERAL"/>
    <s v="16 - PEDERNALES"/>
    <s v="(en blanco)"/>
    <n v="5000000"/>
    <n v="0"/>
    <n v="0"/>
  </r>
  <r>
    <s v="2026"/>
    <x v="0"/>
    <x v="0"/>
    <x v="0"/>
    <x v="0"/>
    <s v="2 - Poder Ejecutivo"/>
    <s v="0213 - MINISTERIO DE TURISMO"/>
    <s v="0001 - MINISTERIO DE TURISMO"/>
    <x v="3"/>
    <x v="17"/>
    <x v="67"/>
    <s v="2.2 - CONTRATACIÓN DE SERVICIOS"/>
    <s v="2.2.8 - OTROS SERVICIOS NO INCLUIDOS EN CONCEPTOS ANTERIORES"/>
    <s v="N"/>
    <s v="00 - N/A"/>
    <s v="10 - FONDO GENERAL"/>
    <s v="21 - SAN CRISTOBAL"/>
    <s v="(en blanco)"/>
    <n v="5000000"/>
    <n v="0"/>
    <n v="0"/>
  </r>
  <r>
    <s v="2026"/>
    <x v="0"/>
    <x v="0"/>
    <x v="0"/>
    <x v="0"/>
    <s v="2 - Poder Ejecutivo"/>
    <s v="0213 - MINISTERIO DE TURISMO"/>
    <s v="0001 - MINISTERIO DE TURISMO"/>
    <x v="3"/>
    <x v="17"/>
    <x v="67"/>
    <s v="2.2 - CONTRATACIÓN DE SERVICIOS"/>
    <s v="2.2.8 - OTROS SERVICIOS NO INCLUIDOS EN CONCEPTOS ANTERIORES"/>
    <s v="N"/>
    <s v="00 - N/A"/>
    <s v="10 - FONDO GENERAL"/>
    <s v="23 - SAN PEDRO DE MACORIS"/>
    <s v="(en blanco)"/>
    <n v="25000000"/>
    <n v="10000000"/>
    <n v="0"/>
  </r>
  <r>
    <s v="2026"/>
    <x v="0"/>
    <x v="0"/>
    <x v="0"/>
    <x v="0"/>
    <s v="2 - Poder Ejecutivo"/>
    <s v="0213 - MINISTERIO DE TURISMO"/>
    <s v="0001 - MINISTERIO DE TURISMO"/>
    <x v="3"/>
    <x v="17"/>
    <x v="67"/>
    <s v="2.2 - CONTRATACIÓN DE SERVICIOS"/>
    <s v="2.2.8 - OTROS SERVICIOS NO INCLUIDOS EN CONCEPTOS ANTERIORES"/>
    <s v="N"/>
    <s v="00 - N/A"/>
    <s v="10 - FONDO GENERAL"/>
    <s v="26 - SANTIAGO RODRIGUEZ"/>
    <s v="(en blanco)"/>
    <n v="30000000"/>
    <n v="20000000"/>
    <n v="0"/>
  </r>
  <r>
    <s v="2026"/>
    <x v="0"/>
    <x v="0"/>
    <x v="0"/>
    <x v="0"/>
    <s v="2 - Poder Ejecutivo"/>
    <s v="0213 - MINISTERIO DE TURISMO"/>
    <s v="0001 - MINISTERIO DE TURISMO"/>
    <x v="3"/>
    <x v="17"/>
    <x v="67"/>
    <s v="2.2 - CONTRATACIÓN DE SERVICIOS"/>
    <s v="2.2.8 - OTROS SERVICIOS NO INCLUIDOS EN CONCEPTOS ANTERIORES"/>
    <s v="N"/>
    <s v="00 - N/A"/>
    <s v="10 - FONDO GENERAL"/>
    <s v="27 - VALVERDE"/>
    <s v="(en blanco)"/>
    <n v="20000000"/>
    <n v="10000000"/>
    <n v="0"/>
  </r>
  <r>
    <s v="2026"/>
    <x v="0"/>
    <x v="0"/>
    <x v="0"/>
    <x v="0"/>
    <s v="2 - Poder Ejecutivo"/>
    <s v="0213 - MINISTERIO DE TURISMO"/>
    <s v="0001 - MINISTERIO DE TURISMO"/>
    <x v="3"/>
    <x v="17"/>
    <x v="67"/>
    <s v="2.2 - CONTRATACIÓN DE SERVICIOS"/>
    <s v="2.2.8 - OTROS SERVICIOS NO INCLUIDOS EN CONCEPTOS ANTERIORES"/>
    <s v="N"/>
    <s v="00 - N/A"/>
    <s v="10 - FONDO GENERAL"/>
    <s v="29 - MONTE PLATA"/>
    <s v="(en blanco)"/>
    <n v="19000000"/>
    <n v="10000000"/>
    <n v="0"/>
  </r>
  <r>
    <s v="2026"/>
    <x v="0"/>
    <x v="0"/>
    <x v="0"/>
    <x v="0"/>
    <s v="2 - Poder Ejecutivo"/>
    <s v="0213 - MINISTERIO DE TURISMO"/>
    <s v="0001 - MINISTERIO DE TURISMO"/>
    <x v="3"/>
    <x v="17"/>
    <x v="67"/>
    <s v="2.2 - CONTRATACIÓN DE SERVICIOS"/>
    <s v="2.2.8 - OTROS SERVICIOS NO INCLUIDOS EN CONCEPTOS ANTERIORES"/>
    <s v="N"/>
    <s v="00 - N/A"/>
    <s v="10 - FONDO GENERAL"/>
    <s v="30 - HATO MAYOR"/>
    <s v="(en blanco)"/>
    <n v="20000000"/>
    <n v="20000000"/>
    <n v="0"/>
  </r>
  <r>
    <s v="2026"/>
    <x v="0"/>
    <x v="0"/>
    <x v="0"/>
    <x v="0"/>
    <s v="2 - Poder Ejecutivo"/>
    <s v="0213 - MINISTERIO DE TURISMO"/>
    <s v="0001 - MINISTERIO DE TURISMO"/>
    <x v="3"/>
    <x v="17"/>
    <x v="67"/>
    <s v="2.2 - CONTRATACIÓN DE SERVICIOS"/>
    <s v="2.2.8 - OTROS SERVICIOS NO INCLUIDOS EN CONCEPTOS ANTERIORES"/>
    <s v="N"/>
    <s v="00 - N/A"/>
    <s v="10 - FONDO GENERAL"/>
    <s v="99 - MULTIPROVINCIAL"/>
    <s v="(en blanco)"/>
    <n v="58204500"/>
    <n v="58802499"/>
    <n v="20363685.080000002"/>
  </r>
  <r>
    <s v="2026"/>
    <x v="0"/>
    <x v="0"/>
    <x v="0"/>
    <x v="0"/>
    <s v="2 - Poder Ejecutivo"/>
    <s v="0213 - MINISTERIO DE TURISMO"/>
    <s v="0001 - MINISTERIO DE TURISMO"/>
    <x v="3"/>
    <x v="17"/>
    <x v="67"/>
    <s v="2.2 - CONTRATACIÓN DE SERVICIOS"/>
    <s v="2.2.8 - OTROS SERVICIOS NO INCLUIDOS EN CONCEPTOS ANTERIORES"/>
    <s v="N"/>
    <s v="00 - N/A"/>
    <s v="20 - FONDOS CON DESTINO ESPECÍFICO"/>
    <s v="99 - MULTIPROVINCIAL"/>
    <s v="(en blanco)"/>
    <n v="0"/>
    <n v="23025240"/>
    <n v="3699875.7"/>
  </r>
  <r>
    <s v="2026"/>
    <x v="0"/>
    <x v="0"/>
    <x v="0"/>
    <x v="0"/>
    <s v="2 - Poder Ejecutivo"/>
    <s v="0213 - MINISTERIO DE TURISMO"/>
    <s v="0001 - MINISTERIO DE TURISMO"/>
    <x v="3"/>
    <x v="17"/>
    <x v="67"/>
    <s v="2.2 - CONTRATACIÓN DE SERVICIOS"/>
    <s v="2.2.9 - OTRAS CONTRATACIONES DE SERVICIOS"/>
    <s v="N"/>
    <s v="00 - N/A"/>
    <s v="10 - FONDO GENERAL"/>
    <s v="99 - MULTIPROVINCIAL"/>
    <s v="(en blanco)"/>
    <n v="43693765"/>
    <n v="30400000"/>
    <n v="21819519.400000002"/>
  </r>
  <r>
    <s v="2026"/>
    <x v="0"/>
    <x v="0"/>
    <x v="0"/>
    <x v="0"/>
    <s v="2 - Poder Ejecutivo"/>
    <s v="0213 - MINISTERIO DE TURISMO"/>
    <s v="0001 - MINISTERIO DE TURISMO"/>
    <x v="3"/>
    <x v="17"/>
    <x v="67"/>
    <s v="2.3 - MATERIALES Y SUMINISTROS"/>
    <s v="2.3.1 - ALIMENTOS Y PRODUCTOS AGROFORESTALES"/>
    <s v="N"/>
    <s v="00 - N/A"/>
    <s v="10 - FONDO GENERAL"/>
    <s v="99 - MULTIPROVINCIAL"/>
    <s v="(en blanco)"/>
    <n v="1700000"/>
    <n v="2210000"/>
    <n v="1512689.7200000002"/>
  </r>
  <r>
    <s v="2026"/>
    <x v="0"/>
    <x v="0"/>
    <x v="0"/>
    <x v="0"/>
    <s v="2 - Poder Ejecutivo"/>
    <s v="0213 - MINISTERIO DE TURISMO"/>
    <s v="0001 - MINISTERIO DE TURISMO"/>
    <x v="3"/>
    <x v="17"/>
    <x v="67"/>
    <s v="2.3 - MATERIALES Y SUMINISTROS"/>
    <s v="2.3.1 - ALIMENTOS Y PRODUCTOS AGROFORESTALES"/>
    <s v="N"/>
    <s v="00 - N/A"/>
    <s v="20 - FONDOS CON DESTINO ESPECÍFICO"/>
    <s v="99 - MULTIPROVINCIAL"/>
    <s v="(en blanco)"/>
    <n v="0"/>
    <n v="1600000"/>
    <n v="157670"/>
  </r>
  <r>
    <s v="2026"/>
    <x v="0"/>
    <x v="0"/>
    <x v="0"/>
    <x v="0"/>
    <s v="2 - Poder Ejecutivo"/>
    <s v="0213 - MINISTERIO DE TURISMO"/>
    <s v="0001 - MINISTERIO DE TURISMO"/>
    <x v="3"/>
    <x v="17"/>
    <x v="67"/>
    <s v="2.3 - MATERIALES Y SUMINISTROS"/>
    <s v="2.3.2 - TEXTILES Y VESTUARIOS"/>
    <s v="N"/>
    <s v="00 - N/A"/>
    <s v="10 - FONDO GENERAL"/>
    <s v="99 - MULTIPROVINCIAL"/>
    <s v="(en blanco)"/>
    <n v="2050000"/>
    <n v="3900000"/>
    <n v="2500051.8999999994"/>
  </r>
  <r>
    <s v="2026"/>
    <x v="0"/>
    <x v="0"/>
    <x v="0"/>
    <x v="0"/>
    <s v="2 - Poder Ejecutivo"/>
    <s v="0213 - MINISTERIO DE TURISMO"/>
    <s v="0001 - MINISTERIO DE TURISMO"/>
    <x v="3"/>
    <x v="17"/>
    <x v="67"/>
    <s v="2.3 - MATERIALES Y SUMINISTROS"/>
    <s v="2.3.3 - PAPEL, CARTÓN E IMPRESOS"/>
    <s v="N"/>
    <s v="00 - N/A"/>
    <s v="10 - FONDO GENERAL"/>
    <s v="99 - MULTIPROVINCIAL"/>
    <s v="(en blanco)"/>
    <n v="1700000"/>
    <n v="3300000"/>
    <n v="1401293.85"/>
  </r>
  <r>
    <s v="2026"/>
    <x v="0"/>
    <x v="0"/>
    <x v="0"/>
    <x v="0"/>
    <s v="2 - Poder Ejecutivo"/>
    <s v="0213 - MINISTERIO DE TURISMO"/>
    <s v="0001 - MINISTERIO DE TURISMO"/>
    <x v="3"/>
    <x v="17"/>
    <x v="67"/>
    <s v="2.3 - MATERIALES Y SUMINISTROS"/>
    <s v="2.3.3 - PAPEL, CARTÓN E IMPRESOS"/>
    <s v="N"/>
    <s v="00 - N/A"/>
    <s v="20 - FONDOS CON DESTINO ESPECÍFICO"/>
    <s v="99 - MULTIPROVINCIAL"/>
    <s v="(en blanco)"/>
    <n v="0"/>
    <n v="1550000"/>
    <n v="0"/>
  </r>
  <r>
    <s v="2026"/>
    <x v="0"/>
    <x v="0"/>
    <x v="0"/>
    <x v="0"/>
    <s v="2 - Poder Ejecutivo"/>
    <s v="0213 - MINISTERIO DE TURISMO"/>
    <s v="0001 - MINISTERIO DE TURISMO"/>
    <x v="3"/>
    <x v="17"/>
    <x v="67"/>
    <s v="2.3 - MATERIALES Y SUMINISTROS"/>
    <s v="2.3.4 - PRODUCTOS FARMACÉUTICOS"/>
    <s v="N"/>
    <s v="00 - N/A"/>
    <s v="10 - FONDO GENERAL"/>
    <s v="99 - MULTIPROVINCIAL"/>
    <s v="(en blanco)"/>
    <n v="100000"/>
    <n v="400000"/>
    <n v="0"/>
  </r>
  <r>
    <s v="2026"/>
    <x v="0"/>
    <x v="0"/>
    <x v="0"/>
    <x v="0"/>
    <s v="2 - Poder Ejecutivo"/>
    <s v="0213 - MINISTERIO DE TURISMO"/>
    <s v="0001 - MINISTERIO DE TURISMO"/>
    <x v="3"/>
    <x v="17"/>
    <x v="67"/>
    <s v="2.3 - MATERIALES Y SUMINISTROS"/>
    <s v="2.3.5 - CUERO, CAUCHO Y PLÁSTICO"/>
    <s v="N"/>
    <s v="00 - N/A"/>
    <s v="10 - FONDO GENERAL"/>
    <s v="99 - MULTIPROVINCIAL"/>
    <s v="(en blanco)"/>
    <n v="6100000"/>
    <n v="4100000"/>
    <n v="795230.01"/>
  </r>
  <r>
    <s v="2026"/>
    <x v="0"/>
    <x v="0"/>
    <x v="0"/>
    <x v="0"/>
    <s v="2 - Poder Ejecutivo"/>
    <s v="0213 - MINISTERIO DE TURISMO"/>
    <s v="0001 - MINISTERIO DE TURISMO"/>
    <x v="3"/>
    <x v="17"/>
    <x v="67"/>
    <s v="2.3 - MATERIALES Y SUMINISTROS"/>
    <s v="2.3.6 - PRODUCTOS DE MINERALES, METÁLICOS Y NO METÁLICOS"/>
    <s v="N"/>
    <s v="00 - N/A"/>
    <s v="10 - FONDO GENERAL"/>
    <s v="99 - MULTIPROVINCIAL"/>
    <s v="(en blanco)"/>
    <n v="820000"/>
    <n v="820000"/>
    <n v="81797.600000000006"/>
  </r>
  <r>
    <s v="2026"/>
    <x v="0"/>
    <x v="0"/>
    <x v="0"/>
    <x v="0"/>
    <s v="2 - Poder Ejecutivo"/>
    <s v="0213 - MINISTERIO DE TURISMO"/>
    <s v="0001 - MINISTERIO DE TURISMO"/>
    <x v="3"/>
    <x v="17"/>
    <x v="67"/>
    <s v="2.3 - MATERIALES Y SUMINISTROS"/>
    <s v="2.3.6 - PRODUCTOS DE MINERALES, METÁLICOS Y NO METÁLICOS"/>
    <s v="N"/>
    <s v="00 - N/A"/>
    <s v="20 - FONDOS CON DESTINO ESPECÍFICO"/>
    <s v="99 - MULTIPROVINCIAL"/>
    <s v="(en blanco)"/>
    <n v="0"/>
    <n v="1450000"/>
    <n v="0"/>
  </r>
  <r>
    <s v="2026"/>
    <x v="0"/>
    <x v="0"/>
    <x v="0"/>
    <x v="0"/>
    <s v="2 - Poder Ejecutivo"/>
    <s v="0213 - MINISTERIO DE TURISMO"/>
    <s v="0001 - MINISTERIO DE TURISMO"/>
    <x v="3"/>
    <x v="17"/>
    <x v="67"/>
    <s v="2.3 - MATERIALES Y SUMINISTROS"/>
    <s v="2.3.7 - COMBUSTIBLES, LUBRICANTES, PRODUCTOS QUÍMICOS Y CONEXOS"/>
    <s v="N"/>
    <s v="00 - N/A"/>
    <s v="10 - FONDO GENERAL"/>
    <s v="99 - MULTIPROVINCIAL"/>
    <s v="(en blanco)"/>
    <n v="41760000"/>
    <n v="42160000"/>
    <n v="23729408.399999999"/>
  </r>
  <r>
    <s v="2026"/>
    <x v="0"/>
    <x v="0"/>
    <x v="0"/>
    <x v="0"/>
    <s v="2 - Poder Ejecutivo"/>
    <s v="0213 - MINISTERIO DE TURISMO"/>
    <s v="0001 - MINISTERIO DE TURISMO"/>
    <x v="3"/>
    <x v="17"/>
    <x v="67"/>
    <s v="2.3 - MATERIALES Y SUMINISTROS"/>
    <s v="2.3.7 - COMBUSTIBLES, LUBRICANTES, PRODUCTOS QUÍMICOS Y CONEXOS"/>
    <s v="N"/>
    <s v="00 - N/A"/>
    <s v="20 - FONDOS CON DESTINO ESPECÍFICO"/>
    <s v="99 - MULTIPROVINCIAL"/>
    <s v="(en blanco)"/>
    <n v="0"/>
    <n v="2025000"/>
    <n v="0"/>
  </r>
  <r>
    <s v="2026"/>
    <x v="0"/>
    <x v="0"/>
    <x v="0"/>
    <x v="0"/>
    <s v="2 - Poder Ejecutivo"/>
    <s v="0213 - MINISTERIO DE TURISMO"/>
    <s v="0001 - MINISTERIO DE TURISMO"/>
    <x v="3"/>
    <x v="17"/>
    <x v="67"/>
    <s v="2.3 - MATERIALES Y SUMINISTROS"/>
    <s v="2.3.9 - PRODUCTOS Y ÚTILES VARIOS"/>
    <s v="N"/>
    <s v="00 - N/A"/>
    <s v="10 - FONDO GENERAL"/>
    <s v="99 - MULTIPROVINCIAL"/>
    <s v="(en blanco)"/>
    <n v="14100000"/>
    <n v="18198689"/>
    <n v="6979850.6599999974"/>
  </r>
  <r>
    <s v="2026"/>
    <x v="0"/>
    <x v="0"/>
    <x v="0"/>
    <x v="0"/>
    <s v="2 - Poder Ejecutivo"/>
    <s v="0213 - MINISTERIO DE TURISMO"/>
    <s v="0001 - MINISTERIO DE TURISMO"/>
    <x v="3"/>
    <x v="17"/>
    <x v="67"/>
    <s v="2.3 - MATERIALES Y SUMINISTROS"/>
    <s v="2.3.9 - PRODUCTOS Y ÚTILES VARIOS"/>
    <s v="N"/>
    <s v="00 - N/A"/>
    <s v="20 - FONDOS CON DESTINO ESPECÍFICO"/>
    <s v="99 - MULTIPROVINCIAL"/>
    <s v="(en blanco)"/>
    <n v="0"/>
    <n v="4570000"/>
    <n v="0"/>
  </r>
  <r>
    <s v="2026"/>
    <x v="0"/>
    <x v="0"/>
    <x v="0"/>
    <x v="0"/>
    <s v="2 - Poder Ejecutivo"/>
    <s v="0213 - MINISTERIO DE TURISMO"/>
    <s v="0002 - COMITE EJECUTOR DE INFRAESTRUCTA EN ZONAS TURISTICAS (CEIZTUR)"/>
    <x v="3"/>
    <x v="17"/>
    <x v="67"/>
    <s v="2.1 - REMUNERACIONES Y CONTRIBUCIONES"/>
    <s v="2.1.1 - REMUNERACIONES"/>
    <s v="N"/>
    <s v="00 - N/A"/>
    <s v="20 - FONDOS CON DESTINO ESPECÍFICO"/>
    <s v="99 - MULTIPROVINCIAL"/>
    <s v="(en blanco)"/>
    <n v="372500000"/>
    <n v="369500000"/>
    <n v="201848889.59999993"/>
  </r>
  <r>
    <s v="2026"/>
    <x v="0"/>
    <x v="0"/>
    <x v="0"/>
    <x v="0"/>
    <s v="2 - Poder Ejecutivo"/>
    <s v="0213 - MINISTERIO DE TURISMO"/>
    <s v="0002 - COMITE EJECUTOR DE INFRAESTRUCTA EN ZONAS TURISTICAS (CEIZTUR)"/>
    <x v="3"/>
    <x v="17"/>
    <x v="67"/>
    <s v="2.1 - REMUNERACIONES Y CONTRIBUCIONES"/>
    <s v="2.1.2 - SOBRESUELDOS"/>
    <s v="N"/>
    <s v="00 - N/A"/>
    <s v="20 - FONDOS CON DESTINO ESPECÍFICO"/>
    <s v="99 - MULTIPROVINCIAL"/>
    <s v="(en blanco)"/>
    <n v="48600000"/>
    <n v="51600000"/>
    <n v="13790603.770000001"/>
  </r>
  <r>
    <s v="2026"/>
    <x v="0"/>
    <x v="0"/>
    <x v="0"/>
    <x v="0"/>
    <s v="2 - Poder Ejecutivo"/>
    <s v="0213 - MINISTERIO DE TURISMO"/>
    <s v="0002 - COMITE EJECUTOR DE INFRAESTRUCTA EN ZONAS TURISTICAS (CEIZTUR)"/>
    <x v="3"/>
    <x v="17"/>
    <x v="67"/>
    <s v="2.1 - REMUNERACIONES Y CONTRIBUCIONES"/>
    <s v="2.1.4 - GRATIFICACIONES Y BONIFICACIONES"/>
    <s v="N"/>
    <s v="00 - N/A"/>
    <s v="20 - FONDOS CON DESTINO ESPECÍFICO"/>
    <s v="99 - MULTIPROVINCIAL"/>
    <s v="(en blanco)"/>
    <n v="2000000"/>
    <n v="2000000"/>
    <n v="0"/>
  </r>
  <r>
    <s v="2026"/>
    <x v="0"/>
    <x v="0"/>
    <x v="0"/>
    <x v="0"/>
    <s v="2 - Poder Ejecutivo"/>
    <s v="0213 - MINISTERIO DE TURISMO"/>
    <s v="0002 - COMITE EJECUTOR DE INFRAESTRUCTA EN ZONAS TURISTICAS (CEIZTUR)"/>
    <x v="3"/>
    <x v="17"/>
    <x v="67"/>
    <s v="2.1 - REMUNERACIONES Y CONTRIBUCIONES"/>
    <s v="2.1.5 - CONTRIBUCIONES A LA SEGURIDAD SOCIAL"/>
    <s v="N"/>
    <s v="00 - N/A"/>
    <s v="20 - FONDOS CON DESTINO ESPECÍFICO"/>
    <s v="99 - MULTIPROVINCIAL"/>
    <s v="(en blanco)"/>
    <n v="23000000"/>
    <n v="23000000"/>
    <n v="12433968.619999995"/>
  </r>
  <r>
    <s v="2026"/>
    <x v="0"/>
    <x v="0"/>
    <x v="0"/>
    <x v="0"/>
    <s v="2 - Poder Ejecutivo"/>
    <s v="0213 - MINISTERIO DE TURISMO"/>
    <s v="0002 - COMITE EJECUTOR DE INFRAESTRUCTA EN ZONAS TURISTICAS (CEIZTUR)"/>
    <x v="3"/>
    <x v="17"/>
    <x v="67"/>
    <s v="2.2 - CONTRATACIÓN DE SERVICIOS"/>
    <s v="2.2.1 - SERVICIOS BÁSICOS"/>
    <s v="N"/>
    <s v="00 - N/A"/>
    <s v="20 - FONDOS CON DESTINO ESPECÍFICO"/>
    <s v="99 - MULTIPROVINCIAL"/>
    <s v="(en blanco)"/>
    <n v="4900000"/>
    <n v="4900000"/>
    <n v="2237167.9699999997"/>
  </r>
  <r>
    <s v="2026"/>
    <x v="0"/>
    <x v="0"/>
    <x v="0"/>
    <x v="0"/>
    <s v="2 - Poder Ejecutivo"/>
    <s v="0213 - MINISTERIO DE TURISMO"/>
    <s v="0002 - COMITE EJECUTOR DE INFRAESTRUCTA EN ZONAS TURISTICAS (CEIZTUR)"/>
    <x v="3"/>
    <x v="17"/>
    <x v="67"/>
    <s v="2.2 - CONTRATACIÓN DE SERVICIOS"/>
    <s v="2.2.2 - PUBLICIDAD, IMPRESIÓN Y ENCUADERNACIÓN"/>
    <s v="N"/>
    <s v="00 - N/A"/>
    <s v="20 - FONDOS CON DESTINO ESPECÍFICO"/>
    <s v="99 - MULTIPROVINCIAL"/>
    <s v="(en blanco)"/>
    <n v="6000000"/>
    <n v="3500000"/>
    <n v="1157697.3999999999"/>
  </r>
  <r>
    <s v="2026"/>
    <x v="0"/>
    <x v="0"/>
    <x v="0"/>
    <x v="0"/>
    <s v="2 - Poder Ejecutivo"/>
    <s v="0213 - MINISTERIO DE TURISMO"/>
    <s v="0002 - COMITE EJECUTOR DE INFRAESTRUCTA EN ZONAS TURISTICAS (CEIZTUR)"/>
    <x v="3"/>
    <x v="17"/>
    <x v="67"/>
    <s v="2.2 - CONTRATACIÓN DE SERVICIOS"/>
    <s v="2.2.3 - VIÁTICOS"/>
    <s v="N"/>
    <s v="00 - N/A"/>
    <s v="20 - FONDOS CON DESTINO ESPECÍFICO"/>
    <s v="99 - MULTIPROVINCIAL"/>
    <s v="(en blanco)"/>
    <n v="10000000"/>
    <n v="15500000"/>
    <n v="11283237.770000003"/>
  </r>
  <r>
    <s v="2026"/>
    <x v="0"/>
    <x v="0"/>
    <x v="0"/>
    <x v="0"/>
    <s v="2 - Poder Ejecutivo"/>
    <s v="0213 - MINISTERIO DE TURISMO"/>
    <s v="0002 - COMITE EJECUTOR DE INFRAESTRUCTA EN ZONAS TURISTICAS (CEIZTUR)"/>
    <x v="3"/>
    <x v="17"/>
    <x v="67"/>
    <s v="2.2 - CONTRATACIÓN DE SERVICIOS"/>
    <s v="2.2.4 - TRANSPORTE Y ALMACENAJE"/>
    <s v="N"/>
    <s v="00 - N/A"/>
    <s v="20 - FONDOS CON DESTINO ESPECÍFICO"/>
    <s v="99 - MULTIPROVINCIAL"/>
    <s v="(en blanco)"/>
    <n v="4400000"/>
    <n v="1750000"/>
    <n v="478215.71"/>
  </r>
  <r>
    <s v="2026"/>
    <x v="0"/>
    <x v="0"/>
    <x v="0"/>
    <x v="0"/>
    <s v="2 - Poder Ejecutivo"/>
    <s v="0213 - MINISTERIO DE TURISMO"/>
    <s v="0002 - COMITE EJECUTOR DE INFRAESTRUCTA EN ZONAS TURISTICAS (CEIZTUR)"/>
    <x v="3"/>
    <x v="17"/>
    <x v="67"/>
    <s v="2.2 - CONTRATACIÓN DE SERVICIOS"/>
    <s v="2.2.5 - ALQUILERES Y RENTAS"/>
    <s v="N"/>
    <s v="00 - N/A"/>
    <s v="20 - FONDOS CON DESTINO ESPECÍFICO"/>
    <s v="99 - MULTIPROVINCIAL"/>
    <s v="(en blanco)"/>
    <n v="19100000"/>
    <n v="12600000"/>
    <n v="7739794.7999999998"/>
  </r>
  <r>
    <s v="2026"/>
    <x v="0"/>
    <x v="0"/>
    <x v="0"/>
    <x v="0"/>
    <s v="2 - Poder Ejecutivo"/>
    <s v="0213 - MINISTERIO DE TURISMO"/>
    <s v="0002 - COMITE EJECUTOR DE INFRAESTRUCTA EN ZONAS TURISTICAS (CEIZTUR)"/>
    <x v="3"/>
    <x v="17"/>
    <x v="67"/>
    <s v="2.2 - CONTRATACIÓN DE SERVICIOS"/>
    <s v="2.2.6 - SEGUROS"/>
    <s v="N"/>
    <s v="00 - N/A"/>
    <s v="20 - FONDOS CON DESTINO ESPECÍFICO"/>
    <s v="99 - MULTIPROVINCIAL"/>
    <s v="(en blanco)"/>
    <n v="41000000"/>
    <n v="45000000"/>
    <n v="21516683.390000001"/>
  </r>
  <r>
    <s v="2026"/>
    <x v="0"/>
    <x v="0"/>
    <x v="0"/>
    <x v="0"/>
    <s v="2 - Poder Ejecutivo"/>
    <s v="0213 - MINISTERIO DE TURISMO"/>
    <s v="0002 - COMITE EJECUTOR DE INFRAESTRUCTA EN ZONAS TURISTICAS (CEIZTUR)"/>
    <x v="3"/>
    <x v="17"/>
    <x v="67"/>
    <s v="2.2 - CONTRATACIÓN DE SERVICIOS"/>
    <s v="2.2.7 - SERVICIOS DE CONSERVACIÓN, REPARACIONES MENORES E INSTALACIONES TEMPORALES"/>
    <s v="N"/>
    <s v="00 - N/A"/>
    <s v="20 - FONDOS CON DESTINO ESPECÍFICO"/>
    <s v="99 - MULTIPROVINCIAL"/>
    <s v="(en blanco)"/>
    <n v="32700000"/>
    <n v="46400000"/>
    <n v="22499655.409999996"/>
  </r>
  <r>
    <s v="2026"/>
    <x v="0"/>
    <x v="0"/>
    <x v="0"/>
    <x v="0"/>
    <s v="2 - Poder Ejecutivo"/>
    <s v="0213 - MINISTERIO DE TURISMO"/>
    <s v="0002 - COMITE EJECUTOR DE INFRAESTRUCTA EN ZONAS TURISTICAS (CEIZTUR)"/>
    <x v="3"/>
    <x v="17"/>
    <x v="67"/>
    <s v="2.2 - CONTRATACIÓN DE SERVICIOS"/>
    <s v="2.2.8 - OTROS SERVICIOS NO INCLUIDOS EN CONCEPTOS ANTERIORES"/>
    <s v="N"/>
    <s v="00 - N/A"/>
    <s v="20 - FONDOS CON DESTINO ESPECÍFICO"/>
    <s v="99 - MULTIPROVINCIAL"/>
    <s v="(en blanco)"/>
    <n v="22800000"/>
    <n v="25200000"/>
    <n v="8676687.1600000001"/>
  </r>
  <r>
    <s v="2026"/>
    <x v="0"/>
    <x v="0"/>
    <x v="0"/>
    <x v="0"/>
    <s v="2 - Poder Ejecutivo"/>
    <s v="0213 - MINISTERIO DE TURISMO"/>
    <s v="0002 - COMITE EJECUTOR DE INFRAESTRUCTA EN ZONAS TURISTICAS (CEIZTUR)"/>
    <x v="3"/>
    <x v="17"/>
    <x v="67"/>
    <s v="2.2 - CONTRATACIÓN DE SERVICIOS"/>
    <s v="2.2.9 - OTRAS CONTRATACIONES DE SERVICIOS"/>
    <s v="N"/>
    <s v="00 - N/A"/>
    <s v="20 - FONDOS CON DESTINO ESPECÍFICO"/>
    <s v="99 - MULTIPROVINCIAL"/>
    <s v="(en blanco)"/>
    <n v="14000000"/>
    <n v="17450000"/>
    <n v="9990033.4900000002"/>
  </r>
  <r>
    <s v="2026"/>
    <x v="0"/>
    <x v="0"/>
    <x v="0"/>
    <x v="0"/>
    <s v="2 - Poder Ejecutivo"/>
    <s v="0213 - MINISTERIO DE TURISMO"/>
    <s v="0002 - COMITE EJECUTOR DE INFRAESTRUCTA EN ZONAS TURISTICAS (CEIZTUR)"/>
    <x v="3"/>
    <x v="17"/>
    <x v="67"/>
    <s v="2.3 - MATERIALES Y SUMINISTROS"/>
    <s v="2.3.1 - ALIMENTOS Y PRODUCTOS AGROFORESTALES"/>
    <s v="N"/>
    <s v="00 - N/A"/>
    <s v="20 - FONDOS CON DESTINO ESPECÍFICO"/>
    <s v="99 - MULTIPROVINCIAL"/>
    <s v="(en blanco)"/>
    <n v="4100000"/>
    <n v="3100000"/>
    <n v="1572385.6800000002"/>
  </r>
  <r>
    <s v="2026"/>
    <x v="0"/>
    <x v="0"/>
    <x v="0"/>
    <x v="0"/>
    <s v="2 - Poder Ejecutivo"/>
    <s v="0213 - MINISTERIO DE TURISMO"/>
    <s v="0002 - COMITE EJECUTOR DE INFRAESTRUCTA EN ZONAS TURISTICAS (CEIZTUR)"/>
    <x v="3"/>
    <x v="17"/>
    <x v="67"/>
    <s v="2.3 - MATERIALES Y SUMINISTROS"/>
    <s v="2.3.2 - TEXTILES Y VESTUARIOS"/>
    <s v="N"/>
    <s v="00 - N/A"/>
    <s v="20 - FONDOS CON DESTINO ESPECÍFICO"/>
    <s v="99 - MULTIPROVINCIAL"/>
    <s v="(en blanco)"/>
    <n v="3600000"/>
    <n v="3300000"/>
    <n v="1452103.28"/>
  </r>
  <r>
    <s v="2026"/>
    <x v="0"/>
    <x v="0"/>
    <x v="0"/>
    <x v="0"/>
    <s v="2 - Poder Ejecutivo"/>
    <s v="0213 - MINISTERIO DE TURISMO"/>
    <s v="0002 - COMITE EJECUTOR DE INFRAESTRUCTA EN ZONAS TURISTICAS (CEIZTUR)"/>
    <x v="3"/>
    <x v="17"/>
    <x v="67"/>
    <s v="2.3 - MATERIALES Y SUMINISTROS"/>
    <s v="2.3.3 - PAPEL, CARTÓN E IMPRESOS"/>
    <s v="N"/>
    <s v="00 - N/A"/>
    <s v="20 - FONDOS CON DESTINO ESPECÍFICO"/>
    <s v="99 - MULTIPROVINCIAL"/>
    <s v="(en blanco)"/>
    <n v="1400000"/>
    <n v="1400000"/>
    <n v="325001.03000000003"/>
  </r>
  <r>
    <s v="2026"/>
    <x v="0"/>
    <x v="0"/>
    <x v="0"/>
    <x v="0"/>
    <s v="2 - Poder Ejecutivo"/>
    <s v="0213 - MINISTERIO DE TURISMO"/>
    <s v="0002 - COMITE EJECUTOR DE INFRAESTRUCTA EN ZONAS TURISTICAS (CEIZTUR)"/>
    <x v="3"/>
    <x v="17"/>
    <x v="67"/>
    <s v="2.3 - MATERIALES Y SUMINISTROS"/>
    <s v="2.3.4 - PRODUCTOS FARMACÉUTICOS"/>
    <s v="N"/>
    <s v="00 - N/A"/>
    <s v="20 - FONDOS CON DESTINO ESPECÍFICO"/>
    <s v="99 - MULTIPROVINCIAL"/>
    <s v="(en blanco)"/>
    <n v="100000"/>
    <n v="100000"/>
    <n v="53762"/>
  </r>
  <r>
    <s v="2026"/>
    <x v="0"/>
    <x v="0"/>
    <x v="0"/>
    <x v="0"/>
    <s v="2 - Poder Ejecutivo"/>
    <s v="0213 - MINISTERIO DE TURISMO"/>
    <s v="0002 - COMITE EJECUTOR DE INFRAESTRUCTA EN ZONAS TURISTICAS (CEIZTUR)"/>
    <x v="3"/>
    <x v="17"/>
    <x v="67"/>
    <s v="2.3 - MATERIALES Y SUMINISTROS"/>
    <s v="2.3.5 - CUERO, CAUCHO Y PLÁSTICO"/>
    <s v="N"/>
    <s v="00 - N/A"/>
    <s v="20 - FONDOS CON DESTINO ESPECÍFICO"/>
    <s v="99 - MULTIPROVINCIAL"/>
    <s v="(en blanco)"/>
    <n v="3600000"/>
    <n v="3550000"/>
    <n v="818065.6399999999"/>
  </r>
  <r>
    <s v="2026"/>
    <x v="0"/>
    <x v="0"/>
    <x v="0"/>
    <x v="0"/>
    <s v="2 - Poder Ejecutivo"/>
    <s v="0213 - MINISTERIO DE TURISMO"/>
    <s v="0002 - COMITE EJECUTOR DE INFRAESTRUCTA EN ZONAS TURISTICAS (CEIZTUR)"/>
    <x v="3"/>
    <x v="17"/>
    <x v="67"/>
    <s v="2.3 - MATERIALES Y SUMINISTROS"/>
    <s v="2.3.6 - PRODUCTOS DE MINERALES, METÁLICOS Y NO METÁLICOS"/>
    <s v="N"/>
    <s v="00 - N/A"/>
    <s v="20 - FONDOS CON DESTINO ESPECÍFICO"/>
    <s v="99 - MULTIPROVINCIAL"/>
    <s v="(en blanco)"/>
    <n v="8200000"/>
    <n v="4900000"/>
    <n v="1904603.3299999996"/>
  </r>
  <r>
    <s v="2026"/>
    <x v="0"/>
    <x v="0"/>
    <x v="0"/>
    <x v="0"/>
    <s v="2 - Poder Ejecutivo"/>
    <s v="0213 - MINISTERIO DE TURISMO"/>
    <s v="0002 - COMITE EJECUTOR DE INFRAESTRUCTA EN ZONAS TURISTICAS (CEIZTUR)"/>
    <x v="3"/>
    <x v="17"/>
    <x v="67"/>
    <s v="2.3 - MATERIALES Y SUMINISTROS"/>
    <s v="2.3.7 - COMBUSTIBLES, LUBRICANTES, PRODUCTOS QUÍMICOS Y CONEXOS"/>
    <s v="N"/>
    <s v="00 - N/A"/>
    <s v="20 - FONDOS CON DESTINO ESPECÍFICO"/>
    <s v="99 - MULTIPROVINCIAL"/>
    <s v="(en blanco)"/>
    <n v="17600000"/>
    <n v="17300000"/>
    <n v="7756837.8500000006"/>
  </r>
  <r>
    <s v="2026"/>
    <x v="0"/>
    <x v="0"/>
    <x v="0"/>
    <x v="0"/>
    <s v="2 - Poder Ejecutivo"/>
    <s v="0213 - MINISTERIO DE TURISMO"/>
    <s v="0002 - COMITE EJECUTOR DE INFRAESTRUCTA EN ZONAS TURISTICAS (CEIZTUR)"/>
    <x v="3"/>
    <x v="17"/>
    <x v="67"/>
    <s v="2.3 - MATERIALES Y SUMINISTROS"/>
    <s v="2.3.9 - PRODUCTOS Y ÚTILES VARIOS"/>
    <s v="N"/>
    <s v="00 - N/A"/>
    <s v="20 - FONDOS CON DESTINO ESPECÍFICO"/>
    <s v="99 - MULTIPROVINCIAL"/>
    <s v="(en blanco)"/>
    <n v="26300000"/>
    <n v="13850000"/>
    <n v="4778222.8900000015"/>
  </r>
  <r>
    <s v="2026"/>
    <x v="0"/>
    <x v="0"/>
    <x v="0"/>
    <x v="0"/>
    <s v="2 - Poder Ejecutivo"/>
    <s v="0214 - PROCURADURÍA GENERAL DE LA REPÚBLICA"/>
    <s v="0001 - PROCURADURIA GENERAL DE LA REPUBLICA DOMINICANA"/>
    <x v="0"/>
    <x v="1"/>
    <x v="1"/>
    <s v="2.1 - REMUNERACIONES Y CONTRIBUCIONES"/>
    <s v="2.1.1 - REMUNERACIONES"/>
    <s v="N"/>
    <s v="00 - N/A"/>
    <s v="10 - FONDO GENERAL"/>
    <s v="99 - MULTIPROVINCIAL"/>
    <s v="(en blanco)"/>
    <n v="5311569847"/>
    <n v="5294015425"/>
    <n v="3970511577"/>
  </r>
  <r>
    <s v="2026"/>
    <x v="0"/>
    <x v="0"/>
    <x v="0"/>
    <x v="0"/>
    <s v="2 - Poder Ejecutivo"/>
    <s v="0214 - PROCURADURÍA GENERAL DE LA REPÚBLICA"/>
    <s v="0001 - PROCURADURIA GENERAL DE LA REPUBLICA DOMINICANA"/>
    <x v="0"/>
    <x v="1"/>
    <x v="1"/>
    <s v="2.1 - REMUNERACIONES Y CONTRIBUCIONES"/>
    <s v="2.1.1 - REMUNERACIONES"/>
    <s v="N"/>
    <s v="00 - N/A"/>
    <s v="20 - FONDOS CON DESTINO ESPECÍFICO"/>
    <s v="99 - MULTIPROVINCIAL"/>
    <s v="(en blanco)"/>
    <n v="54000000"/>
    <n v="59593626"/>
    <n v="59593626"/>
  </r>
  <r>
    <s v="2026"/>
    <x v="0"/>
    <x v="0"/>
    <x v="0"/>
    <x v="0"/>
    <s v="2 - Poder Ejecutivo"/>
    <s v="0214 - PROCURADURÍA GENERAL DE LA REPÚBLICA"/>
    <s v="0001 - PROCURADURIA GENERAL DE LA REPUBLICA DOMINICANA"/>
    <x v="0"/>
    <x v="1"/>
    <x v="1"/>
    <s v="2.1 - REMUNERACIONES Y CONTRIBUCIONES"/>
    <s v="2.1.2 - SOBRESUELDOS"/>
    <s v="N"/>
    <s v="00 - N/A"/>
    <s v="10 - FONDO GENERAL"/>
    <s v="99 - MULTIPROVINCIAL"/>
    <s v="(en blanco)"/>
    <n v="857485452"/>
    <n v="980063139"/>
    <n v="873283671"/>
  </r>
  <r>
    <s v="2026"/>
    <x v="0"/>
    <x v="0"/>
    <x v="0"/>
    <x v="0"/>
    <s v="2 - Poder Ejecutivo"/>
    <s v="0214 - PROCURADURÍA GENERAL DE LA REPÚBLICA"/>
    <s v="0001 - PROCURADURIA GENERAL DE LA REPUBLICA DOMINICANA"/>
    <x v="0"/>
    <x v="1"/>
    <x v="1"/>
    <s v="2.1 - REMUNERACIONES Y CONTRIBUCIONES"/>
    <s v="2.1.2 - SOBRESUELDOS"/>
    <s v="N"/>
    <s v="00 - N/A"/>
    <s v="20 - FONDOS CON DESTINO ESPECÍFICO"/>
    <s v="99 - MULTIPROVINCIAL"/>
    <s v="(en blanco)"/>
    <n v="295522204"/>
    <n v="318245504"/>
    <n v="318245504"/>
  </r>
  <r>
    <s v="2026"/>
    <x v="0"/>
    <x v="0"/>
    <x v="0"/>
    <x v="0"/>
    <s v="2 - Poder Ejecutivo"/>
    <s v="0214 - PROCURADURÍA GENERAL DE LA REPÚBLICA"/>
    <s v="0001 - PROCURADURIA GENERAL DE LA REPUBLICA DOMINICANA"/>
    <x v="0"/>
    <x v="1"/>
    <x v="1"/>
    <s v="2.1 - REMUNERACIONES Y CONTRIBUCIONES"/>
    <s v="2.1.3 - DIETAS Y GASTOS DE REPRESENTACIÓN"/>
    <s v="N"/>
    <s v="00 - N/A"/>
    <s v="10 - FONDO GENERAL"/>
    <s v="99 - MULTIPROVINCIAL"/>
    <s v="(en blanco)"/>
    <n v="35706150"/>
    <n v="50540250"/>
    <n v="37905192"/>
  </r>
  <r>
    <s v="2026"/>
    <x v="0"/>
    <x v="0"/>
    <x v="0"/>
    <x v="0"/>
    <s v="2 - Poder Ejecutivo"/>
    <s v="0214 - PROCURADURÍA GENERAL DE LA REPÚBLICA"/>
    <s v="0001 - PROCURADURIA GENERAL DE LA REPUBLICA DOMINICANA"/>
    <x v="0"/>
    <x v="1"/>
    <x v="1"/>
    <s v="2.1 - REMUNERACIONES Y CONTRIBUCIONES"/>
    <s v="2.1.5 - CONTRIBUCIONES A LA SEGURIDAD SOCIAL"/>
    <s v="N"/>
    <s v="00 - N/A"/>
    <s v="10 - FONDO GENERAL"/>
    <s v="99 - MULTIPROVINCIAL"/>
    <s v="(en blanco)"/>
    <n v="684986996"/>
    <n v="770442500"/>
    <n v="577831869"/>
  </r>
  <r>
    <s v="2026"/>
    <x v="0"/>
    <x v="0"/>
    <x v="0"/>
    <x v="0"/>
    <s v="2 - Poder Ejecutivo"/>
    <s v="0214 - PROCURADURÍA GENERAL DE LA REPÚBLICA"/>
    <s v="0001 - PROCURADURIA GENERAL DE LA REPUBLICA DOMINICANA"/>
    <x v="0"/>
    <x v="1"/>
    <x v="1"/>
    <s v="2.2 - CONTRATACIÓN DE SERVICIOS"/>
    <s v="2.2.1 - SERVICIOS BÁSICOS"/>
    <s v="N"/>
    <s v="00 - N/A"/>
    <s v="20 - FONDOS CON DESTINO ESPECÍFICO"/>
    <s v="99 - MULTIPROVINCIAL"/>
    <s v="(en blanco)"/>
    <n v="191761526"/>
    <n v="191761526"/>
    <n v="191761524"/>
  </r>
  <r>
    <s v="2026"/>
    <x v="0"/>
    <x v="0"/>
    <x v="0"/>
    <x v="0"/>
    <s v="2 - Poder Ejecutivo"/>
    <s v="0214 - PROCURADURÍA GENERAL DE LA REPÚBLICA"/>
    <s v="0001 - PROCURADURIA GENERAL DE LA REPUBLICA DOMINICANA"/>
    <x v="0"/>
    <x v="1"/>
    <x v="1"/>
    <s v="2.2 - CONTRATACIÓN DE SERVICIOS"/>
    <s v="2.2.2 - PUBLICIDAD, IMPRESIÓN Y ENCUADERNACIÓN"/>
    <s v="N"/>
    <s v="00 - N/A"/>
    <s v="20 - FONDOS CON DESTINO ESPECÍFICO"/>
    <s v="99 - MULTIPROVINCIAL"/>
    <s v="(en blanco)"/>
    <n v="6345116"/>
    <n v="6345116"/>
    <n v="6345116"/>
  </r>
  <r>
    <s v="2026"/>
    <x v="0"/>
    <x v="0"/>
    <x v="0"/>
    <x v="0"/>
    <s v="2 - Poder Ejecutivo"/>
    <s v="0214 - PROCURADURÍA GENERAL DE LA REPÚBLICA"/>
    <s v="0001 - PROCURADURIA GENERAL DE LA REPUBLICA DOMINICANA"/>
    <x v="0"/>
    <x v="1"/>
    <x v="1"/>
    <s v="2.2 - CONTRATACIÓN DE SERVICIOS"/>
    <s v="2.2.3 - VIÁTICOS"/>
    <s v="N"/>
    <s v="00 - N/A"/>
    <s v="20 - FONDOS CON DESTINO ESPECÍFICO"/>
    <s v="99 - MULTIPROVINCIAL"/>
    <s v="(en blanco)"/>
    <n v="37480169"/>
    <n v="37480169"/>
    <n v="37480168"/>
  </r>
  <r>
    <s v="2026"/>
    <x v="0"/>
    <x v="0"/>
    <x v="0"/>
    <x v="0"/>
    <s v="2 - Poder Ejecutivo"/>
    <s v="0214 - PROCURADURÍA GENERAL DE LA REPÚBLICA"/>
    <s v="0001 - PROCURADURIA GENERAL DE LA REPUBLICA DOMINICANA"/>
    <x v="0"/>
    <x v="1"/>
    <x v="1"/>
    <s v="2.2 - CONTRATACIÓN DE SERVICIOS"/>
    <s v="2.2.4 - TRANSPORTE Y ALMACENAJE"/>
    <s v="N"/>
    <s v="00 - N/A"/>
    <s v="20 - FONDOS CON DESTINO ESPECÍFICO"/>
    <s v="99 - MULTIPROVINCIAL"/>
    <s v="(en blanco)"/>
    <n v="22400000"/>
    <n v="22400000"/>
    <n v="22400000"/>
  </r>
  <r>
    <s v="2026"/>
    <x v="0"/>
    <x v="0"/>
    <x v="0"/>
    <x v="0"/>
    <s v="2 - Poder Ejecutivo"/>
    <s v="0214 - PROCURADURÍA GENERAL DE LA REPÚBLICA"/>
    <s v="0001 - PROCURADURIA GENERAL DE LA REPUBLICA DOMINICANA"/>
    <x v="0"/>
    <x v="1"/>
    <x v="1"/>
    <s v="2.2 - CONTRATACIÓN DE SERVICIOS"/>
    <s v="2.2.5 - ALQUILERES Y RENTAS"/>
    <s v="N"/>
    <s v="00 - N/A"/>
    <s v="20 - FONDOS CON DESTINO ESPECÍFICO"/>
    <s v="99 - MULTIPROVINCIAL"/>
    <s v="(en blanco)"/>
    <n v="249079979"/>
    <n v="140100000"/>
    <n v="140099999"/>
  </r>
  <r>
    <s v="2026"/>
    <x v="0"/>
    <x v="0"/>
    <x v="0"/>
    <x v="0"/>
    <s v="2 - Poder Ejecutivo"/>
    <s v="0214 - PROCURADURÍA GENERAL DE LA REPÚBLICA"/>
    <s v="0001 - PROCURADURIA GENERAL DE LA REPUBLICA DOMINICANA"/>
    <x v="0"/>
    <x v="1"/>
    <x v="1"/>
    <s v="2.2 - CONTRATACIÓN DE SERVICIOS"/>
    <s v="2.2.6 - SEGUROS"/>
    <s v="N"/>
    <s v="00 - N/A"/>
    <s v="20 - FONDOS CON DESTINO ESPECÍFICO"/>
    <s v="99 - MULTIPROVINCIAL"/>
    <s v="(en blanco)"/>
    <n v="93418045"/>
    <n v="114991375"/>
    <n v="114991374.98"/>
  </r>
  <r>
    <s v="2026"/>
    <x v="0"/>
    <x v="0"/>
    <x v="0"/>
    <x v="0"/>
    <s v="2 - Poder Ejecutivo"/>
    <s v="0214 - PROCURADURÍA GENERAL DE LA REPÚBLICA"/>
    <s v="0001 - PROCURADURIA GENERAL DE LA REPUBLICA DOMINICANA"/>
    <x v="0"/>
    <x v="1"/>
    <x v="1"/>
    <s v="2.2 - CONTRATACIÓN DE SERVICIOS"/>
    <s v="2.2.7 - SERVICIOS DE CONSERVACIÓN, REPARACIONES MENORES E INSTALACIONES TEMPORALES"/>
    <s v="N"/>
    <s v="00 - N/A"/>
    <s v="20 - FONDOS CON DESTINO ESPECÍFICO"/>
    <s v="99 - MULTIPROVINCIAL"/>
    <s v="(en blanco)"/>
    <n v="30367550"/>
    <n v="30367550"/>
    <n v="30367541"/>
  </r>
  <r>
    <s v="2026"/>
    <x v="0"/>
    <x v="0"/>
    <x v="0"/>
    <x v="0"/>
    <s v="2 - Poder Ejecutivo"/>
    <s v="0214 - PROCURADURÍA GENERAL DE LA REPÚBLICA"/>
    <s v="0001 - PROCURADURIA GENERAL DE LA REPUBLICA DOMINICANA"/>
    <x v="0"/>
    <x v="1"/>
    <x v="1"/>
    <s v="2.2 - CONTRATACIÓN DE SERVICIOS"/>
    <s v="2.2.8 - OTROS SERVICIOS NO INCLUIDOS EN CONCEPTOS ANTERIORES"/>
    <s v="N"/>
    <s v="00 - N/A"/>
    <s v="10 - FONDO GENERAL"/>
    <s v="99 - MULTIPROVINCIAL"/>
    <s v="(en blanco)"/>
    <n v="156792409"/>
    <n v="192540074"/>
    <n v="144405054"/>
  </r>
  <r>
    <s v="2026"/>
    <x v="0"/>
    <x v="0"/>
    <x v="0"/>
    <x v="0"/>
    <s v="2 - Poder Ejecutivo"/>
    <s v="0214 - PROCURADURÍA GENERAL DE LA REPÚBLICA"/>
    <s v="0001 - PROCURADURIA GENERAL DE LA REPUBLICA DOMINICANA"/>
    <x v="0"/>
    <x v="1"/>
    <x v="1"/>
    <s v="2.2 - CONTRATACIÓN DE SERVICIOS"/>
    <s v="2.2.8 - OTROS SERVICIOS NO INCLUIDOS EN CONCEPTOS ANTERIORES"/>
    <s v="N"/>
    <s v="00 - N/A"/>
    <s v="20 - FONDOS CON DESTINO ESPECÍFICO"/>
    <s v="99 - MULTIPROVINCIAL"/>
    <s v="(en blanco)"/>
    <n v="77617353"/>
    <n v="77617353"/>
    <n v="77617349.5"/>
  </r>
  <r>
    <s v="2026"/>
    <x v="0"/>
    <x v="0"/>
    <x v="0"/>
    <x v="0"/>
    <s v="2 - Poder Ejecutivo"/>
    <s v="0214 - PROCURADURÍA GENERAL DE LA REPÚBLICA"/>
    <s v="0001 - PROCURADURIA GENERAL DE LA REPUBLICA DOMINICANA"/>
    <x v="0"/>
    <x v="1"/>
    <x v="1"/>
    <s v="2.2 - CONTRATACIÓN DE SERVICIOS"/>
    <s v="2.2.8 - OTROS SERVICIOS NO INCLUIDOS EN CONCEPTOS ANTERIORES"/>
    <s v="N"/>
    <s v="00 - N/A"/>
    <s v="70 - DONACION EXTERNA"/>
    <s v="99 - MULTIPROVINCIAL"/>
    <s v="(en blanco)"/>
    <n v="20531818"/>
    <n v="20531818"/>
    <n v="0"/>
  </r>
  <r>
    <s v="2026"/>
    <x v="0"/>
    <x v="0"/>
    <x v="0"/>
    <x v="0"/>
    <s v="2 - Poder Ejecutivo"/>
    <s v="0214 - PROCURADURÍA GENERAL DE LA REPÚBLICA"/>
    <s v="0001 - PROCURADURIA GENERAL DE LA REPUBLICA DOMINICANA"/>
    <x v="0"/>
    <x v="1"/>
    <x v="1"/>
    <s v="2.2 - CONTRATACIÓN DE SERVICIOS"/>
    <s v="2.2.9 - OTRAS CONTRATACIONES DE SERVICIOS"/>
    <s v="N"/>
    <s v="00 - N/A"/>
    <s v="20 - FONDOS CON DESTINO ESPECÍFICO"/>
    <s v="99 - MULTIPROVINCIAL"/>
    <s v="(en blanco)"/>
    <n v="12510679"/>
    <n v="21270000"/>
    <n v="21269999"/>
  </r>
  <r>
    <s v="2026"/>
    <x v="0"/>
    <x v="0"/>
    <x v="0"/>
    <x v="0"/>
    <s v="2 - Poder Ejecutivo"/>
    <s v="0214 - PROCURADURÍA GENERAL DE LA REPÚBLICA"/>
    <s v="0001 - PROCURADURIA GENERAL DE LA REPUBLICA DOMINICANA"/>
    <x v="0"/>
    <x v="1"/>
    <x v="1"/>
    <s v="2.3 - MATERIALES Y SUMINISTROS"/>
    <s v="2.3.1 - ALIMENTOS Y PRODUCTOS AGROFORESTALES"/>
    <s v="N"/>
    <s v="00 - N/A"/>
    <s v="20 - FONDOS CON DESTINO ESPECÍFICO"/>
    <s v="99 - MULTIPROVINCIAL"/>
    <s v="(en blanco)"/>
    <n v="1630000"/>
    <n v="1222506"/>
    <n v="1222506"/>
  </r>
  <r>
    <s v="2026"/>
    <x v="0"/>
    <x v="0"/>
    <x v="0"/>
    <x v="0"/>
    <s v="2 - Poder Ejecutivo"/>
    <s v="0214 - PROCURADURÍA GENERAL DE LA REPÚBLICA"/>
    <s v="0001 - PROCURADURIA GENERAL DE LA REPUBLICA DOMINICANA"/>
    <x v="0"/>
    <x v="1"/>
    <x v="1"/>
    <s v="2.3 - MATERIALES Y SUMINISTROS"/>
    <s v="2.3.2 - TEXTILES Y VESTUARIOS"/>
    <s v="N"/>
    <s v="00 - N/A"/>
    <s v="20 - FONDOS CON DESTINO ESPECÍFICO"/>
    <s v="99 - MULTIPROVINCIAL"/>
    <s v="(en blanco)"/>
    <n v="6880000"/>
    <n v="5160006"/>
    <n v="5160006"/>
  </r>
  <r>
    <s v="2026"/>
    <x v="0"/>
    <x v="0"/>
    <x v="0"/>
    <x v="0"/>
    <s v="2 - Poder Ejecutivo"/>
    <s v="0214 - PROCURADURÍA GENERAL DE LA REPÚBLICA"/>
    <s v="0001 - PROCURADURIA GENERAL DE LA REPUBLICA DOMINICANA"/>
    <x v="0"/>
    <x v="1"/>
    <x v="1"/>
    <s v="2.3 - MATERIALES Y SUMINISTROS"/>
    <s v="2.3.3 - PAPEL, CARTÓN E IMPRESOS"/>
    <s v="N"/>
    <s v="00 - N/A"/>
    <s v="20 - FONDOS CON DESTINO ESPECÍFICO"/>
    <s v="99 - MULTIPROVINCIAL"/>
    <s v="(en blanco)"/>
    <n v="34743946"/>
    <n v="33706443"/>
    <n v="33706443"/>
  </r>
  <r>
    <s v="2026"/>
    <x v="0"/>
    <x v="0"/>
    <x v="0"/>
    <x v="0"/>
    <s v="2 - Poder Ejecutivo"/>
    <s v="0214 - PROCURADURÍA GENERAL DE LA REPÚBLICA"/>
    <s v="0001 - PROCURADURIA GENERAL DE LA REPUBLICA DOMINICANA"/>
    <x v="0"/>
    <x v="1"/>
    <x v="1"/>
    <s v="2.3 - MATERIALES Y SUMINISTROS"/>
    <s v="2.3.4 - PRODUCTOS FARMACÉUTICOS"/>
    <s v="N"/>
    <s v="00 - N/A"/>
    <s v="20 - FONDOS CON DESTINO ESPECÍFICO"/>
    <s v="99 - MULTIPROVINCIAL"/>
    <s v="(en blanco)"/>
    <n v="1275866"/>
    <n v="867242"/>
    <n v="867242"/>
  </r>
  <r>
    <s v="2026"/>
    <x v="0"/>
    <x v="0"/>
    <x v="0"/>
    <x v="0"/>
    <s v="2 - Poder Ejecutivo"/>
    <s v="0214 - PROCURADURÍA GENERAL DE LA REPÚBLICA"/>
    <s v="0001 - PROCURADURIA GENERAL DE LA REPUBLICA DOMINICANA"/>
    <x v="0"/>
    <x v="1"/>
    <x v="1"/>
    <s v="2.3 - MATERIALES Y SUMINISTROS"/>
    <s v="2.3.5 - CUERO, CAUCHO Y PLÁSTICO"/>
    <s v="N"/>
    <s v="00 - N/A"/>
    <s v="20 - FONDOS CON DESTINO ESPECÍFICO"/>
    <s v="99 - MULTIPROVINCIAL"/>
    <s v="(en blanco)"/>
    <n v="15692449"/>
    <n v="13394342"/>
    <n v="13394342"/>
  </r>
  <r>
    <s v="2026"/>
    <x v="0"/>
    <x v="0"/>
    <x v="0"/>
    <x v="0"/>
    <s v="2 - Poder Ejecutivo"/>
    <s v="0214 - PROCURADURÍA GENERAL DE LA REPÚBLICA"/>
    <s v="0001 - PROCURADURIA GENERAL DE LA REPUBLICA DOMINICANA"/>
    <x v="0"/>
    <x v="1"/>
    <x v="1"/>
    <s v="2.3 - MATERIALES Y SUMINISTROS"/>
    <s v="2.3.6 - PRODUCTOS DE MINERALES, METÁLICOS Y NO METÁLICOS"/>
    <s v="N"/>
    <s v="00 - N/A"/>
    <s v="20 - FONDOS CON DESTINO ESPECÍFICO"/>
    <s v="99 - MULTIPROVINCIAL"/>
    <s v="(en blanco)"/>
    <n v="14296653"/>
    <n v="12744150"/>
    <n v="12744150"/>
  </r>
  <r>
    <s v="2026"/>
    <x v="0"/>
    <x v="0"/>
    <x v="0"/>
    <x v="0"/>
    <s v="2 - Poder Ejecutivo"/>
    <s v="0214 - PROCURADURÍA GENERAL DE LA REPÚBLICA"/>
    <s v="0001 - PROCURADURIA GENERAL DE LA REPUBLICA DOMINICANA"/>
    <x v="0"/>
    <x v="1"/>
    <x v="1"/>
    <s v="2.3 - MATERIALES Y SUMINISTROS"/>
    <s v="2.3.7 - COMBUSTIBLES, LUBRICANTES, PRODUCTOS QUÍMICOS Y CONEXOS"/>
    <s v="N"/>
    <s v="00 - N/A"/>
    <s v="10 - FONDO GENERAL"/>
    <s v="99 - MULTIPROVINCIAL"/>
    <s v="(en blanco)"/>
    <n v="241060534"/>
    <n v="0"/>
    <n v="0"/>
  </r>
  <r>
    <s v="2026"/>
    <x v="0"/>
    <x v="0"/>
    <x v="0"/>
    <x v="0"/>
    <s v="2 - Poder Ejecutivo"/>
    <s v="0214 - PROCURADURÍA GENERAL DE LA REPÚBLICA"/>
    <s v="0001 - PROCURADURIA GENERAL DE LA REPUBLICA DOMINICANA"/>
    <x v="0"/>
    <x v="1"/>
    <x v="1"/>
    <s v="2.3 - MATERIALES Y SUMINISTROS"/>
    <s v="2.3.7 - COMBUSTIBLES, LUBRICANTES, PRODUCTOS QUÍMICOS Y CONEXOS"/>
    <s v="N"/>
    <s v="00 - N/A"/>
    <s v="20 - FONDOS CON DESTINO ESPECÍFICO"/>
    <s v="99 - MULTIPROVINCIAL"/>
    <s v="(en blanco)"/>
    <n v="245728775"/>
    <n v="321329540"/>
    <n v="316333122.78999996"/>
  </r>
  <r>
    <s v="2026"/>
    <x v="0"/>
    <x v="0"/>
    <x v="0"/>
    <x v="0"/>
    <s v="2 - Poder Ejecutivo"/>
    <s v="0214 - PROCURADURÍA GENERAL DE LA REPÚBLICA"/>
    <s v="0001 - PROCURADURIA GENERAL DE LA REPUBLICA DOMINICANA"/>
    <x v="0"/>
    <x v="1"/>
    <x v="1"/>
    <s v="2.3 - MATERIALES Y SUMINISTROS"/>
    <s v="2.3.9 - PRODUCTOS Y ÚTILES VARIOS"/>
    <s v="N"/>
    <s v="00 - N/A"/>
    <s v="20 - FONDOS CON DESTINO ESPECÍFICO"/>
    <s v="99 - MULTIPROVINCIAL"/>
    <s v="(en blanco)"/>
    <n v="40859229"/>
    <n v="25110828"/>
    <n v="25110826.960000001"/>
  </r>
  <r>
    <s v="2026"/>
    <x v="0"/>
    <x v="0"/>
    <x v="0"/>
    <x v="0"/>
    <s v="2 - Poder Ejecutivo"/>
    <s v="0214 - PROCURADURÍA GENERAL DE LA REPÚBLICA"/>
    <s v="0001 - PROCURADURIA GENERAL DE LA REPUBLICA DOMINICANA"/>
    <x v="0"/>
    <x v="1"/>
    <x v="68"/>
    <s v="2.1 - REMUNERACIONES Y CONTRIBUCIONES"/>
    <s v="2.1.1 - REMUNERACIONES"/>
    <s v="N"/>
    <s v="00 - N/A"/>
    <s v="10 - FONDO GENERAL"/>
    <s v="99 - MULTIPROVINCIAL"/>
    <s v="(en blanco)"/>
    <n v="68949757"/>
    <n v="68949757"/>
    <n v="51712317"/>
  </r>
  <r>
    <s v="2026"/>
    <x v="0"/>
    <x v="0"/>
    <x v="0"/>
    <x v="0"/>
    <s v="2 - Poder Ejecutivo"/>
    <s v="0214 - PROCURADURÍA GENERAL DE LA REPÚBLICA"/>
    <s v="0001 - PROCURADURIA GENERAL DE LA REPUBLICA DOMINICANA"/>
    <x v="0"/>
    <x v="1"/>
    <x v="13"/>
    <s v="2.1 - REMUNERACIONES Y CONTRIBUCIONES"/>
    <s v="2.1.1 - REMUNERACIONES"/>
    <s v="N"/>
    <s v="00 - N/A"/>
    <s v="10 - FONDO GENERAL"/>
    <s v="99 - MULTIPROVINCIAL"/>
    <s v="(en blanco)"/>
    <n v="261922390"/>
    <n v="261922390"/>
    <n v="196441785"/>
  </r>
  <r>
    <s v="2026"/>
    <x v="0"/>
    <x v="0"/>
    <x v="0"/>
    <x v="0"/>
    <s v="2 - Poder Ejecutivo"/>
    <s v="0215 - MINISTERIO DE LA MUJER"/>
    <s v="0001 - MINISTERIO DE LA MUJER"/>
    <x v="0"/>
    <x v="0"/>
    <x v="20"/>
    <s v="2.1 - REMUNERACIONES Y CONTRIBUCIONES"/>
    <s v="2.1.1 - REMUNERACIONES"/>
    <s v="N"/>
    <s v="00 - N/A"/>
    <s v="10 - FONDO GENERAL"/>
    <s v="99 - MULTIPROVINCIAL"/>
    <s v="(en blanco)"/>
    <n v="349758250"/>
    <n v="359369629"/>
    <n v="209715619.5800001"/>
  </r>
  <r>
    <s v="2026"/>
    <x v="0"/>
    <x v="0"/>
    <x v="0"/>
    <x v="0"/>
    <s v="2 - Poder Ejecutivo"/>
    <s v="0215 - MINISTERIO DE LA MUJER"/>
    <s v="0001 - MINISTERIO DE LA MUJER"/>
    <x v="0"/>
    <x v="0"/>
    <x v="20"/>
    <s v="2.1 - REMUNERACIONES Y CONTRIBUCIONES"/>
    <s v="2.1.2 - SOBRESUELDOS"/>
    <s v="N"/>
    <s v="00 - N/A"/>
    <s v="10 - FONDO GENERAL"/>
    <s v="99 - MULTIPROVINCIAL"/>
    <s v="(en blanco)"/>
    <n v="62306400"/>
    <n v="63106400"/>
    <n v="32099849.280000001"/>
  </r>
  <r>
    <s v="2026"/>
    <x v="0"/>
    <x v="0"/>
    <x v="0"/>
    <x v="0"/>
    <s v="2 - Poder Ejecutivo"/>
    <s v="0215 - MINISTERIO DE LA MUJER"/>
    <s v="0001 - MINISTERIO DE LA MUJER"/>
    <x v="0"/>
    <x v="0"/>
    <x v="20"/>
    <s v="2.1 - REMUNERACIONES Y CONTRIBUCIONES"/>
    <s v="2.1.4 - GRATIFICACIONES Y BONIFICACIONES"/>
    <s v="N"/>
    <s v="00 - N/A"/>
    <s v="10 - FONDO GENERAL"/>
    <s v="99 - MULTIPROVINCIAL"/>
    <s v="(en blanco)"/>
    <n v="25665250"/>
    <n v="18931330"/>
    <n v="0"/>
  </r>
  <r>
    <s v="2026"/>
    <x v="0"/>
    <x v="0"/>
    <x v="0"/>
    <x v="0"/>
    <s v="2 - Poder Ejecutivo"/>
    <s v="0215 - MINISTERIO DE LA MUJER"/>
    <s v="0001 - MINISTERIO DE LA MUJER"/>
    <x v="0"/>
    <x v="0"/>
    <x v="20"/>
    <s v="2.1 - REMUNERACIONES Y CONTRIBUCIONES"/>
    <s v="2.1.5 - CONTRIBUCIONES A LA SEGURIDAD SOCIAL"/>
    <s v="N"/>
    <s v="00 - N/A"/>
    <s v="10 - FONDO GENERAL"/>
    <s v="99 - MULTIPROVINCIAL"/>
    <s v="(en blanco)"/>
    <n v="47226381"/>
    <n v="47960301"/>
    <n v="30310428.549999982"/>
  </r>
  <r>
    <s v="2026"/>
    <x v="0"/>
    <x v="0"/>
    <x v="0"/>
    <x v="0"/>
    <s v="2 - Poder Ejecutivo"/>
    <s v="0215 - MINISTERIO DE LA MUJER"/>
    <s v="0001 - MINISTERIO DE LA MUJER"/>
    <x v="0"/>
    <x v="0"/>
    <x v="20"/>
    <s v="2.2 - CONTRATACIÓN DE SERVICIOS"/>
    <s v="2.2.1 - SERVICIOS BÁSICOS"/>
    <s v="N"/>
    <s v="00 - N/A"/>
    <s v="10 - FONDO GENERAL"/>
    <s v="99 - MULTIPROVINCIAL"/>
    <s v="(en blanco)"/>
    <n v="7437474"/>
    <n v="7063524"/>
    <n v="5630089.5699999994"/>
  </r>
  <r>
    <s v="2026"/>
    <x v="0"/>
    <x v="0"/>
    <x v="0"/>
    <x v="0"/>
    <s v="2 - Poder Ejecutivo"/>
    <s v="0215 - MINISTERIO DE LA MUJER"/>
    <s v="0001 - MINISTERIO DE LA MUJER"/>
    <x v="0"/>
    <x v="0"/>
    <x v="20"/>
    <s v="2.2 - CONTRATACIÓN DE SERVICIOS"/>
    <s v="2.2.2 - PUBLICIDAD, IMPRESIÓN Y ENCUADERNACIÓN"/>
    <s v="N"/>
    <s v="00 - N/A"/>
    <s v="10 - FONDO GENERAL"/>
    <s v="99 - MULTIPROVINCIAL"/>
    <s v="(en blanco)"/>
    <n v="4500471"/>
    <n v="2482003"/>
    <n v="1439988.8"/>
  </r>
  <r>
    <s v="2026"/>
    <x v="0"/>
    <x v="0"/>
    <x v="0"/>
    <x v="0"/>
    <s v="2 - Poder Ejecutivo"/>
    <s v="0215 - MINISTERIO DE LA MUJER"/>
    <s v="0001 - MINISTERIO DE LA MUJER"/>
    <x v="0"/>
    <x v="0"/>
    <x v="20"/>
    <s v="2.2 - CONTRATACIÓN DE SERVICIOS"/>
    <s v="2.2.3 - VIÁTICOS"/>
    <s v="N"/>
    <s v="00 - N/A"/>
    <s v="10 - FONDO GENERAL"/>
    <s v="99 - MULTIPROVINCIAL"/>
    <s v="(en blanco)"/>
    <n v="7250000"/>
    <n v="7250000"/>
    <n v="6614363.8799999999"/>
  </r>
  <r>
    <s v="2026"/>
    <x v="0"/>
    <x v="0"/>
    <x v="0"/>
    <x v="0"/>
    <s v="2 - Poder Ejecutivo"/>
    <s v="0215 - MINISTERIO DE LA MUJER"/>
    <s v="0001 - MINISTERIO DE LA MUJER"/>
    <x v="0"/>
    <x v="0"/>
    <x v="20"/>
    <s v="2.2 - CONTRATACIÓN DE SERVICIOS"/>
    <s v="2.2.4 - TRANSPORTE Y ALMACENAJE"/>
    <s v="N"/>
    <s v="00 - N/A"/>
    <s v="10 - FONDO GENERAL"/>
    <s v="99 - MULTIPROVINCIAL"/>
    <s v="(en blanco)"/>
    <n v="3681877"/>
    <n v="1799377"/>
    <n v="1417108.99"/>
  </r>
  <r>
    <s v="2026"/>
    <x v="0"/>
    <x v="0"/>
    <x v="0"/>
    <x v="0"/>
    <s v="2 - Poder Ejecutivo"/>
    <s v="0215 - MINISTERIO DE LA MUJER"/>
    <s v="0001 - MINISTERIO DE LA MUJER"/>
    <x v="0"/>
    <x v="0"/>
    <x v="20"/>
    <s v="2.2 - CONTRATACIÓN DE SERVICIOS"/>
    <s v="2.2.5 - ALQUILERES Y RENTAS"/>
    <s v="N"/>
    <s v="00 - N/A"/>
    <s v="10 - FONDO GENERAL"/>
    <s v="99 - MULTIPROVINCIAL"/>
    <s v="(en blanco)"/>
    <n v="45654270"/>
    <n v="47680239"/>
    <n v="20494965.98"/>
  </r>
  <r>
    <s v="2026"/>
    <x v="0"/>
    <x v="0"/>
    <x v="0"/>
    <x v="0"/>
    <s v="2 - Poder Ejecutivo"/>
    <s v="0215 - MINISTERIO DE LA MUJER"/>
    <s v="0001 - MINISTERIO DE LA MUJER"/>
    <x v="0"/>
    <x v="0"/>
    <x v="20"/>
    <s v="2.2 - CONTRATACIÓN DE SERVICIOS"/>
    <s v="2.2.6 - SEGUROS"/>
    <s v="N"/>
    <s v="00 - N/A"/>
    <s v="10 - FONDO GENERAL"/>
    <s v="99 - MULTIPROVINCIAL"/>
    <s v="(en blanco)"/>
    <n v="7050000"/>
    <n v="11659765.58"/>
    <n v="9748948.8099999987"/>
  </r>
  <r>
    <s v="2026"/>
    <x v="0"/>
    <x v="0"/>
    <x v="0"/>
    <x v="0"/>
    <s v="2 - Poder Ejecutivo"/>
    <s v="0215 - MINISTERIO DE LA MUJER"/>
    <s v="0001 - MINISTERIO DE LA MUJER"/>
    <x v="0"/>
    <x v="0"/>
    <x v="20"/>
    <s v="2.2 - CONTRATACIÓN DE SERVICIOS"/>
    <s v="2.2.7 - SERVICIOS DE CONSERVACIÓN, REPARACIONES MENORES E INSTALACIONES TEMPORALES"/>
    <s v="N"/>
    <s v="00 - N/A"/>
    <s v="10 - FONDO GENERAL"/>
    <s v="99 - MULTIPROVINCIAL"/>
    <s v="(en blanco)"/>
    <n v="7150000"/>
    <n v="8074998.5"/>
    <n v="4622393.76"/>
  </r>
  <r>
    <s v="2026"/>
    <x v="0"/>
    <x v="0"/>
    <x v="0"/>
    <x v="0"/>
    <s v="2 - Poder Ejecutivo"/>
    <s v="0215 - MINISTERIO DE LA MUJER"/>
    <s v="0001 - MINISTERIO DE LA MUJER"/>
    <x v="0"/>
    <x v="0"/>
    <x v="20"/>
    <s v="2.2 - CONTRATACIÓN DE SERVICIOS"/>
    <s v="2.2.8 - OTROS SERVICIOS NO INCLUIDOS EN CONCEPTOS ANTERIORES"/>
    <s v="N"/>
    <s v="00 - N/A"/>
    <s v="10 - FONDO GENERAL"/>
    <s v="99 - MULTIPROVINCIAL"/>
    <s v="(en blanco)"/>
    <n v="12200000"/>
    <n v="14404146.629999999"/>
    <n v="9935477.7400000002"/>
  </r>
  <r>
    <s v="2026"/>
    <x v="0"/>
    <x v="0"/>
    <x v="0"/>
    <x v="0"/>
    <s v="2 - Poder Ejecutivo"/>
    <s v="0215 - MINISTERIO DE LA MUJER"/>
    <s v="0001 - MINISTERIO DE LA MUJER"/>
    <x v="0"/>
    <x v="0"/>
    <x v="20"/>
    <s v="2.2 - CONTRATACIÓN DE SERVICIOS"/>
    <s v="2.2.9 - OTRAS CONTRATACIONES DE SERVICIOS"/>
    <s v="N"/>
    <s v="00 - N/A"/>
    <s v="10 - FONDO GENERAL"/>
    <s v="99 - MULTIPROVINCIAL"/>
    <s v="(en blanco)"/>
    <n v="12670000"/>
    <n v="8357847"/>
    <n v="2756278.75"/>
  </r>
  <r>
    <s v="2026"/>
    <x v="0"/>
    <x v="0"/>
    <x v="0"/>
    <x v="0"/>
    <s v="2 - Poder Ejecutivo"/>
    <s v="0215 - MINISTERIO DE LA MUJER"/>
    <s v="0001 - MINISTERIO DE LA MUJER"/>
    <x v="0"/>
    <x v="0"/>
    <x v="20"/>
    <s v="2.3 - MATERIALES Y SUMINISTROS"/>
    <s v="2.3.1 - ALIMENTOS Y PRODUCTOS AGROFORESTALES"/>
    <s v="N"/>
    <s v="00 - N/A"/>
    <s v="10 - FONDO GENERAL"/>
    <s v="99 - MULTIPROVINCIAL"/>
    <s v="(en blanco)"/>
    <n v="2800000"/>
    <n v="1439000"/>
    <n v="711709.72"/>
  </r>
  <r>
    <s v="2026"/>
    <x v="0"/>
    <x v="0"/>
    <x v="0"/>
    <x v="0"/>
    <s v="2 - Poder Ejecutivo"/>
    <s v="0215 - MINISTERIO DE LA MUJER"/>
    <s v="0001 - MINISTERIO DE LA MUJER"/>
    <x v="0"/>
    <x v="0"/>
    <x v="20"/>
    <s v="2.3 - MATERIALES Y SUMINISTROS"/>
    <s v="2.3.2 - TEXTILES Y VESTUARIOS"/>
    <s v="N"/>
    <s v="00 - N/A"/>
    <s v="10 - FONDO GENERAL"/>
    <s v="99 - MULTIPROVINCIAL"/>
    <s v="(en blanco)"/>
    <n v="1000000"/>
    <n v="14185.790000000037"/>
    <n v="0"/>
  </r>
  <r>
    <s v="2026"/>
    <x v="0"/>
    <x v="0"/>
    <x v="0"/>
    <x v="0"/>
    <s v="2 - Poder Ejecutivo"/>
    <s v="0215 - MINISTERIO DE LA MUJER"/>
    <s v="0001 - MINISTERIO DE LA MUJER"/>
    <x v="0"/>
    <x v="0"/>
    <x v="20"/>
    <s v="2.3 - MATERIALES Y SUMINISTROS"/>
    <s v="2.3.3 - PAPEL, CARTÓN E IMPRESOS"/>
    <s v="N"/>
    <s v="00 - N/A"/>
    <s v="10 - FONDO GENERAL"/>
    <s v="99 - MULTIPROVINCIAL"/>
    <s v="(en blanco)"/>
    <n v="1850000"/>
    <n v="1069893"/>
    <n v="581575.87"/>
  </r>
  <r>
    <s v="2026"/>
    <x v="0"/>
    <x v="0"/>
    <x v="0"/>
    <x v="0"/>
    <s v="2 - Poder Ejecutivo"/>
    <s v="0215 - MINISTERIO DE LA MUJER"/>
    <s v="0001 - MINISTERIO DE LA MUJER"/>
    <x v="0"/>
    <x v="0"/>
    <x v="20"/>
    <s v="2.3 - MATERIALES Y SUMINISTROS"/>
    <s v="2.3.4 - PRODUCTOS FARMACÉUTICOS"/>
    <s v="N"/>
    <s v="00 - N/A"/>
    <s v="10 - FONDO GENERAL"/>
    <s v="99 - MULTIPROVINCIAL"/>
    <s v="(en blanco)"/>
    <n v="100000"/>
    <n v="109710"/>
    <n v="67230.570000000007"/>
  </r>
  <r>
    <s v="2026"/>
    <x v="0"/>
    <x v="0"/>
    <x v="0"/>
    <x v="0"/>
    <s v="2 - Poder Ejecutivo"/>
    <s v="0215 - MINISTERIO DE LA MUJER"/>
    <s v="0001 - MINISTERIO DE LA MUJER"/>
    <x v="0"/>
    <x v="0"/>
    <x v="20"/>
    <s v="2.3 - MATERIALES Y SUMINISTROS"/>
    <s v="2.3.5 - CUERO, CAUCHO Y PLÁSTICO"/>
    <s v="N"/>
    <s v="00 - N/A"/>
    <s v="10 - FONDO GENERAL"/>
    <s v="99 - MULTIPROVINCIAL"/>
    <s v="(en blanco)"/>
    <n v="900000"/>
    <n v="644000"/>
    <n v="89103"/>
  </r>
  <r>
    <s v="2026"/>
    <x v="0"/>
    <x v="0"/>
    <x v="0"/>
    <x v="0"/>
    <s v="2 - Poder Ejecutivo"/>
    <s v="0215 - MINISTERIO DE LA MUJER"/>
    <s v="0001 - MINISTERIO DE LA MUJER"/>
    <x v="0"/>
    <x v="0"/>
    <x v="20"/>
    <s v="2.3 - MATERIALES Y SUMINISTROS"/>
    <s v="2.3.6 - PRODUCTOS DE MINERALES, METÁLICOS Y NO METÁLICOS"/>
    <s v="N"/>
    <s v="00 - N/A"/>
    <s v="10 - FONDO GENERAL"/>
    <s v="99 - MULTIPROVINCIAL"/>
    <s v="(en blanco)"/>
    <n v="575000"/>
    <n v="234052"/>
    <n v="79493.469999999987"/>
  </r>
  <r>
    <s v="2026"/>
    <x v="0"/>
    <x v="0"/>
    <x v="0"/>
    <x v="0"/>
    <s v="2 - Poder Ejecutivo"/>
    <s v="0215 - MINISTERIO DE LA MUJER"/>
    <s v="0001 - MINISTERIO DE LA MUJER"/>
    <x v="0"/>
    <x v="0"/>
    <x v="20"/>
    <s v="2.3 - MATERIALES Y SUMINISTROS"/>
    <s v="2.3.7 - COMBUSTIBLES, LUBRICANTES, PRODUCTOS QUÍMICOS Y CONEXOS"/>
    <s v="N"/>
    <s v="00 - N/A"/>
    <s v="10 - FONDO GENERAL"/>
    <s v="99 - MULTIPROVINCIAL"/>
    <s v="(en blanco)"/>
    <n v="8554000"/>
    <n v="8930972"/>
    <n v="6966574.7399999993"/>
  </r>
  <r>
    <s v="2026"/>
    <x v="0"/>
    <x v="0"/>
    <x v="0"/>
    <x v="0"/>
    <s v="2 - Poder Ejecutivo"/>
    <s v="0215 - MINISTERIO DE LA MUJER"/>
    <s v="0001 - MINISTERIO DE LA MUJER"/>
    <x v="0"/>
    <x v="0"/>
    <x v="20"/>
    <s v="2.3 - MATERIALES Y SUMINISTROS"/>
    <s v="2.3.9 - PRODUCTOS Y ÚTILES VARIOS"/>
    <s v="N"/>
    <s v="00 - N/A"/>
    <s v="10 - FONDO GENERAL"/>
    <s v="99 - MULTIPROVINCIAL"/>
    <s v="(en blanco)"/>
    <n v="11080000"/>
    <n v="5030398"/>
    <n v="2592668.4000000004"/>
  </r>
  <r>
    <s v="2026"/>
    <x v="0"/>
    <x v="0"/>
    <x v="0"/>
    <x v="0"/>
    <s v="2 - Poder Ejecutivo"/>
    <s v="0215 - MINISTERIO DE LA MUJER"/>
    <s v="0001 - MINISTERIO DE LA MUJER"/>
    <x v="3"/>
    <x v="13"/>
    <x v="54"/>
    <s v="2.1 - REMUNERACIONES Y CONTRIBUCIONES"/>
    <s v="2.1.1 - REMUNERACIONES"/>
    <s v="N"/>
    <s v="00 - N/A"/>
    <s v="70 - DONACION EXTERNA"/>
    <s v="99 - MULTIPROVINCIAL"/>
    <s v="(en blanco)"/>
    <n v="0"/>
    <n v="7454186.2199999997"/>
    <n v="3406666.67"/>
  </r>
  <r>
    <s v="2026"/>
    <x v="0"/>
    <x v="0"/>
    <x v="0"/>
    <x v="0"/>
    <s v="2 - Poder Ejecutivo"/>
    <s v="0215 - MINISTERIO DE LA MUJER"/>
    <s v="0001 - MINISTERIO DE LA MUJER"/>
    <x v="3"/>
    <x v="13"/>
    <x v="54"/>
    <s v="2.1 - REMUNERACIONES Y CONTRIBUCIONES"/>
    <s v="2.1.5 - CONTRIBUCIONES A LA SEGURIDAD SOCIAL"/>
    <s v="N"/>
    <s v="00 - N/A"/>
    <s v="70 - DONACION EXTERNA"/>
    <s v="99 - MULTIPROVINCIAL"/>
    <s v="(en blanco)"/>
    <n v="0"/>
    <n v="0"/>
    <n v="0"/>
  </r>
  <r>
    <s v="2026"/>
    <x v="0"/>
    <x v="0"/>
    <x v="0"/>
    <x v="0"/>
    <s v="2 - Poder Ejecutivo"/>
    <s v="0215 - MINISTERIO DE LA MUJER"/>
    <s v="0001 - MINISTERIO DE LA MUJER"/>
    <x v="3"/>
    <x v="13"/>
    <x v="54"/>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x v="3"/>
    <x v="13"/>
    <x v="54"/>
    <s v="2.2 - CONTRATACIÓN DE SERVICIOS"/>
    <s v="2.2.2 - PUBLICIDAD, IMPRESIÓN Y ENCUADERNACIÓN"/>
    <s v="N"/>
    <s v="00 - N/A"/>
    <s v="70 - DONACION EXTERNA"/>
    <s v="99 - MULTIPROVINCIAL"/>
    <s v="(en blanco)"/>
    <n v="0"/>
    <n v="1143462.94"/>
    <n v="0"/>
  </r>
  <r>
    <s v="2026"/>
    <x v="0"/>
    <x v="0"/>
    <x v="0"/>
    <x v="0"/>
    <s v="2 - Poder Ejecutivo"/>
    <s v="0215 - MINISTERIO DE LA MUJER"/>
    <s v="0001 - MINISTERIO DE LA MUJER"/>
    <x v="3"/>
    <x v="13"/>
    <x v="54"/>
    <s v="2.2 - CONTRATACIÓN DE SERVICIOS"/>
    <s v="2.2.3 - VIÁTICOS"/>
    <s v="N"/>
    <s v="00 - N/A"/>
    <s v="10 - FONDO GENERAL"/>
    <s v="99 - MULTIPROVINCIAL"/>
    <s v="(en blanco)"/>
    <n v="100000"/>
    <n v="100000"/>
    <n v="55652.5"/>
  </r>
  <r>
    <s v="2026"/>
    <x v="0"/>
    <x v="0"/>
    <x v="0"/>
    <x v="0"/>
    <s v="2 - Poder Ejecutivo"/>
    <s v="0215 - MINISTERIO DE LA MUJER"/>
    <s v="0001 - MINISTERIO DE LA MUJER"/>
    <x v="3"/>
    <x v="13"/>
    <x v="54"/>
    <s v="2.2 - CONTRATACIÓN DE SERVICIOS"/>
    <s v="2.2.3 - VIÁTICOS"/>
    <s v="N"/>
    <s v="00 - N/A"/>
    <s v="70 - DONACION EXTERNA"/>
    <s v="99 - MULTIPROVINCIAL"/>
    <s v="(en blanco)"/>
    <n v="0"/>
    <n v="3139199"/>
    <n v="315441.5"/>
  </r>
  <r>
    <s v="2026"/>
    <x v="0"/>
    <x v="0"/>
    <x v="0"/>
    <x v="0"/>
    <s v="2 - Poder Ejecutivo"/>
    <s v="0215 - MINISTERIO DE LA MUJER"/>
    <s v="0001 - MINISTERIO DE LA MUJER"/>
    <x v="3"/>
    <x v="13"/>
    <x v="54"/>
    <s v="2.2 - CONTRATACIÓN DE SERVICIOS"/>
    <s v="2.2.5 - ALQUILERES Y RENTAS"/>
    <s v="N"/>
    <s v="00 - N/A"/>
    <s v="10 - FONDO GENERAL"/>
    <s v="99 - MULTIPROVINCIAL"/>
    <s v="(en blanco)"/>
    <n v="300000"/>
    <n v="0"/>
    <n v="0"/>
  </r>
  <r>
    <s v="2026"/>
    <x v="0"/>
    <x v="0"/>
    <x v="0"/>
    <x v="0"/>
    <s v="2 - Poder Ejecutivo"/>
    <s v="0215 - MINISTERIO DE LA MUJER"/>
    <s v="0001 - MINISTERIO DE LA MUJER"/>
    <x v="3"/>
    <x v="13"/>
    <x v="54"/>
    <s v="2.2 - CONTRATACIÓN DE SERVICIOS"/>
    <s v="2.2.5 - ALQUILERES Y RENTAS"/>
    <s v="N"/>
    <s v="00 - N/A"/>
    <s v="70 - DONACION EXTERNA"/>
    <s v="99 - MULTIPROVINCIAL"/>
    <s v="(en blanco)"/>
    <n v="0"/>
    <n v="173346"/>
    <n v="0"/>
  </r>
  <r>
    <s v="2026"/>
    <x v="0"/>
    <x v="0"/>
    <x v="0"/>
    <x v="0"/>
    <s v="2 - Poder Ejecutivo"/>
    <s v="0215 - MINISTERIO DE LA MUJER"/>
    <s v="0001 - MINISTERIO DE LA MUJER"/>
    <x v="3"/>
    <x v="13"/>
    <x v="54"/>
    <s v="2.2 - CONTRATACIÓN DE SERVICIOS"/>
    <s v="2.2.6 - SEGUROS"/>
    <s v="N"/>
    <s v="00 - N/A"/>
    <s v="10 - FONDO GENERAL"/>
    <s v="99 - MULTIPROVINCIAL"/>
    <s v="(en blanco)"/>
    <n v="0"/>
    <n v="1400000"/>
    <n v="894187.98"/>
  </r>
  <r>
    <s v="2026"/>
    <x v="0"/>
    <x v="0"/>
    <x v="0"/>
    <x v="0"/>
    <s v="2 - Poder Ejecutivo"/>
    <s v="0215 - MINISTERIO DE LA MUJER"/>
    <s v="0001 - MINISTERIO DE LA MUJER"/>
    <x v="3"/>
    <x v="13"/>
    <x v="54"/>
    <s v="2.2 - CONTRATACIÓN DE SERVICIOS"/>
    <s v="2.2.7 - SERVICIOS DE CONSERVACIÓN, REPARACIONES MENORES E INSTALACIONES TEMPORALES"/>
    <s v="N"/>
    <s v="00 - N/A"/>
    <s v="10 - FONDO GENERAL"/>
    <s v="99 - MULTIPROVINCIAL"/>
    <s v="(en blanco)"/>
    <n v="500000"/>
    <n v="0"/>
    <n v="0"/>
  </r>
  <r>
    <s v="2026"/>
    <x v="0"/>
    <x v="0"/>
    <x v="0"/>
    <x v="0"/>
    <s v="2 - Poder Ejecutivo"/>
    <s v="0215 - MINISTERIO DE LA MUJER"/>
    <s v="0001 - MINISTERIO DE LA MUJER"/>
    <x v="3"/>
    <x v="13"/>
    <x v="54"/>
    <s v="2.2 - CONTRATACIÓN DE SERVICIOS"/>
    <s v="2.2.7 - SERVICIOS DE CONSERVACIÓN, REPARACIONES MENORES E INSTALACIONES TEMPORALES"/>
    <s v="N"/>
    <s v="00 - N/A"/>
    <s v="70 - DONACION EXTERNA"/>
    <s v="99 - MULTIPROVINCIAL"/>
    <s v="(en blanco)"/>
    <n v="0"/>
    <n v="6259403.4199999999"/>
    <n v="0"/>
  </r>
  <r>
    <s v="2026"/>
    <x v="0"/>
    <x v="0"/>
    <x v="0"/>
    <x v="0"/>
    <s v="2 - Poder Ejecutivo"/>
    <s v="0215 - MINISTERIO DE LA MUJER"/>
    <s v="0001 - MINISTERIO DE LA MUJER"/>
    <x v="3"/>
    <x v="13"/>
    <x v="54"/>
    <s v="2.2 - CONTRATACIÓN DE SERVICIOS"/>
    <s v="2.2.8 - OTROS SERVICIOS NO INCLUIDOS EN CONCEPTOS ANTERIORES"/>
    <s v="N"/>
    <s v="00 - N/A"/>
    <s v="10 - FONDO GENERAL"/>
    <s v="99 - MULTIPROVINCIAL"/>
    <s v="(en blanco)"/>
    <n v="700000"/>
    <n v="200000"/>
    <n v="150000"/>
  </r>
  <r>
    <s v="2026"/>
    <x v="0"/>
    <x v="0"/>
    <x v="0"/>
    <x v="0"/>
    <s v="2 - Poder Ejecutivo"/>
    <s v="0215 - MINISTERIO DE LA MUJER"/>
    <s v="0001 - MINISTERIO DE LA MUJER"/>
    <x v="3"/>
    <x v="13"/>
    <x v="54"/>
    <s v="2.2 - CONTRATACIÓN DE SERVICIOS"/>
    <s v="2.2.8 - OTROS SERVICIOS NO INCLUIDOS EN CONCEPTOS ANTERIORES"/>
    <s v="N"/>
    <s v="00 - N/A"/>
    <s v="70 - DONACION EXTERNA"/>
    <s v="99 - MULTIPROVINCIAL"/>
    <s v="(en blanco)"/>
    <n v="0"/>
    <n v="7410460.4500000002"/>
    <n v="0"/>
  </r>
  <r>
    <s v="2026"/>
    <x v="0"/>
    <x v="0"/>
    <x v="0"/>
    <x v="0"/>
    <s v="2 - Poder Ejecutivo"/>
    <s v="0215 - MINISTERIO DE LA MUJER"/>
    <s v="0001 - MINISTERIO DE LA MUJER"/>
    <x v="3"/>
    <x v="13"/>
    <x v="54"/>
    <s v="2.2 - CONTRATACIÓN DE SERVICIOS"/>
    <s v="2.2.9 - OTRAS CONTRATACIONES DE SERVICIOS"/>
    <s v="N"/>
    <s v="00 - N/A"/>
    <s v="10 - FONDO GENERAL"/>
    <s v="99 - MULTIPROVINCIAL"/>
    <s v="(en blanco)"/>
    <n v="1210000"/>
    <n v="710000"/>
    <n v="0"/>
  </r>
  <r>
    <s v="2026"/>
    <x v="0"/>
    <x v="0"/>
    <x v="0"/>
    <x v="0"/>
    <s v="2 - Poder Ejecutivo"/>
    <s v="0215 - MINISTERIO DE LA MUJER"/>
    <s v="0001 - MINISTERIO DE LA MUJER"/>
    <x v="3"/>
    <x v="13"/>
    <x v="54"/>
    <s v="2.2 - CONTRATACIÓN DE SERVICIOS"/>
    <s v="2.2.9 - OTRAS CONTRATACIONES DE SERVICIOS"/>
    <s v="N"/>
    <s v="00 - N/A"/>
    <s v="70 - DONACION EXTERNA"/>
    <s v="99 - MULTIPROVINCIAL"/>
    <s v="(en blanco)"/>
    <n v="0"/>
    <n v="435203.58999999997"/>
    <n v="0"/>
  </r>
  <r>
    <s v="2026"/>
    <x v="0"/>
    <x v="0"/>
    <x v="0"/>
    <x v="0"/>
    <s v="2 - Poder Ejecutivo"/>
    <s v="0215 - MINISTERIO DE LA MUJER"/>
    <s v="0001 - MINISTERIO DE LA MUJER"/>
    <x v="3"/>
    <x v="13"/>
    <x v="54"/>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x v="3"/>
    <x v="13"/>
    <x v="54"/>
    <s v="2.3 - MATERIALES Y SUMINISTROS"/>
    <s v="2.3.7 - COMBUSTIBLES, LUBRICANTES, PRODUCTOS QUÍMICOS Y CONEXOS"/>
    <s v="N"/>
    <s v="00 - N/A"/>
    <s v="70 - DONACION EXTERNA"/>
    <s v="99 - MULTIPROVINCIAL"/>
    <s v="(en blanco)"/>
    <n v="0"/>
    <n v="3000000"/>
    <n v="0"/>
  </r>
  <r>
    <s v="2026"/>
    <x v="0"/>
    <x v="0"/>
    <x v="0"/>
    <x v="0"/>
    <s v="2 - Poder Ejecutivo"/>
    <s v="0215 - MINISTERIO DE LA MUJER"/>
    <s v="0001 - MINISTERIO DE LA MUJER"/>
    <x v="3"/>
    <x v="13"/>
    <x v="54"/>
    <s v="2.3 - MATERIALES Y SUMINISTROS"/>
    <s v="2.3.9 - PRODUCTOS Y ÚTILES VARIOS"/>
    <s v="N"/>
    <s v="00 - N/A"/>
    <s v="10 - FONDO GENERAL"/>
    <s v="99 - MULTIPROVINCIAL"/>
    <s v="(en blanco)"/>
    <n v="50000"/>
    <n v="150000"/>
    <n v="0"/>
  </r>
  <r>
    <s v="2026"/>
    <x v="0"/>
    <x v="0"/>
    <x v="0"/>
    <x v="0"/>
    <s v="2 - Poder Ejecutivo"/>
    <s v="0215 - MINISTERIO DE LA MUJER"/>
    <s v="0001 - MINISTERIO DE LA MUJER"/>
    <x v="1"/>
    <x v="2"/>
    <x v="69"/>
    <s v="2.2 - CONTRATACIÓN DE SERVICIOS"/>
    <s v="2.2.2 - PUBLICIDAD, IMPRESIÓN Y ENCUADERNACIÓN"/>
    <s v="N"/>
    <s v="00 - N/A"/>
    <s v="10 - FONDO GENERAL"/>
    <s v="99 - MULTIPROVINCIAL"/>
    <s v="(en blanco)"/>
    <n v="900000"/>
    <n v="900000"/>
    <n v="0"/>
  </r>
  <r>
    <s v="2026"/>
    <x v="0"/>
    <x v="0"/>
    <x v="0"/>
    <x v="0"/>
    <s v="2 - Poder Ejecutivo"/>
    <s v="0215 - MINISTERIO DE LA MUJER"/>
    <s v="0001 - MINISTERIO DE LA MUJER"/>
    <x v="1"/>
    <x v="2"/>
    <x v="69"/>
    <s v="2.2 - CONTRATACIÓN DE SERVICIOS"/>
    <s v="2.2.3 - VIÁTICOS"/>
    <s v="N"/>
    <s v="00 - N/A"/>
    <s v="10 - FONDO GENERAL"/>
    <s v="99 - MULTIPROVINCIAL"/>
    <s v="(en blanco)"/>
    <n v="100000"/>
    <n v="100000"/>
    <n v="0"/>
  </r>
  <r>
    <s v="2026"/>
    <x v="0"/>
    <x v="0"/>
    <x v="0"/>
    <x v="0"/>
    <s v="2 - Poder Ejecutivo"/>
    <s v="0215 - MINISTERIO DE LA MUJER"/>
    <s v="0001 - MINISTERIO DE LA MUJER"/>
    <x v="1"/>
    <x v="2"/>
    <x v="69"/>
    <s v="2.2 - CONTRATACIÓN DE SERVICIOS"/>
    <s v="2.2.7 - SERVICIOS DE CONSERVACIÓN, REPARACIONES MENORES E INSTALACIONES TEMPORALES"/>
    <s v="N"/>
    <s v="00 - N/A"/>
    <s v="10 - FONDO GENERAL"/>
    <s v="99 - MULTIPROVINCIAL"/>
    <s v="(en blanco)"/>
    <n v="0"/>
    <n v="0"/>
    <n v="0"/>
  </r>
  <r>
    <s v="2026"/>
    <x v="0"/>
    <x v="0"/>
    <x v="0"/>
    <x v="0"/>
    <s v="2 - Poder Ejecutivo"/>
    <s v="0215 - MINISTERIO DE LA MUJER"/>
    <s v="0001 - MINISTERIO DE LA MUJER"/>
    <x v="1"/>
    <x v="2"/>
    <x v="69"/>
    <s v="2.2 - CONTRATACIÓN DE SERVICIOS"/>
    <s v="2.2.9 - OTRAS CONTRATACIONES DE SERVICIOS"/>
    <s v="N"/>
    <s v="00 - N/A"/>
    <s v="10 - FONDO GENERAL"/>
    <s v="99 - MULTIPROVINCIAL"/>
    <s v="(en blanco)"/>
    <n v="500000"/>
    <n v="500000"/>
    <n v="0"/>
  </r>
  <r>
    <s v="2026"/>
    <x v="0"/>
    <x v="0"/>
    <x v="0"/>
    <x v="0"/>
    <s v="2 - Poder Ejecutivo"/>
    <s v="0215 - MINISTERIO DE LA MUJER"/>
    <s v="0001 - MINISTERIO DE LA MUJER"/>
    <x v="1"/>
    <x v="2"/>
    <x v="69"/>
    <s v="2.3 - MATERIALES Y SUMINISTROS"/>
    <s v="2.3.1 - ALIMENTOS Y PRODUCTOS AGROFORESTALES"/>
    <s v="N"/>
    <s v="00 - N/A"/>
    <s v="10 - FONDO GENERAL"/>
    <s v="99 - MULTIPROVINCIAL"/>
    <s v="(en blanco)"/>
    <n v="100000"/>
    <n v="100000"/>
    <n v="0"/>
  </r>
  <r>
    <s v="2026"/>
    <x v="0"/>
    <x v="0"/>
    <x v="0"/>
    <x v="0"/>
    <s v="2 - Poder Ejecutivo"/>
    <s v="0215 - MINISTERIO DE LA MUJER"/>
    <s v="0001 - MINISTERIO DE LA MUJER"/>
    <x v="1"/>
    <x v="3"/>
    <x v="5"/>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x v="1"/>
    <x v="3"/>
    <x v="5"/>
    <s v="2.2 - CONTRATACIÓN DE SERVICIOS"/>
    <s v="2.2.5 - ALQUILERES Y RENTAS"/>
    <s v="N"/>
    <s v="00 - N/A"/>
    <s v="10 - FONDO GENERAL"/>
    <s v="99 - MULTIPROVINCIAL"/>
    <s v="(en blanco)"/>
    <n v="400000"/>
    <n v="0"/>
    <n v="0"/>
  </r>
  <r>
    <s v="2026"/>
    <x v="0"/>
    <x v="0"/>
    <x v="0"/>
    <x v="0"/>
    <s v="2 - Poder Ejecutivo"/>
    <s v="0215 - MINISTERIO DE LA MUJER"/>
    <s v="0001 - MINISTERIO DE LA MUJER"/>
    <x v="1"/>
    <x v="3"/>
    <x v="5"/>
    <s v="2.2 - CONTRATACIÓN DE SERVICIOS"/>
    <s v="2.2.7 - SERVICIOS DE CONSERVACIÓN, REPARACIONES MENORES E INSTALACIONES TEMPORALES"/>
    <s v="N"/>
    <s v="00 - N/A"/>
    <s v="10 - FONDO GENERAL"/>
    <s v="99 - MULTIPROVINCIAL"/>
    <s v="(en blanco)"/>
    <n v="0"/>
    <n v="300000"/>
    <n v="0"/>
  </r>
  <r>
    <s v="2026"/>
    <x v="0"/>
    <x v="0"/>
    <x v="0"/>
    <x v="0"/>
    <s v="2 - Poder Ejecutivo"/>
    <s v="0215 - MINISTERIO DE LA MUJER"/>
    <s v="0001 - MINISTERIO DE LA MUJER"/>
    <x v="1"/>
    <x v="3"/>
    <x v="5"/>
    <s v="2.2 - CONTRATACIÓN DE SERVICIOS"/>
    <s v="2.2.8 - OTROS SERVICIOS NO INCLUIDOS EN CONCEPTOS ANTERIORES"/>
    <s v="N"/>
    <s v="00 - N/A"/>
    <s v="10 - FONDO GENERAL"/>
    <s v="99 - MULTIPROVINCIAL"/>
    <s v="(en blanco)"/>
    <n v="350000"/>
    <n v="900000"/>
    <n v="200000"/>
  </r>
  <r>
    <s v="2026"/>
    <x v="0"/>
    <x v="0"/>
    <x v="0"/>
    <x v="0"/>
    <s v="2 - Poder Ejecutivo"/>
    <s v="0215 - MINISTERIO DE LA MUJER"/>
    <s v="0001 - MINISTERIO DE LA MUJER"/>
    <x v="1"/>
    <x v="3"/>
    <x v="5"/>
    <s v="2.2 - CONTRATACIÓN DE SERVICIOS"/>
    <s v="2.2.9 - OTRAS CONTRATACIONES DE SERVICIOS"/>
    <s v="N"/>
    <s v="00 - N/A"/>
    <s v="10 - FONDO GENERAL"/>
    <s v="99 - MULTIPROVINCIAL"/>
    <s v="(en blanco)"/>
    <n v="1100000"/>
    <n v="250000"/>
    <n v="0"/>
  </r>
  <r>
    <s v="2026"/>
    <x v="0"/>
    <x v="0"/>
    <x v="0"/>
    <x v="0"/>
    <s v="2 - Poder Ejecutivo"/>
    <s v="0215 - MINISTERIO DE LA MUJER"/>
    <s v="0001 - MINISTERIO DE LA MUJER"/>
    <x v="1"/>
    <x v="3"/>
    <x v="5"/>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x v="1"/>
    <x v="3"/>
    <x v="5"/>
    <s v="2.3 - MATERIALES Y SUMINISTROS"/>
    <s v="2.3.7 - COMBUSTIBLES, LUBRICANTES, PRODUCTOS QUÍMICOS Y CONEXOS"/>
    <s v="N"/>
    <s v="00 - N/A"/>
    <s v="10 - FONDO GENERAL"/>
    <s v="99 - MULTIPROVINCIAL"/>
    <s v="(en blanco)"/>
    <n v="100000"/>
    <n v="3600000"/>
    <n v="890000"/>
  </r>
  <r>
    <s v="2026"/>
    <x v="0"/>
    <x v="0"/>
    <x v="0"/>
    <x v="0"/>
    <s v="2 - Poder Ejecutivo"/>
    <s v="0215 - MINISTERIO DE LA MUJER"/>
    <s v="0001 - MINISTERIO DE LA MUJER"/>
    <x v="1"/>
    <x v="3"/>
    <x v="16"/>
    <s v="2.1 - REMUNERACIONES Y CONTRIBUCIONES"/>
    <s v="2.1.1 - REMUNERACIONES"/>
    <s v="N"/>
    <s v="00 - N/A"/>
    <s v="10 - FONDO GENERAL"/>
    <s v="99 - MULTIPROVINCIAL"/>
    <s v="(en blanco)"/>
    <n v="0"/>
    <n v="10500000"/>
    <n v="5387821.6500000004"/>
  </r>
  <r>
    <s v="2026"/>
    <x v="0"/>
    <x v="0"/>
    <x v="0"/>
    <x v="0"/>
    <s v="2 - Poder Ejecutivo"/>
    <s v="0215 - MINISTERIO DE LA MUJER"/>
    <s v="0001 - MINISTERIO DE LA MUJER"/>
    <x v="1"/>
    <x v="3"/>
    <x v="16"/>
    <s v="2.2 - CONTRATACIÓN DE SERVICIOS"/>
    <s v="2.2.1 - SERVICIOS BÁSICOS"/>
    <s v="N"/>
    <s v="00 - N/A"/>
    <s v="10 - FONDO GENERAL"/>
    <s v="99 - MULTIPROVINCIAL"/>
    <s v="(en blanco)"/>
    <n v="0"/>
    <n v="2167245"/>
    <n v="2167244.02"/>
  </r>
  <r>
    <s v="2026"/>
    <x v="0"/>
    <x v="0"/>
    <x v="0"/>
    <x v="0"/>
    <s v="2 - Poder Ejecutivo"/>
    <s v="0215 - MINISTERIO DE LA MUJER"/>
    <s v="0001 - MINISTERIO DE LA MUJER"/>
    <x v="1"/>
    <x v="3"/>
    <x v="16"/>
    <s v="2.2 - CONTRATACIÓN DE SERVICIOS"/>
    <s v="2.2.2 - PUBLICIDAD, IMPRESIÓN Y ENCUADERNACIÓN"/>
    <s v="N"/>
    <s v="00 - N/A"/>
    <s v="10 - FONDO GENERAL"/>
    <s v="99 - MULTIPROVINCIAL"/>
    <s v="(en blanco)"/>
    <n v="4732380"/>
    <n v="3006300"/>
    <n v="922406.87"/>
  </r>
  <r>
    <s v="2026"/>
    <x v="0"/>
    <x v="0"/>
    <x v="0"/>
    <x v="0"/>
    <s v="2 - Poder Ejecutivo"/>
    <s v="0215 - MINISTERIO DE LA MUJER"/>
    <s v="0001 - MINISTERIO DE LA MUJER"/>
    <x v="1"/>
    <x v="3"/>
    <x v="16"/>
    <s v="2.2 - CONTRATACIÓN DE SERVICIOS"/>
    <s v="2.2.3 - VIÁTICOS"/>
    <s v="N"/>
    <s v="00 - N/A"/>
    <s v="10 - FONDO GENERAL"/>
    <s v="99 - MULTIPROVINCIAL"/>
    <s v="(en blanco)"/>
    <n v="3000000"/>
    <n v="2500000"/>
    <n v="0"/>
  </r>
  <r>
    <s v="2026"/>
    <x v="0"/>
    <x v="0"/>
    <x v="0"/>
    <x v="0"/>
    <s v="2 - Poder Ejecutivo"/>
    <s v="0215 - MINISTERIO DE LA MUJER"/>
    <s v="0001 - MINISTERIO DE LA MUJER"/>
    <x v="1"/>
    <x v="3"/>
    <x v="16"/>
    <s v="2.2 - CONTRATACIÓN DE SERVICIOS"/>
    <s v="2.2.4 - TRANSPORTE Y ALMACENAJE"/>
    <s v="N"/>
    <s v="00 - N/A"/>
    <s v="10 - FONDO GENERAL"/>
    <s v="99 - MULTIPROVINCIAL"/>
    <s v="(en blanco)"/>
    <n v="300000"/>
    <n v="570000"/>
    <n v="0"/>
  </r>
  <r>
    <s v="2026"/>
    <x v="0"/>
    <x v="0"/>
    <x v="0"/>
    <x v="0"/>
    <s v="2 - Poder Ejecutivo"/>
    <s v="0215 - MINISTERIO DE LA MUJER"/>
    <s v="0001 - MINISTERIO DE LA MUJER"/>
    <x v="1"/>
    <x v="3"/>
    <x v="16"/>
    <s v="2.2 - CONTRATACIÓN DE SERVICIOS"/>
    <s v="2.2.5 - ALQUILERES Y RENTAS"/>
    <s v="N"/>
    <s v="00 - N/A"/>
    <s v="10 - FONDO GENERAL"/>
    <s v="99 - MULTIPROVINCIAL"/>
    <s v="(en blanco)"/>
    <n v="24500000"/>
    <n v="20592307"/>
    <n v="11127805.920000002"/>
  </r>
  <r>
    <s v="2026"/>
    <x v="0"/>
    <x v="0"/>
    <x v="0"/>
    <x v="0"/>
    <s v="2 - Poder Ejecutivo"/>
    <s v="0215 - MINISTERIO DE LA MUJER"/>
    <s v="0001 - MINISTERIO DE LA MUJER"/>
    <x v="1"/>
    <x v="3"/>
    <x v="16"/>
    <s v="2.2 - CONTRATACIÓN DE SERVICIOS"/>
    <s v="2.2.6 - SEGUROS"/>
    <s v="N"/>
    <s v="00 - N/A"/>
    <s v="10 - FONDO GENERAL"/>
    <s v="99 - MULTIPROVINCIAL"/>
    <s v="(en blanco)"/>
    <n v="0"/>
    <n v="1225000"/>
    <n v="1052574.22"/>
  </r>
  <r>
    <s v="2026"/>
    <x v="0"/>
    <x v="0"/>
    <x v="0"/>
    <x v="0"/>
    <s v="2 - Poder Ejecutivo"/>
    <s v="0215 - MINISTERIO DE LA MUJER"/>
    <s v="0001 - MINISTERIO DE LA MUJER"/>
    <x v="1"/>
    <x v="3"/>
    <x v="16"/>
    <s v="2.2 - CONTRATACIÓN DE SERVICIOS"/>
    <s v="2.2.7 - SERVICIOS DE CONSERVACIÓN, REPARACIONES MENORES E INSTALACIONES TEMPORALES"/>
    <s v="N"/>
    <s v="00 - N/A"/>
    <s v="10 - FONDO GENERAL"/>
    <s v="99 - MULTIPROVINCIAL"/>
    <s v="(en blanco)"/>
    <n v="1325000"/>
    <n v="8564776"/>
    <n v="400000"/>
  </r>
  <r>
    <s v="2026"/>
    <x v="0"/>
    <x v="0"/>
    <x v="0"/>
    <x v="0"/>
    <s v="2 - Poder Ejecutivo"/>
    <s v="0215 - MINISTERIO DE LA MUJER"/>
    <s v="0001 - MINISTERIO DE LA MUJER"/>
    <x v="1"/>
    <x v="3"/>
    <x v="16"/>
    <s v="2.2 - CONTRATACIÓN DE SERVICIOS"/>
    <s v="2.2.8 - OTROS SERVICIOS NO INCLUIDOS EN CONCEPTOS ANTERIORES"/>
    <s v="N"/>
    <s v="00 - N/A"/>
    <s v="10 - FONDO GENERAL"/>
    <s v="99 - MULTIPROVINCIAL"/>
    <s v="(en blanco)"/>
    <n v="10377686"/>
    <n v="13334330"/>
    <n v="2542980.6"/>
  </r>
  <r>
    <s v="2026"/>
    <x v="0"/>
    <x v="0"/>
    <x v="0"/>
    <x v="0"/>
    <s v="2 - Poder Ejecutivo"/>
    <s v="0215 - MINISTERIO DE LA MUJER"/>
    <s v="0001 - MINISTERIO DE LA MUJER"/>
    <x v="1"/>
    <x v="3"/>
    <x v="16"/>
    <s v="2.2 - CONTRATACIÓN DE SERVICIOS"/>
    <s v="2.2.9 - OTRAS CONTRATACIONES DE SERVICIOS"/>
    <s v="N"/>
    <s v="00 - N/A"/>
    <s v="10 - FONDO GENERAL"/>
    <s v="99 - MULTIPROVINCIAL"/>
    <s v="(en blanco)"/>
    <n v="7875000"/>
    <n v="5948826"/>
    <n v="1614740.35"/>
  </r>
  <r>
    <s v="2026"/>
    <x v="0"/>
    <x v="0"/>
    <x v="0"/>
    <x v="0"/>
    <s v="2 - Poder Ejecutivo"/>
    <s v="0215 - MINISTERIO DE LA MUJER"/>
    <s v="0001 - MINISTERIO DE LA MUJER"/>
    <x v="1"/>
    <x v="3"/>
    <x v="16"/>
    <s v="2.3 - MATERIALES Y SUMINISTROS"/>
    <s v="2.3.1 - ALIMENTOS Y PRODUCTOS AGROFORESTALES"/>
    <s v="N"/>
    <s v="00 - N/A"/>
    <s v="10 - FONDO GENERAL"/>
    <s v="99 - MULTIPROVINCIAL"/>
    <s v="(en blanco)"/>
    <n v="6330000"/>
    <n v="4348650"/>
    <n v="1741071.21"/>
  </r>
  <r>
    <s v="2026"/>
    <x v="0"/>
    <x v="0"/>
    <x v="0"/>
    <x v="0"/>
    <s v="2 - Poder Ejecutivo"/>
    <s v="0215 - MINISTERIO DE LA MUJER"/>
    <s v="0001 - MINISTERIO DE LA MUJER"/>
    <x v="1"/>
    <x v="3"/>
    <x v="16"/>
    <s v="2.3 - MATERIALES Y SUMINISTROS"/>
    <s v="2.3.2 - TEXTILES Y VESTUARIOS"/>
    <s v="N"/>
    <s v="00 - N/A"/>
    <s v="10 - FONDO GENERAL"/>
    <s v="99 - MULTIPROVINCIAL"/>
    <s v="(en blanco)"/>
    <n v="1130000"/>
    <n v="90565"/>
    <n v="7965"/>
  </r>
  <r>
    <s v="2026"/>
    <x v="0"/>
    <x v="0"/>
    <x v="0"/>
    <x v="0"/>
    <s v="2 - Poder Ejecutivo"/>
    <s v="0215 - MINISTERIO DE LA MUJER"/>
    <s v="0001 - MINISTERIO DE LA MUJER"/>
    <x v="1"/>
    <x v="3"/>
    <x v="16"/>
    <s v="2.3 - MATERIALES Y SUMINISTROS"/>
    <s v="2.3.3 - PAPEL, CARTÓN E IMPRESOS"/>
    <s v="N"/>
    <s v="00 - N/A"/>
    <s v="10 - FONDO GENERAL"/>
    <s v="99 - MULTIPROVINCIAL"/>
    <s v="(en blanco)"/>
    <n v="3523205"/>
    <n v="1471168"/>
    <n v="808649.87"/>
  </r>
  <r>
    <s v="2026"/>
    <x v="0"/>
    <x v="0"/>
    <x v="0"/>
    <x v="0"/>
    <s v="2 - Poder Ejecutivo"/>
    <s v="0215 - MINISTERIO DE LA MUJER"/>
    <s v="0001 - MINISTERIO DE LA MUJER"/>
    <x v="1"/>
    <x v="3"/>
    <x v="16"/>
    <s v="2.3 - MATERIALES Y SUMINISTROS"/>
    <s v="2.3.4 - PRODUCTOS FARMACÉUTICOS"/>
    <s v="N"/>
    <s v="00 - N/A"/>
    <s v="10 - FONDO GENERAL"/>
    <s v="99 - MULTIPROVINCIAL"/>
    <s v="(en blanco)"/>
    <n v="250000"/>
    <n v="60775"/>
    <n v="59855"/>
  </r>
  <r>
    <s v="2026"/>
    <x v="0"/>
    <x v="0"/>
    <x v="0"/>
    <x v="0"/>
    <s v="2 - Poder Ejecutivo"/>
    <s v="0215 - MINISTERIO DE LA MUJER"/>
    <s v="0001 - MINISTERIO DE LA MUJER"/>
    <x v="1"/>
    <x v="3"/>
    <x v="16"/>
    <s v="2.3 - MATERIALES Y SUMINISTROS"/>
    <s v="2.3.5 - CUERO, CAUCHO Y PLÁSTICO"/>
    <s v="N"/>
    <s v="00 - N/A"/>
    <s v="10 - FONDO GENERAL"/>
    <s v="99 - MULTIPROVINCIAL"/>
    <s v="(en blanco)"/>
    <n v="0"/>
    <n v="568943"/>
    <n v="0"/>
  </r>
  <r>
    <s v="2026"/>
    <x v="0"/>
    <x v="0"/>
    <x v="0"/>
    <x v="0"/>
    <s v="2 - Poder Ejecutivo"/>
    <s v="0215 - MINISTERIO DE LA MUJER"/>
    <s v="0001 - MINISTERIO DE LA MUJER"/>
    <x v="1"/>
    <x v="3"/>
    <x v="16"/>
    <s v="2.3 - MATERIALES Y SUMINISTROS"/>
    <s v="2.3.6 - PRODUCTOS DE MINERALES, METÁLICOS Y NO METÁLICOS"/>
    <s v="N"/>
    <s v="00 - N/A"/>
    <s v="10 - FONDO GENERAL"/>
    <s v="99 - MULTIPROVINCIAL"/>
    <s v="(en blanco)"/>
    <n v="0"/>
    <n v="225144"/>
    <n v="225144"/>
  </r>
  <r>
    <s v="2026"/>
    <x v="0"/>
    <x v="0"/>
    <x v="0"/>
    <x v="0"/>
    <s v="2 - Poder Ejecutivo"/>
    <s v="0215 - MINISTERIO DE LA MUJER"/>
    <s v="0001 - MINISTERIO DE LA MUJER"/>
    <x v="1"/>
    <x v="3"/>
    <x v="16"/>
    <s v="2.3 - MATERIALES Y SUMINISTROS"/>
    <s v="2.3.7 - COMBUSTIBLES, LUBRICANTES, PRODUCTOS QUÍMICOS Y CONEXOS"/>
    <s v="N"/>
    <s v="00 - N/A"/>
    <s v="10 - FONDO GENERAL"/>
    <s v="99 - MULTIPROVINCIAL"/>
    <s v="(en blanco)"/>
    <n v="1100000"/>
    <n v="3493569.5"/>
    <n v="151026.6"/>
  </r>
  <r>
    <s v="2026"/>
    <x v="0"/>
    <x v="0"/>
    <x v="0"/>
    <x v="0"/>
    <s v="2 - Poder Ejecutivo"/>
    <s v="0215 - MINISTERIO DE LA MUJER"/>
    <s v="0001 - MINISTERIO DE LA MUJER"/>
    <x v="1"/>
    <x v="3"/>
    <x v="16"/>
    <s v="2.3 - MATERIALES Y SUMINISTROS"/>
    <s v="2.3.9 - PRODUCTOS Y ÚTILES VARIOS"/>
    <s v="N"/>
    <s v="00 - N/A"/>
    <s v="10 - FONDO GENERAL"/>
    <s v="99 - MULTIPROVINCIAL"/>
    <s v="(en blanco)"/>
    <n v="4136694"/>
    <n v="3206366"/>
    <n v="331088.04000000004"/>
  </r>
  <r>
    <s v="2026"/>
    <x v="0"/>
    <x v="0"/>
    <x v="0"/>
    <x v="0"/>
    <s v="2 - Poder Ejecutivo"/>
    <s v="0215 - MINISTERIO DE LA MUJER"/>
    <s v="0001 - MINISTERIO DE LA MUJER"/>
    <x v="1"/>
    <x v="3"/>
    <x v="6"/>
    <s v="2.1 - REMUNERACIONES Y CONTRIBUCIONES"/>
    <s v="2.1.1 - REMUNERACIONES"/>
    <s v="N"/>
    <s v="00 - N/A"/>
    <s v="10 - FONDO GENERAL"/>
    <s v="99 - MULTIPROVINCIAL"/>
    <s v="(en blanco)"/>
    <n v="0"/>
    <n v="1697000"/>
    <n v="1694763.51"/>
  </r>
  <r>
    <s v="2026"/>
    <x v="0"/>
    <x v="0"/>
    <x v="0"/>
    <x v="0"/>
    <s v="2 - Poder Ejecutivo"/>
    <s v="0215 - MINISTERIO DE LA MUJER"/>
    <s v="0001 - MINISTERIO DE LA MUJER"/>
    <x v="1"/>
    <x v="3"/>
    <x v="6"/>
    <s v="2.2 - CONTRATACIÓN DE SERVICIOS"/>
    <s v="2.2.1 - SERVICIOS BÁSICOS"/>
    <s v="N"/>
    <s v="00 - N/A"/>
    <s v="10 - FONDO GENERAL"/>
    <s v="99 - MULTIPROVINCIAL"/>
    <s v="(en blanco)"/>
    <n v="35168395"/>
    <n v="34173346.370000005"/>
    <n v="24572416.389999997"/>
  </r>
  <r>
    <s v="2026"/>
    <x v="0"/>
    <x v="0"/>
    <x v="0"/>
    <x v="0"/>
    <s v="2 - Poder Ejecutivo"/>
    <s v="0215 - MINISTERIO DE LA MUJER"/>
    <s v="0001 - MINISTERIO DE LA MUJER"/>
    <x v="1"/>
    <x v="3"/>
    <x v="6"/>
    <s v="2.2 - CONTRATACIÓN DE SERVICIOS"/>
    <s v="2.2.2 - PUBLICIDAD, IMPRESIÓN Y ENCUADERNACIÓN"/>
    <s v="N"/>
    <s v="00 - N/A"/>
    <s v="10 - FONDO GENERAL"/>
    <s v="99 - MULTIPROVINCIAL"/>
    <s v="(en blanco)"/>
    <n v="4070000"/>
    <n v="7973760"/>
    <n v="0"/>
  </r>
  <r>
    <s v="2026"/>
    <x v="0"/>
    <x v="0"/>
    <x v="0"/>
    <x v="0"/>
    <s v="2 - Poder Ejecutivo"/>
    <s v="0215 - MINISTERIO DE LA MUJER"/>
    <s v="0001 - MINISTERIO DE LA MUJER"/>
    <x v="1"/>
    <x v="3"/>
    <x v="6"/>
    <s v="2.2 - CONTRATACIÓN DE SERVICIOS"/>
    <s v="2.2.3 - VIÁTICOS"/>
    <s v="N"/>
    <s v="00 - N/A"/>
    <s v="10 - FONDO GENERAL"/>
    <s v="99 - MULTIPROVINCIAL"/>
    <s v="(en blanco)"/>
    <n v="1900000"/>
    <n v="1900000"/>
    <n v="1284444.4200000002"/>
  </r>
  <r>
    <s v="2026"/>
    <x v="0"/>
    <x v="0"/>
    <x v="0"/>
    <x v="0"/>
    <s v="2 - Poder Ejecutivo"/>
    <s v="0215 - MINISTERIO DE LA MUJER"/>
    <s v="0001 - MINISTERIO DE LA MUJER"/>
    <x v="1"/>
    <x v="3"/>
    <x v="6"/>
    <s v="2.2 - CONTRATACIÓN DE SERVICIOS"/>
    <s v="2.2.4 - TRANSPORTE Y ALMACENAJE"/>
    <s v="N"/>
    <s v="00 - N/A"/>
    <s v="10 - FONDO GENERAL"/>
    <s v="99 - MULTIPROVINCIAL"/>
    <s v="(en blanco)"/>
    <n v="1030000"/>
    <n v="850000"/>
    <n v="194477.19"/>
  </r>
  <r>
    <s v="2026"/>
    <x v="0"/>
    <x v="0"/>
    <x v="0"/>
    <x v="0"/>
    <s v="2 - Poder Ejecutivo"/>
    <s v="0215 - MINISTERIO DE LA MUJER"/>
    <s v="0001 - MINISTERIO DE LA MUJER"/>
    <x v="1"/>
    <x v="3"/>
    <x v="6"/>
    <s v="2.2 - CONTRATACIÓN DE SERVICIOS"/>
    <s v="2.2.5 - ALQUILERES Y RENTAS"/>
    <s v="N"/>
    <s v="00 - N/A"/>
    <s v="10 - FONDO GENERAL"/>
    <s v="99 - MULTIPROVINCIAL"/>
    <s v="(en blanco)"/>
    <n v="30250000"/>
    <n v="23277310"/>
    <n v="10456563.23"/>
  </r>
  <r>
    <s v="2026"/>
    <x v="0"/>
    <x v="0"/>
    <x v="0"/>
    <x v="0"/>
    <s v="2 - Poder Ejecutivo"/>
    <s v="0215 - MINISTERIO DE LA MUJER"/>
    <s v="0001 - MINISTERIO DE LA MUJER"/>
    <x v="1"/>
    <x v="3"/>
    <x v="6"/>
    <s v="2.2 - CONTRATACIÓN DE SERVICIOS"/>
    <s v="2.2.6 - SEGUROS"/>
    <s v="N"/>
    <s v="00 - N/A"/>
    <s v="10 - FONDO GENERAL"/>
    <s v="99 - MULTIPROVINCIAL"/>
    <s v="(en blanco)"/>
    <n v="8400000"/>
    <n v="10843246.630000001"/>
    <n v="3561156.2300000004"/>
  </r>
  <r>
    <s v="2026"/>
    <x v="0"/>
    <x v="0"/>
    <x v="0"/>
    <x v="0"/>
    <s v="2 - Poder Ejecutivo"/>
    <s v="0215 - MINISTERIO DE LA MUJER"/>
    <s v="0001 - MINISTERIO DE LA MUJER"/>
    <x v="1"/>
    <x v="3"/>
    <x v="6"/>
    <s v="2.2 - CONTRATACIÓN DE SERVICIOS"/>
    <s v="2.2.7 - SERVICIOS DE CONSERVACIÓN, REPARACIONES MENORES E INSTALACIONES TEMPORALES"/>
    <s v="N"/>
    <s v="00 - N/A"/>
    <s v="10 - FONDO GENERAL"/>
    <s v="99 - MULTIPROVINCIAL"/>
    <s v="(en blanco)"/>
    <n v="1700000"/>
    <n v="5271251"/>
    <n v="1836476.79"/>
  </r>
  <r>
    <s v="2026"/>
    <x v="0"/>
    <x v="0"/>
    <x v="0"/>
    <x v="0"/>
    <s v="2 - Poder Ejecutivo"/>
    <s v="0215 - MINISTERIO DE LA MUJER"/>
    <s v="0001 - MINISTERIO DE LA MUJER"/>
    <x v="1"/>
    <x v="3"/>
    <x v="6"/>
    <s v="2.2 - CONTRATACIÓN DE SERVICIOS"/>
    <s v="2.2.8 - OTROS SERVICIOS NO INCLUIDOS EN CONCEPTOS ANTERIORES"/>
    <s v="N"/>
    <s v="00 - N/A"/>
    <s v="10 - FONDO GENERAL"/>
    <s v="99 - MULTIPROVINCIAL"/>
    <s v="(en blanco)"/>
    <n v="4350000"/>
    <n v="1962613"/>
    <n v="57466.479999999996"/>
  </r>
  <r>
    <s v="2026"/>
    <x v="0"/>
    <x v="0"/>
    <x v="0"/>
    <x v="0"/>
    <s v="2 - Poder Ejecutivo"/>
    <s v="0215 - MINISTERIO DE LA MUJER"/>
    <s v="0001 - MINISTERIO DE LA MUJER"/>
    <x v="1"/>
    <x v="3"/>
    <x v="6"/>
    <s v="2.2 - CONTRATACIÓN DE SERVICIOS"/>
    <s v="2.2.9 - OTRAS CONTRATACIONES DE SERVICIOS"/>
    <s v="N"/>
    <s v="00 - N/A"/>
    <s v="10 - FONDO GENERAL"/>
    <s v="99 - MULTIPROVINCIAL"/>
    <s v="(en blanco)"/>
    <n v="5200000"/>
    <n v="6220619"/>
    <n v="316649.75"/>
  </r>
  <r>
    <s v="2026"/>
    <x v="0"/>
    <x v="0"/>
    <x v="0"/>
    <x v="0"/>
    <s v="2 - Poder Ejecutivo"/>
    <s v="0215 - MINISTERIO DE LA MUJER"/>
    <s v="0001 - MINISTERIO DE LA MUJER"/>
    <x v="1"/>
    <x v="3"/>
    <x v="6"/>
    <s v="2.3 - MATERIALES Y SUMINISTROS"/>
    <s v="2.3.1 - ALIMENTOS Y PRODUCTOS AGROFORESTALES"/>
    <s v="N"/>
    <s v="00 - N/A"/>
    <s v="10 - FONDO GENERAL"/>
    <s v="99 - MULTIPROVINCIAL"/>
    <s v="(en blanco)"/>
    <n v="5950000"/>
    <n v="4965568"/>
    <n v="2642162.5"/>
  </r>
  <r>
    <s v="2026"/>
    <x v="0"/>
    <x v="0"/>
    <x v="0"/>
    <x v="0"/>
    <s v="2 - Poder Ejecutivo"/>
    <s v="0215 - MINISTERIO DE LA MUJER"/>
    <s v="0001 - MINISTERIO DE LA MUJER"/>
    <x v="1"/>
    <x v="3"/>
    <x v="6"/>
    <s v="2.3 - MATERIALES Y SUMINISTROS"/>
    <s v="2.3.2 - TEXTILES Y VESTUARIOS"/>
    <s v="N"/>
    <s v="00 - N/A"/>
    <s v="10 - FONDO GENERAL"/>
    <s v="99 - MULTIPROVINCIAL"/>
    <s v="(en blanco)"/>
    <n v="800000"/>
    <n v="350000"/>
    <n v="263765.21999999997"/>
  </r>
  <r>
    <s v="2026"/>
    <x v="0"/>
    <x v="0"/>
    <x v="0"/>
    <x v="0"/>
    <s v="2 - Poder Ejecutivo"/>
    <s v="0215 - MINISTERIO DE LA MUJER"/>
    <s v="0001 - MINISTERIO DE LA MUJER"/>
    <x v="1"/>
    <x v="3"/>
    <x v="6"/>
    <s v="2.3 - MATERIALES Y SUMINISTROS"/>
    <s v="2.3.3 - PAPEL, CARTÓN E IMPRESOS"/>
    <s v="N"/>
    <s v="00 - N/A"/>
    <s v="10 - FONDO GENERAL"/>
    <s v="99 - MULTIPROVINCIAL"/>
    <s v="(en blanco)"/>
    <n v="1000000"/>
    <n v="439036"/>
    <n v="122526"/>
  </r>
  <r>
    <s v="2026"/>
    <x v="0"/>
    <x v="0"/>
    <x v="0"/>
    <x v="0"/>
    <s v="2 - Poder Ejecutivo"/>
    <s v="0215 - MINISTERIO DE LA MUJER"/>
    <s v="0001 - MINISTERIO DE LA MUJER"/>
    <x v="1"/>
    <x v="3"/>
    <x v="6"/>
    <s v="2.3 - MATERIALES Y SUMINISTROS"/>
    <s v="2.3.4 - PRODUCTOS FARMACÉUTICOS"/>
    <s v="N"/>
    <s v="00 - N/A"/>
    <s v="10 - FONDO GENERAL"/>
    <s v="99 - MULTIPROVINCIAL"/>
    <s v="(en blanco)"/>
    <n v="400000"/>
    <n v="110000"/>
    <n v="29928.670000000002"/>
  </r>
  <r>
    <s v="2026"/>
    <x v="0"/>
    <x v="0"/>
    <x v="0"/>
    <x v="0"/>
    <s v="2 - Poder Ejecutivo"/>
    <s v="0215 - MINISTERIO DE LA MUJER"/>
    <s v="0001 - MINISTERIO DE LA MUJER"/>
    <x v="1"/>
    <x v="3"/>
    <x v="6"/>
    <s v="2.3 - MATERIALES Y SUMINISTROS"/>
    <s v="2.3.5 - CUERO, CAUCHO Y PLÁSTICO"/>
    <s v="N"/>
    <s v="00 - N/A"/>
    <s v="10 - FONDO GENERAL"/>
    <s v="99 - MULTIPROVINCIAL"/>
    <s v="(en blanco)"/>
    <n v="1200000"/>
    <n v="1338000"/>
    <n v="1027000"/>
  </r>
  <r>
    <s v="2026"/>
    <x v="0"/>
    <x v="0"/>
    <x v="0"/>
    <x v="0"/>
    <s v="2 - Poder Ejecutivo"/>
    <s v="0215 - MINISTERIO DE LA MUJER"/>
    <s v="0001 - MINISTERIO DE LA MUJER"/>
    <x v="1"/>
    <x v="3"/>
    <x v="6"/>
    <s v="2.3 - MATERIALES Y SUMINISTROS"/>
    <s v="2.3.6 - PRODUCTOS DE MINERALES, METÁLICOS Y NO METÁLICOS"/>
    <s v="N"/>
    <s v="00 - N/A"/>
    <s v="10 - FONDO GENERAL"/>
    <s v="99 - MULTIPROVINCIAL"/>
    <s v="(en blanco)"/>
    <n v="450000"/>
    <n v="327085"/>
    <n v="42662.860000000008"/>
  </r>
  <r>
    <s v="2026"/>
    <x v="0"/>
    <x v="0"/>
    <x v="0"/>
    <x v="0"/>
    <s v="2 - Poder Ejecutivo"/>
    <s v="0215 - MINISTERIO DE LA MUJER"/>
    <s v="0001 - MINISTERIO DE LA MUJER"/>
    <x v="1"/>
    <x v="3"/>
    <x v="6"/>
    <s v="2.3 - MATERIALES Y SUMINISTROS"/>
    <s v="2.3.7 - COMBUSTIBLES, LUBRICANTES, PRODUCTOS QUÍMICOS Y CONEXOS"/>
    <s v="N"/>
    <s v="00 - N/A"/>
    <s v="10 - FONDO GENERAL"/>
    <s v="99 - MULTIPROVINCIAL"/>
    <s v="(en blanco)"/>
    <n v="4506903"/>
    <n v="5116634"/>
    <n v="4128634.7199999993"/>
  </r>
  <r>
    <s v="2026"/>
    <x v="0"/>
    <x v="0"/>
    <x v="0"/>
    <x v="0"/>
    <s v="2 - Poder Ejecutivo"/>
    <s v="0215 - MINISTERIO DE LA MUJER"/>
    <s v="0001 - MINISTERIO DE LA MUJER"/>
    <x v="1"/>
    <x v="3"/>
    <x v="6"/>
    <s v="2.3 - MATERIALES Y SUMINISTROS"/>
    <s v="2.3.9 - PRODUCTOS Y ÚTILES VARIOS"/>
    <s v="N"/>
    <s v="00 - N/A"/>
    <s v="10 - FONDO GENERAL"/>
    <s v="99 - MULTIPROVINCIAL"/>
    <s v="(en blanco)"/>
    <n v="3925000"/>
    <n v="5662577"/>
    <n v="2949669.9600000004"/>
  </r>
  <r>
    <s v="2026"/>
    <x v="0"/>
    <x v="0"/>
    <x v="0"/>
    <x v="0"/>
    <s v="2 - Poder Ejecutivo"/>
    <s v="0216 - MINISTERIO DE CULTURA"/>
    <s v="0001 - MINISTERIO DE CULTURA"/>
    <x v="0"/>
    <x v="0"/>
    <x v="20"/>
    <s v="2.1 - REMUNERACIONES Y CONTRIBUCIONES"/>
    <s v="2.1.1 - REMUNERACIONES"/>
    <s v="N"/>
    <s v="00 - N/A"/>
    <s v="10 - FONDO GENERAL"/>
    <s v="99 - MULTIPROVINCIAL"/>
    <s v="(en blanco)"/>
    <n v="1430000"/>
    <n v="1430000"/>
    <n v="880000"/>
  </r>
  <r>
    <s v="2026"/>
    <x v="0"/>
    <x v="0"/>
    <x v="0"/>
    <x v="0"/>
    <s v="2 - Poder Ejecutivo"/>
    <s v="0216 - MINISTERIO DE CULTURA"/>
    <s v="0001 - MINISTERIO DE CULTURA"/>
    <x v="0"/>
    <x v="0"/>
    <x v="20"/>
    <s v="2.1 - REMUNERACIONES Y CONTRIBUCIONES"/>
    <s v="2.1.2 - SOBRESUELDOS"/>
    <s v="N"/>
    <s v="00 - N/A"/>
    <s v="10 - FONDO GENERAL"/>
    <s v="99 - MULTIPROVINCIAL"/>
    <s v="(en blanco)"/>
    <n v="220000"/>
    <n v="220000"/>
    <n v="110000"/>
  </r>
  <r>
    <s v="2026"/>
    <x v="0"/>
    <x v="0"/>
    <x v="0"/>
    <x v="0"/>
    <s v="2 - Poder Ejecutivo"/>
    <s v="0216 - MINISTERIO DE CULTURA"/>
    <s v="0001 - MINISTERIO DE CULTURA"/>
    <x v="0"/>
    <x v="0"/>
    <x v="20"/>
    <s v="2.1 - REMUNERACIONES Y CONTRIBUCIONES"/>
    <s v="2.1.4 - GRATIFICACIONES Y BONIFICACIONES"/>
    <s v="N"/>
    <s v="00 - N/A"/>
    <s v="10 - FONDO GENERAL"/>
    <s v="99 - MULTIPROVINCIAL"/>
    <s v="(en blanco)"/>
    <n v="110000"/>
    <n v="110000"/>
    <n v="0"/>
  </r>
  <r>
    <s v="2026"/>
    <x v="0"/>
    <x v="0"/>
    <x v="0"/>
    <x v="0"/>
    <s v="2 - Poder Ejecutivo"/>
    <s v="0216 - MINISTERIO DE CULTURA"/>
    <s v="0001 - MINISTERIO DE CULTURA"/>
    <x v="0"/>
    <x v="0"/>
    <x v="20"/>
    <s v="2.1 - REMUNERACIONES Y CONTRIBUCIONES"/>
    <s v="2.1.5 - CONTRIBUCIONES A LA SEGURIDAD SOCIAL"/>
    <s v="N"/>
    <s v="00 - N/A"/>
    <s v="10 - FONDO GENERAL"/>
    <s v="99 - MULTIPROVINCIAL"/>
    <s v="(en blanco)"/>
    <n v="198753"/>
    <n v="198753"/>
    <n v="132978.35999999999"/>
  </r>
  <r>
    <s v="2026"/>
    <x v="0"/>
    <x v="0"/>
    <x v="0"/>
    <x v="0"/>
    <s v="2 - Poder Ejecutivo"/>
    <s v="0216 - MINISTERIO DE CULTURA"/>
    <s v="0001 - MINISTERIO DE CULTURA"/>
    <x v="0"/>
    <x v="0"/>
    <x v="20"/>
    <s v="2.2 - CONTRATACIÓN DE SERVICIOS"/>
    <s v="2.2.9 - OTRAS CONTRATACIONES DE SERVICIOS"/>
    <s v="N"/>
    <s v="00 - N/A"/>
    <s v="10 - FONDO GENERAL"/>
    <s v="99 - MULTIPROVINCIAL"/>
    <s v="(en blanco)"/>
    <n v="500000"/>
    <n v="500000"/>
    <n v="0"/>
  </r>
  <r>
    <s v="2026"/>
    <x v="0"/>
    <x v="0"/>
    <x v="0"/>
    <x v="0"/>
    <s v="2 - Poder Ejecutivo"/>
    <s v="0216 - MINISTERIO DE CULTURA"/>
    <s v="0001 - MINISTERIO DE CULTURA"/>
    <x v="1"/>
    <x v="7"/>
    <x v="17"/>
    <s v="2.1 - REMUNERACIONES Y CONTRIBUCIONES"/>
    <s v="2.1.1 - REMUNERACIONES"/>
    <s v="N"/>
    <s v="00 - N/A"/>
    <s v="10 - FONDO GENERAL"/>
    <s v="99 - MULTIPROVINCIAL"/>
    <s v="(en blanco)"/>
    <n v="821622080"/>
    <n v="781554709"/>
    <n v="488952594.98999989"/>
  </r>
  <r>
    <s v="2026"/>
    <x v="0"/>
    <x v="0"/>
    <x v="0"/>
    <x v="0"/>
    <s v="2 - Poder Ejecutivo"/>
    <s v="0216 - MINISTERIO DE CULTURA"/>
    <s v="0001 - MINISTERIO DE CULTURA"/>
    <x v="1"/>
    <x v="7"/>
    <x v="17"/>
    <s v="2.1 - REMUNERACIONES Y CONTRIBUCIONES"/>
    <s v="2.1.2 - SOBRESUELDOS"/>
    <s v="N"/>
    <s v="00 - N/A"/>
    <s v="10 - FONDO GENERAL"/>
    <s v="99 - MULTIPROVINCIAL"/>
    <s v="(en blanco)"/>
    <n v="168629728"/>
    <n v="173061447"/>
    <n v="89270020.719999999"/>
  </r>
  <r>
    <s v="2026"/>
    <x v="0"/>
    <x v="0"/>
    <x v="0"/>
    <x v="0"/>
    <s v="2 - Poder Ejecutivo"/>
    <s v="0216 - MINISTERIO DE CULTURA"/>
    <s v="0001 - MINISTERIO DE CULTURA"/>
    <x v="1"/>
    <x v="7"/>
    <x v="17"/>
    <s v="2.1 - REMUNERACIONES Y CONTRIBUCIONES"/>
    <s v="2.1.4 - GRATIFICACIONES Y BONIFICACIONES"/>
    <s v="N"/>
    <s v="00 - N/A"/>
    <s v="10 - FONDO GENERAL"/>
    <s v="99 - MULTIPROVINCIAL"/>
    <s v="(en blanco)"/>
    <n v="51840000"/>
    <n v="44292078"/>
    <n v="0"/>
  </r>
  <r>
    <s v="2026"/>
    <x v="0"/>
    <x v="0"/>
    <x v="0"/>
    <x v="0"/>
    <s v="2 - Poder Ejecutivo"/>
    <s v="0216 - MINISTERIO DE CULTURA"/>
    <s v="0001 - MINISTERIO DE CULTURA"/>
    <x v="1"/>
    <x v="7"/>
    <x v="17"/>
    <s v="2.1 - REMUNERACIONES Y CONTRIBUCIONES"/>
    <s v="2.1.5 - CONTRIBUCIONES A LA SEGURIDAD SOCIAL"/>
    <s v="N"/>
    <s v="00 - N/A"/>
    <s v="10 - FONDO GENERAL"/>
    <s v="99 - MULTIPROVINCIAL"/>
    <s v="(en blanco)"/>
    <n v="106140031"/>
    <n v="111045644"/>
    <n v="73023588.420000032"/>
  </r>
  <r>
    <s v="2026"/>
    <x v="0"/>
    <x v="0"/>
    <x v="0"/>
    <x v="0"/>
    <s v="2 - Poder Ejecutivo"/>
    <s v="0216 - MINISTERIO DE CULTURA"/>
    <s v="0001 - MINISTERIO DE CULTURA"/>
    <x v="1"/>
    <x v="7"/>
    <x v="17"/>
    <s v="2.2 - CONTRATACIÓN DE SERVICIOS"/>
    <s v="2.2.1 - SERVICIOS BÁSICOS"/>
    <s v="N"/>
    <s v="00 - N/A"/>
    <s v="10 - FONDO GENERAL"/>
    <s v="99 - MULTIPROVINCIAL"/>
    <s v="(en blanco)"/>
    <n v="115848249"/>
    <n v="115848249"/>
    <n v="70743670.089999974"/>
  </r>
  <r>
    <s v="2026"/>
    <x v="0"/>
    <x v="0"/>
    <x v="0"/>
    <x v="0"/>
    <s v="2 - Poder Ejecutivo"/>
    <s v="0216 - MINISTERIO DE CULTURA"/>
    <s v="0001 - MINISTERIO DE CULTURA"/>
    <x v="1"/>
    <x v="7"/>
    <x v="17"/>
    <s v="2.2 - CONTRATACIÓN DE SERVICIOS"/>
    <s v="2.2.2 - PUBLICIDAD, IMPRESIÓN Y ENCUADERNACIÓN"/>
    <s v="N"/>
    <s v="00 - N/A"/>
    <s v="10 - FONDO GENERAL"/>
    <s v="99 - MULTIPROVINCIAL"/>
    <s v="(en blanco)"/>
    <n v="22510000"/>
    <n v="30331517"/>
    <n v="12093342.539999999"/>
  </r>
  <r>
    <s v="2026"/>
    <x v="0"/>
    <x v="0"/>
    <x v="0"/>
    <x v="0"/>
    <s v="2 - Poder Ejecutivo"/>
    <s v="0216 - MINISTERIO DE CULTURA"/>
    <s v="0001 - MINISTERIO DE CULTURA"/>
    <x v="1"/>
    <x v="7"/>
    <x v="17"/>
    <s v="2.2 - CONTRATACIÓN DE SERVICIOS"/>
    <s v="2.2.3 - VIÁTICOS"/>
    <s v="N"/>
    <s v="00 - N/A"/>
    <s v="10 - FONDO GENERAL"/>
    <s v="99 - MULTIPROVINCIAL"/>
    <s v="(en blanco)"/>
    <n v="19704353"/>
    <n v="15545020"/>
    <n v="3388971.9600000004"/>
  </r>
  <r>
    <s v="2026"/>
    <x v="0"/>
    <x v="0"/>
    <x v="0"/>
    <x v="0"/>
    <s v="2 - Poder Ejecutivo"/>
    <s v="0216 - MINISTERIO DE CULTURA"/>
    <s v="0001 - MINISTERIO DE CULTURA"/>
    <x v="1"/>
    <x v="7"/>
    <x v="17"/>
    <s v="2.2 - CONTRATACIÓN DE SERVICIOS"/>
    <s v="2.2.4 - TRANSPORTE Y ALMACENAJE"/>
    <s v="N"/>
    <s v="00 - N/A"/>
    <s v="10 - FONDO GENERAL"/>
    <s v="99 - MULTIPROVINCIAL"/>
    <s v="(en blanco)"/>
    <n v="5400000"/>
    <n v="14309761.140000001"/>
    <n v="9542721.879999999"/>
  </r>
  <r>
    <s v="2026"/>
    <x v="0"/>
    <x v="0"/>
    <x v="0"/>
    <x v="0"/>
    <s v="2 - Poder Ejecutivo"/>
    <s v="0216 - MINISTERIO DE CULTURA"/>
    <s v="0001 - MINISTERIO DE CULTURA"/>
    <x v="1"/>
    <x v="7"/>
    <x v="17"/>
    <s v="2.2 - CONTRATACIÓN DE SERVICIOS"/>
    <s v="2.2.5 - ALQUILERES Y RENTAS"/>
    <s v="N"/>
    <s v="00 - N/A"/>
    <s v="10 - FONDO GENERAL"/>
    <s v="99 - MULTIPROVINCIAL"/>
    <s v="(en blanco)"/>
    <n v="22450000"/>
    <n v="50052436"/>
    <n v="21640647.07"/>
  </r>
  <r>
    <s v="2026"/>
    <x v="0"/>
    <x v="0"/>
    <x v="0"/>
    <x v="0"/>
    <s v="2 - Poder Ejecutivo"/>
    <s v="0216 - MINISTERIO DE CULTURA"/>
    <s v="0001 - MINISTERIO DE CULTURA"/>
    <x v="1"/>
    <x v="7"/>
    <x v="17"/>
    <s v="2.2 - CONTRATACIÓN DE SERVICIOS"/>
    <s v="2.2.6 - SEGUROS"/>
    <s v="N"/>
    <s v="00 - N/A"/>
    <s v="10 - FONDO GENERAL"/>
    <s v="99 - MULTIPROVINCIAL"/>
    <s v="(en blanco)"/>
    <n v="19680000"/>
    <n v="18213975"/>
    <n v="11769629.490000002"/>
  </r>
  <r>
    <s v="2026"/>
    <x v="0"/>
    <x v="0"/>
    <x v="0"/>
    <x v="0"/>
    <s v="2 - Poder Ejecutivo"/>
    <s v="0216 - MINISTERIO DE CULTURA"/>
    <s v="0001 - MINISTERIO DE CULTURA"/>
    <x v="1"/>
    <x v="7"/>
    <x v="17"/>
    <s v="2.2 - CONTRATACIÓN DE SERVICIOS"/>
    <s v="2.2.7 - SERVICIOS DE CONSERVACIÓN, REPARACIONES MENORES E INSTALACIONES TEMPORALES"/>
    <s v="N"/>
    <s v="00 - N/A"/>
    <s v="10 - FONDO GENERAL"/>
    <s v="99 - MULTIPROVINCIAL"/>
    <s v="(en blanco)"/>
    <n v="10139000"/>
    <n v="15108043"/>
    <n v="5842096.6900000004"/>
  </r>
  <r>
    <s v="2026"/>
    <x v="0"/>
    <x v="0"/>
    <x v="0"/>
    <x v="0"/>
    <s v="2 - Poder Ejecutivo"/>
    <s v="0216 - MINISTERIO DE CULTURA"/>
    <s v="0001 - MINISTERIO DE CULTURA"/>
    <x v="1"/>
    <x v="7"/>
    <x v="17"/>
    <s v="2.2 - CONTRATACIÓN DE SERVICIOS"/>
    <s v="2.2.8 - OTROS SERVICIOS NO INCLUIDOS EN CONCEPTOS ANTERIORES"/>
    <s v="N"/>
    <s v="00 - N/A"/>
    <s v="10 - FONDO GENERAL"/>
    <s v="99 - MULTIPROVINCIAL"/>
    <s v="(en blanco)"/>
    <n v="121188545"/>
    <n v="179803650"/>
    <n v="58762058.990000002"/>
  </r>
  <r>
    <s v="2026"/>
    <x v="0"/>
    <x v="0"/>
    <x v="0"/>
    <x v="0"/>
    <s v="2 - Poder Ejecutivo"/>
    <s v="0216 - MINISTERIO DE CULTURA"/>
    <s v="0001 - MINISTERIO DE CULTURA"/>
    <x v="1"/>
    <x v="7"/>
    <x v="17"/>
    <s v="2.2 - CONTRATACIÓN DE SERVICIOS"/>
    <s v="2.2.9 - OTRAS CONTRATACIONES DE SERVICIOS"/>
    <s v="N"/>
    <s v="00 - N/A"/>
    <s v="10 - FONDO GENERAL"/>
    <s v="99 - MULTIPROVINCIAL"/>
    <s v="(en blanco)"/>
    <n v="45000000"/>
    <n v="49435408"/>
    <n v="27201792.119999997"/>
  </r>
  <r>
    <s v="2026"/>
    <x v="0"/>
    <x v="0"/>
    <x v="0"/>
    <x v="0"/>
    <s v="2 - Poder Ejecutivo"/>
    <s v="0216 - MINISTERIO DE CULTURA"/>
    <s v="0001 - MINISTERIO DE CULTURA"/>
    <x v="1"/>
    <x v="7"/>
    <x v="17"/>
    <s v="2.3 - MATERIALES Y SUMINISTROS"/>
    <s v="2.3.1 - ALIMENTOS Y PRODUCTOS AGROFORESTALES"/>
    <s v="N"/>
    <s v="00 - N/A"/>
    <s v="10 - FONDO GENERAL"/>
    <s v="99 - MULTIPROVINCIAL"/>
    <s v="(en blanco)"/>
    <n v="3250000"/>
    <n v="4278462"/>
    <n v="2272194.4"/>
  </r>
  <r>
    <s v="2026"/>
    <x v="0"/>
    <x v="0"/>
    <x v="0"/>
    <x v="0"/>
    <s v="2 - Poder Ejecutivo"/>
    <s v="0216 - MINISTERIO DE CULTURA"/>
    <s v="0001 - MINISTERIO DE CULTURA"/>
    <x v="1"/>
    <x v="7"/>
    <x v="17"/>
    <s v="2.3 - MATERIALES Y SUMINISTROS"/>
    <s v="2.3.2 - TEXTILES Y VESTUARIOS"/>
    <s v="N"/>
    <s v="00 - N/A"/>
    <s v="10 - FONDO GENERAL"/>
    <s v="99 - MULTIPROVINCIAL"/>
    <s v="(en blanco)"/>
    <n v="560000"/>
    <n v="869367"/>
    <n v="304870.94"/>
  </r>
  <r>
    <s v="2026"/>
    <x v="0"/>
    <x v="0"/>
    <x v="0"/>
    <x v="0"/>
    <s v="2 - Poder Ejecutivo"/>
    <s v="0216 - MINISTERIO DE CULTURA"/>
    <s v="0001 - MINISTERIO DE CULTURA"/>
    <x v="1"/>
    <x v="7"/>
    <x v="17"/>
    <s v="2.3 - MATERIALES Y SUMINISTROS"/>
    <s v="2.3.3 - PAPEL, CARTÓN E IMPRESOS"/>
    <s v="N"/>
    <s v="00 - N/A"/>
    <s v="10 - FONDO GENERAL"/>
    <s v="99 - MULTIPROVINCIAL"/>
    <s v="(en blanco)"/>
    <n v="2622000"/>
    <n v="2430183"/>
    <n v="974560.1"/>
  </r>
  <r>
    <s v="2026"/>
    <x v="0"/>
    <x v="0"/>
    <x v="0"/>
    <x v="0"/>
    <s v="2 - Poder Ejecutivo"/>
    <s v="0216 - MINISTERIO DE CULTURA"/>
    <s v="0001 - MINISTERIO DE CULTURA"/>
    <x v="1"/>
    <x v="7"/>
    <x v="17"/>
    <s v="2.3 - MATERIALES Y SUMINISTROS"/>
    <s v="2.3.4 - PRODUCTOS FARMACÉUTICOS"/>
    <s v="N"/>
    <s v="00 - N/A"/>
    <s v="10 - FONDO GENERAL"/>
    <s v="99 - MULTIPROVINCIAL"/>
    <s v="(en blanco)"/>
    <n v="50000"/>
    <n v="146644"/>
    <n v="146560"/>
  </r>
  <r>
    <s v="2026"/>
    <x v="0"/>
    <x v="0"/>
    <x v="0"/>
    <x v="0"/>
    <s v="2 - Poder Ejecutivo"/>
    <s v="0216 - MINISTERIO DE CULTURA"/>
    <s v="0001 - MINISTERIO DE CULTURA"/>
    <x v="1"/>
    <x v="7"/>
    <x v="17"/>
    <s v="2.3 - MATERIALES Y SUMINISTROS"/>
    <s v="2.3.5 - CUERO, CAUCHO Y PLÁSTICO"/>
    <s v="N"/>
    <s v="00 - N/A"/>
    <s v="10 - FONDO GENERAL"/>
    <s v="99 - MULTIPROVINCIAL"/>
    <s v="(en blanco)"/>
    <n v="620000"/>
    <n v="399707"/>
    <n v="51577.8"/>
  </r>
  <r>
    <s v="2026"/>
    <x v="0"/>
    <x v="0"/>
    <x v="0"/>
    <x v="0"/>
    <s v="2 - Poder Ejecutivo"/>
    <s v="0216 - MINISTERIO DE CULTURA"/>
    <s v="0001 - MINISTERIO DE CULTURA"/>
    <x v="1"/>
    <x v="7"/>
    <x v="17"/>
    <s v="2.3 - MATERIALES Y SUMINISTROS"/>
    <s v="2.3.6 - PRODUCTOS DE MINERALES, METÁLICOS Y NO METÁLICOS"/>
    <s v="N"/>
    <s v="00 - N/A"/>
    <s v="10 - FONDO GENERAL"/>
    <s v="99 - MULTIPROVINCIAL"/>
    <s v="(en blanco)"/>
    <n v="560500"/>
    <n v="799361"/>
    <n v="12099.54"/>
  </r>
  <r>
    <s v="2026"/>
    <x v="0"/>
    <x v="0"/>
    <x v="0"/>
    <x v="0"/>
    <s v="2 - Poder Ejecutivo"/>
    <s v="0216 - MINISTERIO DE CULTURA"/>
    <s v="0001 - MINISTERIO DE CULTURA"/>
    <x v="1"/>
    <x v="7"/>
    <x v="17"/>
    <s v="2.3 - MATERIALES Y SUMINISTROS"/>
    <s v="2.3.7 - COMBUSTIBLES, LUBRICANTES, PRODUCTOS QUÍMICOS Y CONEXOS"/>
    <s v="N"/>
    <s v="00 - N/A"/>
    <s v="10 - FONDO GENERAL"/>
    <s v="99 - MULTIPROVINCIAL"/>
    <s v="(en blanco)"/>
    <n v="28775000"/>
    <n v="30889529"/>
    <n v="19533420.129999999"/>
  </r>
  <r>
    <s v="2026"/>
    <x v="0"/>
    <x v="0"/>
    <x v="0"/>
    <x v="0"/>
    <s v="2 - Poder Ejecutivo"/>
    <s v="0216 - MINISTERIO DE CULTURA"/>
    <s v="0001 - MINISTERIO DE CULTURA"/>
    <x v="1"/>
    <x v="7"/>
    <x v="17"/>
    <s v="2.3 - MATERIALES Y SUMINISTROS"/>
    <s v="2.3.9 - PRODUCTOS Y ÚTILES VARIOS"/>
    <s v="N"/>
    <s v="00 - N/A"/>
    <s v="10 - FONDO GENERAL"/>
    <s v="99 - MULTIPROVINCIAL"/>
    <s v="(en blanco)"/>
    <n v="14654000"/>
    <n v="14358731.000000002"/>
    <n v="4806282.3300000019"/>
  </r>
  <r>
    <s v="2026"/>
    <x v="0"/>
    <x v="0"/>
    <x v="0"/>
    <x v="0"/>
    <s v="2 - Poder Ejecutivo"/>
    <s v="0216 - MINISTERIO DE CULTURA"/>
    <s v="0002 - ORQUESTA SINFÓNICA NACIONAL"/>
    <x v="1"/>
    <x v="7"/>
    <x v="17"/>
    <s v="2.1 - REMUNERACIONES Y CONTRIBUCIONES"/>
    <s v="2.1.1 - REMUNERACIONES"/>
    <s v="N"/>
    <s v="00 - N/A"/>
    <s v="10 - FONDO GENERAL"/>
    <s v="99 - MULTIPROVINCIAL"/>
    <s v="(en blanco)"/>
    <n v="87553412"/>
    <n v="87553412"/>
    <n v="54766075.200000003"/>
  </r>
  <r>
    <s v="2026"/>
    <x v="0"/>
    <x v="0"/>
    <x v="0"/>
    <x v="0"/>
    <s v="2 - Poder Ejecutivo"/>
    <s v="0216 - MINISTERIO DE CULTURA"/>
    <s v="0002 - ORQUESTA SINFÓNICA NACIONAL"/>
    <x v="1"/>
    <x v="7"/>
    <x v="17"/>
    <s v="2.1 - REMUNERACIONES Y CONTRIBUCIONES"/>
    <s v="2.1.2 - SOBRESUELDOS"/>
    <s v="N"/>
    <s v="00 - N/A"/>
    <s v="10 - FONDO GENERAL"/>
    <s v="99 - MULTIPROVINCIAL"/>
    <s v="(en blanco)"/>
    <n v="13389111"/>
    <n v="13389111"/>
    <n v="6379697.4299999997"/>
  </r>
  <r>
    <s v="2026"/>
    <x v="0"/>
    <x v="0"/>
    <x v="0"/>
    <x v="0"/>
    <s v="2 - Poder Ejecutivo"/>
    <s v="0216 - MINISTERIO DE CULTURA"/>
    <s v="0002 - ORQUESTA SINFÓNICA NACIONAL"/>
    <x v="1"/>
    <x v="7"/>
    <x v="17"/>
    <s v="2.1 - REMUNERACIONES Y CONTRIBUCIONES"/>
    <s v="2.1.5 - CONTRIBUCIONES A LA SEGURIDAD SOCIAL"/>
    <s v="N"/>
    <s v="00 - N/A"/>
    <s v="10 - FONDO GENERAL"/>
    <s v="99 - MULTIPROVINCIAL"/>
    <s v="(en blanco)"/>
    <n v="11439052"/>
    <n v="11439052"/>
    <n v="7351730.9999999981"/>
  </r>
  <r>
    <s v="2026"/>
    <x v="0"/>
    <x v="0"/>
    <x v="0"/>
    <x v="0"/>
    <s v="2 - Poder Ejecutivo"/>
    <s v="0216 - MINISTERIO DE CULTURA"/>
    <s v="0002 - ORQUESTA SINFÓNICA NACIONAL"/>
    <x v="1"/>
    <x v="7"/>
    <x v="17"/>
    <s v="2.2 - CONTRATACIÓN DE SERVICIOS"/>
    <s v="2.2.1 - SERVICIOS BÁSICOS"/>
    <s v="N"/>
    <s v="00 - N/A"/>
    <s v="10 - FONDO GENERAL"/>
    <s v="99 - MULTIPROVINCIAL"/>
    <s v="(en blanco)"/>
    <n v="500000"/>
    <n v="500000"/>
    <n v="273424.37"/>
  </r>
  <r>
    <s v="2026"/>
    <x v="0"/>
    <x v="0"/>
    <x v="0"/>
    <x v="0"/>
    <s v="2 - Poder Ejecutivo"/>
    <s v="0216 - MINISTERIO DE CULTURA"/>
    <s v="0002 - ORQUESTA SINFÓNICA NACIONAL"/>
    <x v="1"/>
    <x v="7"/>
    <x v="17"/>
    <s v="2.2 - CONTRATACIÓN DE SERVICIOS"/>
    <s v="2.2.2 - PUBLICIDAD, IMPRESIÓN Y ENCUADERNACIÓN"/>
    <s v="N"/>
    <s v="00 - N/A"/>
    <s v="10 - FONDO GENERAL"/>
    <s v="99 - MULTIPROVINCIAL"/>
    <s v="(en blanco)"/>
    <n v="390000"/>
    <n v="390000"/>
    <n v="233887.8"/>
  </r>
  <r>
    <s v="2026"/>
    <x v="0"/>
    <x v="0"/>
    <x v="0"/>
    <x v="0"/>
    <s v="2 - Poder Ejecutivo"/>
    <s v="0216 - MINISTERIO DE CULTURA"/>
    <s v="0002 - ORQUESTA SINFÓNICA NACIONAL"/>
    <x v="1"/>
    <x v="7"/>
    <x v="17"/>
    <s v="2.2 - CONTRATACIÓN DE SERVICIOS"/>
    <s v="2.2.4 - TRANSPORTE Y ALMACENAJE"/>
    <s v="N"/>
    <s v="00 - N/A"/>
    <s v="20 - FONDOS CON DESTINO ESPECÍFICO"/>
    <s v="99 - MULTIPROVINCIAL"/>
    <s v="(en blanco)"/>
    <n v="550000"/>
    <n v="632500"/>
    <n v="369900"/>
  </r>
  <r>
    <s v="2026"/>
    <x v="0"/>
    <x v="0"/>
    <x v="0"/>
    <x v="0"/>
    <s v="2 - Poder Ejecutivo"/>
    <s v="0216 - MINISTERIO DE CULTURA"/>
    <s v="0002 - ORQUESTA SINFÓNICA NACIONAL"/>
    <x v="1"/>
    <x v="7"/>
    <x v="17"/>
    <s v="2.2 - CONTRATACIÓN DE SERVICIOS"/>
    <s v="2.2.5 - ALQUILERES Y RENTAS"/>
    <s v="N"/>
    <s v="00 - N/A"/>
    <s v="20 - FONDOS CON DESTINO ESPECÍFICO"/>
    <s v="99 - MULTIPROVINCIAL"/>
    <s v="(en blanco)"/>
    <n v="1170000"/>
    <n v="1226800"/>
    <n v="541125.38"/>
  </r>
  <r>
    <s v="2026"/>
    <x v="0"/>
    <x v="0"/>
    <x v="0"/>
    <x v="0"/>
    <s v="2 - Poder Ejecutivo"/>
    <s v="0216 - MINISTERIO DE CULTURA"/>
    <s v="0002 - ORQUESTA SINFÓNICA NACIONAL"/>
    <x v="1"/>
    <x v="7"/>
    <x v="17"/>
    <s v="2.2 - CONTRATACIÓN DE SERVICIOS"/>
    <s v="2.2.6 - SEGUROS"/>
    <s v="N"/>
    <s v="00 - N/A"/>
    <s v="10 - FONDO GENERAL"/>
    <s v="99 - MULTIPROVINCIAL"/>
    <s v="(en blanco)"/>
    <n v="1528000"/>
    <n v="1720363"/>
    <n v="1720362.1099999999"/>
  </r>
  <r>
    <s v="2026"/>
    <x v="0"/>
    <x v="0"/>
    <x v="0"/>
    <x v="0"/>
    <s v="2 - Poder Ejecutivo"/>
    <s v="0216 - MINISTERIO DE CULTURA"/>
    <s v="0002 - ORQUESTA SINFÓNICA NACIONAL"/>
    <x v="1"/>
    <x v="7"/>
    <x v="17"/>
    <s v="2.2 - CONTRATACIÓN DE SERVICIOS"/>
    <s v="2.2.7 - SERVICIOS DE CONSERVACIÓN, REPARACIONES MENORES E INSTALACIONES TEMPORALES"/>
    <s v="N"/>
    <s v="00 - N/A"/>
    <s v="10 - FONDO GENERAL"/>
    <s v="99 - MULTIPROVINCIAL"/>
    <s v="(en blanco)"/>
    <n v="0"/>
    <n v="231000"/>
    <n v="230996.8"/>
  </r>
  <r>
    <s v="2026"/>
    <x v="0"/>
    <x v="0"/>
    <x v="0"/>
    <x v="0"/>
    <s v="2 - Poder Ejecutivo"/>
    <s v="0216 - MINISTERIO DE CULTURA"/>
    <s v="0002 - ORQUESTA SINFÓNICA NACIONAL"/>
    <x v="1"/>
    <x v="7"/>
    <x v="17"/>
    <s v="2.2 - CONTRATACIÓN DE SERVICIOS"/>
    <s v="2.2.7 - SERVICIOS DE CONSERVACIÓN, REPARACIONES MENORES E INSTALACIONES TEMPORALES"/>
    <s v="N"/>
    <s v="00 - N/A"/>
    <s v="20 - FONDOS CON DESTINO ESPECÍFICO"/>
    <s v="99 - MULTIPROVINCIAL"/>
    <s v="(en blanco)"/>
    <n v="150000"/>
    <n v="150000"/>
    <n v="95462"/>
  </r>
  <r>
    <s v="2026"/>
    <x v="0"/>
    <x v="0"/>
    <x v="0"/>
    <x v="0"/>
    <s v="2 - Poder Ejecutivo"/>
    <s v="0216 - MINISTERIO DE CULTURA"/>
    <s v="0002 - ORQUESTA SINFÓNICA NACIONAL"/>
    <x v="1"/>
    <x v="7"/>
    <x v="17"/>
    <s v="2.2 - CONTRATACIÓN DE SERVICIOS"/>
    <s v="2.2.8 - OTROS SERVICIOS NO INCLUIDOS EN CONCEPTOS ANTERIORES"/>
    <s v="N"/>
    <s v="00 - N/A"/>
    <s v="10 - FONDO GENERAL"/>
    <s v="99 - MULTIPROVINCIAL"/>
    <s v="(en blanco)"/>
    <n v="3695086"/>
    <n v="2455523"/>
    <n v="1032915.5700000001"/>
  </r>
  <r>
    <s v="2026"/>
    <x v="0"/>
    <x v="0"/>
    <x v="0"/>
    <x v="0"/>
    <s v="2 - Poder Ejecutivo"/>
    <s v="0216 - MINISTERIO DE CULTURA"/>
    <s v="0002 - ORQUESTA SINFÓNICA NACIONAL"/>
    <x v="1"/>
    <x v="7"/>
    <x v="17"/>
    <s v="2.2 - CONTRATACIÓN DE SERVICIOS"/>
    <s v="2.2.8 - OTROS SERVICIOS NO INCLUIDOS EN CONCEPTOS ANTERIORES"/>
    <s v="N"/>
    <s v="00 - N/A"/>
    <s v="20 - FONDOS CON DESTINO ESPECÍFICO"/>
    <s v="99 - MULTIPROVINCIAL"/>
    <s v="(en blanco)"/>
    <n v="847085"/>
    <n v="619285"/>
    <n v="68440"/>
  </r>
  <r>
    <s v="2026"/>
    <x v="0"/>
    <x v="0"/>
    <x v="0"/>
    <x v="0"/>
    <s v="2 - Poder Ejecutivo"/>
    <s v="0216 - MINISTERIO DE CULTURA"/>
    <s v="0002 - ORQUESTA SINFÓNICA NACIONAL"/>
    <x v="1"/>
    <x v="7"/>
    <x v="17"/>
    <s v="2.3 - MATERIALES Y SUMINISTROS"/>
    <s v="2.3.1 - ALIMENTOS Y PRODUCTOS AGROFORESTALES"/>
    <s v="N"/>
    <s v="00 - N/A"/>
    <s v="20 - FONDOS CON DESTINO ESPECÍFICO"/>
    <s v="99 - MULTIPROVINCIAL"/>
    <s v="(en blanco)"/>
    <n v="275000"/>
    <n v="410001"/>
    <n v="303075.38"/>
  </r>
  <r>
    <s v="2026"/>
    <x v="0"/>
    <x v="0"/>
    <x v="0"/>
    <x v="0"/>
    <s v="2 - Poder Ejecutivo"/>
    <s v="0216 - MINISTERIO DE CULTURA"/>
    <s v="0002 - ORQUESTA SINFÓNICA NACIONAL"/>
    <x v="1"/>
    <x v="7"/>
    <x v="17"/>
    <s v="2.3 - MATERIALES Y SUMINISTROS"/>
    <s v="2.3.3 - PAPEL, CARTÓN E IMPRESOS"/>
    <s v="N"/>
    <s v="00 - N/A"/>
    <s v="20 - FONDOS CON DESTINO ESPECÍFICO"/>
    <s v="99 - MULTIPROVINCIAL"/>
    <s v="(en blanco)"/>
    <n v="300000"/>
    <n v="274499"/>
    <n v="99270.43"/>
  </r>
  <r>
    <s v="2026"/>
    <x v="0"/>
    <x v="0"/>
    <x v="0"/>
    <x v="0"/>
    <s v="2 - Poder Ejecutivo"/>
    <s v="0216 - MINISTERIO DE CULTURA"/>
    <s v="0002 - ORQUESTA SINFÓNICA NACIONAL"/>
    <x v="1"/>
    <x v="7"/>
    <x v="17"/>
    <s v="2.3 - MATERIALES Y SUMINISTROS"/>
    <s v="2.3.7 - COMBUSTIBLES, LUBRICANTES, PRODUCTOS QUÍMICOS Y CONEXOS"/>
    <s v="N"/>
    <s v="00 - N/A"/>
    <s v="20 - FONDOS CON DESTINO ESPECÍFICO"/>
    <s v="99 - MULTIPROVINCIAL"/>
    <s v="(en blanco)"/>
    <n v="310000"/>
    <n v="310000"/>
    <n v="150000"/>
  </r>
  <r>
    <s v="2026"/>
    <x v="0"/>
    <x v="0"/>
    <x v="0"/>
    <x v="0"/>
    <s v="2 - Poder Ejecutivo"/>
    <s v="0216 - MINISTERIO DE CULTURA"/>
    <s v="0002 - ORQUESTA SINFÓNICA NACIONAL"/>
    <x v="1"/>
    <x v="7"/>
    <x v="17"/>
    <s v="2.3 - MATERIALES Y SUMINISTROS"/>
    <s v="2.3.9 - PRODUCTOS Y ÚTILES VARIOS"/>
    <s v="N"/>
    <s v="00 - N/A"/>
    <s v="20 - FONDOS CON DESTINO ESPECÍFICO"/>
    <s v="99 - MULTIPROVINCIAL"/>
    <s v="(en blanco)"/>
    <n v="800000"/>
    <n v="725000"/>
    <n v="218577.78"/>
  </r>
  <r>
    <s v="2026"/>
    <x v="0"/>
    <x v="0"/>
    <x v="0"/>
    <x v="0"/>
    <s v="2 - Poder Ejecutivo"/>
    <s v="0216 - MINISTERIO DE CULTURA"/>
    <s v="0003 - BIBLIOTECA NACIONAL PEDRO HENRÍQUEZ UREÑA"/>
    <x v="1"/>
    <x v="7"/>
    <x v="17"/>
    <s v="2.1 - REMUNERACIONES Y CONTRIBUCIONES"/>
    <s v="2.1.1 - REMUNERACIONES"/>
    <s v="N"/>
    <s v="00 - N/A"/>
    <s v="10 - FONDO GENERAL"/>
    <s v="99 - MULTIPROVINCIAL"/>
    <s v="(en blanco)"/>
    <n v="108557163"/>
    <n v="108140076.55999999"/>
    <n v="65326110.210000008"/>
  </r>
  <r>
    <s v="2026"/>
    <x v="0"/>
    <x v="0"/>
    <x v="0"/>
    <x v="0"/>
    <s v="2 - Poder Ejecutivo"/>
    <s v="0216 - MINISTERIO DE CULTURA"/>
    <s v="0003 - BIBLIOTECA NACIONAL PEDRO HENRÍQUEZ UREÑA"/>
    <x v="1"/>
    <x v="7"/>
    <x v="17"/>
    <s v="2.1 - REMUNERACIONES Y CONTRIBUCIONES"/>
    <s v="2.1.2 - SOBRESUELDOS"/>
    <s v="N"/>
    <s v="00 - N/A"/>
    <s v="10 - FONDO GENERAL"/>
    <s v="99 - MULTIPROVINCIAL"/>
    <s v="(en blanco)"/>
    <n v="18906126"/>
    <n v="18906126"/>
    <n v="9895769.9900000002"/>
  </r>
  <r>
    <s v="2026"/>
    <x v="0"/>
    <x v="0"/>
    <x v="0"/>
    <x v="0"/>
    <s v="2 - Poder Ejecutivo"/>
    <s v="0216 - MINISTERIO DE CULTURA"/>
    <s v="0003 - BIBLIOTECA NACIONAL PEDRO HENRÍQUEZ UREÑA"/>
    <x v="1"/>
    <x v="7"/>
    <x v="17"/>
    <s v="2.1 - REMUNERACIONES Y CONTRIBUCIONES"/>
    <s v="2.1.4 - GRATIFICACIONES Y BONIFICACIONES"/>
    <s v="N"/>
    <s v="00 - N/A"/>
    <s v="10 - FONDO GENERAL"/>
    <s v="99 - MULTIPROVINCIAL"/>
    <s v="(en blanco)"/>
    <n v="7301600"/>
    <n v="7301600"/>
    <n v="0"/>
  </r>
  <r>
    <s v="2026"/>
    <x v="0"/>
    <x v="0"/>
    <x v="0"/>
    <x v="0"/>
    <s v="2 - Poder Ejecutivo"/>
    <s v="0216 - MINISTERIO DE CULTURA"/>
    <s v="0003 - BIBLIOTECA NACIONAL PEDRO HENRÍQUEZ UREÑA"/>
    <x v="1"/>
    <x v="7"/>
    <x v="17"/>
    <s v="2.1 - REMUNERACIONES Y CONTRIBUCIONES"/>
    <s v="2.1.5 - CONTRIBUCIONES A LA SEGURIDAD SOCIAL"/>
    <s v="N"/>
    <s v="00 - N/A"/>
    <s v="10 - FONDO GENERAL"/>
    <s v="99 - MULTIPROVINCIAL"/>
    <s v="(en blanco)"/>
    <n v="13531233"/>
    <n v="13948319.440000001"/>
    <n v="9820729.3199999966"/>
  </r>
  <r>
    <s v="2026"/>
    <x v="0"/>
    <x v="0"/>
    <x v="0"/>
    <x v="0"/>
    <s v="2 - Poder Ejecutivo"/>
    <s v="0216 - MINISTERIO DE CULTURA"/>
    <s v="0003 - BIBLIOTECA NACIONAL PEDRO HENRÍQUEZ UREÑA"/>
    <x v="1"/>
    <x v="7"/>
    <x v="17"/>
    <s v="2.2 - CONTRATACIÓN DE SERVICIOS"/>
    <s v="2.2.1 - SERVICIOS BÁSICOS"/>
    <s v="N"/>
    <s v="00 - N/A"/>
    <s v="10 - FONDO GENERAL"/>
    <s v="99 - MULTIPROVINCIAL"/>
    <s v="(en blanco)"/>
    <n v="34745100"/>
    <n v="34745100"/>
    <n v="19461506.639999993"/>
  </r>
  <r>
    <s v="2026"/>
    <x v="0"/>
    <x v="0"/>
    <x v="0"/>
    <x v="0"/>
    <s v="2 - Poder Ejecutivo"/>
    <s v="0216 - MINISTERIO DE CULTURA"/>
    <s v="0003 - BIBLIOTECA NACIONAL PEDRO HENRÍQUEZ UREÑA"/>
    <x v="1"/>
    <x v="7"/>
    <x v="17"/>
    <s v="2.2 - CONTRATACIÓN DE SERVICIOS"/>
    <s v="2.2.2 - PUBLICIDAD, IMPRESIÓN Y ENCUADERNACIÓN"/>
    <s v="N"/>
    <s v="00 - N/A"/>
    <s v="10 - FONDO GENERAL"/>
    <s v="99 - MULTIPROVINCIAL"/>
    <s v="(en blanco)"/>
    <n v="900500"/>
    <n v="900500"/>
    <n v="270522.08"/>
  </r>
  <r>
    <s v="2026"/>
    <x v="0"/>
    <x v="0"/>
    <x v="0"/>
    <x v="0"/>
    <s v="2 - Poder Ejecutivo"/>
    <s v="0216 - MINISTERIO DE CULTURA"/>
    <s v="0003 - BIBLIOTECA NACIONAL PEDRO HENRÍQUEZ UREÑA"/>
    <x v="1"/>
    <x v="7"/>
    <x v="17"/>
    <s v="2.2 - CONTRATACIÓN DE SERVICIOS"/>
    <s v="2.2.2 - PUBLICIDAD, IMPRESIÓN Y ENCUADERNACIÓN"/>
    <s v="N"/>
    <s v="00 - N/A"/>
    <s v="40 - TRANSFERENCIAS"/>
    <s v="99 - MULTIPROVINCIAL"/>
    <s v="(en blanco)"/>
    <n v="0"/>
    <n v="392690"/>
    <n v="0"/>
  </r>
  <r>
    <s v="2026"/>
    <x v="0"/>
    <x v="0"/>
    <x v="0"/>
    <x v="0"/>
    <s v="2 - Poder Ejecutivo"/>
    <s v="0216 - MINISTERIO DE CULTURA"/>
    <s v="0003 - BIBLIOTECA NACIONAL PEDRO HENRÍQUEZ UREÑA"/>
    <x v="1"/>
    <x v="7"/>
    <x v="17"/>
    <s v="2.2 - CONTRATACIÓN DE SERVICIOS"/>
    <s v="2.2.3 - VIÁTICOS"/>
    <s v="N"/>
    <s v="00 - N/A"/>
    <s v="10 - FONDO GENERAL"/>
    <s v="99 - MULTIPROVINCIAL"/>
    <s v="(en blanco)"/>
    <n v="2000"/>
    <n v="2000"/>
    <n v="0"/>
  </r>
  <r>
    <s v="2026"/>
    <x v="0"/>
    <x v="0"/>
    <x v="0"/>
    <x v="0"/>
    <s v="2 - Poder Ejecutivo"/>
    <s v="0216 - MINISTERIO DE CULTURA"/>
    <s v="0003 - BIBLIOTECA NACIONAL PEDRO HENRÍQUEZ UREÑA"/>
    <x v="1"/>
    <x v="7"/>
    <x v="17"/>
    <s v="2.2 - CONTRATACIÓN DE SERVICIOS"/>
    <s v="2.2.4 - TRANSPORTE Y ALMACENAJE"/>
    <s v="N"/>
    <s v="00 - N/A"/>
    <s v="10 - FONDO GENERAL"/>
    <s v="99 - MULTIPROVINCIAL"/>
    <s v="(en blanco)"/>
    <n v="2000"/>
    <n v="2000"/>
    <n v="0"/>
  </r>
  <r>
    <s v="2026"/>
    <x v="0"/>
    <x v="0"/>
    <x v="0"/>
    <x v="0"/>
    <s v="2 - Poder Ejecutivo"/>
    <s v="0216 - MINISTERIO DE CULTURA"/>
    <s v="0003 - BIBLIOTECA NACIONAL PEDRO HENRÍQUEZ UREÑA"/>
    <x v="1"/>
    <x v="7"/>
    <x v="17"/>
    <s v="2.2 - CONTRATACIÓN DE SERVICIOS"/>
    <s v="2.2.5 - ALQUILERES Y RENTAS"/>
    <s v="N"/>
    <s v="00 - N/A"/>
    <s v="10 - FONDO GENERAL"/>
    <s v="99 - MULTIPROVINCIAL"/>
    <s v="(en blanco)"/>
    <n v="3227000"/>
    <n v="2917000"/>
    <n v="1055693.97"/>
  </r>
  <r>
    <s v="2026"/>
    <x v="0"/>
    <x v="0"/>
    <x v="0"/>
    <x v="0"/>
    <s v="2 - Poder Ejecutivo"/>
    <s v="0216 - MINISTERIO DE CULTURA"/>
    <s v="0003 - BIBLIOTECA NACIONAL PEDRO HENRÍQUEZ UREÑA"/>
    <x v="1"/>
    <x v="7"/>
    <x v="17"/>
    <s v="2.2 - CONTRATACIÓN DE SERVICIOS"/>
    <s v="2.2.6 - SEGUROS"/>
    <s v="N"/>
    <s v="00 - N/A"/>
    <s v="10 - FONDO GENERAL"/>
    <s v="99 - MULTIPROVINCIAL"/>
    <s v="(en blanco)"/>
    <n v="170000"/>
    <n v="1695000"/>
    <n v="0"/>
  </r>
  <r>
    <s v="2026"/>
    <x v="0"/>
    <x v="0"/>
    <x v="0"/>
    <x v="0"/>
    <s v="2 - Poder Ejecutivo"/>
    <s v="0216 - MINISTERIO DE CULTURA"/>
    <s v="0003 - BIBLIOTECA NACIONAL PEDRO HENRÍQUEZ UREÑA"/>
    <x v="1"/>
    <x v="7"/>
    <x v="17"/>
    <s v="2.2 - CONTRATACIÓN DE SERVICIOS"/>
    <s v="2.2.7 - SERVICIOS DE CONSERVACIÓN, REPARACIONES MENORES E INSTALACIONES TEMPORALES"/>
    <s v="N"/>
    <s v="00 - N/A"/>
    <s v="10 - FONDO GENERAL"/>
    <s v="99 - MULTIPROVINCIAL"/>
    <s v="(en blanco)"/>
    <n v="21410343"/>
    <n v="41728741"/>
    <n v="1354696.1499999997"/>
  </r>
  <r>
    <s v="2026"/>
    <x v="0"/>
    <x v="0"/>
    <x v="0"/>
    <x v="0"/>
    <s v="2 - Poder Ejecutivo"/>
    <s v="0216 - MINISTERIO DE CULTURA"/>
    <s v="0003 - BIBLIOTECA NACIONAL PEDRO HENRÍQUEZ UREÑA"/>
    <x v="1"/>
    <x v="7"/>
    <x v="17"/>
    <s v="2.2 - CONTRATACIÓN DE SERVICIOS"/>
    <s v="2.2.8 - OTROS SERVICIOS NO INCLUIDOS EN CONCEPTOS ANTERIORES"/>
    <s v="N"/>
    <s v="00 - N/A"/>
    <s v="10 - FONDO GENERAL"/>
    <s v="99 - MULTIPROVINCIAL"/>
    <s v="(en blanco)"/>
    <n v="2432836"/>
    <n v="2832836"/>
    <n v="2193407.8200000003"/>
  </r>
  <r>
    <s v="2026"/>
    <x v="0"/>
    <x v="0"/>
    <x v="0"/>
    <x v="0"/>
    <s v="2 - Poder Ejecutivo"/>
    <s v="0216 - MINISTERIO DE CULTURA"/>
    <s v="0003 - BIBLIOTECA NACIONAL PEDRO HENRÍQUEZ UREÑA"/>
    <x v="1"/>
    <x v="7"/>
    <x v="17"/>
    <s v="2.2 - CONTRATACIÓN DE SERVICIOS"/>
    <s v="2.2.8 - OTROS SERVICIOS NO INCLUIDOS EN CONCEPTOS ANTERIORES"/>
    <s v="N"/>
    <s v="00 - N/A"/>
    <s v="40 - TRANSFERENCIAS"/>
    <s v="99 - MULTIPROVINCIAL"/>
    <s v="(en blanco)"/>
    <n v="0"/>
    <n v="1000785.35"/>
    <n v="0"/>
  </r>
  <r>
    <s v="2026"/>
    <x v="0"/>
    <x v="0"/>
    <x v="0"/>
    <x v="0"/>
    <s v="2 - Poder Ejecutivo"/>
    <s v="0216 - MINISTERIO DE CULTURA"/>
    <s v="0003 - BIBLIOTECA NACIONAL PEDRO HENRÍQUEZ UREÑA"/>
    <x v="1"/>
    <x v="7"/>
    <x v="17"/>
    <s v="2.2 - CONTRATACIÓN DE SERVICIOS"/>
    <s v="2.2.9 - OTRAS CONTRATACIONES DE SERVICIOS"/>
    <s v="N"/>
    <s v="00 - N/A"/>
    <s v="10 - FONDO GENERAL"/>
    <s v="99 - MULTIPROVINCIAL"/>
    <s v="(en blanco)"/>
    <n v="1500000"/>
    <n v="2900000"/>
    <n v="1771014.3000000003"/>
  </r>
  <r>
    <s v="2026"/>
    <x v="0"/>
    <x v="0"/>
    <x v="0"/>
    <x v="0"/>
    <s v="2 - Poder Ejecutivo"/>
    <s v="0216 - MINISTERIO DE CULTURA"/>
    <s v="0003 - BIBLIOTECA NACIONAL PEDRO HENRÍQUEZ UREÑA"/>
    <x v="1"/>
    <x v="7"/>
    <x v="17"/>
    <s v="2.2 - CONTRATACIÓN DE SERVICIOS"/>
    <s v="2.2.9 - OTRAS CONTRATACIONES DE SERVICIOS"/>
    <s v="N"/>
    <s v="00 - N/A"/>
    <s v="40 - TRANSFERENCIAS"/>
    <s v="99 - MULTIPROVINCIAL"/>
    <s v="(en blanco)"/>
    <n v="0"/>
    <n v="205541.38"/>
    <n v="0"/>
  </r>
  <r>
    <s v="2026"/>
    <x v="0"/>
    <x v="0"/>
    <x v="0"/>
    <x v="0"/>
    <s v="2 - Poder Ejecutivo"/>
    <s v="0216 - MINISTERIO DE CULTURA"/>
    <s v="0003 - BIBLIOTECA NACIONAL PEDRO HENRÍQUEZ UREÑA"/>
    <x v="1"/>
    <x v="7"/>
    <x v="17"/>
    <s v="2.3 - MATERIALES Y SUMINISTROS"/>
    <s v="2.3.1 - ALIMENTOS Y PRODUCTOS AGROFORESTALES"/>
    <s v="N"/>
    <s v="00 - N/A"/>
    <s v="10 - FONDO GENERAL"/>
    <s v="99 - MULTIPROVINCIAL"/>
    <s v="(en blanco)"/>
    <n v="1260000"/>
    <n v="1260000"/>
    <n v="789900.10000000009"/>
  </r>
  <r>
    <s v="2026"/>
    <x v="0"/>
    <x v="0"/>
    <x v="0"/>
    <x v="0"/>
    <s v="2 - Poder Ejecutivo"/>
    <s v="0216 - MINISTERIO DE CULTURA"/>
    <s v="0003 - BIBLIOTECA NACIONAL PEDRO HENRÍQUEZ UREÑA"/>
    <x v="1"/>
    <x v="7"/>
    <x v="17"/>
    <s v="2.3 - MATERIALES Y SUMINISTROS"/>
    <s v="2.3.2 - TEXTILES Y VESTUARIOS"/>
    <s v="N"/>
    <s v="00 - N/A"/>
    <s v="10 - FONDO GENERAL"/>
    <s v="99 - MULTIPROVINCIAL"/>
    <s v="(en blanco)"/>
    <n v="261000"/>
    <n v="261000"/>
    <n v="6239.84"/>
  </r>
  <r>
    <s v="2026"/>
    <x v="0"/>
    <x v="0"/>
    <x v="0"/>
    <x v="0"/>
    <s v="2 - Poder Ejecutivo"/>
    <s v="0216 - MINISTERIO DE CULTURA"/>
    <s v="0003 - BIBLIOTECA NACIONAL PEDRO HENRÍQUEZ UREÑA"/>
    <x v="1"/>
    <x v="7"/>
    <x v="17"/>
    <s v="2.3 - MATERIALES Y SUMINISTROS"/>
    <s v="2.3.3 - PAPEL, CARTÓN E IMPRESOS"/>
    <s v="N"/>
    <s v="00 - N/A"/>
    <s v="10 - FONDO GENERAL"/>
    <s v="99 - MULTIPROVINCIAL"/>
    <s v="(en blanco)"/>
    <n v="867000"/>
    <n v="1009000"/>
    <n v="520042.52"/>
  </r>
  <r>
    <s v="2026"/>
    <x v="0"/>
    <x v="0"/>
    <x v="0"/>
    <x v="0"/>
    <s v="2 - Poder Ejecutivo"/>
    <s v="0216 - MINISTERIO DE CULTURA"/>
    <s v="0003 - BIBLIOTECA NACIONAL PEDRO HENRÍQUEZ UREÑA"/>
    <x v="1"/>
    <x v="7"/>
    <x v="17"/>
    <s v="2.3 - MATERIALES Y SUMINISTROS"/>
    <s v="2.3.4 - PRODUCTOS FARMACÉUTICOS"/>
    <s v="N"/>
    <s v="00 - N/A"/>
    <s v="10 - FONDO GENERAL"/>
    <s v="99 - MULTIPROVINCIAL"/>
    <s v="(en blanco)"/>
    <n v="75000"/>
    <n v="75000"/>
    <n v="56633"/>
  </r>
  <r>
    <s v="2026"/>
    <x v="0"/>
    <x v="0"/>
    <x v="0"/>
    <x v="0"/>
    <s v="2 - Poder Ejecutivo"/>
    <s v="0216 - MINISTERIO DE CULTURA"/>
    <s v="0003 - BIBLIOTECA NACIONAL PEDRO HENRÍQUEZ UREÑA"/>
    <x v="1"/>
    <x v="7"/>
    <x v="17"/>
    <s v="2.3 - MATERIALES Y SUMINISTROS"/>
    <s v="2.3.5 - CUERO, CAUCHO Y PLÁSTICO"/>
    <s v="N"/>
    <s v="00 - N/A"/>
    <s v="10 - FONDO GENERAL"/>
    <s v="99 - MULTIPROVINCIAL"/>
    <s v="(en blanco)"/>
    <n v="75200"/>
    <n v="75200"/>
    <n v="25016"/>
  </r>
  <r>
    <s v="2026"/>
    <x v="0"/>
    <x v="0"/>
    <x v="0"/>
    <x v="0"/>
    <s v="2 - Poder Ejecutivo"/>
    <s v="0216 - MINISTERIO DE CULTURA"/>
    <s v="0003 - BIBLIOTECA NACIONAL PEDRO HENRÍQUEZ UREÑA"/>
    <x v="1"/>
    <x v="7"/>
    <x v="17"/>
    <s v="2.3 - MATERIALES Y SUMINISTROS"/>
    <s v="2.3.6 - PRODUCTOS DE MINERALES, METÁLICOS Y NO METÁLICOS"/>
    <s v="N"/>
    <s v="00 - N/A"/>
    <s v="10 - FONDO GENERAL"/>
    <s v="99 - MULTIPROVINCIAL"/>
    <s v="(en blanco)"/>
    <n v="105300"/>
    <n v="90300"/>
    <n v="5673.4400000000005"/>
  </r>
  <r>
    <s v="2026"/>
    <x v="0"/>
    <x v="0"/>
    <x v="0"/>
    <x v="0"/>
    <s v="2 - Poder Ejecutivo"/>
    <s v="0216 - MINISTERIO DE CULTURA"/>
    <s v="0003 - BIBLIOTECA NACIONAL PEDRO HENRÍQUEZ UREÑA"/>
    <x v="1"/>
    <x v="7"/>
    <x v="17"/>
    <s v="2.3 - MATERIALES Y SUMINISTROS"/>
    <s v="2.3.7 - COMBUSTIBLES, LUBRICANTES, PRODUCTOS QUÍMICOS Y CONEXOS"/>
    <s v="N"/>
    <s v="00 - N/A"/>
    <s v="10 - FONDO GENERAL"/>
    <s v="99 - MULTIPROVINCIAL"/>
    <s v="(en blanco)"/>
    <n v="4880000"/>
    <n v="5010000"/>
    <n v="2881920.9299999997"/>
  </r>
  <r>
    <s v="2026"/>
    <x v="0"/>
    <x v="0"/>
    <x v="0"/>
    <x v="0"/>
    <s v="2 - Poder Ejecutivo"/>
    <s v="0216 - MINISTERIO DE CULTURA"/>
    <s v="0003 - BIBLIOTECA NACIONAL PEDRO HENRÍQUEZ UREÑA"/>
    <x v="1"/>
    <x v="7"/>
    <x v="17"/>
    <s v="2.3 - MATERIALES Y SUMINISTROS"/>
    <s v="2.3.9 - PRODUCTOS Y ÚTILES VARIOS"/>
    <s v="N"/>
    <s v="00 - N/A"/>
    <s v="10 - FONDO GENERAL"/>
    <s v="99 - MULTIPROVINCIAL"/>
    <s v="(en blanco)"/>
    <n v="4132000"/>
    <n v="4867000"/>
    <n v="1967286.23"/>
  </r>
  <r>
    <s v="2026"/>
    <x v="0"/>
    <x v="0"/>
    <x v="0"/>
    <x v="0"/>
    <s v="2 - Poder Ejecutivo"/>
    <s v="0216 - MINISTERIO DE CULTURA"/>
    <s v="0005 - DIRECCIÓN GENERAL DE BELLAS ARTES"/>
    <x v="1"/>
    <x v="7"/>
    <x v="17"/>
    <s v="2.1 - REMUNERACIONES Y CONTRIBUCIONES"/>
    <s v="2.1.1 - REMUNERACIONES"/>
    <s v="N"/>
    <s v="00 - N/A"/>
    <s v="10 - FONDO GENERAL"/>
    <s v="99 - MULTIPROVINCIAL"/>
    <s v="(en blanco)"/>
    <n v="517070830"/>
    <n v="516957760.42000002"/>
    <n v="315917828.40999997"/>
  </r>
  <r>
    <s v="2026"/>
    <x v="0"/>
    <x v="0"/>
    <x v="0"/>
    <x v="0"/>
    <s v="2 - Poder Ejecutivo"/>
    <s v="0216 - MINISTERIO DE CULTURA"/>
    <s v="0005 - DIRECCIÓN GENERAL DE BELLAS ARTES"/>
    <x v="1"/>
    <x v="7"/>
    <x v="17"/>
    <s v="2.1 - REMUNERACIONES Y CONTRIBUCIONES"/>
    <s v="2.1.2 - SOBRESUELDOS"/>
    <s v="N"/>
    <s v="00 - N/A"/>
    <s v="10 - FONDO GENERAL"/>
    <s v="99 - MULTIPROVINCIAL"/>
    <s v="(en blanco)"/>
    <n v="86297545"/>
    <n v="86297545"/>
    <n v="44761939.549999997"/>
  </r>
  <r>
    <s v="2026"/>
    <x v="0"/>
    <x v="0"/>
    <x v="0"/>
    <x v="0"/>
    <s v="2 - Poder Ejecutivo"/>
    <s v="0216 - MINISTERIO DE CULTURA"/>
    <s v="0005 - DIRECCIÓN GENERAL DE BELLAS ARTES"/>
    <x v="1"/>
    <x v="7"/>
    <x v="17"/>
    <s v="2.1 - REMUNERACIONES Y CONTRIBUCIONES"/>
    <s v="2.1.3 - DIETAS Y GASTOS DE REPRESENTACIÓN"/>
    <s v="N"/>
    <s v="00 - N/A"/>
    <s v="10 - FONDO GENERAL"/>
    <s v="99 - MULTIPROVINCIAL"/>
    <s v="(en blanco)"/>
    <n v="150000"/>
    <n v="150000"/>
    <n v="23104"/>
  </r>
  <r>
    <s v="2026"/>
    <x v="0"/>
    <x v="0"/>
    <x v="0"/>
    <x v="0"/>
    <s v="2 - Poder Ejecutivo"/>
    <s v="0216 - MINISTERIO DE CULTURA"/>
    <s v="0005 - DIRECCIÓN GENERAL DE BELLAS ARTES"/>
    <x v="1"/>
    <x v="7"/>
    <x v="17"/>
    <s v="2.1 - REMUNERACIONES Y CONTRIBUCIONES"/>
    <s v="2.1.5 - CONTRIBUCIONES A LA SEGURIDAD SOCIAL"/>
    <s v="N"/>
    <s v="00 - N/A"/>
    <s v="10 - FONDO GENERAL"/>
    <s v="99 - MULTIPROVINCIAL"/>
    <s v="(en blanco)"/>
    <n v="72561028"/>
    <n v="72674097.579999998"/>
    <n v="48144636.779999979"/>
  </r>
  <r>
    <s v="2026"/>
    <x v="0"/>
    <x v="0"/>
    <x v="0"/>
    <x v="0"/>
    <s v="2 - Poder Ejecutivo"/>
    <s v="0216 - MINISTERIO DE CULTURA"/>
    <s v="0005 - DIRECCIÓN GENERAL DE BELLAS ARTES"/>
    <x v="1"/>
    <x v="7"/>
    <x v="17"/>
    <s v="2.2 - CONTRATACIÓN DE SERVICIOS"/>
    <s v="2.2.1 - SERVICIOS BÁSICOS"/>
    <s v="N"/>
    <s v="00 - N/A"/>
    <s v="10 - FONDO GENERAL"/>
    <s v="99 - MULTIPROVINCIAL"/>
    <s v="(en blanco)"/>
    <n v="42132030"/>
    <n v="29753688"/>
    <n v="16916326.369999986"/>
  </r>
  <r>
    <s v="2026"/>
    <x v="0"/>
    <x v="0"/>
    <x v="0"/>
    <x v="0"/>
    <s v="2 - Poder Ejecutivo"/>
    <s v="0216 - MINISTERIO DE CULTURA"/>
    <s v="0005 - DIRECCIÓN GENERAL DE BELLAS ARTES"/>
    <x v="1"/>
    <x v="7"/>
    <x v="17"/>
    <s v="2.2 - CONTRATACIÓN DE SERVICIOS"/>
    <s v="2.2.2 - PUBLICIDAD, IMPRESIÓN Y ENCUADERNACIÓN"/>
    <s v="N"/>
    <s v="00 - N/A"/>
    <s v="10 - FONDO GENERAL"/>
    <s v="99 - MULTIPROVINCIAL"/>
    <s v="(en blanco)"/>
    <n v="0"/>
    <n v="328323"/>
    <n v="325800.26999999996"/>
  </r>
  <r>
    <s v="2026"/>
    <x v="0"/>
    <x v="0"/>
    <x v="0"/>
    <x v="0"/>
    <s v="2 - Poder Ejecutivo"/>
    <s v="0216 - MINISTERIO DE CULTURA"/>
    <s v="0005 - DIRECCIÓN GENERAL DE BELLAS ARTES"/>
    <x v="1"/>
    <x v="7"/>
    <x v="17"/>
    <s v="2.2 - CONTRATACIÓN DE SERVICIOS"/>
    <s v="2.2.2 - PUBLICIDAD, IMPRESIÓN Y ENCUADERNACIÓN"/>
    <s v="N"/>
    <s v="00 - N/A"/>
    <s v="20 - FONDOS CON DESTINO ESPECÍFICO"/>
    <s v="99 - MULTIPROVINCIAL"/>
    <s v="(en blanco)"/>
    <n v="1640000"/>
    <n v="890000"/>
    <n v="0"/>
  </r>
  <r>
    <s v="2026"/>
    <x v="0"/>
    <x v="0"/>
    <x v="0"/>
    <x v="0"/>
    <s v="2 - Poder Ejecutivo"/>
    <s v="0216 - MINISTERIO DE CULTURA"/>
    <s v="0005 - DIRECCIÓN GENERAL DE BELLAS ARTES"/>
    <x v="1"/>
    <x v="7"/>
    <x v="17"/>
    <s v="2.2 - CONTRATACIÓN DE SERVICIOS"/>
    <s v="2.2.3 - VIÁTICOS"/>
    <s v="N"/>
    <s v="00 - N/A"/>
    <s v="10 - FONDO GENERAL"/>
    <s v="99 - MULTIPROVINCIAL"/>
    <s v="(en blanco)"/>
    <n v="0"/>
    <n v="204000"/>
    <n v="28381"/>
  </r>
  <r>
    <s v="2026"/>
    <x v="0"/>
    <x v="0"/>
    <x v="0"/>
    <x v="0"/>
    <s v="2 - Poder Ejecutivo"/>
    <s v="0216 - MINISTERIO DE CULTURA"/>
    <s v="0005 - DIRECCIÓN GENERAL DE BELLAS ARTES"/>
    <x v="1"/>
    <x v="7"/>
    <x v="17"/>
    <s v="2.2 - CONTRATACIÓN DE SERVICIOS"/>
    <s v="2.2.3 - VIÁTICOS"/>
    <s v="N"/>
    <s v="00 - N/A"/>
    <s v="20 - FONDOS CON DESTINO ESPECÍFICO"/>
    <s v="99 - MULTIPROVINCIAL"/>
    <s v="(en blanco)"/>
    <n v="2500000"/>
    <n v="2500000"/>
    <n v="920884.29999999993"/>
  </r>
  <r>
    <s v="2026"/>
    <x v="0"/>
    <x v="0"/>
    <x v="0"/>
    <x v="0"/>
    <s v="2 - Poder Ejecutivo"/>
    <s v="0216 - MINISTERIO DE CULTURA"/>
    <s v="0005 - DIRECCIÓN GENERAL DE BELLAS ARTES"/>
    <x v="1"/>
    <x v="7"/>
    <x v="17"/>
    <s v="2.2 - CONTRATACIÓN DE SERVICIOS"/>
    <s v="2.2.4 - TRANSPORTE Y ALMACENAJE"/>
    <s v="N"/>
    <s v="00 - N/A"/>
    <s v="10 - FONDO GENERAL"/>
    <s v="99 - MULTIPROVINCIAL"/>
    <s v="(en blanco)"/>
    <n v="0"/>
    <n v="291000"/>
    <n v="290996.24"/>
  </r>
  <r>
    <s v="2026"/>
    <x v="0"/>
    <x v="0"/>
    <x v="0"/>
    <x v="0"/>
    <s v="2 - Poder Ejecutivo"/>
    <s v="0216 - MINISTERIO DE CULTURA"/>
    <s v="0005 - DIRECCIÓN GENERAL DE BELLAS ARTES"/>
    <x v="1"/>
    <x v="7"/>
    <x v="17"/>
    <s v="2.2 - CONTRATACIÓN DE SERVICIOS"/>
    <s v="2.2.4 - TRANSPORTE Y ALMACENAJE"/>
    <s v="N"/>
    <s v="00 - N/A"/>
    <s v="20 - FONDOS CON DESTINO ESPECÍFICO"/>
    <s v="99 - MULTIPROVINCIAL"/>
    <s v="(en blanco)"/>
    <n v="0"/>
    <n v="645079.31000000006"/>
    <n v="381071.79"/>
  </r>
  <r>
    <s v="2026"/>
    <x v="0"/>
    <x v="0"/>
    <x v="0"/>
    <x v="0"/>
    <s v="2 - Poder Ejecutivo"/>
    <s v="0216 - MINISTERIO DE CULTURA"/>
    <s v="0005 - DIRECCIÓN GENERAL DE BELLAS ARTES"/>
    <x v="1"/>
    <x v="7"/>
    <x v="17"/>
    <s v="2.2 - CONTRATACIÓN DE SERVICIOS"/>
    <s v="2.2.5 - ALQUILERES Y RENTAS"/>
    <s v="N"/>
    <s v="00 - N/A"/>
    <s v="10 - FONDO GENERAL"/>
    <s v="99 - MULTIPROVINCIAL"/>
    <s v="(en blanco)"/>
    <n v="2986800"/>
    <n v="11546797.549999997"/>
    <n v="4812139.99"/>
  </r>
  <r>
    <s v="2026"/>
    <x v="0"/>
    <x v="0"/>
    <x v="0"/>
    <x v="0"/>
    <s v="2 - Poder Ejecutivo"/>
    <s v="0216 - MINISTERIO DE CULTURA"/>
    <s v="0005 - DIRECCIÓN GENERAL DE BELLAS ARTES"/>
    <x v="1"/>
    <x v="7"/>
    <x v="17"/>
    <s v="2.2 - CONTRATACIÓN DE SERVICIOS"/>
    <s v="2.2.5 - ALQUILERES Y RENTAS"/>
    <s v="N"/>
    <s v="00 - N/A"/>
    <s v="20 - FONDOS CON DESTINO ESPECÍFICO"/>
    <s v="99 - MULTIPROVINCIAL"/>
    <s v="(en blanco)"/>
    <n v="500000"/>
    <n v="621000"/>
    <n v="120950"/>
  </r>
  <r>
    <s v="2026"/>
    <x v="0"/>
    <x v="0"/>
    <x v="0"/>
    <x v="0"/>
    <s v="2 - Poder Ejecutivo"/>
    <s v="0216 - MINISTERIO DE CULTURA"/>
    <s v="0005 - DIRECCIÓN GENERAL DE BELLAS ARTES"/>
    <x v="1"/>
    <x v="7"/>
    <x v="17"/>
    <s v="2.2 - CONTRATACIÓN DE SERVICIOS"/>
    <s v="2.2.6 - SEGUROS"/>
    <s v="N"/>
    <s v="00 - N/A"/>
    <s v="10 - FONDO GENERAL"/>
    <s v="99 - MULTIPROVINCIAL"/>
    <s v="(en blanco)"/>
    <n v="4140000"/>
    <n v="4975000"/>
    <n v="3266244.0399999996"/>
  </r>
  <r>
    <s v="2026"/>
    <x v="0"/>
    <x v="0"/>
    <x v="0"/>
    <x v="0"/>
    <s v="2 - Poder Ejecutivo"/>
    <s v="0216 - MINISTERIO DE CULTURA"/>
    <s v="0005 - DIRECCIÓN GENERAL DE BELLAS ARTES"/>
    <x v="1"/>
    <x v="7"/>
    <x v="17"/>
    <s v="2.2 - CONTRATACIÓN DE SERVICIOS"/>
    <s v="2.2.6 - SEGUROS"/>
    <s v="N"/>
    <s v="00 - N/A"/>
    <s v="20 - FONDOS CON DESTINO ESPECÍFICO"/>
    <s v="99 - MULTIPROVINCIAL"/>
    <s v="(en blanco)"/>
    <n v="600000"/>
    <n v="600000"/>
    <n v="0"/>
  </r>
  <r>
    <s v="2026"/>
    <x v="0"/>
    <x v="0"/>
    <x v="0"/>
    <x v="0"/>
    <s v="2 - Poder Ejecutivo"/>
    <s v="0216 - MINISTERIO DE CULTURA"/>
    <s v="0005 - DIRECCIÓN GENERAL DE BELLAS ARTES"/>
    <x v="1"/>
    <x v="7"/>
    <x v="17"/>
    <s v="2.2 - CONTRATACIÓN DE SERVICIOS"/>
    <s v="2.2.7 - SERVICIOS DE CONSERVACIÓN, REPARACIONES MENORES E INSTALACIONES TEMPORALES"/>
    <s v="N"/>
    <s v="00 - N/A"/>
    <s v="10 - FONDO GENERAL"/>
    <s v="99 - MULTIPROVINCIAL"/>
    <s v="(en blanco)"/>
    <n v="2500000"/>
    <n v="4179982"/>
    <n v="1631669.25"/>
  </r>
  <r>
    <s v="2026"/>
    <x v="0"/>
    <x v="0"/>
    <x v="0"/>
    <x v="0"/>
    <s v="2 - Poder Ejecutivo"/>
    <s v="0216 - MINISTERIO DE CULTURA"/>
    <s v="0005 - DIRECCIÓN GENERAL DE BELLAS ARTES"/>
    <x v="1"/>
    <x v="7"/>
    <x v="17"/>
    <s v="2.2 - CONTRATACIÓN DE SERVICIOS"/>
    <s v="2.2.7 - SERVICIOS DE CONSERVACIÓN, REPARACIONES MENORES E INSTALACIONES TEMPORALES"/>
    <s v="N"/>
    <s v="00 - N/A"/>
    <s v="20 - FONDOS CON DESTINO ESPECÍFICO"/>
    <s v="99 - MULTIPROVINCIAL"/>
    <s v="(en blanco)"/>
    <n v="1800000"/>
    <n v="2490169.2000000002"/>
    <n v="1707132.8599999999"/>
  </r>
  <r>
    <s v="2026"/>
    <x v="0"/>
    <x v="0"/>
    <x v="0"/>
    <x v="0"/>
    <s v="2 - Poder Ejecutivo"/>
    <s v="0216 - MINISTERIO DE CULTURA"/>
    <s v="0005 - DIRECCIÓN GENERAL DE BELLAS ARTES"/>
    <x v="1"/>
    <x v="7"/>
    <x v="17"/>
    <s v="2.2 - CONTRATACIÓN DE SERVICIOS"/>
    <s v="2.2.8 - OTROS SERVICIOS NO INCLUIDOS EN CONCEPTOS ANTERIORES"/>
    <s v="N"/>
    <s v="00 - N/A"/>
    <s v="10 - FONDO GENERAL"/>
    <s v="99 - MULTIPROVINCIAL"/>
    <s v="(en blanco)"/>
    <n v="17593071"/>
    <n v="7922552.9900000002"/>
    <n v="3193403.0999999996"/>
  </r>
  <r>
    <s v="2026"/>
    <x v="0"/>
    <x v="0"/>
    <x v="0"/>
    <x v="0"/>
    <s v="2 - Poder Ejecutivo"/>
    <s v="0216 - MINISTERIO DE CULTURA"/>
    <s v="0005 - DIRECCIÓN GENERAL DE BELLAS ARTES"/>
    <x v="1"/>
    <x v="7"/>
    <x v="17"/>
    <s v="2.2 - CONTRATACIÓN DE SERVICIOS"/>
    <s v="2.2.8 - OTROS SERVICIOS NO INCLUIDOS EN CONCEPTOS ANTERIORES"/>
    <s v="N"/>
    <s v="00 - N/A"/>
    <s v="20 - FONDOS CON DESTINO ESPECÍFICO"/>
    <s v="99 - MULTIPROVINCIAL"/>
    <s v="(en blanco)"/>
    <n v="3400000"/>
    <n v="5626920.6899999995"/>
    <n v="1337221.79"/>
  </r>
  <r>
    <s v="2026"/>
    <x v="0"/>
    <x v="0"/>
    <x v="0"/>
    <x v="0"/>
    <s v="2 - Poder Ejecutivo"/>
    <s v="0216 - MINISTERIO DE CULTURA"/>
    <s v="0005 - DIRECCIÓN GENERAL DE BELLAS ARTES"/>
    <x v="1"/>
    <x v="7"/>
    <x v="17"/>
    <s v="2.2 - CONTRATACIÓN DE SERVICIOS"/>
    <s v="2.2.9 - OTRAS CONTRATACIONES DE SERVICIOS"/>
    <s v="N"/>
    <s v="00 - N/A"/>
    <s v="10 - FONDO GENERAL"/>
    <s v="99 - MULTIPROVINCIAL"/>
    <s v="(en blanco)"/>
    <n v="0"/>
    <n v="4448400.01"/>
    <n v="1416566.1"/>
  </r>
  <r>
    <s v="2026"/>
    <x v="0"/>
    <x v="0"/>
    <x v="0"/>
    <x v="0"/>
    <s v="2 - Poder Ejecutivo"/>
    <s v="0216 - MINISTERIO DE CULTURA"/>
    <s v="0005 - DIRECCIÓN GENERAL DE BELLAS ARTES"/>
    <x v="1"/>
    <x v="7"/>
    <x v="17"/>
    <s v="2.2 - CONTRATACIÓN DE SERVICIOS"/>
    <s v="2.2.9 - OTRAS CONTRATACIONES DE SERVICIOS"/>
    <s v="N"/>
    <s v="00 - N/A"/>
    <s v="20 - FONDOS CON DESTINO ESPECÍFICO"/>
    <s v="99 - MULTIPROVINCIAL"/>
    <s v="(en blanco)"/>
    <n v="8260000"/>
    <n v="5326830.8"/>
    <n v="0"/>
  </r>
  <r>
    <s v="2026"/>
    <x v="0"/>
    <x v="0"/>
    <x v="0"/>
    <x v="0"/>
    <s v="2 - Poder Ejecutivo"/>
    <s v="0216 - MINISTERIO DE CULTURA"/>
    <s v="0005 - DIRECCIÓN GENERAL DE BELLAS ARTES"/>
    <x v="1"/>
    <x v="7"/>
    <x v="17"/>
    <s v="2.3 - MATERIALES Y SUMINISTROS"/>
    <s v="2.3.1 - ALIMENTOS Y PRODUCTOS AGROFORESTALES"/>
    <s v="N"/>
    <s v="00 - N/A"/>
    <s v="10 - FONDO GENERAL"/>
    <s v="99 - MULTIPROVINCIAL"/>
    <s v="(en blanco)"/>
    <n v="1500000"/>
    <n v="733932"/>
    <n v="394147.12"/>
  </r>
  <r>
    <s v="2026"/>
    <x v="0"/>
    <x v="0"/>
    <x v="0"/>
    <x v="0"/>
    <s v="2 - Poder Ejecutivo"/>
    <s v="0216 - MINISTERIO DE CULTURA"/>
    <s v="0005 - DIRECCIÓN GENERAL DE BELLAS ARTES"/>
    <x v="1"/>
    <x v="7"/>
    <x v="17"/>
    <s v="2.3 - MATERIALES Y SUMINISTROS"/>
    <s v="2.3.1 - ALIMENTOS Y PRODUCTOS AGROFORESTALES"/>
    <s v="N"/>
    <s v="00 - N/A"/>
    <s v="20 - FONDOS CON DESTINO ESPECÍFICO"/>
    <s v="99 - MULTIPROVINCIAL"/>
    <s v="(en blanco)"/>
    <n v="1300000"/>
    <n v="1162738.69"/>
    <n v="0"/>
  </r>
  <r>
    <s v="2026"/>
    <x v="0"/>
    <x v="0"/>
    <x v="0"/>
    <x v="0"/>
    <s v="2 - Poder Ejecutivo"/>
    <s v="0216 - MINISTERIO DE CULTURA"/>
    <s v="0005 - DIRECCIÓN GENERAL DE BELLAS ARTES"/>
    <x v="1"/>
    <x v="7"/>
    <x v="17"/>
    <s v="2.3 - MATERIALES Y SUMINISTROS"/>
    <s v="2.3.2 - TEXTILES Y VESTUARIOS"/>
    <s v="N"/>
    <s v="00 - N/A"/>
    <s v="10 - FONDO GENERAL"/>
    <s v="99 - MULTIPROVINCIAL"/>
    <s v="(en blanco)"/>
    <n v="0"/>
    <n v="39157"/>
    <n v="13496"/>
  </r>
  <r>
    <s v="2026"/>
    <x v="0"/>
    <x v="0"/>
    <x v="0"/>
    <x v="0"/>
    <s v="2 - Poder Ejecutivo"/>
    <s v="0216 - MINISTERIO DE CULTURA"/>
    <s v="0005 - DIRECCIÓN GENERAL DE BELLAS ARTES"/>
    <x v="1"/>
    <x v="7"/>
    <x v="17"/>
    <s v="2.3 - MATERIALES Y SUMINISTROS"/>
    <s v="2.3.2 - TEXTILES Y VESTUARIOS"/>
    <s v="N"/>
    <s v="00 - N/A"/>
    <s v="20 - FONDOS CON DESTINO ESPECÍFICO"/>
    <s v="99 - MULTIPROVINCIAL"/>
    <s v="(en blanco)"/>
    <n v="0"/>
    <n v="48586.5"/>
    <n v="33984"/>
  </r>
  <r>
    <s v="2026"/>
    <x v="0"/>
    <x v="0"/>
    <x v="0"/>
    <x v="0"/>
    <s v="2 - Poder Ejecutivo"/>
    <s v="0216 - MINISTERIO DE CULTURA"/>
    <s v="0005 - DIRECCIÓN GENERAL DE BELLAS ARTES"/>
    <x v="1"/>
    <x v="7"/>
    <x v="17"/>
    <s v="2.3 - MATERIALES Y SUMINISTROS"/>
    <s v="2.3.3 - PAPEL, CARTÓN E IMPRESOS"/>
    <s v="N"/>
    <s v="00 - N/A"/>
    <s v="10 - FONDO GENERAL"/>
    <s v="99 - MULTIPROVINCIAL"/>
    <s v="(en blanco)"/>
    <n v="0"/>
    <n v="541616"/>
    <n v="363223.18000000005"/>
  </r>
  <r>
    <s v="2026"/>
    <x v="0"/>
    <x v="0"/>
    <x v="0"/>
    <x v="0"/>
    <s v="2 - Poder Ejecutivo"/>
    <s v="0216 - MINISTERIO DE CULTURA"/>
    <s v="0005 - DIRECCIÓN GENERAL DE BELLAS ARTES"/>
    <x v="1"/>
    <x v="7"/>
    <x v="17"/>
    <s v="2.3 - MATERIALES Y SUMINISTROS"/>
    <s v="2.3.3 - PAPEL, CARTÓN E IMPRESOS"/>
    <s v="N"/>
    <s v="00 - N/A"/>
    <s v="20 - FONDOS CON DESTINO ESPECÍFICO"/>
    <s v="99 - MULTIPROVINCIAL"/>
    <s v="(en blanco)"/>
    <n v="0"/>
    <n v="303800"/>
    <n v="0"/>
  </r>
  <r>
    <s v="2026"/>
    <x v="0"/>
    <x v="0"/>
    <x v="0"/>
    <x v="0"/>
    <s v="2 - Poder Ejecutivo"/>
    <s v="0216 - MINISTERIO DE CULTURA"/>
    <s v="0005 - DIRECCIÓN GENERAL DE BELLAS ARTES"/>
    <x v="1"/>
    <x v="7"/>
    <x v="17"/>
    <s v="2.3 - MATERIALES Y SUMINISTROS"/>
    <s v="2.3.5 - CUERO, CAUCHO Y PLÁSTICO"/>
    <s v="N"/>
    <s v="00 - N/A"/>
    <s v="10 - FONDO GENERAL"/>
    <s v="99 - MULTIPROVINCIAL"/>
    <s v="(en blanco)"/>
    <n v="0"/>
    <n v="128249"/>
    <n v="117061.59"/>
  </r>
  <r>
    <s v="2026"/>
    <x v="0"/>
    <x v="0"/>
    <x v="0"/>
    <x v="0"/>
    <s v="2 - Poder Ejecutivo"/>
    <s v="0216 - MINISTERIO DE CULTURA"/>
    <s v="0005 - DIRECCIÓN GENERAL DE BELLAS ARTES"/>
    <x v="1"/>
    <x v="7"/>
    <x v="17"/>
    <s v="2.3 - MATERIALES Y SUMINISTROS"/>
    <s v="2.3.5 - CUERO, CAUCHO Y PLÁSTICO"/>
    <s v="N"/>
    <s v="00 - N/A"/>
    <s v="20 - FONDOS CON DESTINO ESPECÍFICO"/>
    <s v="99 - MULTIPROVINCIAL"/>
    <s v="(en blanco)"/>
    <n v="0"/>
    <n v="51330.01"/>
    <n v="51330"/>
  </r>
  <r>
    <s v="2026"/>
    <x v="0"/>
    <x v="0"/>
    <x v="0"/>
    <x v="0"/>
    <s v="2 - Poder Ejecutivo"/>
    <s v="0216 - MINISTERIO DE CULTURA"/>
    <s v="0005 - DIRECCIÓN GENERAL DE BELLAS ARTES"/>
    <x v="1"/>
    <x v="7"/>
    <x v="17"/>
    <s v="2.3 - MATERIALES Y SUMINISTROS"/>
    <s v="2.3.6 - PRODUCTOS DE MINERALES, METÁLICOS Y NO METÁLICOS"/>
    <s v="N"/>
    <s v="00 - N/A"/>
    <s v="10 - FONDO GENERAL"/>
    <s v="99 - MULTIPROVINCIAL"/>
    <s v="(en blanco)"/>
    <n v="0"/>
    <n v="351768"/>
    <n v="232791.14"/>
  </r>
  <r>
    <s v="2026"/>
    <x v="0"/>
    <x v="0"/>
    <x v="0"/>
    <x v="0"/>
    <s v="2 - Poder Ejecutivo"/>
    <s v="0216 - MINISTERIO DE CULTURA"/>
    <s v="0005 - DIRECCIÓN GENERAL DE BELLAS ARTES"/>
    <x v="1"/>
    <x v="7"/>
    <x v="17"/>
    <s v="2.3 - MATERIALES Y SUMINISTROS"/>
    <s v="2.3.6 - PRODUCTOS DE MINERALES, METÁLICOS Y NO METÁLICOS"/>
    <s v="N"/>
    <s v="00 - N/A"/>
    <s v="20 - FONDOS CON DESTINO ESPECÍFICO"/>
    <s v="99 - MULTIPROVINCIAL"/>
    <s v="(en blanco)"/>
    <n v="0"/>
    <n v="7670"/>
    <n v="7670"/>
  </r>
  <r>
    <s v="2026"/>
    <x v="0"/>
    <x v="0"/>
    <x v="0"/>
    <x v="0"/>
    <s v="2 - Poder Ejecutivo"/>
    <s v="0216 - MINISTERIO DE CULTURA"/>
    <s v="0005 - DIRECCIÓN GENERAL DE BELLAS ARTES"/>
    <x v="1"/>
    <x v="7"/>
    <x v="17"/>
    <s v="2.3 - MATERIALES Y SUMINISTROS"/>
    <s v="2.3.7 - COMBUSTIBLES, LUBRICANTES, PRODUCTOS QUÍMICOS Y CONEXOS"/>
    <s v="N"/>
    <s v="00 - N/A"/>
    <s v="10 - FONDO GENERAL"/>
    <s v="99 - MULTIPROVINCIAL"/>
    <s v="(en blanco)"/>
    <n v="10000000"/>
    <n v="12866167.1"/>
    <n v="6510065.1599999992"/>
  </r>
  <r>
    <s v="2026"/>
    <x v="0"/>
    <x v="0"/>
    <x v="0"/>
    <x v="0"/>
    <s v="2 - Poder Ejecutivo"/>
    <s v="0216 - MINISTERIO DE CULTURA"/>
    <s v="0005 - DIRECCIÓN GENERAL DE BELLAS ARTES"/>
    <x v="1"/>
    <x v="7"/>
    <x v="17"/>
    <s v="2.3 - MATERIALES Y SUMINISTROS"/>
    <s v="2.3.7 - COMBUSTIBLES, LUBRICANTES, PRODUCTOS QUÍMICOS Y CONEXOS"/>
    <s v="N"/>
    <s v="00 - N/A"/>
    <s v="20 - FONDOS CON DESTINO ESPECÍFICO"/>
    <s v="99 - MULTIPROVINCIAL"/>
    <s v="(en blanco)"/>
    <n v="400000"/>
    <n v="400000"/>
    <n v="81774"/>
  </r>
  <r>
    <s v="2026"/>
    <x v="0"/>
    <x v="0"/>
    <x v="0"/>
    <x v="0"/>
    <s v="2 - Poder Ejecutivo"/>
    <s v="0216 - MINISTERIO DE CULTURA"/>
    <s v="0005 - DIRECCIÓN GENERAL DE BELLAS ARTES"/>
    <x v="1"/>
    <x v="7"/>
    <x v="17"/>
    <s v="2.3 - MATERIALES Y SUMINISTROS"/>
    <s v="2.3.9 - PRODUCTOS Y ÚTILES VARIOS"/>
    <s v="N"/>
    <s v="00 - N/A"/>
    <s v="10 - FONDO GENERAL"/>
    <s v="99 - MULTIPROVINCIAL"/>
    <s v="(en blanco)"/>
    <n v="0"/>
    <n v="2244142.9"/>
    <n v="1318490.8999999999"/>
  </r>
  <r>
    <s v="2026"/>
    <x v="0"/>
    <x v="0"/>
    <x v="0"/>
    <x v="0"/>
    <s v="2 - Poder Ejecutivo"/>
    <s v="0216 - MINISTERIO DE CULTURA"/>
    <s v="0005 - DIRECCIÓN GENERAL DE BELLAS ARTES"/>
    <x v="1"/>
    <x v="7"/>
    <x v="17"/>
    <s v="2.3 - MATERIALES Y SUMINISTROS"/>
    <s v="2.3.9 - PRODUCTOS Y ÚTILES VARIOS"/>
    <s v="N"/>
    <s v="00 - N/A"/>
    <s v="20 - FONDOS CON DESTINO ESPECÍFICO"/>
    <s v="99 - MULTIPROVINCIAL"/>
    <s v="(en blanco)"/>
    <n v="2200000"/>
    <n v="1925874.8"/>
    <n v="287871.62"/>
  </r>
  <r>
    <s v="2026"/>
    <x v="0"/>
    <x v="0"/>
    <x v="0"/>
    <x v="0"/>
    <s v="2 - Poder Ejecutivo"/>
    <s v="0216 - MINISTERIO DE CULTURA"/>
    <s v="0006 - DIRECCIÓN GENERAL DE MUSEOS"/>
    <x v="1"/>
    <x v="7"/>
    <x v="17"/>
    <s v="2.1 - REMUNERACIONES Y CONTRIBUCIONES"/>
    <s v="2.1.1 - REMUNERACIONES"/>
    <s v="N"/>
    <s v="00 - N/A"/>
    <s v="10 - FONDO GENERAL"/>
    <s v="99 - MULTIPROVINCIAL"/>
    <s v="(en blanco)"/>
    <n v="213251388"/>
    <n v="217185387.16"/>
    <n v="131724516.75"/>
  </r>
  <r>
    <s v="2026"/>
    <x v="0"/>
    <x v="0"/>
    <x v="0"/>
    <x v="0"/>
    <s v="2 - Poder Ejecutivo"/>
    <s v="0216 - MINISTERIO DE CULTURA"/>
    <s v="0006 - DIRECCIÓN GENERAL DE MUSEOS"/>
    <x v="1"/>
    <x v="7"/>
    <x v="17"/>
    <s v="2.1 - REMUNERACIONES Y CONTRIBUCIONES"/>
    <s v="2.1.2 - SOBRESUELDOS"/>
    <s v="N"/>
    <s v="00 - N/A"/>
    <s v="10 - FONDO GENERAL"/>
    <s v="99 - MULTIPROVINCIAL"/>
    <s v="(en blanco)"/>
    <n v="55113551"/>
    <n v="50495317.32"/>
    <n v="20411329.059999999"/>
  </r>
  <r>
    <s v="2026"/>
    <x v="0"/>
    <x v="0"/>
    <x v="0"/>
    <x v="0"/>
    <s v="2 - Poder Ejecutivo"/>
    <s v="0216 - MINISTERIO DE CULTURA"/>
    <s v="0006 - DIRECCIÓN GENERAL DE MUSEOS"/>
    <x v="1"/>
    <x v="7"/>
    <x v="17"/>
    <s v="2.1 - REMUNERACIONES Y CONTRIBUCIONES"/>
    <s v="2.1.2 - SOBRESUELDOS"/>
    <s v="N"/>
    <s v="00 - N/A"/>
    <s v="20 - FONDOS CON DESTINO ESPECÍFICO"/>
    <s v="99 - MULTIPROVINCIAL"/>
    <s v="(en blanco)"/>
    <n v="1000000"/>
    <n v="1963000"/>
    <n v="963000"/>
  </r>
  <r>
    <s v="2026"/>
    <x v="0"/>
    <x v="0"/>
    <x v="0"/>
    <x v="0"/>
    <s v="2 - Poder Ejecutivo"/>
    <s v="0216 - MINISTERIO DE CULTURA"/>
    <s v="0006 - DIRECCIÓN GENERAL DE MUSEOS"/>
    <x v="1"/>
    <x v="7"/>
    <x v="17"/>
    <s v="2.1 - REMUNERACIONES Y CONTRIBUCIONES"/>
    <s v="2.1.5 - CONTRIBUCIONES A LA SEGURIDAD SOCIAL"/>
    <s v="N"/>
    <s v="00 - N/A"/>
    <s v="10 - FONDO GENERAL"/>
    <s v="99 - MULTIPROVINCIAL"/>
    <s v="(en blanco)"/>
    <n v="29724680"/>
    <n v="30408914.52"/>
    <n v="20148707.450000003"/>
  </r>
  <r>
    <s v="2026"/>
    <x v="0"/>
    <x v="0"/>
    <x v="0"/>
    <x v="0"/>
    <s v="2 - Poder Ejecutivo"/>
    <s v="0216 - MINISTERIO DE CULTURA"/>
    <s v="0006 - DIRECCIÓN GENERAL DE MUSEOS"/>
    <x v="1"/>
    <x v="7"/>
    <x v="17"/>
    <s v="2.2 - CONTRATACIÓN DE SERVICIOS"/>
    <s v="2.2.1 - SERVICIOS BÁSICOS"/>
    <s v="N"/>
    <s v="00 - N/A"/>
    <s v="10 - FONDO GENERAL"/>
    <s v="99 - MULTIPROVINCIAL"/>
    <s v="(en blanco)"/>
    <n v="29219004"/>
    <n v="29535115.280000001"/>
    <n v="28577596.149999991"/>
  </r>
  <r>
    <s v="2026"/>
    <x v="0"/>
    <x v="0"/>
    <x v="0"/>
    <x v="0"/>
    <s v="2 - Poder Ejecutivo"/>
    <s v="0216 - MINISTERIO DE CULTURA"/>
    <s v="0006 - DIRECCIÓN GENERAL DE MUSEOS"/>
    <x v="1"/>
    <x v="7"/>
    <x v="17"/>
    <s v="2.2 - CONTRATACIÓN DE SERVICIOS"/>
    <s v="2.2.1 - SERVICIOS BÁSICOS"/>
    <s v="N"/>
    <s v="00 - N/A"/>
    <s v="20 - FONDOS CON DESTINO ESPECÍFICO"/>
    <s v="99 - MULTIPROVINCIAL"/>
    <s v="(en blanco)"/>
    <n v="4055732"/>
    <n v="6041375.1199999992"/>
    <n v="1239045.58"/>
  </r>
  <r>
    <s v="2026"/>
    <x v="0"/>
    <x v="0"/>
    <x v="0"/>
    <x v="0"/>
    <s v="2 - Poder Ejecutivo"/>
    <s v="0216 - MINISTERIO DE CULTURA"/>
    <s v="0006 - DIRECCIÓN GENERAL DE MUSEOS"/>
    <x v="1"/>
    <x v="7"/>
    <x v="17"/>
    <s v="2.2 - CONTRATACIÓN DE SERVICIOS"/>
    <s v="2.2.2 - PUBLICIDAD, IMPRESIÓN Y ENCUADERNACIÓN"/>
    <s v="N"/>
    <s v="00 - N/A"/>
    <s v="10 - FONDO GENERAL"/>
    <s v="99 - MULTIPROVINCIAL"/>
    <s v="(en blanco)"/>
    <n v="1500000"/>
    <n v="2060000"/>
    <n v="1959998.4300000002"/>
  </r>
  <r>
    <s v="2026"/>
    <x v="0"/>
    <x v="0"/>
    <x v="0"/>
    <x v="0"/>
    <s v="2 - Poder Ejecutivo"/>
    <s v="0216 - MINISTERIO DE CULTURA"/>
    <s v="0006 - DIRECCIÓN GENERAL DE MUSEOS"/>
    <x v="1"/>
    <x v="7"/>
    <x v="17"/>
    <s v="2.2 - CONTRATACIÓN DE SERVICIOS"/>
    <s v="2.2.2 - PUBLICIDAD, IMPRESIÓN Y ENCUADERNACIÓN"/>
    <s v="N"/>
    <s v="00 - N/A"/>
    <s v="20 - FONDOS CON DESTINO ESPECÍFICO"/>
    <s v="99 - MULTIPROVINCIAL"/>
    <s v="(en blanco)"/>
    <n v="774632"/>
    <n v="1100000"/>
    <n v="0"/>
  </r>
  <r>
    <s v="2026"/>
    <x v="0"/>
    <x v="0"/>
    <x v="0"/>
    <x v="0"/>
    <s v="2 - Poder Ejecutivo"/>
    <s v="0216 - MINISTERIO DE CULTURA"/>
    <s v="0006 - DIRECCIÓN GENERAL DE MUSEOS"/>
    <x v="1"/>
    <x v="7"/>
    <x v="17"/>
    <s v="2.2 - CONTRATACIÓN DE SERVICIOS"/>
    <s v="2.2.3 - VIÁTICOS"/>
    <s v="N"/>
    <s v="00 - N/A"/>
    <s v="20 - FONDOS CON DESTINO ESPECÍFICO"/>
    <s v="99 - MULTIPROVINCIAL"/>
    <s v="(en blanco)"/>
    <n v="2000000"/>
    <n v="637000"/>
    <n v="104162.51"/>
  </r>
  <r>
    <s v="2026"/>
    <x v="0"/>
    <x v="0"/>
    <x v="0"/>
    <x v="0"/>
    <s v="2 - Poder Ejecutivo"/>
    <s v="0216 - MINISTERIO DE CULTURA"/>
    <s v="0006 - DIRECCIÓN GENERAL DE MUSEOS"/>
    <x v="1"/>
    <x v="7"/>
    <x v="17"/>
    <s v="2.2 - CONTRATACIÓN DE SERVICIOS"/>
    <s v="2.2.4 - TRANSPORTE Y ALMACENAJE"/>
    <s v="N"/>
    <s v="00 - N/A"/>
    <s v="10 - FONDO GENERAL"/>
    <s v="99 - MULTIPROVINCIAL"/>
    <s v="(en blanco)"/>
    <n v="100000"/>
    <n v="159000"/>
    <n v="159000"/>
  </r>
  <r>
    <s v="2026"/>
    <x v="0"/>
    <x v="0"/>
    <x v="0"/>
    <x v="0"/>
    <s v="2 - Poder Ejecutivo"/>
    <s v="0216 - MINISTERIO DE CULTURA"/>
    <s v="0006 - DIRECCIÓN GENERAL DE MUSEOS"/>
    <x v="1"/>
    <x v="7"/>
    <x v="17"/>
    <s v="2.2 - CONTRATACIÓN DE SERVICIOS"/>
    <s v="2.2.4 - TRANSPORTE Y ALMACENAJE"/>
    <s v="N"/>
    <s v="00 - N/A"/>
    <s v="20 - FONDOS CON DESTINO ESPECÍFICO"/>
    <s v="99 - MULTIPROVINCIAL"/>
    <s v="(en blanco)"/>
    <n v="500000"/>
    <n v="424000"/>
    <n v="24000"/>
  </r>
  <r>
    <s v="2026"/>
    <x v="0"/>
    <x v="0"/>
    <x v="0"/>
    <x v="0"/>
    <s v="2 - Poder Ejecutivo"/>
    <s v="0216 - MINISTERIO DE CULTURA"/>
    <s v="0006 - DIRECCIÓN GENERAL DE MUSEOS"/>
    <x v="1"/>
    <x v="7"/>
    <x v="17"/>
    <s v="2.2 - CONTRATACIÓN DE SERVICIOS"/>
    <s v="2.2.5 - ALQUILERES Y RENTAS"/>
    <s v="N"/>
    <s v="00 - N/A"/>
    <s v="10 - FONDO GENERAL"/>
    <s v="99 - MULTIPROVINCIAL"/>
    <s v="(en blanco)"/>
    <n v="700000"/>
    <n v="1500000"/>
    <n v="1500000"/>
  </r>
  <r>
    <s v="2026"/>
    <x v="0"/>
    <x v="0"/>
    <x v="0"/>
    <x v="0"/>
    <s v="2 - Poder Ejecutivo"/>
    <s v="0216 - MINISTERIO DE CULTURA"/>
    <s v="0006 - DIRECCIÓN GENERAL DE MUSEOS"/>
    <x v="1"/>
    <x v="7"/>
    <x v="17"/>
    <s v="2.2 - CONTRATACIÓN DE SERVICIOS"/>
    <s v="2.2.5 - ALQUILERES Y RENTAS"/>
    <s v="N"/>
    <s v="00 - N/A"/>
    <s v="20 - FONDOS CON DESTINO ESPECÍFICO"/>
    <s v="99 - MULTIPROVINCIAL"/>
    <s v="(en blanco)"/>
    <n v="1618831"/>
    <n v="4070031"/>
    <n v="651986.23"/>
  </r>
  <r>
    <s v="2026"/>
    <x v="0"/>
    <x v="0"/>
    <x v="0"/>
    <x v="0"/>
    <s v="2 - Poder Ejecutivo"/>
    <s v="0216 - MINISTERIO DE CULTURA"/>
    <s v="0006 - DIRECCIÓN GENERAL DE MUSEOS"/>
    <x v="1"/>
    <x v="7"/>
    <x v="17"/>
    <s v="2.2 - CONTRATACIÓN DE SERVICIOS"/>
    <s v="2.2.6 - SEGUROS"/>
    <s v="N"/>
    <s v="00 - N/A"/>
    <s v="10 - FONDO GENERAL"/>
    <s v="99 - MULTIPROVINCIAL"/>
    <s v="(en blanco)"/>
    <n v="0"/>
    <n v="104400"/>
    <n v="104400"/>
  </r>
  <r>
    <s v="2026"/>
    <x v="0"/>
    <x v="0"/>
    <x v="0"/>
    <x v="0"/>
    <s v="2 - Poder Ejecutivo"/>
    <s v="0216 - MINISTERIO DE CULTURA"/>
    <s v="0006 - DIRECCIÓN GENERAL DE MUSEOS"/>
    <x v="1"/>
    <x v="7"/>
    <x v="17"/>
    <s v="2.2 - CONTRATACIÓN DE SERVICIOS"/>
    <s v="2.2.6 - SEGUROS"/>
    <s v="N"/>
    <s v="00 - N/A"/>
    <s v="20 - FONDOS CON DESTINO ESPECÍFICO"/>
    <s v="99 - MULTIPROVINCIAL"/>
    <s v="(en blanco)"/>
    <n v="0"/>
    <n v="1000000"/>
    <n v="627921.55000000005"/>
  </r>
  <r>
    <s v="2026"/>
    <x v="0"/>
    <x v="0"/>
    <x v="0"/>
    <x v="0"/>
    <s v="2 - Poder Ejecutivo"/>
    <s v="0216 - MINISTERIO DE CULTURA"/>
    <s v="0006 - DIRECCIÓN GENERAL DE MUSEOS"/>
    <x v="1"/>
    <x v="7"/>
    <x v="17"/>
    <s v="2.2 - CONTRATACIÓN DE SERVICIOS"/>
    <s v="2.2.7 - SERVICIOS DE CONSERVACIÓN, REPARACIONES MENORES E INSTALACIONES TEMPORALES"/>
    <s v="N"/>
    <s v="00 - N/A"/>
    <s v="10 - FONDO GENERAL"/>
    <s v="99 - MULTIPROVINCIAL"/>
    <s v="(en blanco)"/>
    <n v="5700000"/>
    <n v="10836581.98"/>
    <n v="5998656.3099999996"/>
  </r>
  <r>
    <s v="2026"/>
    <x v="0"/>
    <x v="0"/>
    <x v="0"/>
    <x v="0"/>
    <s v="2 - Poder Ejecutivo"/>
    <s v="0216 - MINISTERIO DE CULTURA"/>
    <s v="0006 - DIRECCIÓN GENERAL DE MUSEOS"/>
    <x v="1"/>
    <x v="7"/>
    <x v="17"/>
    <s v="2.2 - CONTRATACIÓN DE SERVICIOS"/>
    <s v="2.2.7 - SERVICIOS DE CONSERVACIÓN, REPARACIONES MENORES E INSTALACIONES TEMPORALES"/>
    <s v="N"/>
    <s v="00 - N/A"/>
    <s v="20 - FONDOS CON DESTINO ESPECÍFICO"/>
    <s v="99 - MULTIPROVINCIAL"/>
    <s v="(en blanco)"/>
    <n v="8015473"/>
    <n v="6442195.8799999999"/>
    <n v="845277.48"/>
  </r>
  <r>
    <s v="2026"/>
    <x v="0"/>
    <x v="0"/>
    <x v="0"/>
    <x v="0"/>
    <s v="2 - Poder Ejecutivo"/>
    <s v="0216 - MINISTERIO DE CULTURA"/>
    <s v="0006 - DIRECCIÓN GENERAL DE MUSEOS"/>
    <x v="1"/>
    <x v="7"/>
    <x v="17"/>
    <s v="2.2 - CONTRATACIÓN DE SERVICIOS"/>
    <s v="2.2.8 - OTROS SERVICIOS NO INCLUIDOS EN CONCEPTOS ANTERIORES"/>
    <s v="N"/>
    <s v="00 - N/A"/>
    <s v="10 - FONDO GENERAL"/>
    <s v="99 - MULTIPROVINCIAL"/>
    <s v="(en blanco)"/>
    <n v="2900712"/>
    <n v="726298.60000000009"/>
    <n v="293702"/>
  </r>
  <r>
    <s v="2026"/>
    <x v="0"/>
    <x v="0"/>
    <x v="0"/>
    <x v="0"/>
    <s v="2 - Poder Ejecutivo"/>
    <s v="0216 - MINISTERIO DE CULTURA"/>
    <s v="0006 - DIRECCIÓN GENERAL DE MUSEOS"/>
    <x v="1"/>
    <x v="7"/>
    <x v="17"/>
    <s v="2.2 - CONTRATACIÓN DE SERVICIOS"/>
    <s v="2.2.8 - OTROS SERVICIOS NO INCLUIDOS EN CONCEPTOS ANTERIORES"/>
    <s v="N"/>
    <s v="00 - N/A"/>
    <s v="20 - FONDOS CON DESTINO ESPECÍFICO"/>
    <s v="99 - MULTIPROVINCIAL"/>
    <s v="(en blanco)"/>
    <n v="10400000"/>
    <n v="2563204.8099999996"/>
    <n v="417130"/>
  </r>
  <r>
    <s v="2026"/>
    <x v="0"/>
    <x v="0"/>
    <x v="0"/>
    <x v="0"/>
    <s v="2 - Poder Ejecutivo"/>
    <s v="0216 - MINISTERIO DE CULTURA"/>
    <s v="0006 - DIRECCIÓN GENERAL DE MUSEOS"/>
    <x v="1"/>
    <x v="7"/>
    <x v="17"/>
    <s v="2.2 - CONTRATACIÓN DE SERVICIOS"/>
    <s v="2.2.9 - OTRAS CONTRATACIONES DE SERVICIOS"/>
    <s v="N"/>
    <s v="00 - N/A"/>
    <s v="10 - FONDO GENERAL"/>
    <s v="99 - MULTIPROVINCIAL"/>
    <s v="(en blanco)"/>
    <n v="1500000"/>
    <n v="1500000"/>
    <n v="1500000"/>
  </r>
  <r>
    <s v="2026"/>
    <x v="0"/>
    <x v="0"/>
    <x v="0"/>
    <x v="0"/>
    <s v="2 - Poder Ejecutivo"/>
    <s v="0216 - MINISTERIO DE CULTURA"/>
    <s v="0006 - DIRECCIÓN GENERAL DE MUSEOS"/>
    <x v="1"/>
    <x v="7"/>
    <x v="17"/>
    <s v="2.2 - CONTRATACIÓN DE SERVICIOS"/>
    <s v="2.2.9 - OTRAS CONTRATACIONES DE SERVICIOS"/>
    <s v="N"/>
    <s v="00 - N/A"/>
    <s v="20 - FONDOS CON DESTINO ESPECÍFICO"/>
    <s v="99 - MULTIPROVINCIAL"/>
    <s v="(en blanco)"/>
    <n v="1984462"/>
    <n v="3896983.19"/>
    <n v="272013.61"/>
  </r>
  <r>
    <s v="2026"/>
    <x v="0"/>
    <x v="0"/>
    <x v="0"/>
    <x v="0"/>
    <s v="2 - Poder Ejecutivo"/>
    <s v="0216 - MINISTERIO DE CULTURA"/>
    <s v="0006 - DIRECCIÓN GENERAL DE MUSEOS"/>
    <x v="1"/>
    <x v="7"/>
    <x v="17"/>
    <s v="2.3 - MATERIALES Y SUMINISTROS"/>
    <s v="2.3.1 - ALIMENTOS Y PRODUCTOS AGROFORESTALES"/>
    <s v="N"/>
    <s v="00 - N/A"/>
    <s v="10 - FONDO GENERAL"/>
    <s v="99 - MULTIPROVINCIAL"/>
    <s v="(en blanco)"/>
    <n v="200000"/>
    <n v="200000"/>
    <n v="0"/>
  </r>
  <r>
    <s v="2026"/>
    <x v="0"/>
    <x v="0"/>
    <x v="0"/>
    <x v="0"/>
    <s v="2 - Poder Ejecutivo"/>
    <s v="0216 - MINISTERIO DE CULTURA"/>
    <s v="0006 - DIRECCIÓN GENERAL DE MUSEOS"/>
    <x v="1"/>
    <x v="7"/>
    <x v="17"/>
    <s v="2.3 - MATERIALES Y SUMINISTROS"/>
    <s v="2.3.1 - ALIMENTOS Y PRODUCTOS AGROFORESTALES"/>
    <s v="N"/>
    <s v="00 - N/A"/>
    <s v="20 - FONDOS CON DESTINO ESPECÍFICO"/>
    <s v="99 - MULTIPROVINCIAL"/>
    <s v="(en blanco)"/>
    <n v="3950735"/>
    <n v="1340933.31"/>
    <n v="399326"/>
  </r>
  <r>
    <s v="2026"/>
    <x v="0"/>
    <x v="0"/>
    <x v="0"/>
    <x v="0"/>
    <s v="2 - Poder Ejecutivo"/>
    <s v="0216 - MINISTERIO DE CULTURA"/>
    <s v="0006 - DIRECCIÓN GENERAL DE MUSEOS"/>
    <x v="1"/>
    <x v="7"/>
    <x v="17"/>
    <s v="2.3 - MATERIALES Y SUMINISTROS"/>
    <s v="2.3.2 - TEXTILES Y VESTUARIOS"/>
    <s v="N"/>
    <s v="00 - N/A"/>
    <s v="10 - FONDO GENERAL"/>
    <s v="99 - MULTIPROVINCIAL"/>
    <s v="(en blanco)"/>
    <n v="50000"/>
    <n v="50000"/>
    <n v="0"/>
  </r>
  <r>
    <s v="2026"/>
    <x v="0"/>
    <x v="0"/>
    <x v="0"/>
    <x v="0"/>
    <s v="2 - Poder Ejecutivo"/>
    <s v="0216 - MINISTERIO DE CULTURA"/>
    <s v="0006 - DIRECCIÓN GENERAL DE MUSEOS"/>
    <x v="1"/>
    <x v="7"/>
    <x v="17"/>
    <s v="2.3 - MATERIALES Y SUMINISTROS"/>
    <s v="2.3.2 - TEXTILES Y VESTUARIOS"/>
    <s v="N"/>
    <s v="00 - N/A"/>
    <s v="20 - FONDOS CON DESTINO ESPECÍFICO"/>
    <s v="99 - MULTIPROVINCIAL"/>
    <s v="(en blanco)"/>
    <n v="200000"/>
    <n v="407990"/>
    <n v="118506.22"/>
  </r>
  <r>
    <s v="2026"/>
    <x v="0"/>
    <x v="0"/>
    <x v="0"/>
    <x v="0"/>
    <s v="2 - Poder Ejecutivo"/>
    <s v="0216 - MINISTERIO DE CULTURA"/>
    <s v="0006 - DIRECCIÓN GENERAL DE MUSEOS"/>
    <x v="1"/>
    <x v="7"/>
    <x v="17"/>
    <s v="2.3 - MATERIALES Y SUMINISTROS"/>
    <s v="2.3.3 - PAPEL, CARTÓN E IMPRESOS"/>
    <s v="N"/>
    <s v="00 - N/A"/>
    <s v="10 - FONDO GENERAL"/>
    <s v="99 - MULTIPROVINCIAL"/>
    <s v="(en blanco)"/>
    <n v="400000"/>
    <n v="95600"/>
    <n v="0"/>
  </r>
  <r>
    <s v="2026"/>
    <x v="0"/>
    <x v="0"/>
    <x v="0"/>
    <x v="0"/>
    <s v="2 - Poder Ejecutivo"/>
    <s v="0216 - MINISTERIO DE CULTURA"/>
    <s v="0006 - DIRECCIÓN GENERAL DE MUSEOS"/>
    <x v="1"/>
    <x v="7"/>
    <x v="17"/>
    <s v="2.3 - MATERIALES Y SUMINISTROS"/>
    <s v="2.3.3 - PAPEL, CARTÓN E IMPRESOS"/>
    <s v="N"/>
    <s v="00 - N/A"/>
    <s v="20 - FONDOS CON DESTINO ESPECÍFICO"/>
    <s v="99 - MULTIPROVINCIAL"/>
    <s v="(en blanco)"/>
    <n v="400000"/>
    <n v="830415"/>
    <n v="18396.2"/>
  </r>
  <r>
    <s v="2026"/>
    <x v="0"/>
    <x v="0"/>
    <x v="0"/>
    <x v="0"/>
    <s v="2 - Poder Ejecutivo"/>
    <s v="0216 - MINISTERIO DE CULTURA"/>
    <s v="0006 - DIRECCIÓN GENERAL DE MUSEOS"/>
    <x v="1"/>
    <x v="7"/>
    <x v="17"/>
    <s v="2.3 - MATERIALES Y SUMINISTROS"/>
    <s v="2.3.4 - PRODUCTOS FARMACÉUTICOS"/>
    <s v="N"/>
    <s v="00 - N/A"/>
    <s v="20 - FONDOS CON DESTINO ESPECÍFICO"/>
    <s v="99 - MULTIPROVINCIAL"/>
    <s v="(en blanco)"/>
    <n v="0"/>
    <n v="121941.69"/>
    <n v="111417.69"/>
  </r>
  <r>
    <s v="2026"/>
    <x v="0"/>
    <x v="0"/>
    <x v="0"/>
    <x v="0"/>
    <s v="2 - Poder Ejecutivo"/>
    <s v="0216 - MINISTERIO DE CULTURA"/>
    <s v="0006 - DIRECCIÓN GENERAL DE MUSEOS"/>
    <x v="1"/>
    <x v="7"/>
    <x v="17"/>
    <s v="2.3 - MATERIALES Y SUMINISTROS"/>
    <s v="2.3.6 - PRODUCTOS DE MINERALES, METÁLICOS Y NO METÁLICOS"/>
    <s v="N"/>
    <s v="00 - N/A"/>
    <s v="10 - FONDO GENERAL"/>
    <s v="99 - MULTIPROVINCIAL"/>
    <s v="(en blanco)"/>
    <n v="100000"/>
    <n v="100000"/>
    <n v="0"/>
  </r>
  <r>
    <s v="2026"/>
    <x v="0"/>
    <x v="0"/>
    <x v="0"/>
    <x v="0"/>
    <s v="2 - Poder Ejecutivo"/>
    <s v="0216 - MINISTERIO DE CULTURA"/>
    <s v="0006 - DIRECCIÓN GENERAL DE MUSEOS"/>
    <x v="1"/>
    <x v="7"/>
    <x v="17"/>
    <s v="2.3 - MATERIALES Y SUMINISTROS"/>
    <s v="2.3.6 - PRODUCTOS DE MINERALES, METÁLICOS Y NO METÁLICOS"/>
    <s v="N"/>
    <s v="00 - N/A"/>
    <s v="20 - FONDOS CON DESTINO ESPECÍFICO"/>
    <s v="99 - MULTIPROVINCIAL"/>
    <s v="(en blanco)"/>
    <n v="200000"/>
    <n v="151649"/>
    <n v="5699.4"/>
  </r>
  <r>
    <s v="2026"/>
    <x v="0"/>
    <x v="0"/>
    <x v="0"/>
    <x v="0"/>
    <s v="2 - Poder Ejecutivo"/>
    <s v="0216 - MINISTERIO DE CULTURA"/>
    <s v="0006 - DIRECCIÓN GENERAL DE MUSEOS"/>
    <x v="1"/>
    <x v="7"/>
    <x v="17"/>
    <s v="2.3 - MATERIALES Y SUMINISTROS"/>
    <s v="2.3.7 - COMBUSTIBLES, LUBRICANTES, PRODUCTOS QUÍMICOS Y CONEXOS"/>
    <s v="N"/>
    <s v="00 - N/A"/>
    <s v="10 - FONDO GENERAL"/>
    <s v="99 - MULTIPROVINCIAL"/>
    <s v="(en blanco)"/>
    <n v="5465000"/>
    <n v="5458831.4199999999"/>
    <n v="2986584.6"/>
  </r>
  <r>
    <s v="2026"/>
    <x v="0"/>
    <x v="0"/>
    <x v="0"/>
    <x v="0"/>
    <s v="2 - Poder Ejecutivo"/>
    <s v="0216 - MINISTERIO DE CULTURA"/>
    <s v="0006 - DIRECCIÓN GENERAL DE MUSEOS"/>
    <x v="1"/>
    <x v="7"/>
    <x v="17"/>
    <s v="2.3 - MATERIALES Y SUMINISTROS"/>
    <s v="2.3.7 - COMBUSTIBLES, LUBRICANTES, PRODUCTOS QUÍMICOS Y CONEXOS"/>
    <s v="N"/>
    <s v="00 - N/A"/>
    <s v="20 - FONDOS CON DESTINO ESPECÍFICO"/>
    <s v="99 - MULTIPROVINCIAL"/>
    <s v="(en blanco)"/>
    <n v="600000"/>
    <n v="458368.15"/>
    <n v="244104.58000000002"/>
  </r>
  <r>
    <s v="2026"/>
    <x v="0"/>
    <x v="0"/>
    <x v="0"/>
    <x v="0"/>
    <s v="2 - Poder Ejecutivo"/>
    <s v="0216 - MINISTERIO DE CULTURA"/>
    <s v="0006 - DIRECCIÓN GENERAL DE MUSEOS"/>
    <x v="1"/>
    <x v="7"/>
    <x v="17"/>
    <s v="2.3 - MATERIALES Y SUMINISTROS"/>
    <s v="2.3.9 - PRODUCTOS Y ÚTILES VARIOS"/>
    <s v="N"/>
    <s v="00 - N/A"/>
    <s v="10 - FONDO GENERAL"/>
    <s v="99 - MULTIPROVINCIAL"/>
    <s v="(en blanco)"/>
    <n v="375656"/>
    <n v="284544.71999999997"/>
    <n v="0"/>
  </r>
  <r>
    <s v="2026"/>
    <x v="0"/>
    <x v="0"/>
    <x v="0"/>
    <x v="0"/>
    <s v="2 - Poder Ejecutivo"/>
    <s v="0216 - MINISTERIO DE CULTURA"/>
    <s v="0006 - DIRECCIÓN GENERAL DE MUSEOS"/>
    <x v="1"/>
    <x v="7"/>
    <x v="17"/>
    <s v="2.3 - MATERIALES Y SUMINISTROS"/>
    <s v="2.3.9 - PRODUCTOS Y ÚTILES VARIOS"/>
    <s v="N"/>
    <s v="00 - N/A"/>
    <s v="20 - FONDOS CON DESTINO ESPECÍFICO"/>
    <s v="99 - MULTIPROVINCIAL"/>
    <s v="(en blanco)"/>
    <n v="1300067"/>
    <n v="1455344.8499999999"/>
    <n v="379888.79999999993"/>
  </r>
  <r>
    <s v="2026"/>
    <x v="0"/>
    <x v="0"/>
    <x v="0"/>
    <x v="0"/>
    <s v="2 - Poder Ejecutivo"/>
    <s v="0217 - MINISTERIO DE LA JUVENTUD"/>
    <s v="0001 - MINISTERIO DE LA JUVENTUD"/>
    <x v="0"/>
    <x v="0"/>
    <x v="20"/>
    <s v="2.2 - CONTRATACIÓN DE SERVICIOS"/>
    <s v="2.2.2 - PUBLICIDAD, IMPRESIÓN Y ENCUADERNACIÓN"/>
    <s v="N"/>
    <s v="00 - N/A"/>
    <s v="10 - FONDO GENERAL"/>
    <s v="99 - MULTIPROVINCIAL"/>
    <s v="(en blanco)"/>
    <n v="100000"/>
    <n v="100000"/>
    <n v="0"/>
  </r>
  <r>
    <s v="2026"/>
    <x v="0"/>
    <x v="0"/>
    <x v="0"/>
    <x v="0"/>
    <s v="2 - Poder Ejecutivo"/>
    <s v="0217 - MINISTERIO DE LA JUVENTUD"/>
    <s v="0001 - MINISTERIO DE LA JUVENTUD"/>
    <x v="0"/>
    <x v="0"/>
    <x v="20"/>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x v="2"/>
    <x v="4"/>
    <x v="9"/>
    <s v="2.2 - CONTRATACIÓN DE SERVICIOS"/>
    <s v="2.2.2 - PUBLICIDAD, IMPRESIÓN Y ENCUADERNACIÓN"/>
    <s v="N"/>
    <s v="00 - N/A"/>
    <s v="10 - FONDO GENERAL"/>
    <s v="99 - MULTIPROVINCIAL"/>
    <s v="(en blanco)"/>
    <n v="300000"/>
    <n v="400000"/>
    <n v="88500"/>
  </r>
  <r>
    <s v="2026"/>
    <x v="0"/>
    <x v="0"/>
    <x v="0"/>
    <x v="0"/>
    <s v="2 - Poder Ejecutivo"/>
    <s v="0217 - MINISTERIO DE LA JUVENTUD"/>
    <s v="0001 - MINISTERIO DE LA JUVENTUD"/>
    <x v="2"/>
    <x v="4"/>
    <x v="9"/>
    <s v="2.2 - CONTRATACIÓN DE SERVICIOS"/>
    <s v="2.2.3 - VIÁTICOS"/>
    <s v="N"/>
    <s v="00 - N/A"/>
    <s v="10 - FONDO GENERAL"/>
    <s v="99 - MULTIPROVINCIAL"/>
    <s v="(en blanco)"/>
    <n v="200000"/>
    <n v="200000"/>
    <n v="0"/>
  </r>
  <r>
    <s v="2026"/>
    <x v="0"/>
    <x v="0"/>
    <x v="0"/>
    <x v="0"/>
    <s v="2 - Poder Ejecutivo"/>
    <s v="0217 - MINISTERIO DE LA JUVENTUD"/>
    <s v="0001 - MINISTERIO DE LA JUVENTUD"/>
    <x v="2"/>
    <x v="4"/>
    <x v="9"/>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x v="2"/>
    <x v="4"/>
    <x v="9"/>
    <s v="2.2 - CONTRATACIÓN DE SERVICIOS"/>
    <s v="2.2.9 - OTRAS CONTRATACIONES DE SERVICIOS"/>
    <s v="N"/>
    <s v="00 - N/A"/>
    <s v="10 - FONDO GENERAL"/>
    <s v="99 - MULTIPROVINCIAL"/>
    <s v="(en blanco)"/>
    <n v="400000"/>
    <n v="300000"/>
    <n v="0"/>
  </r>
  <r>
    <s v="2026"/>
    <x v="0"/>
    <x v="0"/>
    <x v="0"/>
    <x v="0"/>
    <s v="2 - Poder Ejecutivo"/>
    <s v="0217 - MINISTERIO DE LA JUVENTUD"/>
    <s v="0001 - MINISTERIO DE LA JUVENTUD"/>
    <x v="1"/>
    <x v="9"/>
    <x v="38"/>
    <s v="2.2 - CONTRATACIÓN DE SERVICIOS"/>
    <s v="2.2.8 - OTROS SERVICIOS NO INCLUIDOS EN CONCEPTOS ANTERIORES"/>
    <s v="N"/>
    <s v="00 - N/A"/>
    <s v="10 - FONDO GENERAL"/>
    <s v="99 - MULTIPROVINCIAL"/>
    <s v="(en blanco)"/>
    <n v="1500000"/>
    <n v="1500000"/>
    <n v="0"/>
  </r>
  <r>
    <s v="2026"/>
    <x v="0"/>
    <x v="0"/>
    <x v="0"/>
    <x v="0"/>
    <s v="2 - Poder Ejecutivo"/>
    <s v="0217 - MINISTERIO DE LA JUVENTUD"/>
    <s v="0001 - MINISTERIO DE LA JUVENTUD"/>
    <x v="1"/>
    <x v="2"/>
    <x v="3"/>
    <s v="2.1 - REMUNERACIONES Y CONTRIBUCIONES"/>
    <s v="2.1.1 - REMUNERACIONES"/>
    <s v="N"/>
    <s v="00 - N/A"/>
    <s v="10 - FONDO GENERAL"/>
    <s v="99 - MULTIPROVINCIAL"/>
    <s v="(en blanco)"/>
    <n v="267133255"/>
    <n v="268222086.89999998"/>
    <n v="180557319.25999999"/>
  </r>
  <r>
    <s v="2026"/>
    <x v="0"/>
    <x v="0"/>
    <x v="0"/>
    <x v="0"/>
    <s v="2 - Poder Ejecutivo"/>
    <s v="0217 - MINISTERIO DE LA JUVENTUD"/>
    <s v="0001 - MINISTERIO DE LA JUVENTUD"/>
    <x v="1"/>
    <x v="2"/>
    <x v="3"/>
    <s v="2.1 - REMUNERACIONES Y CONTRIBUCIONES"/>
    <s v="2.1.2 - SOBRESUELDOS"/>
    <s v="N"/>
    <s v="00 - N/A"/>
    <s v="10 - FONDO GENERAL"/>
    <s v="99 - MULTIPROVINCIAL"/>
    <s v="(en blanco)"/>
    <n v="56066348"/>
    <n v="55483516.100000001"/>
    <n v="28649190.639999997"/>
  </r>
  <r>
    <s v="2026"/>
    <x v="0"/>
    <x v="0"/>
    <x v="0"/>
    <x v="0"/>
    <s v="2 - Poder Ejecutivo"/>
    <s v="0217 - MINISTERIO DE LA JUVENTUD"/>
    <s v="0001 - MINISTERIO DE LA JUVENTUD"/>
    <x v="1"/>
    <x v="2"/>
    <x v="3"/>
    <s v="2.1 - REMUNERACIONES Y CONTRIBUCIONES"/>
    <s v="2.1.3 - DIETAS Y GASTOS DE REPRESENTACIÓN"/>
    <s v="N"/>
    <s v="00 - N/A"/>
    <s v="10 - FONDO GENERAL"/>
    <s v="99 - MULTIPROVINCIAL"/>
    <s v="(en blanco)"/>
    <n v="1200000"/>
    <n v="367831.07999999996"/>
    <n v="0"/>
  </r>
  <r>
    <s v="2026"/>
    <x v="0"/>
    <x v="0"/>
    <x v="0"/>
    <x v="0"/>
    <s v="2 - Poder Ejecutivo"/>
    <s v="0217 - MINISTERIO DE LA JUVENTUD"/>
    <s v="0001 - MINISTERIO DE LA JUVENTUD"/>
    <x v="1"/>
    <x v="2"/>
    <x v="3"/>
    <s v="2.1 - REMUNERACIONES Y CONTRIBUCIONES"/>
    <s v="2.1.4 - GRATIFICACIONES Y BONIFICACIONES"/>
    <s v="N"/>
    <s v="00 - N/A"/>
    <s v="10 - FONDO GENERAL"/>
    <s v="99 - MULTIPROVINCIAL"/>
    <s v="(en blanco)"/>
    <n v="21161174"/>
    <n v="21161174"/>
    <n v="0"/>
  </r>
  <r>
    <s v="2026"/>
    <x v="0"/>
    <x v="0"/>
    <x v="0"/>
    <x v="0"/>
    <s v="2 - Poder Ejecutivo"/>
    <s v="0217 - MINISTERIO DE LA JUVENTUD"/>
    <s v="0001 - MINISTERIO DE LA JUVENTUD"/>
    <x v="1"/>
    <x v="2"/>
    <x v="3"/>
    <s v="2.1 - REMUNERACIONES Y CONTRIBUCIONES"/>
    <s v="2.1.5 - CONTRIBUCIONES A LA SEGURIDAD SOCIAL"/>
    <s v="N"/>
    <s v="00 - N/A"/>
    <s v="10 - FONDO GENERAL"/>
    <s v="99 - MULTIPROVINCIAL"/>
    <s v="(en blanco)"/>
    <n v="36397601"/>
    <n v="36723769.920000002"/>
    <n v="26245197.119999997"/>
  </r>
  <r>
    <s v="2026"/>
    <x v="0"/>
    <x v="0"/>
    <x v="0"/>
    <x v="0"/>
    <s v="2 - Poder Ejecutivo"/>
    <s v="0217 - MINISTERIO DE LA JUVENTUD"/>
    <s v="0001 - MINISTERIO DE LA JUVENTUD"/>
    <x v="1"/>
    <x v="2"/>
    <x v="3"/>
    <s v="2.2 - CONTRATACIÓN DE SERVICIOS"/>
    <s v="2.2.1 - SERVICIOS BÁSICOS"/>
    <s v="N"/>
    <s v="00 - N/A"/>
    <s v="10 - FONDO GENERAL"/>
    <s v="99 - MULTIPROVINCIAL"/>
    <s v="(en blanco)"/>
    <n v="21186116"/>
    <n v="20636116"/>
    <n v="14088528.9"/>
  </r>
  <r>
    <s v="2026"/>
    <x v="0"/>
    <x v="0"/>
    <x v="0"/>
    <x v="0"/>
    <s v="2 - Poder Ejecutivo"/>
    <s v="0217 - MINISTERIO DE LA JUVENTUD"/>
    <s v="0001 - MINISTERIO DE LA JUVENTUD"/>
    <x v="1"/>
    <x v="2"/>
    <x v="3"/>
    <s v="2.2 - CONTRATACIÓN DE SERVICIOS"/>
    <s v="2.2.2 - PUBLICIDAD, IMPRESIÓN Y ENCUADERNACIÓN"/>
    <s v="N"/>
    <s v="00 - N/A"/>
    <s v="10 - FONDO GENERAL"/>
    <s v="99 - MULTIPROVINCIAL"/>
    <s v="(en blanco)"/>
    <n v="5563220"/>
    <n v="12471030"/>
    <n v="3804338.4"/>
  </r>
  <r>
    <s v="2026"/>
    <x v="0"/>
    <x v="0"/>
    <x v="0"/>
    <x v="0"/>
    <s v="2 - Poder Ejecutivo"/>
    <s v="0217 - MINISTERIO DE LA JUVENTUD"/>
    <s v="0001 - MINISTERIO DE LA JUVENTUD"/>
    <x v="1"/>
    <x v="2"/>
    <x v="3"/>
    <s v="2.2 - CONTRATACIÓN DE SERVICIOS"/>
    <s v="2.2.3 - VIÁTICOS"/>
    <s v="N"/>
    <s v="00 - N/A"/>
    <s v="10 - FONDO GENERAL"/>
    <s v="99 - MULTIPROVINCIAL"/>
    <s v="(en blanco)"/>
    <n v="10164678"/>
    <n v="9195678"/>
    <n v="4100175.3299999996"/>
  </r>
  <r>
    <s v="2026"/>
    <x v="0"/>
    <x v="0"/>
    <x v="0"/>
    <x v="0"/>
    <s v="2 - Poder Ejecutivo"/>
    <s v="0217 - MINISTERIO DE LA JUVENTUD"/>
    <s v="0001 - MINISTERIO DE LA JUVENTUD"/>
    <x v="1"/>
    <x v="2"/>
    <x v="3"/>
    <s v="2.2 - CONTRATACIÓN DE SERVICIOS"/>
    <s v="2.2.4 - TRANSPORTE Y ALMACENAJE"/>
    <s v="N"/>
    <s v="00 - N/A"/>
    <s v="10 - FONDO GENERAL"/>
    <s v="99 - MULTIPROVINCIAL"/>
    <s v="(en blanco)"/>
    <n v="2050000"/>
    <n v="3050000"/>
    <n v="1876773.2199999997"/>
  </r>
  <r>
    <s v="2026"/>
    <x v="0"/>
    <x v="0"/>
    <x v="0"/>
    <x v="0"/>
    <s v="2 - Poder Ejecutivo"/>
    <s v="0217 - MINISTERIO DE LA JUVENTUD"/>
    <s v="0001 - MINISTERIO DE LA JUVENTUD"/>
    <x v="1"/>
    <x v="2"/>
    <x v="3"/>
    <s v="2.2 - CONTRATACIÓN DE SERVICIOS"/>
    <s v="2.2.5 - ALQUILERES Y RENTAS"/>
    <s v="N"/>
    <s v="00 - N/A"/>
    <s v="10 - FONDO GENERAL"/>
    <s v="99 - MULTIPROVINCIAL"/>
    <s v="(en blanco)"/>
    <n v="17868000"/>
    <n v="20198859.789999999"/>
    <n v="10333055.560000001"/>
  </r>
  <r>
    <s v="2026"/>
    <x v="0"/>
    <x v="0"/>
    <x v="0"/>
    <x v="0"/>
    <s v="2 - Poder Ejecutivo"/>
    <s v="0217 - MINISTERIO DE LA JUVENTUD"/>
    <s v="0001 - MINISTERIO DE LA JUVENTUD"/>
    <x v="1"/>
    <x v="2"/>
    <x v="3"/>
    <s v="2.2 - CONTRATACIÓN DE SERVICIOS"/>
    <s v="2.2.6 - SEGUROS"/>
    <s v="N"/>
    <s v="00 - N/A"/>
    <s v="10 - FONDO GENERAL"/>
    <s v="99 - MULTIPROVINCIAL"/>
    <s v="(en blanco)"/>
    <n v="15397017"/>
    <n v="14185304.300000001"/>
    <n v="10916594.09"/>
  </r>
  <r>
    <s v="2026"/>
    <x v="0"/>
    <x v="0"/>
    <x v="0"/>
    <x v="0"/>
    <s v="2 - Poder Ejecutivo"/>
    <s v="0217 - MINISTERIO DE LA JUVENTUD"/>
    <s v="0001 - MINISTERIO DE LA JUVENTUD"/>
    <x v="1"/>
    <x v="2"/>
    <x v="3"/>
    <s v="2.2 - CONTRATACIÓN DE SERVICIOS"/>
    <s v="2.2.7 - SERVICIOS DE CONSERVACIÓN, REPARACIONES MENORES E INSTALACIONES TEMPORALES"/>
    <s v="N"/>
    <s v="00 - N/A"/>
    <s v="10 - FONDO GENERAL"/>
    <s v="99 - MULTIPROVINCIAL"/>
    <s v="(en blanco)"/>
    <n v="9620000"/>
    <n v="6320000"/>
    <n v="1660218.3"/>
  </r>
  <r>
    <s v="2026"/>
    <x v="0"/>
    <x v="0"/>
    <x v="0"/>
    <x v="0"/>
    <s v="2 - Poder Ejecutivo"/>
    <s v="0217 - MINISTERIO DE LA JUVENTUD"/>
    <s v="0001 - MINISTERIO DE LA JUVENTUD"/>
    <x v="1"/>
    <x v="2"/>
    <x v="3"/>
    <s v="2.2 - CONTRATACIÓN DE SERVICIOS"/>
    <s v="2.2.8 - OTROS SERVICIOS NO INCLUIDOS EN CONCEPTOS ANTERIORES"/>
    <s v="N"/>
    <s v="00 - N/A"/>
    <s v="10 - FONDO GENERAL"/>
    <s v="99 - MULTIPROVINCIAL"/>
    <s v="(en blanco)"/>
    <n v="38776227"/>
    <n v="24251159.959999997"/>
    <n v="7552026.7999999998"/>
  </r>
  <r>
    <s v="2026"/>
    <x v="0"/>
    <x v="0"/>
    <x v="0"/>
    <x v="0"/>
    <s v="2 - Poder Ejecutivo"/>
    <s v="0217 - MINISTERIO DE LA JUVENTUD"/>
    <s v="0001 - MINISTERIO DE LA JUVENTUD"/>
    <x v="1"/>
    <x v="2"/>
    <x v="3"/>
    <s v="2.2 - CONTRATACIÓN DE SERVICIOS"/>
    <s v="2.2.9 - OTRAS CONTRATACIONES DE SERVICIOS"/>
    <s v="N"/>
    <s v="00 - N/A"/>
    <s v="10 - FONDO GENERAL"/>
    <s v="99 - MULTIPROVINCIAL"/>
    <s v="(en blanco)"/>
    <n v="1497000"/>
    <n v="11596007.540000001"/>
    <n v="7620289.1500000004"/>
  </r>
  <r>
    <s v="2026"/>
    <x v="0"/>
    <x v="0"/>
    <x v="0"/>
    <x v="0"/>
    <s v="2 - Poder Ejecutivo"/>
    <s v="0217 - MINISTERIO DE LA JUVENTUD"/>
    <s v="0001 - MINISTERIO DE LA JUVENTUD"/>
    <x v="1"/>
    <x v="2"/>
    <x v="3"/>
    <s v="2.3 - MATERIALES Y SUMINISTROS"/>
    <s v="2.3.1 - ALIMENTOS Y PRODUCTOS AGROFORESTALES"/>
    <s v="N"/>
    <s v="00 - N/A"/>
    <s v="10 - FONDO GENERAL"/>
    <s v="99 - MULTIPROVINCIAL"/>
    <s v="(en blanco)"/>
    <n v="284000"/>
    <n v="1112315.6000000001"/>
    <n v="793737.6"/>
  </r>
  <r>
    <s v="2026"/>
    <x v="0"/>
    <x v="0"/>
    <x v="0"/>
    <x v="0"/>
    <s v="2 - Poder Ejecutivo"/>
    <s v="0217 - MINISTERIO DE LA JUVENTUD"/>
    <s v="0001 - MINISTERIO DE LA JUVENTUD"/>
    <x v="1"/>
    <x v="2"/>
    <x v="3"/>
    <s v="2.3 - MATERIALES Y SUMINISTROS"/>
    <s v="2.3.2 - TEXTILES Y VESTUARIOS"/>
    <s v="N"/>
    <s v="00 - N/A"/>
    <s v="10 - FONDO GENERAL"/>
    <s v="99 - MULTIPROVINCIAL"/>
    <s v="(en blanco)"/>
    <n v="1460000"/>
    <n v="470000"/>
    <n v="0"/>
  </r>
  <r>
    <s v="2026"/>
    <x v="0"/>
    <x v="0"/>
    <x v="0"/>
    <x v="0"/>
    <s v="2 - Poder Ejecutivo"/>
    <s v="0217 - MINISTERIO DE LA JUVENTUD"/>
    <s v="0001 - MINISTERIO DE LA JUVENTUD"/>
    <x v="1"/>
    <x v="2"/>
    <x v="3"/>
    <s v="2.3 - MATERIALES Y SUMINISTROS"/>
    <s v="2.3.3 - PAPEL, CARTÓN E IMPRESOS"/>
    <s v="N"/>
    <s v="00 - N/A"/>
    <s v="10 - FONDO GENERAL"/>
    <s v="99 - MULTIPROVINCIAL"/>
    <s v="(en blanco)"/>
    <n v="844000"/>
    <n v="952195"/>
    <n v="665062.99"/>
  </r>
  <r>
    <s v="2026"/>
    <x v="0"/>
    <x v="0"/>
    <x v="0"/>
    <x v="0"/>
    <s v="2 - Poder Ejecutivo"/>
    <s v="0217 - MINISTERIO DE LA JUVENTUD"/>
    <s v="0001 - MINISTERIO DE LA JUVENTUD"/>
    <x v="1"/>
    <x v="2"/>
    <x v="3"/>
    <s v="2.3 - MATERIALES Y SUMINISTROS"/>
    <s v="2.3.5 - CUERO, CAUCHO Y PLÁSTICO"/>
    <s v="N"/>
    <s v="00 - N/A"/>
    <s v="10 - FONDO GENERAL"/>
    <s v="99 - MULTIPROVINCIAL"/>
    <s v="(en blanco)"/>
    <n v="275247"/>
    <n v="275247"/>
    <n v="58965.78"/>
  </r>
  <r>
    <s v="2026"/>
    <x v="0"/>
    <x v="0"/>
    <x v="0"/>
    <x v="0"/>
    <s v="2 - Poder Ejecutivo"/>
    <s v="0217 - MINISTERIO DE LA JUVENTUD"/>
    <s v="0001 - MINISTERIO DE LA JUVENTUD"/>
    <x v="1"/>
    <x v="2"/>
    <x v="3"/>
    <s v="2.3 - MATERIALES Y SUMINISTROS"/>
    <s v="2.3.6 - PRODUCTOS DE MINERALES, METÁLICOS Y NO METÁLICOS"/>
    <s v="N"/>
    <s v="00 - N/A"/>
    <s v="10 - FONDO GENERAL"/>
    <s v="99 - MULTIPROVINCIAL"/>
    <s v="(en blanco)"/>
    <n v="118800"/>
    <n v="230605"/>
    <n v="94862.09"/>
  </r>
  <r>
    <s v="2026"/>
    <x v="0"/>
    <x v="0"/>
    <x v="0"/>
    <x v="0"/>
    <s v="2 - Poder Ejecutivo"/>
    <s v="0217 - MINISTERIO DE LA JUVENTUD"/>
    <s v="0001 - MINISTERIO DE LA JUVENTUD"/>
    <x v="1"/>
    <x v="2"/>
    <x v="3"/>
    <s v="2.3 - MATERIALES Y SUMINISTROS"/>
    <s v="2.3.7 - COMBUSTIBLES, LUBRICANTES, PRODUCTOS QUÍMICOS Y CONEXOS"/>
    <s v="N"/>
    <s v="00 - N/A"/>
    <s v="10 - FONDO GENERAL"/>
    <s v="99 - MULTIPROVINCIAL"/>
    <s v="(en blanco)"/>
    <n v="13681846"/>
    <n v="12075846"/>
    <n v="6477179.5099999998"/>
  </r>
  <r>
    <s v="2026"/>
    <x v="0"/>
    <x v="0"/>
    <x v="0"/>
    <x v="0"/>
    <s v="2 - Poder Ejecutivo"/>
    <s v="0217 - MINISTERIO DE LA JUVENTUD"/>
    <s v="0001 - MINISTERIO DE LA JUVENTUD"/>
    <x v="1"/>
    <x v="2"/>
    <x v="3"/>
    <s v="2.3 - MATERIALES Y SUMINISTROS"/>
    <s v="2.3.9 - PRODUCTOS Y ÚTILES VARIOS"/>
    <s v="N"/>
    <s v="00 - N/A"/>
    <s v="10 - FONDO GENERAL"/>
    <s v="99 - MULTIPROVINCIAL"/>
    <s v="(en blanco)"/>
    <n v="7808000"/>
    <n v="60228163.809999995"/>
    <n v="2914427.0899999985"/>
  </r>
  <r>
    <s v="2026"/>
    <x v="0"/>
    <x v="0"/>
    <x v="0"/>
    <x v="0"/>
    <s v="2 - Poder Ejecutivo"/>
    <s v="0217 - MINISTERIO DE LA JUVENTUD"/>
    <s v="0001 - MINISTERIO DE LA JUVENTUD"/>
    <x v="1"/>
    <x v="3"/>
    <x v="16"/>
    <s v="2.2 - CONTRATACIÓN DE SERVICIOS"/>
    <s v="2.2.2 - PUBLICIDAD, IMPRESIÓN Y ENCUADERNACIÓN"/>
    <s v="N"/>
    <s v="00 - N/A"/>
    <s v="10 - FONDO GENERAL"/>
    <s v="99 - MULTIPROVINCIAL"/>
    <s v="(en blanco)"/>
    <n v="2000000"/>
    <n v="833130"/>
    <n v="529560.4"/>
  </r>
  <r>
    <s v="2026"/>
    <x v="0"/>
    <x v="0"/>
    <x v="0"/>
    <x v="0"/>
    <s v="2 - Poder Ejecutivo"/>
    <s v="0217 - MINISTERIO DE LA JUVENTUD"/>
    <s v="0001 - MINISTERIO DE LA JUVENTUD"/>
    <x v="1"/>
    <x v="3"/>
    <x v="16"/>
    <s v="2.2 - CONTRATACIÓN DE SERVICIOS"/>
    <s v="2.2.3 - VIÁTICOS"/>
    <s v="N"/>
    <s v="00 - N/A"/>
    <s v="10 - FONDO GENERAL"/>
    <s v="99 - MULTIPROVINCIAL"/>
    <s v="(en blanco)"/>
    <n v="2900000"/>
    <n v="1050000"/>
    <n v="0"/>
  </r>
  <r>
    <s v="2026"/>
    <x v="0"/>
    <x v="0"/>
    <x v="0"/>
    <x v="0"/>
    <s v="2 - Poder Ejecutivo"/>
    <s v="0217 - MINISTERIO DE LA JUVENTUD"/>
    <s v="0001 - MINISTERIO DE LA JUVENTUD"/>
    <x v="1"/>
    <x v="3"/>
    <x v="16"/>
    <s v="2.2 - CONTRATACIÓN DE SERVICIOS"/>
    <s v="2.2.8 - OTROS SERVICIOS NO INCLUIDOS EN CONCEPTOS ANTERIORES"/>
    <s v="N"/>
    <s v="00 - N/A"/>
    <s v="10 - FONDO GENERAL"/>
    <s v="99 - MULTIPROVINCIAL"/>
    <s v="(en blanco)"/>
    <n v="2600000"/>
    <n v="11600000"/>
    <n v="2000000"/>
  </r>
  <r>
    <s v="2026"/>
    <x v="0"/>
    <x v="0"/>
    <x v="0"/>
    <x v="0"/>
    <s v="2 - Poder Ejecutivo"/>
    <s v="0217 - MINISTERIO DE LA JUVENTUD"/>
    <s v="0001 - MINISTERIO DE LA JUVENTUD"/>
    <x v="1"/>
    <x v="3"/>
    <x v="16"/>
    <s v="2.2 - CONTRATACIÓN DE SERVICIOS"/>
    <s v="2.2.9 - OTRAS CONTRATACIONES DE SERVICIOS"/>
    <s v="N"/>
    <s v="00 - N/A"/>
    <s v="10 - FONDO GENERAL"/>
    <s v="99 - MULTIPROVINCIAL"/>
    <s v="(en blanco)"/>
    <n v="1500000"/>
    <n v="1500000"/>
    <n v="0"/>
  </r>
  <r>
    <s v="2026"/>
    <x v="0"/>
    <x v="0"/>
    <x v="0"/>
    <x v="0"/>
    <s v="2 - Poder Ejecutivo"/>
    <s v="0217 - MINISTERIO DE LA JUVENTUD"/>
    <s v="0001 - MINISTERIO DE LA JUVENTUD"/>
    <x v="1"/>
    <x v="3"/>
    <x v="16"/>
    <s v="2.3 - MATERIALES Y SUMINISTROS"/>
    <s v="2.3.9 - PRODUCTOS Y ÚTILES VARIOS"/>
    <s v="N"/>
    <s v="00 - N/A"/>
    <s v="10 - FONDO GENERAL"/>
    <s v="99 - MULTIPROVINCIAL"/>
    <s v="(en blanco)"/>
    <n v="600000"/>
    <n v="0"/>
    <n v="0"/>
  </r>
  <r>
    <s v="2026"/>
    <x v="0"/>
    <x v="0"/>
    <x v="0"/>
    <x v="0"/>
    <s v="2 - Poder Ejecutivo"/>
    <s v="0218 - MINISTERIO DE MEDIO AMBIENTE Y RECURSOS NATURALES"/>
    <s v="0001 - MINISTERIO  DE MEDIO AMBIENTE Y RECURSOS NATURALES"/>
    <x v="0"/>
    <x v="0"/>
    <x v="20"/>
    <s v="2.1 - REMUNERACIONES Y CONTRIBUCIONES"/>
    <s v="2.1.1 - REMUNERACIONES"/>
    <s v="N"/>
    <s v="00 - N/A"/>
    <s v="10 - FONDO GENERAL"/>
    <s v="99 - MULTIPROVINCIAL"/>
    <s v="(en blanco)"/>
    <n v="10513508"/>
    <n v="8163508"/>
    <n v="1600000"/>
  </r>
  <r>
    <s v="2026"/>
    <x v="0"/>
    <x v="0"/>
    <x v="0"/>
    <x v="0"/>
    <s v="2 - Poder Ejecutivo"/>
    <s v="0218 - MINISTERIO DE MEDIO AMBIENTE Y RECURSOS NATURALES"/>
    <s v="0001 - MINISTERIO  DE MEDIO AMBIENTE Y RECURSOS NATURALES"/>
    <x v="0"/>
    <x v="0"/>
    <x v="20"/>
    <s v="2.1 - REMUNERACIONES Y CONTRIBUCIONES"/>
    <s v="2.1.2 - SOBRESUELDOS"/>
    <s v="N"/>
    <s v="00 - N/A"/>
    <s v="10 - FONDO GENERAL"/>
    <s v="99 - MULTIPROVINCIAL"/>
    <s v="(en blanco)"/>
    <n v="2468207"/>
    <n v="2468207"/>
    <n v="2467854.1799999997"/>
  </r>
  <r>
    <s v="2026"/>
    <x v="0"/>
    <x v="0"/>
    <x v="0"/>
    <x v="0"/>
    <s v="2 - Poder Ejecutivo"/>
    <s v="0218 - MINISTERIO DE MEDIO AMBIENTE Y RECURSOS NATURALES"/>
    <s v="0001 - MINISTERIO  DE MEDIO AMBIENTE Y RECURSOS NATURALES"/>
    <x v="0"/>
    <x v="0"/>
    <x v="20"/>
    <s v="2.1 - REMUNERACIONES Y CONTRIBUCIONES"/>
    <s v="2.1.5 - CONTRIBUCIONES A LA SEGURIDAD SOCIAL"/>
    <s v="N"/>
    <s v="00 - N/A"/>
    <s v="10 - FONDO GENERAL"/>
    <s v="99 - MULTIPROVINCIAL"/>
    <s v="(en blanco)"/>
    <n v="2389447"/>
    <n v="2389447"/>
    <n v="245440"/>
  </r>
  <r>
    <s v="2026"/>
    <x v="0"/>
    <x v="0"/>
    <x v="0"/>
    <x v="0"/>
    <s v="2 - Poder Ejecutivo"/>
    <s v="0218 - MINISTERIO DE MEDIO AMBIENTE Y RECURSOS NATURALES"/>
    <s v="0001 - MINISTERIO  DE MEDIO AMBIENTE Y RECURSOS NATURALES"/>
    <x v="0"/>
    <x v="0"/>
    <x v="20"/>
    <s v="2.2 - CONTRATACIÓN DE SERVICIOS"/>
    <s v="2.2.4 - TRANSPORTE Y ALMACENAJE"/>
    <s v="N"/>
    <s v="00 - N/A"/>
    <s v="20 - FONDOS CON DESTINO ESPECÍFICO"/>
    <s v="99 - MULTIPROVINCIAL"/>
    <s v="(en blanco)"/>
    <n v="0"/>
    <n v="0"/>
    <n v="0"/>
  </r>
  <r>
    <s v="2026"/>
    <x v="0"/>
    <x v="0"/>
    <x v="0"/>
    <x v="0"/>
    <s v="2 - Poder Ejecutivo"/>
    <s v="0218 - MINISTERIO DE MEDIO AMBIENTE Y RECURSOS NATURALES"/>
    <s v="0001 - MINISTERIO  DE MEDIO AMBIENTE Y RECURSOS NATURALES"/>
    <x v="0"/>
    <x v="0"/>
    <x v="20"/>
    <s v="2.2 - CONTRATACIÓN DE SERVICIOS"/>
    <s v="2.2.5 - ALQUILERES Y RENTAS"/>
    <s v="N"/>
    <s v="00 - N/A"/>
    <s v="10 - FONDO GENERAL"/>
    <s v="99 - MULTIPROVINCIAL"/>
    <s v="(en blanco)"/>
    <n v="0"/>
    <n v="800000"/>
    <n v="0"/>
  </r>
  <r>
    <s v="2026"/>
    <x v="0"/>
    <x v="0"/>
    <x v="0"/>
    <x v="0"/>
    <s v="2 - Poder Ejecutivo"/>
    <s v="0218 - MINISTERIO DE MEDIO AMBIENTE Y RECURSOS NATURALES"/>
    <s v="0001 - MINISTERIO  DE MEDIO AMBIENTE Y RECURSOS NATURALES"/>
    <x v="0"/>
    <x v="0"/>
    <x v="20"/>
    <s v="2.2 - CONTRATACIÓN DE SERVICIOS"/>
    <s v="2.2.7 - SERVICIOS DE CONSERVACIÓN, REPARACIONES MENORES E INSTALACIONES TEMPORALES"/>
    <s v="N"/>
    <s v="00 - N/A"/>
    <s v="10 - FONDO GENERAL"/>
    <s v="99 - MULTIPROVINCIAL"/>
    <s v="(en blanco)"/>
    <n v="2000000"/>
    <n v="0"/>
    <n v="0"/>
  </r>
  <r>
    <s v="2026"/>
    <x v="0"/>
    <x v="0"/>
    <x v="0"/>
    <x v="0"/>
    <s v="2 - Poder Ejecutivo"/>
    <s v="0218 - MINISTERIO DE MEDIO AMBIENTE Y RECURSOS NATURALES"/>
    <s v="0001 - MINISTERIO  DE MEDIO AMBIENTE Y RECURSOS NATURALES"/>
    <x v="0"/>
    <x v="0"/>
    <x v="20"/>
    <s v="2.2 - CONTRATACIÓN DE SERVICIOS"/>
    <s v="2.2.8 - OTROS SERVICIOS NO INCLUIDOS EN CONCEPTOS ANTERIORES"/>
    <s v="N"/>
    <s v="00 - N/A"/>
    <s v="20 - FONDOS CON DESTINO ESPECÍFICO"/>
    <s v="99 - MULTIPROVINCIAL"/>
    <s v="(en blanco)"/>
    <n v="5000000"/>
    <n v="5000000"/>
    <n v="1652066.35"/>
  </r>
  <r>
    <s v="2026"/>
    <x v="0"/>
    <x v="0"/>
    <x v="0"/>
    <x v="0"/>
    <s v="2 - Poder Ejecutivo"/>
    <s v="0218 - MINISTERIO DE MEDIO AMBIENTE Y RECURSOS NATURALES"/>
    <s v="0001 - MINISTERIO  DE MEDIO AMBIENTE Y RECURSOS NATURALES"/>
    <x v="0"/>
    <x v="0"/>
    <x v="20"/>
    <s v="2.2 - CONTRATACIÓN DE SERVICIOS"/>
    <s v="2.2.9 - OTRAS CONTRATACIONES DE SERVICIOS"/>
    <s v="N"/>
    <s v="00 - N/A"/>
    <s v="10 - FONDO GENERAL"/>
    <s v="99 - MULTIPROVINCIAL"/>
    <s v="(en blanco)"/>
    <n v="0"/>
    <n v="225000"/>
    <n v="225000"/>
  </r>
  <r>
    <s v="2026"/>
    <x v="0"/>
    <x v="0"/>
    <x v="0"/>
    <x v="0"/>
    <s v="2 - Poder Ejecutivo"/>
    <s v="0218 - MINISTERIO DE MEDIO AMBIENTE Y RECURSOS NATURALES"/>
    <s v="0001 - MINISTERIO  DE MEDIO AMBIENTE Y RECURSOS NATURALES"/>
    <x v="0"/>
    <x v="0"/>
    <x v="20"/>
    <s v="2.2 - CONTRATACIÓN DE SERVICIOS"/>
    <s v="2.2.9 - OTRAS CONTRATACIONES DE SERVICIOS"/>
    <s v="N"/>
    <s v="00 - N/A"/>
    <s v="20 - FONDOS CON DESTINO ESPECÍFICO"/>
    <s v="99 - MULTIPROVINCIAL"/>
    <s v="(en blanco)"/>
    <n v="2000000"/>
    <n v="2000000"/>
    <n v="1232886.8999999999"/>
  </r>
  <r>
    <s v="2026"/>
    <x v="0"/>
    <x v="0"/>
    <x v="0"/>
    <x v="0"/>
    <s v="2 - Poder Ejecutivo"/>
    <s v="0218 - MINISTERIO DE MEDIO AMBIENTE Y RECURSOS NATURALES"/>
    <s v="0001 - MINISTERIO  DE MEDIO AMBIENTE Y RECURSOS NATURALES"/>
    <x v="0"/>
    <x v="0"/>
    <x v="20"/>
    <s v="2.3 - MATERIALES Y SUMINISTROS"/>
    <s v="2.3.2 - TEXTILES Y VESTUARIOS"/>
    <s v="N"/>
    <s v="00 - N/A"/>
    <s v="10 - FONDO GENERAL"/>
    <s v="99 - MULTIPROVINCIAL"/>
    <s v="(en blanco)"/>
    <n v="2000000"/>
    <n v="0"/>
    <n v="0"/>
  </r>
  <r>
    <s v="2026"/>
    <x v="0"/>
    <x v="0"/>
    <x v="0"/>
    <x v="0"/>
    <s v="2 - Poder Ejecutivo"/>
    <s v="0218 - MINISTERIO DE MEDIO AMBIENTE Y RECURSOS NATURALES"/>
    <s v="0001 - MINISTERIO  DE MEDIO AMBIENTE Y RECURSOS NATURALES"/>
    <x v="0"/>
    <x v="0"/>
    <x v="20"/>
    <s v="2.3 - MATERIALES Y SUMINISTROS"/>
    <s v="2.3.9 - PRODUCTOS Y ÚTILES VARIOS"/>
    <s v="N"/>
    <s v="00 - N/A"/>
    <s v="20 - FONDOS CON DESTINO ESPECÍFICO"/>
    <s v="99 - MULTIPROVINCIAL"/>
    <s v="(en blanco)"/>
    <n v="0"/>
    <n v="0"/>
    <n v="0"/>
  </r>
  <r>
    <s v="2026"/>
    <x v="0"/>
    <x v="0"/>
    <x v="0"/>
    <x v="0"/>
    <s v="2 - Poder Ejecutivo"/>
    <s v="0218 - MINISTERIO DE MEDIO AMBIENTE Y RECURSOS NATURALES"/>
    <s v="0001 - MINISTERIO  DE MEDIO AMBIENTE Y RECURSOS NATURALES"/>
    <x v="3"/>
    <x v="11"/>
    <x v="70"/>
    <s v="2.1 - REMUNERACIONES Y CONTRIBUCIONES"/>
    <s v="2.1.1 - REMUNERACIONES"/>
    <s v="N"/>
    <s v="00 - N/A"/>
    <s v="10 - FONDO GENERAL"/>
    <s v="99 - MULTIPROVINCIAL"/>
    <s v="(en blanco)"/>
    <n v="361920741"/>
    <n v="391766973"/>
    <n v="233032067.52000001"/>
  </r>
  <r>
    <s v="2026"/>
    <x v="0"/>
    <x v="0"/>
    <x v="0"/>
    <x v="0"/>
    <s v="2 - Poder Ejecutivo"/>
    <s v="0218 - MINISTERIO DE MEDIO AMBIENTE Y RECURSOS NATURALES"/>
    <s v="0001 - MINISTERIO  DE MEDIO AMBIENTE Y RECURSOS NATURALES"/>
    <x v="3"/>
    <x v="11"/>
    <x v="70"/>
    <s v="2.1 - REMUNERACIONES Y CONTRIBUCIONES"/>
    <s v="2.1.1 - REMUNERACIONES"/>
    <s v="N"/>
    <s v="00 - N/A"/>
    <s v="20 - FONDOS CON DESTINO ESPECÍFICO"/>
    <s v="99 - MULTIPROVINCIAL"/>
    <s v="(en blanco)"/>
    <n v="86505783"/>
    <n v="80383648"/>
    <n v="45096032"/>
  </r>
  <r>
    <s v="2026"/>
    <x v="0"/>
    <x v="0"/>
    <x v="0"/>
    <x v="0"/>
    <s v="2 - Poder Ejecutivo"/>
    <s v="0218 - MINISTERIO DE MEDIO AMBIENTE Y RECURSOS NATURALES"/>
    <s v="0001 - MINISTERIO  DE MEDIO AMBIENTE Y RECURSOS NATURALES"/>
    <x v="3"/>
    <x v="11"/>
    <x v="70"/>
    <s v="2.1 - REMUNERACIONES Y CONTRIBUCIONES"/>
    <s v="2.1.2 - SOBRESUELDOS"/>
    <s v="N"/>
    <s v="00 - N/A"/>
    <s v="10 - FONDO GENERAL"/>
    <s v="99 - MULTIPROVINCIAL"/>
    <s v="(en blanco)"/>
    <n v="1075171"/>
    <n v="15388061"/>
    <n v="1073291.67"/>
  </r>
  <r>
    <s v="2026"/>
    <x v="0"/>
    <x v="0"/>
    <x v="0"/>
    <x v="0"/>
    <s v="2 - Poder Ejecutivo"/>
    <s v="0218 - MINISTERIO DE MEDIO AMBIENTE Y RECURSOS NATURALES"/>
    <s v="0001 - MINISTERIO  DE MEDIO AMBIENTE Y RECURSOS NATURALES"/>
    <x v="3"/>
    <x v="11"/>
    <x v="70"/>
    <s v="2.1 - REMUNERACIONES Y CONTRIBUCIONES"/>
    <s v="2.1.4 - GRATIFICACIONES Y BONIFICACIONES"/>
    <s v="N"/>
    <s v="00 - N/A"/>
    <s v="10 - FONDO GENERAL"/>
    <s v="99 - MULTIPROVINCIAL"/>
    <s v="(en blanco)"/>
    <n v="54312890"/>
    <n v="40000000"/>
    <n v="40000000"/>
  </r>
  <r>
    <s v="2026"/>
    <x v="0"/>
    <x v="0"/>
    <x v="0"/>
    <x v="0"/>
    <s v="2 - Poder Ejecutivo"/>
    <s v="0218 - MINISTERIO DE MEDIO AMBIENTE Y RECURSOS NATURALES"/>
    <s v="0001 - MINISTERIO  DE MEDIO AMBIENTE Y RECURSOS NATURALES"/>
    <x v="3"/>
    <x v="11"/>
    <x v="70"/>
    <s v="2.1 - REMUNERACIONES Y CONTRIBUCIONES"/>
    <s v="2.1.5 - CONTRIBUCIONES A LA SEGURIDAD SOCIAL"/>
    <s v="N"/>
    <s v="00 - N/A"/>
    <s v="10 - FONDO GENERAL"/>
    <s v="99 - MULTIPROVINCIAL"/>
    <s v="(en blanco)"/>
    <n v="25298110"/>
    <n v="24128110"/>
    <n v="9542067.3300000001"/>
  </r>
  <r>
    <s v="2026"/>
    <x v="0"/>
    <x v="0"/>
    <x v="0"/>
    <x v="0"/>
    <s v="2 - Poder Ejecutivo"/>
    <s v="0218 - MINISTERIO DE MEDIO AMBIENTE Y RECURSOS NATURALES"/>
    <s v="0001 - MINISTERIO  DE MEDIO AMBIENTE Y RECURSOS NATURALES"/>
    <x v="3"/>
    <x v="11"/>
    <x v="70"/>
    <s v="2.1 - REMUNERACIONES Y CONTRIBUCIONES"/>
    <s v="2.1.5 - CONTRIBUCIONES A LA SEGURIDAD SOCIAL"/>
    <s v="N"/>
    <s v="00 - N/A"/>
    <s v="20 - FONDOS CON DESTINO ESPECÍFICO"/>
    <s v="99 - MULTIPROVINCIAL"/>
    <s v="(en blanco)"/>
    <n v="11458344"/>
    <n v="11458344"/>
    <n v="6913256.4200000009"/>
  </r>
  <r>
    <s v="2026"/>
    <x v="0"/>
    <x v="0"/>
    <x v="0"/>
    <x v="0"/>
    <s v="2 - Poder Ejecutivo"/>
    <s v="0218 - MINISTERIO DE MEDIO AMBIENTE Y RECURSOS NATURALES"/>
    <s v="0001 - MINISTERIO  DE MEDIO AMBIENTE Y RECURSOS NATURALES"/>
    <x v="3"/>
    <x v="11"/>
    <x v="70"/>
    <s v="2.2 - CONTRATACIÓN DE SERVICIOS"/>
    <s v="2.2.2 - PUBLICIDAD, IMPRESIÓN Y ENCUADERNACIÓN"/>
    <s v="N"/>
    <s v="00 - N/A"/>
    <s v="10 - FONDO GENERAL"/>
    <s v="99 - MULTIPROVINCIAL"/>
    <s v="(en blanco)"/>
    <n v="12500000"/>
    <n v="5300000"/>
    <n v="5110441.12"/>
  </r>
  <r>
    <s v="2026"/>
    <x v="0"/>
    <x v="0"/>
    <x v="0"/>
    <x v="0"/>
    <s v="2 - Poder Ejecutivo"/>
    <s v="0218 - MINISTERIO DE MEDIO AMBIENTE Y RECURSOS NATURALES"/>
    <s v="0001 - MINISTERIO  DE MEDIO AMBIENTE Y RECURSOS NATURALES"/>
    <x v="3"/>
    <x v="11"/>
    <x v="70"/>
    <s v="2.2 - CONTRATACIÓN DE SERVICIOS"/>
    <s v="2.2.5 - ALQUILERES Y RENTAS"/>
    <s v="N"/>
    <s v="00 - N/A"/>
    <s v="10 - FONDO GENERAL"/>
    <s v="99 - MULTIPROVINCIAL"/>
    <s v="(en blanco)"/>
    <n v="5000000"/>
    <n v="200000"/>
    <n v="180000"/>
  </r>
  <r>
    <s v="2026"/>
    <x v="0"/>
    <x v="0"/>
    <x v="0"/>
    <x v="0"/>
    <s v="2 - Poder Ejecutivo"/>
    <s v="0218 - MINISTERIO DE MEDIO AMBIENTE Y RECURSOS NATURALES"/>
    <s v="0001 - MINISTERIO  DE MEDIO AMBIENTE Y RECURSOS NATURALES"/>
    <x v="3"/>
    <x v="11"/>
    <x v="70"/>
    <s v="2.2 - CONTRATACIÓN DE SERVICIOS"/>
    <s v="2.2.7 - SERVICIOS DE CONSERVACIÓN, REPARACIONES MENORES E INSTALACIONES TEMPORALES"/>
    <s v="N"/>
    <s v="00 - N/A"/>
    <s v="20 - FONDOS CON DESTINO ESPECÍFICO"/>
    <s v="99 - MULTIPROVINCIAL"/>
    <s v="(en blanco)"/>
    <n v="0"/>
    <n v="275000"/>
    <n v="0"/>
  </r>
  <r>
    <s v="2026"/>
    <x v="0"/>
    <x v="0"/>
    <x v="0"/>
    <x v="0"/>
    <s v="2 - Poder Ejecutivo"/>
    <s v="0218 - MINISTERIO DE MEDIO AMBIENTE Y RECURSOS NATURALES"/>
    <s v="0001 - MINISTERIO  DE MEDIO AMBIENTE Y RECURSOS NATURALES"/>
    <x v="3"/>
    <x v="11"/>
    <x v="70"/>
    <s v="2.2 - CONTRATACIÓN DE SERVICIOS"/>
    <s v="2.2.9 - OTRAS CONTRATACIONES DE SERVICIOS"/>
    <s v="N"/>
    <s v="00 - N/A"/>
    <s v="20 - FONDOS CON DESTINO ESPECÍFICO"/>
    <s v="99 - MULTIPROVINCIAL"/>
    <s v="(en blanco)"/>
    <n v="0"/>
    <n v="1500000"/>
    <n v="0"/>
  </r>
  <r>
    <s v="2026"/>
    <x v="0"/>
    <x v="0"/>
    <x v="0"/>
    <x v="0"/>
    <s v="2 - Poder Ejecutivo"/>
    <s v="0218 - MINISTERIO DE MEDIO AMBIENTE Y RECURSOS NATURALES"/>
    <s v="0001 - MINISTERIO  DE MEDIO AMBIENTE Y RECURSOS NATURALES"/>
    <x v="3"/>
    <x v="11"/>
    <x v="70"/>
    <s v="2.3 - MATERIALES Y SUMINISTROS"/>
    <s v="2.3.1 - ALIMENTOS Y PRODUCTOS AGROFORESTALES"/>
    <s v="N"/>
    <s v="00 - N/A"/>
    <s v="20 - FONDOS CON DESTINO ESPECÍFICO"/>
    <s v="99 - MULTIPROVINCIAL"/>
    <s v="(en blanco)"/>
    <n v="0"/>
    <n v="2180000"/>
    <n v="1961561.2000000002"/>
  </r>
  <r>
    <s v="2026"/>
    <x v="0"/>
    <x v="0"/>
    <x v="0"/>
    <x v="0"/>
    <s v="2 - Poder Ejecutivo"/>
    <s v="0218 - MINISTERIO DE MEDIO AMBIENTE Y RECURSOS NATURALES"/>
    <s v="0001 - MINISTERIO  DE MEDIO AMBIENTE Y RECURSOS NATURALES"/>
    <x v="3"/>
    <x v="11"/>
    <x v="70"/>
    <s v="2.3 - MATERIALES Y SUMINISTROS"/>
    <s v="2.3.2 - TEXTILES Y VESTUARIOS"/>
    <s v="N"/>
    <s v="00 - N/A"/>
    <s v="10 - FONDO GENERAL"/>
    <s v="99 - MULTIPROVINCIAL"/>
    <s v="(en blanco)"/>
    <n v="16000000"/>
    <n v="2024880"/>
    <n v="2024880"/>
  </r>
  <r>
    <s v="2026"/>
    <x v="0"/>
    <x v="0"/>
    <x v="0"/>
    <x v="0"/>
    <s v="2 - Poder Ejecutivo"/>
    <s v="0218 - MINISTERIO DE MEDIO AMBIENTE Y RECURSOS NATURALES"/>
    <s v="0001 - MINISTERIO  DE MEDIO AMBIENTE Y RECURSOS NATURALES"/>
    <x v="3"/>
    <x v="11"/>
    <x v="70"/>
    <s v="2.3 - MATERIALES Y SUMINISTROS"/>
    <s v="2.3.2 - TEXTILES Y VESTUARIOS"/>
    <s v="N"/>
    <s v="00 - N/A"/>
    <s v="20 - FONDOS CON DESTINO ESPECÍFICO"/>
    <s v="99 - MULTIPROVINCIAL"/>
    <s v="(en blanco)"/>
    <n v="0"/>
    <n v="1000000"/>
    <n v="1000000"/>
  </r>
  <r>
    <s v="2026"/>
    <x v="0"/>
    <x v="0"/>
    <x v="0"/>
    <x v="0"/>
    <s v="2 - Poder Ejecutivo"/>
    <s v="0218 - MINISTERIO DE MEDIO AMBIENTE Y RECURSOS NATURALES"/>
    <s v="0001 - MINISTERIO  DE MEDIO AMBIENTE Y RECURSOS NATURALES"/>
    <x v="3"/>
    <x v="11"/>
    <x v="70"/>
    <s v="2.3 - MATERIALES Y SUMINISTROS"/>
    <s v="2.3.3 - PAPEL, CARTÓN E IMPRESOS"/>
    <s v="N"/>
    <s v="00 - N/A"/>
    <s v="10 - FONDO GENERAL"/>
    <s v="99 - MULTIPROVINCIAL"/>
    <s v="(en blanco)"/>
    <n v="4500000"/>
    <n v="2594474"/>
    <n v="1409106.4400000002"/>
  </r>
  <r>
    <s v="2026"/>
    <x v="0"/>
    <x v="0"/>
    <x v="0"/>
    <x v="0"/>
    <s v="2 - Poder Ejecutivo"/>
    <s v="0218 - MINISTERIO DE MEDIO AMBIENTE Y RECURSOS NATURALES"/>
    <s v="0001 - MINISTERIO  DE MEDIO AMBIENTE Y RECURSOS NATURALES"/>
    <x v="3"/>
    <x v="11"/>
    <x v="70"/>
    <s v="2.3 - MATERIALES Y SUMINISTROS"/>
    <s v="2.3.4 - PRODUCTOS FARMACÉUTICOS"/>
    <s v="N"/>
    <s v="00 - N/A"/>
    <s v="10 - FONDO GENERAL"/>
    <s v="99 - MULTIPROVINCIAL"/>
    <s v="(en blanco)"/>
    <n v="1500000"/>
    <n v="0"/>
    <n v="0"/>
  </r>
  <r>
    <s v="2026"/>
    <x v="0"/>
    <x v="0"/>
    <x v="0"/>
    <x v="0"/>
    <s v="2 - Poder Ejecutivo"/>
    <s v="0218 - MINISTERIO DE MEDIO AMBIENTE Y RECURSOS NATURALES"/>
    <s v="0001 - MINISTERIO  DE MEDIO AMBIENTE Y RECURSOS NATURALES"/>
    <x v="3"/>
    <x v="11"/>
    <x v="70"/>
    <s v="2.3 - MATERIALES Y SUMINISTROS"/>
    <s v="2.3.5 - CUERO, CAUCHO Y PLÁSTICO"/>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x v="3"/>
    <x v="11"/>
    <x v="70"/>
    <s v="2.3 - MATERIALES Y SUMINISTROS"/>
    <s v="2.3.6 - PRODUCTOS DE MINERALES, METÁLICOS Y NO METÁLICOS"/>
    <s v="N"/>
    <s v="00 - N/A"/>
    <s v="10 - FONDO GENERAL"/>
    <s v="99 - MULTIPROVINCIAL"/>
    <s v="(en blanco)"/>
    <n v="0"/>
    <n v="6300000"/>
    <n v="4231614.99"/>
  </r>
  <r>
    <s v="2026"/>
    <x v="0"/>
    <x v="0"/>
    <x v="0"/>
    <x v="0"/>
    <s v="2 - Poder Ejecutivo"/>
    <s v="0218 - MINISTERIO DE MEDIO AMBIENTE Y RECURSOS NATURALES"/>
    <s v="0001 - MINISTERIO  DE MEDIO AMBIENTE Y RECURSOS NATURALES"/>
    <x v="3"/>
    <x v="11"/>
    <x v="70"/>
    <s v="2.3 - MATERIALES Y SUMINISTROS"/>
    <s v="2.3.6 - PRODUCTOS DE MINERALES, METÁLICOS Y NO METÁLICOS"/>
    <s v="N"/>
    <s v="00 - N/A"/>
    <s v="20 - FONDOS CON DESTINO ESPECÍFICO"/>
    <s v="99 - MULTIPROVINCIAL"/>
    <s v="(en blanco)"/>
    <n v="0"/>
    <n v="300000"/>
    <n v="126221.06"/>
  </r>
  <r>
    <s v="2026"/>
    <x v="0"/>
    <x v="0"/>
    <x v="0"/>
    <x v="0"/>
    <s v="2 - Poder Ejecutivo"/>
    <s v="0218 - MINISTERIO DE MEDIO AMBIENTE Y RECURSOS NATURALES"/>
    <s v="0001 - MINISTERIO  DE MEDIO AMBIENTE Y RECURSOS NATURALES"/>
    <x v="3"/>
    <x v="11"/>
    <x v="70"/>
    <s v="2.3 - MATERIALES Y SUMINISTROS"/>
    <s v="2.3.7 - COMBUSTIBLES, LUBRICANTES, PRODUCTOS QUÍMICOS Y CONEXOS"/>
    <s v="N"/>
    <s v="00 - N/A"/>
    <s v="10 - FONDO GENERAL"/>
    <s v="99 - MULTIPROVINCIAL"/>
    <s v="(en blanco)"/>
    <n v="42200000"/>
    <n v="42200000"/>
    <n v="19012113.629999999"/>
  </r>
  <r>
    <s v="2026"/>
    <x v="0"/>
    <x v="0"/>
    <x v="0"/>
    <x v="0"/>
    <s v="2 - Poder Ejecutivo"/>
    <s v="0218 - MINISTERIO DE MEDIO AMBIENTE Y RECURSOS NATURALES"/>
    <s v="0001 - MINISTERIO  DE MEDIO AMBIENTE Y RECURSOS NATURALES"/>
    <x v="3"/>
    <x v="11"/>
    <x v="70"/>
    <s v="2.3 - MATERIALES Y SUMINISTROS"/>
    <s v="2.3.7 - COMBUSTIBLES, LUBRICANTES, PRODUCTOS QUÍMICOS Y CONEXOS"/>
    <s v="N"/>
    <s v="00 - N/A"/>
    <s v="20 - FONDOS CON DESTINO ESPECÍFICO"/>
    <s v="99 - MULTIPROVINCIAL"/>
    <s v="(en blanco)"/>
    <n v="0"/>
    <n v="3000000"/>
    <n v="616710"/>
  </r>
  <r>
    <s v="2026"/>
    <x v="0"/>
    <x v="0"/>
    <x v="0"/>
    <x v="0"/>
    <s v="2 - Poder Ejecutivo"/>
    <s v="0218 - MINISTERIO DE MEDIO AMBIENTE Y RECURSOS NATURALES"/>
    <s v="0001 - MINISTERIO  DE MEDIO AMBIENTE Y RECURSOS NATURALES"/>
    <x v="3"/>
    <x v="11"/>
    <x v="70"/>
    <s v="2.3 - MATERIALES Y SUMINISTROS"/>
    <s v="2.3.9 - PRODUCTOS Y ÚTILES VARIOS"/>
    <s v="N"/>
    <s v="00 - N/A"/>
    <s v="10 - FONDO GENERAL"/>
    <s v="99 - MULTIPROVINCIAL"/>
    <s v="(en blanco)"/>
    <n v="52732"/>
    <n v="4924732"/>
    <n v="4911911.7100000009"/>
  </r>
  <r>
    <s v="2026"/>
    <x v="0"/>
    <x v="0"/>
    <x v="0"/>
    <x v="0"/>
    <s v="2 - Poder Ejecutivo"/>
    <s v="0218 - MINISTERIO DE MEDIO AMBIENTE Y RECURSOS NATURALES"/>
    <s v="0001 - MINISTERIO  DE MEDIO AMBIENTE Y RECURSOS NATURALES"/>
    <x v="3"/>
    <x v="11"/>
    <x v="70"/>
    <s v="2.3 - MATERIALES Y SUMINISTROS"/>
    <s v="2.3.9 - PRODUCTOS Y ÚTILES VARIOS"/>
    <s v="N"/>
    <s v="00 - N/A"/>
    <s v="20 - FONDOS CON DESTINO ESPECÍFICO"/>
    <s v="99 - MULTIPROVINCIAL"/>
    <s v="(en blanco)"/>
    <n v="30000000"/>
    <n v="16020000"/>
    <n v="5070069.9800000004"/>
  </r>
  <r>
    <s v="2026"/>
    <x v="0"/>
    <x v="0"/>
    <x v="0"/>
    <x v="0"/>
    <s v="2 - Poder Ejecutivo"/>
    <s v="0218 - MINISTERIO DE MEDIO AMBIENTE Y RECURSOS NATURALES"/>
    <s v="0001 - MINISTERIO  DE MEDIO AMBIENTE Y RECURSOS NATURALES"/>
    <x v="3"/>
    <x v="18"/>
    <x v="71"/>
    <s v="2.2 - CONTRATACIÓN DE SERVICIOS"/>
    <s v="2.2.5 - ALQUILERES Y RENTAS"/>
    <s v="N"/>
    <s v="00 - N/A"/>
    <s v="10 - FONDO GENERAL"/>
    <s v="99 - MULTIPROVINCIAL"/>
    <s v="(en blanco)"/>
    <n v="10000000"/>
    <n v="10000000"/>
    <n v="10000000"/>
  </r>
  <r>
    <s v="2026"/>
    <x v="0"/>
    <x v="0"/>
    <x v="0"/>
    <x v="0"/>
    <s v="2 - Poder Ejecutivo"/>
    <s v="0218 - MINISTERIO DE MEDIO AMBIENTE Y RECURSOS NATURALES"/>
    <s v="0001 - MINISTERIO  DE MEDIO AMBIENTE Y RECURSOS NATURALES"/>
    <x v="2"/>
    <x v="19"/>
    <x v="72"/>
    <s v="2.1 - REMUNERACIONES Y CONTRIBUCIONES"/>
    <s v="2.1.1 - REMUNERACIONES"/>
    <s v="N"/>
    <s v="00 - N/A"/>
    <s v="10 - FONDO GENERAL"/>
    <s v="99 - MULTIPROVINCIAL"/>
    <s v="(en blanco)"/>
    <n v="275225956"/>
    <n v="338225956"/>
    <n v="188880491.02999997"/>
  </r>
  <r>
    <s v="2026"/>
    <x v="0"/>
    <x v="0"/>
    <x v="0"/>
    <x v="0"/>
    <s v="2 - Poder Ejecutivo"/>
    <s v="0218 - MINISTERIO DE MEDIO AMBIENTE Y RECURSOS NATURALES"/>
    <s v="0001 - MINISTERIO  DE MEDIO AMBIENTE Y RECURSOS NATURALES"/>
    <x v="2"/>
    <x v="19"/>
    <x v="72"/>
    <s v="2.1 - REMUNERACIONES Y CONTRIBUCIONES"/>
    <s v="2.1.1 - REMUNERACIONES"/>
    <s v="N"/>
    <s v="00 - N/A"/>
    <s v="20 - FONDOS CON DESTINO ESPECÍFICO"/>
    <s v="99 - MULTIPROVINCIAL"/>
    <s v="(en blanco)"/>
    <n v="5785000"/>
    <n v="4285000"/>
    <n v="2060000"/>
  </r>
  <r>
    <s v="2026"/>
    <x v="0"/>
    <x v="0"/>
    <x v="0"/>
    <x v="0"/>
    <s v="2 - Poder Ejecutivo"/>
    <s v="0218 - MINISTERIO DE MEDIO AMBIENTE Y RECURSOS NATURALES"/>
    <s v="0001 - MINISTERIO  DE MEDIO AMBIENTE Y RECURSOS NATURALES"/>
    <x v="2"/>
    <x v="19"/>
    <x v="72"/>
    <s v="2.1 - REMUNERACIONES Y CONTRIBUCIONES"/>
    <s v="2.1.2 - SOBRESUELDOS"/>
    <s v="N"/>
    <s v="00 - N/A"/>
    <s v="10 - FONDO GENERAL"/>
    <s v="99 - MULTIPROVINCIAL"/>
    <s v="(en blanco)"/>
    <n v="1741353"/>
    <n v="1741353"/>
    <n v="870383.33000000007"/>
  </r>
  <r>
    <s v="2026"/>
    <x v="0"/>
    <x v="0"/>
    <x v="0"/>
    <x v="0"/>
    <s v="2 - Poder Ejecutivo"/>
    <s v="0218 - MINISTERIO DE MEDIO AMBIENTE Y RECURSOS NATURALES"/>
    <s v="0001 - MINISTERIO  DE MEDIO AMBIENTE Y RECURSOS NATURALES"/>
    <x v="2"/>
    <x v="19"/>
    <x v="72"/>
    <s v="2.1 - REMUNERACIONES Y CONTRIBUCIONES"/>
    <s v="2.1.5 - CONTRIBUCIONES A LA SEGURIDAD SOCIAL"/>
    <s v="N"/>
    <s v="00 - N/A"/>
    <s v="10 - FONDO GENERAL"/>
    <s v="99 - MULTIPROVINCIAL"/>
    <s v="(en blanco)"/>
    <n v="1907197"/>
    <n v="2152197"/>
    <n v="1381560.4499999997"/>
  </r>
  <r>
    <s v="2026"/>
    <x v="0"/>
    <x v="0"/>
    <x v="0"/>
    <x v="0"/>
    <s v="2 - Poder Ejecutivo"/>
    <s v="0218 - MINISTERIO DE MEDIO AMBIENTE Y RECURSOS NATURALES"/>
    <s v="0001 - MINISTERIO  DE MEDIO AMBIENTE Y RECURSOS NATURALES"/>
    <x v="2"/>
    <x v="19"/>
    <x v="72"/>
    <s v="2.1 - REMUNERACIONES Y CONTRIBUCIONES"/>
    <s v="2.1.5 - CONTRIBUCIONES A LA SEGURIDAD SOCIAL"/>
    <s v="N"/>
    <s v="00 - N/A"/>
    <s v="20 - FONDOS CON DESTINO ESPECÍFICO"/>
    <s v="99 - MULTIPROVINCIAL"/>
    <s v="(en blanco)"/>
    <n v="813649"/>
    <n v="553649"/>
    <n v="315391.04000000004"/>
  </r>
  <r>
    <s v="2026"/>
    <x v="0"/>
    <x v="0"/>
    <x v="0"/>
    <x v="0"/>
    <s v="2 - Poder Ejecutivo"/>
    <s v="0218 - MINISTERIO DE MEDIO AMBIENTE Y RECURSOS NATURALES"/>
    <s v="0001 - MINISTERIO  DE MEDIO AMBIENTE Y RECURSOS NATURALES"/>
    <x v="2"/>
    <x v="19"/>
    <x v="72"/>
    <s v="2.2 - CONTRATACIÓN DE SERVICIOS"/>
    <s v="2.2.2 - PUBLICIDAD, IMPRESIÓN Y ENCUADERNACIÓN"/>
    <s v="N"/>
    <s v="00 - N/A"/>
    <s v="10 - FONDO GENERAL"/>
    <s v="99 - MULTIPROVINCIAL"/>
    <s v="(en blanco)"/>
    <n v="2500000"/>
    <n v="2200000"/>
    <n v="687638.79999999993"/>
  </r>
  <r>
    <s v="2026"/>
    <x v="0"/>
    <x v="0"/>
    <x v="0"/>
    <x v="0"/>
    <s v="2 - Poder Ejecutivo"/>
    <s v="0218 - MINISTERIO DE MEDIO AMBIENTE Y RECURSOS NATURALES"/>
    <s v="0001 - MINISTERIO  DE MEDIO AMBIENTE Y RECURSOS NATURALES"/>
    <x v="2"/>
    <x v="19"/>
    <x v="72"/>
    <s v="2.2 - CONTRATACIÓN DE SERVICIOS"/>
    <s v="2.2.5 - ALQUILERES Y RENTAS"/>
    <s v="N"/>
    <s v="00 - N/A"/>
    <s v="10 - FONDO GENERAL"/>
    <s v="99 - MULTIPROVINCIAL"/>
    <s v="(en blanco)"/>
    <n v="2500000"/>
    <n v="2500000"/>
    <n v="1602583.13"/>
  </r>
  <r>
    <s v="2026"/>
    <x v="0"/>
    <x v="0"/>
    <x v="0"/>
    <x v="0"/>
    <s v="2 - Poder Ejecutivo"/>
    <s v="0218 - MINISTERIO DE MEDIO AMBIENTE Y RECURSOS NATURALES"/>
    <s v="0001 - MINISTERIO  DE MEDIO AMBIENTE Y RECURSOS NATURALES"/>
    <x v="2"/>
    <x v="19"/>
    <x v="73"/>
    <s v="2.1 - REMUNERACIONES Y CONTRIBUCIONES"/>
    <s v="2.1.1 - REMUNERACIONES"/>
    <s v="N"/>
    <s v="00 - N/A"/>
    <s v="10 - FONDO GENERAL"/>
    <s v="99 - MULTIPROVINCIAL"/>
    <s v="(en blanco)"/>
    <n v="24879727"/>
    <n v="23944727"/>
    <n v="10413147.219999999"/>
  </r>
  <r>
    <s v="2026"/>
    <x v="0"/>
    <x v="0"/>
    <x v="0"/>
    <x v="0"/>
    <s v="2 - Poder Ejecutivo"/>
    <s v="0218 - MINISTERIO DE MEDIO AMBIENTE Y RECURSOS NATURALES"/>
    <s v="0001 - MINISTERIO  DE MEDIO AMBIENTE Y RECURSOS NATURALES"/>
    <x v="2"/>
    <x v="19"/>
    <x v="73"/>
    <s v="2.1 - REMUNERACIONES Y CONTRIBUCIONES"/>
    <s v="2.1.1 - REMUNERACIONES"/>
    <s v="N"/>
    <s v="00 - N/A"/>
    <s v="20 - FONDOS CON DESTINO ESPECÍFICO"/>
    <s v="99 - MULTIPROVINCIAL"/>
    <s v="(en blanco)"/>
    <n v="40472317"/>
    <n v="35906717"/>
    <n v="21473000"/>
  </r>
  <r>
    <s v="2026"/>
    <x v="0"/>
    <x v="0"/>
    <x v="0"/>
    <x v="0"/>
    <s v="2 - Poder Ejecutivo"/>
    <s v="0218 - MINISTERIO DE MEDIO AMBIENTE Y RECURSOS NATURALES"/>
    <s v="0001 - MINISTERIO  DE MEDIO AMBIENTE Y RECURSOS NATURALES"/>
    <x v="2"/>
    <x v="19"/>
    <x v="73"/>
    <s v="2.1 - REMUNERACIONES Y CONTRIBUCIONES"/>
    <s v="2.1.2 - SOBRESUELDOS"/>
    <s v="N"/>
    <s v="00 - N/A"/>
    <s v="10 - FONDO GENERAL"/>
    <s v="99 - MULTIPROVINCIAL"/>
    <s v="(en blanco)"/>
    <n v="6464724"/>
    <n v="6464724"/>
    <n v="3265887.8200000003"/>
  </r>
  <r>
    <s v="2026"/>
    <x v="0"/>
    <x v="0"/>
    <x v="0"/>
    <x v="0"/>
    <s v="2 - Poder Ejecutivo"/>
    <s v="0218 - MINISTERIO DE MEDIO AMBIENTE Y RECURSOS NATURALES"/>
    <s v="0001 - MINISTERIO  DE MEDIO AMBIENTE Y RECURSOS NATURALES"/>
    <x v="2"/>
    <x v="19"/>
    <x v="73"/>
    <s v="2.1 - REMUNERACIONES Y CONTRIBUCIONES"/>
    <s v="2.1.5 - CONTRIBUCIONES A LA SEGURIDAD SOCIAL"/>
    <s v="N"/>
    <s v="00 - N/A"/>
    <s v="10 - FONDO GENERAL"/>
    <s v="99 - MULTIPROVINCIAL"/>
    <s v="(en blanco)"/>
    <n v="6111407"/>
    <n v="5061407"/>
    <n v="1464366.8600000006"/>
  </r>
  <r>
    <s v="2026"/>
    <x v="0"/>
    <x v="0"/>
    <x v="0"/>
    <x v="0"/>
    <s v="2 - Poder Ejecutivo"/>
    <s v="0218 - MINISTERIO DE MEDIO AMBIENTE Y RECURSOS NATURALES"/>
    <s v="0001 - MINISTERIO  DE MEDIO AMBIENTE Y RECURSOS NATURALES"/>
    <x v="2"/>
    <x v="19"/>
    <x v="73"/>
    <s v="2.1 - REMUNERACIONES Y CONTRIBUCIONES"/>
    <s v="2.1.5 - CONTRIBUCIONES A LA SEGURIDAD SOCIAL"/>
    <s v="N"/>
    <s v="00 - N/A"/>
    <s v="20 - FONDOS CON DESTINO ESPECÍFICO"/>
    <s v="99 - MULTIPROVINCIAL"/>
    <s v="(en blanco)"/>
    <n v="4245138"/>
    <n v="5455338"/>
    <n v="3267201.9000000008"/>
  </r>
  <r>
    <s v="2026"/>
    <x v="0"/>
    <x v="0"/>
    <x v="0"/>
    <x v="0"/>
    <s v="2 - Poder Ejecutivo"/>
    <s v="0218 - MINISTERIO DE MEDIO AMBIENTE Y RECURSOS NATURALES"/>
    <s v="0001 - MINISTERIO  DE MEDIO AMBIENTE Y RECURSOS NATURALES"/>
    <x v="2"/>
    <x v="19"/>
    <x v="73"/>
    <s v="2.2 - CONTRATACIÓN DE SERVICIOS"/>
    <s v="2.2.2 - PUBLICIDAD, IMPRESIÓN Y ENCUADERNACIÓN"/>
    <s v="N"/>
    <s v="00 - N/A"/>
    <s v="10 - FONDO GENERAL"/>
    <s v="99 - MULTIPROVINCIAL"/>
    <s v="(en blanco)"/>
    <n v="2500000"/>
    <n v="2200000"/>
    <n v="595543.64"/>
  </r>
  <r>
    <s v="2026"/>
    <x v="0"/>
    <x v="0"/>
    <x v="0"/>
    <x v="0"/>
    <s v="2 - Poder Ejecutivo"/>
    <s v="0218 - MINISTERIO DE MEDIO AMBIENTE Y RECURSOS NATURALES"/>
    <s v="0001 - MINISTERIO  DE MEDIO AMBIENTE Y RECURSOS NATURALES"/>
    <x v="2"/>
    <x v="19"/>
    <x v="73"/>
    <s v="2.2 - CONTRATACIÓN DE SERVICIOS"/>
    <s v="2.2.5 - ALQUILERES Y RENTAS"/>
    <s v="N"/>
    <s v="00 - N/A"/>
    <s v="10 - FONDO GENERAL"/>
    <s v="99 - MULTIPROVINCIAL"/>
    <s v="(en blanco)"/>
    <n v="22500000"/>
    <n v="22500000"/>
    <n v="10901758.039999999"/>
  </r>
  <r>
    <s v="2026"/>
    <x v="0"/>
    <x v="0"/>
    <x v="0"/>
    <x v="0"/>
    <s v="2 - Poder Ejecutivo"/>
    <s v="0218 - MINISTERIO DE MEDIO AMBIENTE Y RECURSOS NATURALES"/>
    <s v="0001 - MINISTERIO  DE MEDIO AMBIENTE Y RECURSOS NATURALES"/>
    <x v="2"/>
    <x v="19"/>
    <x v="73"/>
    <s v="2.2 - CONTRATACIÓN DE SERVICIOS"/>
    <s v="2.2.8 - OTROS SERVICIOS NO INCLUIDOS EN CONCEPTOS ANTERIORES"/>
    <s v="N"/>
    <s v="00 - N/A"/>
    <s v="10 - FONDO GENERAL"/>
    <s v="99 - MULTIPROVINCIAL"/>
    <s v="(en blanco)"/>
    <n v="5000000"/>
    <n v="3000000"/>
    <n v="2896999.99"/>
  </r>
  <r>
    <s v="2026"/>
    <x v="0"/>
    <x v="0"/>
    <x v="0"/>
    <x v="0"/>
    <s v="2 - Poder Ejecutivo"/>
    <s v="0218 - MINISTERIO DE MEDIO AMBIENTE Y RECURSOS NATURALES"/>
    <s v="0001 - MINISTERIO  DE MEDIO AMBIENTE Y RECURSOS NATURALES"/>
    <x v="2"/>
    <x v="19"/>
    <x v="73"/>
    <s v="2.3 - MATERIALES Y SUMINISTROS"/>
    <s v="2.3.2 - TEXTILES Y VESTUARIOS"/>
    <s v="N"/>
    <s v="00 - N/A"/>
    <s v="10 - FONDO GENERAL"/>
    <s v="99 - MULTIPROVINCIAL"/>
    <s v="(en blanco)"/>
    <n v="2000000"/>
    <n v="1000000"/>
    <n v="977674.25"/>
  </r>
  <r>
    <s v="2026"/>
    <x v="0"/>
    <x v="0"/>
    <x v="0"/>
    <x v="0"/>
    <s v="2 - Poder Ejecutivo"/>
    <s v="0218 - MINISTERIO DE MEDIO AMBIENTE Y RECURSOS NATURALES"/>
    <s v="0001 - MINISTERIO  DE MEDIO AMBIENTE Y RECURSOS NATURALES"/>
    <x v="2"/>
    <x v="8"/>
    <x v="74"/>
    <s v="2.1 - REMUNERACIONES Y CONTRIBUCIONES"/>
    <s v="2.1.1 - REMUNERACIONES"/>
    <s v="N"/>
    <s v="00 - N/A"/>
    <s v="10 - FONDO GENERAL"/>
    <s v="99 - MULTIPROVINCIAL"/>
    <s v="(en blanco)"/>
    <n v="8235582"/>
    <n v="8235582"/>
    <n v="3625000"/>
  </r>
  <r>
    <s v="2026"/>
    <x v="0"/>
    <x v="0"/>
    <x v="0"/>
    <x v="0"/>
    <s v="2 - Poder Ejecutivo"/>
    <s v="0218 - MINISTERIO DE MEDIO AMBIENTE Y RECURSOS NATURALES"/>
    <s v="0001 - MINISTERIO  DE MEDIO AMBIENTE Y RECURSOS NATURALES"/>
    <x v="2"/>
    <x v="8"/>
    <x v="74"/>
    <s v="2.1 - REMUNERACIONES Y CONTRIBUCIONES"/>
    <s v="2.1.1 - REMUNERACIONES"/>
    <s v="N"/>
    <s v="00 - N/A"/>
    <s v="20 - FONDOS CON DESTINO ESPECÍFICO"/>
    <s v="99 - MULTIPROVINCIAL"/>
    <s v="(en blanco)"/>
    <n v="1564167"/>
    <n v="3564167"/>
    <n v="2095000"/>
  </r>
  <r>
    <s v="2026"/>
    <x v="0"/>
    <x v="0"/>
    <x v="0"/>
    <x v="0"/>
    <s v="2 - Poder Ejecutivo"/>
    <s v="0218 - MINISTERIO DE MEDIO AMBIENTE Y RECURSOS NATURALES"/>
    <s v="0001 - MINISTERIO  DE MEDIO AMBIENTE Y RECURSOS NATURALES"/>
    <x v="2"/>
    <x v="8"/>
    <x v="74"/>
    <s v="2.1 - REMUNERACIONES Y CONTRIBUCIONES"/>
    <s v="2.1.2 - SOBRESUELDOS"/>
    <s v="N"/>
    <s v="00 - N/A"/>
    <s v="10 - FONDO GENERAL"/>
    <s v="99 - MULTIPROVINCIAL"/>
    <s v="(en blanco)"/>
    <n v="57482"/>
    <n v="57482"/>
    <n v="32083.33"/>
  </r>
  <r>
    <s v="2026"/>
    <x v="0"/>
    <x v="0"/>
    <x v="0"/>
    <x v="0"/>
    <s v="2 - Poder Ejecutivo"/>
    <s v="0218 - MINISTERIO DE MEDIO AMBIENTE Y RECURSOS NATURALES"/>
    <s v="0001 - MINISTERIO  DE MEDIO AMBIENTE Y RECURSOS NATURALES"/>
    <x v="2"/>
    <x v="8"/>
    <x v="74"/>
    <s v="2.1 - REMUNERACIONES Y CONTRIBUCIONES"/>
    <s v="2.1.5 - CONTRIBUCIONES A LA SEGURIDAD SOCIAL"/>
    <s v="N"/>
    <s v="00 - N/A"/>
    <s v="10 - FONDO GENERAL"/>
    <s v="99 - MULTIPROVINCIAL"/>
    <s v="(en blanco)"/>
    <n v="961948"/>
    <n v="961948"/>
    <n v="547491.9"/>
  </r>
  <r>
    <s v="2026"/>
    <x v="0"/>
    <x v="0"/>
    <x v="0"/>
    <x v="0"/>
    <s v="2 - Poder Ejecutivo"/>
    <s v="0218 - MINISTERIO DE MEDIO AMBIENTE Y RECURSOS NATURALES"/>
    <s v="0001 - MINISTERIO  DE MEDIO AMBIENTE Y RECURSOS NATURALES"/>
    <x v="2"/>
    <x v="8"/>
    <x v="74"/>
    <s v="2.1 - REMUNERACIONES Y CONTRIBUCIONES"/>
    <s v="2.1.5 - CONTRIBUCIONES A LA SEGURIDAD SOCIAL"/>
    <s v="N"/>
    <s v="00 - N/A"/>
    <s v="20 - FONDOS CON DESTINO ESPECÍFICO"/>
    <s v="99 - MULTIPROVINCIAL"/>
    <s v="(en blanco)"/>
    <n v="231000"/>
    <n v="556000"/>
    <n v="321373"/>
  </r>
  <r>
    <s v="2026"/>
    <x v="0"/>
    <x v="0"/>
    <x v="0"/>
    <x v="0"/>
    <s v="2 - Poder Ejecutivo"/>
    <s v="0218 - MINISTERIO DE MEDIO AMBIENTE Y RECURSOS NATURALES"/>
    <s v="0001 - MINISTERIO  DE MEDIO AMBIENTE Y RECURSOS NATURALES"/>
    <x v="2"/>
    <x v="8"/>
    <x v="74"/>
    <s v="2.2 - CONTRATACIÓN DE SERVICIOS"/>
    <s v="2.2.5 - ALQUILERES Y RENTAS"/>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x v="2"/>
    <x v="8"/>
    <x v="74"/>
    <s v="2.2 - CONTRATACIÓN DE SERVICIOS"/>
    <s v="2.2.7 - SERVICIOS DE CONSERVACIÓN, REPARACIONES MENORES E INSTALACIONES TEMPORALES"/>
    <s v="N"/>
    <s v="00 - N/A"/>
    <s v="10 - FONDO GENERAL"/>
    <s v="99 - MULTIPROVINCIAL"/>
    <s v="(en blanco)"/>
    <n v="2000000"/>
    <n v="200000"/>
    <n v="0"/>
  </r>
  <r>
    <s v="2026"/>
    <x v="0"/>
    <x v="0"/>
    <x v="0"/>
    <x v="0"/>
    <s v="2 - Poder Ejecutivo"/>
    <s v="0218 - MINISTERIO DE MEDIO AMBIENTE Y RECURSOS NATURALES"/>
    <s v="0001 - MINISTERIO  DE MEDIO AMBIENTE Y RECURSOS NATURALES"/>
    <x v="2"/>
    <x v="8"/>
    <x v="74"/>
    <s v="2.2 - CONTRATACIÓN DE SERVICIOS"/>
    <s v="2.2.8 - OTROS SERVICIOS NO INCLUIDOS EN CONCEPTOS ANTERIORES"/>
    <s v="N"/>
    <s v="00 - N/A"/>
    <s v="20 - FONDOS CON DESTINO ESPECÍFICO"/>
    <s v="99 - MULTIPROVINCIAL"/>
    <s v="(en blanco)"/>
    <n v="10000000"/>
    <n v="4395000"/>
    <n v="3427067.5"/>
  </r>
  <r>
    <s v="2026"/>
    <x v="0"/>
    <x v="0"/>
    <x v="0"/>
    <x v="0"/>
    <s v="2 - Poder Ejecutivo"/>
    <s v="0218 - MINISTERIO DE MEDIO AMBIENTE Y RECURSOS NATURALES"/>
    <s v="0001 - MINISTERIO  DE MEDIO AMBIENTE Y RECURSOS NATURALES"/>
    <x v="2"/>
    <x v="8"/>
    <x v="74"/>
    <s v="2.3 - MATERIALES Y SUMINISTROS"/>
    <s v="2.3.5 - CUERO, CAUCHO Y PLÁSTICO"/>
    <s v="N"/>
    <s v="00 - N/A"/>
    <s v="10 - FONDO GENERAL"/>
    <s v="99 - MULTIPROVINCIAL"/>
    <s v="(en blanco)"/>
    <n v="0"/>
    <n v="1800000"/>
    <n v="1800000"/>
  </r>
  <r>
    <s v="2026"/>
    <x v="0"/>
    <x v="0"/>
    <x v="0"/>
    <x v="0"/>
    <s v="2 - Poder Ejecutivo"/>
    <s v="0218 - MINISTERIO DE MEDIO AMBIENTE Y RECURSOS NATURALES"/>
    <s v="0001 - MINISTERIO  DE MEDIO AMBIENTE Y RECURSOS NATURALES"/>
    <x v="2"/>
    <x v="8"/>
    <x v="74"/>
    <s v="2.3 - MATERIALES Y SUMINISTROS"/>
    <s v="2.3.9 - PRODUCTOS Y ÚTILES VARIOS"/>
    <s v="N"/>
    <s v="00 - N/A"/>
    <s v="20 - FONDOS CON DESTINO ESPECÍFICO"/>
    <s v="99 - MULTIPROVINCIAL"/>
    <s v="(en blanco)"/>
    <n v="0"/>
    <n v="0"/>
    <n v="0"/>
  </r>
  <r>
    <s v="2026"/>
    <x v="0"/>
    <x v="0"/>
    <x v="0"/>
    <x v="0"/>
    <s v="2 - Poder Ejecutivo"/>
    <s v="0218 - MINISTERIO DE MEDIO AMBIENTE Y RECURSOS NATURALES"/>
    <s v="0001 - MINISTERIO  DE MEDIO AMBIENTE Y RECURSOS NATURALES"/>
    <x v="2"/>
    <x v="8"/>
    <x v="75"/>
    <s v="2.1 - REMUNERACIONES Y CONTRIBUCIONES"/>
    <s v="2.1.1 - REMUNERACIONES"/>
    <s v="N"/>
    <s v="00 - N/A"/>
    <s v="10 - FONDO GENERAL"/>
    <s v="99 - MULTIPROVINCIAL"/>
    <s v="(en blanco)"/>
    <n v="49741662"/>
    <n v="49741662"/>
    <n v="27024527.520000003"/>
  </r>
  <r>
    <s v="2026"/>
    <x v="0"/>
    <x v="0"/>
    <x v="0"/>
    <x v="0"/>
    <s v="2 - Poder Ejecutivo"/>
    <s v="0218 - MINISTERIO DE MEDIO AMBIENTE Y RECURSOS NATURALES"/>
    <s v="0001 - MINISTERIO  DE MEDIO AMBIENTE Y RECURSOS NATURALES"/>
    <x v="2"/>
    <x v="8"/>
    <x v="75"/>
    <s v="2.1 - REMUNERACIONES Y CONTRIBUCIONES"/>
    <s v="2.1.1 - REMUNERACIONES"/>
    <s v="N"/>
    <s v="00 - N/A"/>
    <s v="20 - FONDOS CON DESTINO ESPECÍFICO"/>
    <s v="99 - MULTIPROVINCIAL"/>
    <s v="(en blanco)"/>
    <n v="17681875"/>
    <n v="18681875"/>
    <n v="11626000"/>
  </r>
  <r>
    <s v="2026"/>
    <x v="0"/>
    <x v="0"/>
    <x v="0"/>
    <x v="0"/>
    <s v="2 - Poder Ejecutivo"/>
    <s v="0218 - MINISTERIO DE MEDIO AMBIENTE Y RECURSOS NATURALES"/>
    <s v="0001 - MINISTERIO  DE MEDIO AMBIENTE Y RECURSOS NATURALES"/>
    <x v="2"/>
    <x v="8"/>
    <x v="75"/>
    <s v="2.1 - REMUNERACIONES Y CONTRIBUCIONES"/>
    <s v="2.1.2 - SOBRESUELDOS"/>
    <s v="N"/>
    <s v="00 - N/A"/>
    <s v="10 - FONDO GENERAL"/>
    <s v="99 - MULTIPROVINCIAL"/>
    <s v="(en blanco)"/>
    <n v="579551"/>
    <n v="579551"/>
    <n v="579500"/>
  </r>
  <r>
    <s v="2026"/>
    <x v="0"/>
    <x v="0"/>
    <x v="0"/>
    <x v="0"/>
    <s v="2 - Poder Ejecutivo"/>
    <s v="0218 - MINISTERIO DE MEDIO AMBIENTE Y RECURSOS NATURALES"/>
    <s v="0001 - MINISTERIO  DE MEDIO AMBIENTE Y RECURSOS NATURALES"/>
    <x v="2"/>
    <x v="8"/>
    <x v="75"/>
    <s v="2.1 - REMUNERACIONES Y CONTRIBUCIONES"/>
    <s v="2.1.5 - CONTRIBUCIONES A LA SEGURIDAD SOCIAL"/>
    <s v="N"/>
    <s v="00 - N/A"/>
    <s v="10 - FONDO GENERAL"/>
    <s v="99 - MULTIPROVINCIAL"/>
    <s v="(en blanco)"/>
    <n v="8707171"/>
    <n v="8707171"/>
    <n v="4113955.3999999994"/>
  </r>
  <r>
    <s v="2026"/>
    <x v="0"/>
    <x v="0"/>
    <x v="0"/>
    <x v="0"/>
    <s v="2 - Poder Ejecutivo"/>
    <s v="0218 - MINISTERIO DE MEDIO AMBIENTE Y RECURSOS NATURALES"/>
    <s v="0001 - MINISTERIO  DE MEDIO AMBIENTE Y RECURSOS NATURALES"/>
    <x v="2"/>
    <x v="8"/>
    <x v="75"/>
    <s v="2.1 - REMUNERACIONES Y CONTRIBUCIONES"/>
    <s v="2.1.5 - CONTRIBUCIONES A LA SEGURIDAD SOCIAL"/>
    <s v="N"/>
    <s v="00 - N/A"/>
    <s v="20 - FONDOS CON DESTINO ESPECÍFICO"/>
    <s v="99 - MULTIPROVINCIAL"/>
    <s v="(en blanco)"/>
    <n v="1990683"/>
    <n v="3010683"/>
    <n v="1780549.6399999997"/>
  </r>
  <r>
    <s v="2026"/>
    <x v="0"/>
    <x v="0"/>
    <x v="0"/>
    <x v="0"/>
    <s v="2 - Poder Ejecutivo"/>
    <s v="0218 - MINISTERIO DE MEDIO AMBIENTE Y RECURSOS NATURALES"/>
    <s v="0001 - MINISTERIO  DE MEDIO AMBIENTE Y RECURSOS NATURALES"/>
    <x v="2"/>
    <x v="8"/>
    <x v="75"/>
    <s v="2.2 - CONTRATACIÓN DE SERVICIOS"/>
    <s v="2.2.1 - SERVICIOS BÁSICOS"/>
    <s v="N"/>
    <s v="00 - N/A"/>
    <s v="10 - FONDO GENERAL"/>
    <s v="99 - MULTIPROVINCIAL"/>
    <s v="(en blanco)"/>
    <n v="5000000"/>
    <n v="0"/>
    <n v="0"/>
  </r>
  <r>
    <s v="2026"/>
    <x v="0"/>
    <x v="0"/>
    <x v="0"/>
    <x v="0"/>
    <s v="2 - Poder Ejecutivo"/>
    <s v="0218 - MINISTERIO DE MEDIO AMBIENTE Y RECURSOS NATURALES"/>
    <s v="0001 - MINISTERIO  DE MEDIO AMBIENTE Y RECURSOS NATURALES"/>
    <x v="2"/>
    <x v="8"/>
    <x v="75"/>
    <s v="2.2 - CONTRATACIÓN DE SERVICIOS"/>
    <s v="2.2.2 - PUBLICIDAD, IMPRESIÓN Y ENCUADERNACIÓN"/>
    <s v="N"/>
    <s v="00 - N/A"/>
    <s v="10 - FONDO GENERAL"/>
    <s v="99 - MULTIPROVINCIAL"/>
    <s v="(en blanco)"/>
    <n v="1000000"/>
    <n v="484000"/>
    <n v="457889.21"/>
  </r>
  <r>
    <s v="2026"/>
    <x v="0"/>
    <x v="0"/>
    <x v="0"/>
    <x v="0"/>
    <s v="2 - Poder Ejecutivo"/>
    <s v="0218 - MINISTERIO DE MEDIO AMBIENTE Y RECURSOS NATURALES"/>
    <s v="0001 - MINISTERIO  DE MEDIO AMBIENTE Y RECURSOS NATURALES"/>
    <x v="2"/>
    <x v="8"/>
    <x v="75"/>
    <s v="2.2 - CONTRATACIÓN DE SERVICIOS"/>
    <s v="2.2.4 - TRANSPORTE Y ALMACENAJE"/>
    <s v="N"/>
    <s v="00 - N/A"/>
    <s v="10 - FONDO GENERAL"/>
    <s v="99 - MULTIPROVINCIAL"/>
    <s v="(en blanco)"/>
    <n v="0"/>
    <n v="1500"/>
    <n v="0"/>
  </r>
  <r>
    <s v="2026"/>
    <x v="0"/>
    <x v="0"/>
    <x v="0"/>
    <x v="0"/>
    <s v="2 - Poder Ejecutivo"/>
    <s v="0218 - MINISTERIO DE MEDIO AMBIENTE Y RECURSOS NATURALES"/>
    <s v="0001 - MINISTERIO  DE MEDIO AMBIENTE Y RECURSOS NATURALES"/>
    <x v="2"/>
    <x v="8"/>
    <x v="75"/>
    <s v="2.2 - CONTRATACIÓN DE SERVICIOS"/>
    <s v="2.2.4 - TRANSPORTE Y ALMACENAJE"/>
    <s v="N"/>
    <s v="00 - N/A"/>
    <s v="20 - FONDOS CON DESTINO ESPECÍFICO"/>
    <s v="99 - MULTIPROVINCIAL"/>
    <s v="(en blanco)"/>
    <n v="0"/>
    <n v="250000"/>
    <n v="0"/>
  </r>
  <r>
    <s v="2026"/>
    <x v="0"/>
    <x v="0"/>
    <x v="0"/>
    <x v="0"/>
    <s v="2 - Poder Ejecutivo"/>
    <s v="0218 - MINISTERIO DE MEDIO AMBIENTE Y RECURSOS NATURALES"/>
    <s v="0001 - MINISTERIO  DE MEDIO AMBIENTE Y RECURSOS NATURALES"/>
    <x v="2"/>
    <x v="8"/>
    <x v="75"/>
    <s v="2.2 - CONTRATACIÓN DE SERVICIOS"/>
    <s v="2.2.5 - ALQUILERES Y RENTAS"/>
    <s v="N"/>
    <s v="00 - N/A"/>
    <s v="10 - FONDO GENERAL"/>
    <s v="99 - MULTIPROVINCIAL"/>
    <s v="(en blanco)"/>
    <n v="2500000"/>
    <n v="3390000"/>
    <n v="3390000"/>
  </r>
  <r>
    <s v="2026"/>
    <x v="0"/>
    <x v="0"/>
    <x v="0"/>
    <x v="0"/>
    <s v="2 - Poder Ejecutivo"/>
    <s v="0218 - MINISTERIO DE MEDIO AMBIENTE Y RECURSOS NATURALES"/>
    <s v="0001 - MINISTERIO  DE MEDIO AMBIENTE Y RECURSOS NATURALES"/>
    <x v="2"/>
    <x v="8"/>
    <x v="75"/>
    <s v="2.2 - CONTRATACIÓN DE SERVICIOS"/>
    <s v="2.2.7 - SERVICIOS DE CONSERVACIÓN, REPARACIONES MENORES E INSTALACIONES TEMPORALES"/>
    <s v="N"/>
    <s v="00 - N/A"/>
    <s v="10 - FONDO GENERAL"/>
    <s v="99 - MULTIPROVINCIAL"/>
    <s v="(en blanco)"/>
    <n v="2000000"/>
    <n v="100"/>
    <n v="0"/>
  </r>
  <r>
    <s v="2026"/>
    <x v="0"/>
    <x v="0"/>
    <x v="0"/>
    <x v="0"/>
    <s v="2 - Poder Ejecutivo"/>
    <s v="0218 - MINISTERIO DE MEDIO AMBIENTE Y RECURSOS NATURALES"/>
    <s v="0001 - MINISTERIO  DE MEDIO AMBIENTE Y RECURSOS NATURALES"/>
    <x v="2"/>
    <x v="8"/>
    <x v="75"/>
    <s v="2.2 - CONTRATACIÓN DE SERVICIOS"/>
    <s v="2.2.7 - SERVICIOS DE CONSERVACIÓN, REPARACIONES MENORES E INSTALACIONES TEMPORALES"/>
    <s v="N"/>
    <s v="00 - N/A"/>
    <s v="20 - FONDOS CON DESTINO ESPECÍFICO"/>
    <s v="99 - MULTIPROVINCIAL"/>
    <s v="(en blanco)"/>
    <n v="6350000"/>
    <n v="2350000"/>
    <n v="882255.39"/>
  </r>
  <r>
    <s v="2026"/>
    <x v="0"/>
    <x v="0"/>
    <x v="0"/>
    <x v="0"/>
    <s v="2 - Poder Ejecutivo"/>
    <s v="0218 - MINISTERIO DE MEDIO AMBIENTE Y RECURSOS NATURALES"/>
    <s v="0001 - MINISTERIO  DE MEDIO AMBIENTE Y RECURSOS NATURALES"/>
    <x v="2"/>
    <x v="8"/>
    <x v="75"/>
    <s v="2.2 - CONTRATACIÓN DE SERVICIOS"/>
    <s v="2.2.9 - OTRAS CONTRATACIONES DE SERVICIOS"/>
    <s v="N"/>
    <s v="00 - N/A"/>
    <s v="10 - FONDO GENERAL"/>
    <s v="99 - MULTIPROVINCIAL"/>
    <s v="(en blanco)"/>
    <n v="0"/>
    <n v="2196400"/>
    <n v="2130426.6100000003"/>
  </r>
  <r>
    <s v="2026"/>
    <x v="0"/>
    <x v="0"/>
    <x v="0"/>
    <x v="0"/>
    <s v="2 - Poder Ejecutivo"/>
    <s v="0218 - MINISTERIO DE MEDIO AMBIENTE Y RECURSOS NATURALES"/>
    <s v="0001 - MINISTERIO  DE MEDIO AMBIENTE Y RECURSOS NATURALES"/>
    <x v="2"/>
    <x v="8"/>
    <x v="75"/>
    <s v="2.2 - CONTRATACIÓN DE SERVICIOS"/>
    <s v="2.2.9 - OTRAS CONTRATACIONES DE SERVICIOS"/>
    <s v="N"/>
    <s v="00 - N/A"/>
    <s v="20 - FONDOS CON DESTINO ESPECÍFICO"/>
    <s v="99 - MULTIPROVINCIAL"/>
    <s v="(en blanco)"/>
    <n v="3000000"/>
    <n v="2750000"/>
    <n v="1671024.87"/>
  </r>
  <r>
    <s v="2026"/>
    <x v="0"/>
    <x v="0"/>
    <x v="0"/>
    <x v="0"/>
    <s v="2 - Poder Ejecutivo"/>
    <s v="0218 - MINISTERIO DE MEDIO AMBIENTE Y RECURSOS NATURALES"/>
    <s v="0001 - MINISTERIO  DE MEDIO AMBIENTE Y RECURSOS NATURALES"/>
    <x v="2"/>
    <x v="8"/>
    <x v="75"/>
    <s v="2.3 - MATERIALES Y SUMINISTROS"/>
    <s v="2.3.1 - ALIMENTOS Y PRODUCTOS AGROFORESTALES"/>
    <s v="N"/>
    <s v="00 - N/A"/>
    <s v="10 - FONDO GENERAL"/>
    <s v="99 - MULTIPROVINCIAL"/>
    <s v="(en blanco)"/>
    <n v="7414000"/>
    <n v="6477000"/>
    <n v="5942290.3499999996"/>
  </r>
  <r>
    <s v="2026"/>
    <x v="0"/>
    <x v="0"/>
    <x v="0"/>
    <x v="0"/>
    <s v="2 - Poder Ejecutivo"/>
    <s v="0218 - MINISTERIO DE MEDIO AMBIENTE Y RECURSOS NATURALES"/>
    <s v="0001 - MINISTERIO  DE MEDIO AMBIENTE Y RECURSOS NATURALES"/>
    <x v="2"/>
    <x v="8"/>
    <x v="75"/>
    <s v="2.3 - MATERIALES Y SUMINISTROS"/>
    <s v="2.3.2 - TEXTILES Y VESTUARIOS"/>
    <s v="N"/>
    <s v="00 - N/A"/>
    <s v="10 - FONDO GENERAL"/>
    <s v="99 - MULTIPROVINCIAL"/>
    <s v="(en blanco)"/>
    <n v="2000000"/>
    <n v="10000"/>
    <n v="0"/>
  </r>
  <r>
    <s v="2026"/>
    <x v="0"/>
    <x v="0"/>
    <x v="0"/>
    <x v="0"/>
    <s v="2 - Poder Ejecutivo"/>
    <s v="0218 - MINISTERIO DE MEDIO AMBIENTE Y RECURSOS NATURALES"/>
    <s v="0001 - MINISTERIO  DE MEDIO AMBIENTE Y RECURSOS NATURALES"/>
    <x v="2"/>
    <x v="8"/>
    <x v="75"/>
    <s v="2.3 - MATERIALES Y SUMINISTROS"/>
    <s v="2.3.5 - CUERO, CAUCHO Y PLÁSTICO"/>
    <s v="N"/>
    <s v="00 - N/A"/>
    <s v="10 - FONDO GENERAL"/>
    <s v="99 - MULTIPROVINCIAL"/>
    <s v="(en blanco)"/>
    <n v="0"/>
    <n v="100000"/>
    <n v="68570"/>
  </r>
  <r>
    <s v="2026"/>
    <x v="0"/>
    <x v="0"/>
    <x v="0"/>
    <x v="0"/>
    <s v="2 - Poder Ejecutivo"/>
    <s v="0218 - MINISTERIO DE MEDIO AMBIENTE Y RECURSOS NATURALES"/>
    <s v="0001 - MINISTERIO  DE MEDIO AMBIENTE Y RECURSOS NATURALES"/>
    <x v="2"/>
    <x v="8"/>
    <x v="75"/>
    <s v="2.3 - MATERIALES Y SUMINISTROS"/>
    <s v="2.3.6 - PRODUCTOS DE MINERALES, METÁLICOS Y NO METÁLICOS"/>
    <s v="N"/>
    <s v="00 - N/A"/>
    <s v="10 - FONDO GENERAL"/>
    <s v="99 - MULTIPROVINCIAL"/>
    <s v="(en blanco)"/>
    <n v="0"/>
    <n v="31600"/>
    <n v="9056.5299999999988"/>
  </r>
  <r>
    <s v="2026"/>
    <x v="0"/>
    <x v="0"/>
    <x v="0"/>
    <x v="0"/>
    <s v="2 - Poder Ejecutivo"/>
    <s v="0218 - MINISTERIO DE MEDIO AMBIENTE Y RECURSOS NATURALES"/>
    <s v="0001 - MINISTERIO  DE MEDIO AMBIENTE Y RECURSOS NATURALES"/>
    <x v="2"/>
    <x v="8"/>
    <x v="75"/>
    <s v="2.3 - MATERIALES Y SUMINISTROS"/>
    <s v="2.3.7 - COMBUSTIBLES, LUBRICANTES, PRODUCTOS QUÍMICOS Y CONEXOS"/>
    <s v="N"/>
    <s v="00 - N/A"/>
    <s v="10 - FONDO GENERAL"/>
    <s v="99 - MULTIPROVINCIAL"/>
    <s v="(en blanco)"/>
    <n v="5000000"/>
    <n v="5190000"/>
    <n v="4796510"/>
  </r>
  <r>
    <s v="2026"/>
    <x v="0"/>
    <x v="0"/>
    <x v="0"/>
    <x v="0"/>
    <s v="2 - Poder Ejecutivo"/>
    <s v="0218 - MINISTERIO DE MEDIO AMBIENTE Y RECURSOS NATURALES"/>
    <s v="0001 - MINISTERIO  DE MEDIO AMBIENTE Y RECURSOS NATURALES"/>
    <x v="2"/>
    <x v="8"/>
    <x v="75"/>
    <s v="2.3 - MATERIALES Y SUMINISTROS"/>
    <s v="2.3.9 - PRODUCTOS Y ÚTILES VARIOS"/>
    <s v="N"/>
    <s v="00 - N/A"/>
    <s v="10 - FONDO GENERAL"/>
    <s v="99 - MULTIPROVINCIAL"/>
    <s v="(en blanco)"/>
    <n v="0"/>
    <n v="2483400"/>
    <n v="532557.6"/>
  </r>
  <r>
    <s v="2026"/>
    <x v="0"/>
    <x v="0"/>
    <x v="0"/>
    <x v="0"/>
    <s v="2 - Poder Ejecutivo"/>
    <s v="0218 - MINISTERIO DE MEDIO AMBIENTE Y RECURSOS NATURALES"/>
    <s v="0001 - MINISTERIO  DE MEDIO AMBIENTE Y RECURSOS NATURALES"/>
    <x v="2"/>
    <x v="8"/>
    <x v="76"/>
    <s v="2.2 - CONTRATACIÓN DE SERVICIOS"/>
    <s v="2.2.4 - TRANSPORTE Y ALMACENAJE"/>
    <s v="N"/>
    <s v="00 - N/A"/>
    <s v="10 - FONDO GENERAL"/>
    <s v="99 - MULTIPROVINCIAL"/>
    <s v="(en blanco)"/>
    <n v="0"/>
    <n v="5000000"/>
    <n v="5000000"/>
  </r>
  <r>
    <s v="2026"/>
    <x v="0"/>
    <x v="0"/>
    <x v="0"/>
    <x v="0"/>
    <s v="2 - Poder Ejecutivo"/>
    <s v="0218 - MINISTERIO DE MEDIO AMBIENTE Y RECURSOS NATURALES"/>
    <s v="0001 - MINISTERIO  DE MEDIO AMBIENTE Y RECURSOS NATURALES"/>
    <x v="2"/>
    <x v="8"/>
    <x v="76"/>
    <s v="2.2 - CONTRATACIÓN DE SERVICIOS"/>
    <s v="2.2.5 - ALQUILERES Y RENTAS"/>
    <s v="N"/>
    <s v="00 - N/A"/>
    <s v="10 - FONDO GENERAL"/>
    <s v="99 - MULTIPROVINCIAL"/>
    <s v="(en blanco)"/>
    <n v="10000000"/>
    <n v="300000"/>
    <n v="200000"/>
  </r>
  <r>
    <s v="2026"/>
    <x v="0"/>
    <x v="0"/>
    <x v="0"/>
    <x v="0"/>
    <s v="2 - Poder Ejecutivo"/>
    <s v="0218 - MINISTERIO DE MEDIO AMBIENTE Y RECURSOS NATURALES"/>
    <s v="0001 - MINISTERIO  DE MEDIO AMBIENTE Y RECURSOS NATURALES"/>
    <x v="2"/>
    <x v="8"/>
    <x v="76"/>
    <s v="2.3 - MATERIALES Y SUMINISTROS"/>
    <s v="2.3.6 - PRODUCTOS DE MINERALES, METÁLICOS Y NO METÁLICOS"/>
    <s v="N"/>
    <s v="00 - N/A"/>
    <s v="10 - FONDO GENERAL"/>
    <s v="99 - MULTIPROVINCIAL"/>
    <s v="(en blanco)"/>
    <n v="0"/>
    <n v="400000"/>
    <n v="53354.420000000006"/>
  </r>
  <r>
    <s v="2026"/>
    <x v="0"/>
    <x v="0"/>
    <x v="0"/>
    <x v="0"/>
    <s v="2 - Poder Ejecutivo"/>
    <s v="0218 - MINISTERIO DE MEDIO AMBIENTE Y RECURSOS NATURALES"/>
    <s v="0001 - MINISTERIO  DE MEDIO AMBIENTE Y RECURSOS NATURALES"/>
    <x v="2"/>
    <x v="8"/>
    <x v="76"/>
    <s v="2.3 - MATERIALES Y SUMINISTROS"/>
    <s v="2.3.9 - PRODUCTOS Y ÚTILES VARIOS"/>
    <s v="N"/>
    <s v="00 - N/A"/>
    <s v="10 - FONDO GENERAL"/>
    <s v="99 - MULTIPROVINCIAL"/>
    <s v="(en blanco)"/>
    <n v="0"/>
    <n v="2200000"/>
    <n v="1823076.7000000002"/>
  </r>
  <r>
    <s v="2026"/>
    <x v="0"/>
    <x v="0"/>
    <x v="0"/>
    <x v="0"/>
    <s v="2 - Poder Ejecutivo"/>
    <s v="0218 - MINISTERIO DE MEDIO AMBIENTE Y RECURSOS NATURALES"/>
    <s v="0001 - MINISTERIO  DE MEDIO AMBIENTE Y RECURSOS NATURALES"/>
    <x v="2"/>
    <x v="8"/>
    <x v="65"/>
    <s v="2.1 - REMUNERACIONES Y CONTRIBUCIONES"/>
    <s v="2.1.1 - REMUNERACIONES"/>
    <s v="N"/>
    <s v="00 - N/A"/>
    <s v="10 - FONDO GENERAL"/>
    <s v="99 - MULTIPROVINCIAL"/>
    <s v="(en blanco)"/>
    <n v="36332685"/>
    <n v="36732685"/>
    <n v="20282155.109999999"/>
  </r>
  <r>
    <s v="2026"/>
    <x v="0"/>
    <x v="0"/>
    <x v="0"/>
    <x v="0"/>
    <s v="2 - Poder Ejecutivo"/>
    <s v="0218 - MINISTERIO DE MEDIO AMBIENTE Y RECURSOS NATURALES"/>
    <s v="0001 - MINISTERIO  DE MEDIO AMBIENTE Y RECURSOS NATURALES"/>
    <x v="2"/>
    <x v="8"/>
    <x v="65"/>
    <s v="2.1 - REMUNERACIONES Y CONTRIBUCIONES"/>
    <s v="2.1.1 - REMUNERACIONES"/>
    <s v="N"/>
    <s v="00 - N/A"/>
    <s v="20 - FONDOS CON DESTINO ESPECÍFICO"/>
    <s v="99 - MULTIPROVINCIAL"/>
    <s v="(en blanco)"/>
    <n v="11515500"/>
    <n v="12155000"/>
    <n v="8286666.6699999999"/>
  </r>
  <r>
    <s v="2026"/>
    <x v="0"/>
    <x v="0"/>
    <x v="0"/>
    <x v="0"/>
    <s v="2 - Poder Ejecutivo"/>
    <s v="0218 - MINISTERIO DE MEDIO AMBIENTE Y RECURSOS NATURALES"/>
    <s v="0001 - MINISTERIO  DE MEDIO AMBIENTE Y RECURSOS NATURALES"/>
    <x v="2"/>
    <x v="8"/>
    <x v="65"/>
    <s v="2.1 - REMUNERACIONES Y CONTRIBUCIONES"/>
    <s v="2.1.2 - SOBRESUELDOS"/>
    <s v="N"/>
    <s v="00 - N/A"/>
    <s v="10 - FONDO GENERAL"/>
    <s v="99 - MULTIPROVINCIAL"/>
    <s v="(en blanco)"/>
    <n v="376882"/>
    <n v="376882"/>
    <n v="333750"/>
  </r>
  <r>
    <s v="2026"/>
    <x v="0"/>
    <x v="0"/>
    <x v="0"/>
    <x v="0"/>
    <s v="2 - Poder Ejecutivo"/>
    <s v="0218 - MINISTERIO DE MEDIO AMBIENTE Y RECURSOS NATURALES"/>
    <s v="0001 - MINISTERIO  DE MEDIO AMBIENTE Y RECURSOS NATURALES"/>
    <x v="2"/>
    <x v="8"/>
    <x v="65"/>
    <s v="2.1 - REMUNERACIONES Y CONTRIBUCIONES"/>
    <s v="2.1.5 - CONTRIBUCIONES A LA SEGURIDAD SOCIAL"/>
    <s v="N"/>
    <s v="00 - N/A"/>
    <s v="10 - FONDO GENERAL"/>
    <s v="99 - MULTIPROVINCIAL"/>
    <s v="(en blanco)"/>
    <n v="6306949"/>
    <n v="5906949"/>
    <n v="2678231.4400000004"/>
  </r>
  <r>
    <s v="2026"/>
    <x v="0"/>
    <x v="0"/>
    <x v="0"/>
    <x v="0"/>
    <s v="2 - Poder Ejecutivo"/>
    <s v="0218 - MINISTERIO DE MEDIO AMBIENTE Y RECURSOS NATURALES"/>
    <s v="0001 - MINISTERIO  DE MEDIO AMBIENTE Y RECURSOS NATURALES"/>
    <x v="2"/>
    <x v="8"/>
    <x v="65"/>
    <s v="2.1 - REMUNERACIONES Y CONTRIBUCIONES"/>
    <s v="2.1.5 - CONTRIBUCIONES A LA SEGURIDAD SOCIAL"/>
    <s v="N"/>
    <s v="00 - N/A"/>
    <s v="20 - FONDOS CON DESTINO ESPECÍFICO"/>
    <s v="99 - MULTIPROVINCIAL"/>
    <s v="(en blanco)"/>
    <n v="1663162"/>
    <n v="1811812"/>
    <n v="1257485.9100000001"/>
  </r>
  <r>
    <s v="2026"/>
    <x v="0"/>
    <x v="0"/>
    <x v="0"/>
    <x v="0"/>
    <s v="2 - Poder Ejecutivo"/>
    <s v="0218 - MINISTERIO DE MEDIO AMBIENTE Y RECURSOS NATURALES"/>
    <s v="0001 - MINISTERIO  DE MEDIO AMBIENTE Y RECURSOS NATURALES"/>
    <x v="2"/>
    <x v="8"/>
    <x v="65"/>
    <s v="2.2 - CONTRATACIÓN DE SERVICIOS"/>
    <s v="2.2.5 - ALQUILERES Y RENTAS"/>
    <s v="N"/>
    <s v="00 - N/A"/>
    <s v="10 - FONDO GENERAL"/>
    <s v="99 - MULTIPROVINCIAL"/>
    <s v="(en blanco)"/>
    <n v="20000000"/>
    <n v="20000000"/>
    <n v="15238465.58"/>
  </r>
  <r>
    <s v="2026"/>
    <x v="0"/>
    <x v="0"/>
    <x v="0"/>
    <x v="0"/>
    <s v="2 - Poder Ejecutivo"/>
    <s v="0218 - MINISTERIO DE MEDIO AMBIENTE Y RECURSOS NATURALES"/>
    <s v="0001 - MINISTERIO  DE MEDIO AMBIENTE Y RECURSOS NATURALES"/>
    <x v="2"/>
    <x v="8"/>
    <x v="65"/>
    <s v="2.2 - CONTRATACIÓN DE SERVICIOS"/>
    <s v="2.2.7 - SERVICIOS DE CONSERVACIÓN, REPARACIONES MENORES E INSTALACIONES TEMPORALES"/>
    <s v="N"/>
    <s v="00 - N/A"/>
    <s v="10 - FONDO GENERAL"/>
    <s v="99 - MULTIPROVINCIAL"/>
    <s v="(en blanco)"/>
    <n v="2000000"/>
    <n v="700000"/>
    <n v="0"/>
  </r>
  <r>
    <s v="2026"/>
    <x v="0"/>
    <x v="0"/>
    <x v="0"/>
    <x v="0"/>
    <s v="2 - Poder Ejecutivo"/>
    <s v="0218 - MINISTERIO DE MEDIO AMBIENTE Y RECURSOS NATURALES"/>
    <s v="0001 - MINISTERIO  DE MEDIO AMBIENTE Y RECURSOS NATURALES"/>
    <x v="2"/>
    <x v="8"/>
    <x v="65"/>
    <s v="2.2 - CONTRATACIÓN DE SERVICIOS"/>
    <s v="2.2.8 - OTROS SERVICIOS NO INCLUIDOS EN CONCEPTOS ANTERIORES"/>
    <s v="N"/>
    <s v="00 - N/A"/>
    <s v="10 - FONDO GENERAL"/>
    <s v="99 - MULTIPROVINCIAL"/>
    <s v="(en blanco)"/>
    <n v="2872276"/>
    <n v="723720"/>
    <n v="723719.2"/>
  </r>
  <r>
    <s v="2026"/>
    <x v="0"/>
    <x v="0"/>
    <x v="0"/>
    <x v="0"/>
    <s v="2 - Poder Ejecutivo"/>
    <s v="0218 - MINISTERIO DE MEDIO AMBIENTE Y RECURSOS NATURALES"/>
    <s v="0001 - MINISTERIO  DE MEDIO AMBIENTE Y RECURSOS NATURALES"/>
    <x v="2"/>
    <x v="8"/>
    <x v="65"/>
    <s v="2.2 - CONTRATACIÓN DE SERVICIOS"/>
    <s v="2.2.8 - OTROS SERVICIOS NO INCLUIDOS EN CONCEPTOS ANTERIORES"/>
    <s v="N"/>
    <s v="00 - N/A"/>
    <s v="20 - FONDOS CON DESTINO ESPECÍFICO"/>
    <s v="99 - MULTIPROVINCIAL"/>
    <s v="(en blanco)"/>
    <n v="2127724"/>
    <n v="1627724"/>
    <n v="754000"/>
  </r>
  <r>
    <s v="2026"/>
    <x v="0"/>
    <x v="0"/>
    <x v="0"/>
    <x v="0"/>
    <s v="2 - Poder Ejecutivo"/>
    <s v="0218 - MINISTERIO DE MEDIO AMBIENTE Y RECURSOS NATURALES"/>
    <s v="0001 - MINISTERIO  DE MEDIO AMBIENTE Y RECURSOS NATURALES"/>
    <x v="2"/>
    <x v="8"/>
    <x v="65"/>
    <s v="2.3 - MATERIALES Y SUMINISTROS"/>
    <s v="2.3.2 - TEXTILES Y VESTUARIOS"/>
    <s v="N"/>
    <s v="00 - N/A"/>
    <s v="10 - FONDO GENERAL"/>
    <s v="99 - MULTIPROVINCIAL"/>
    <s v="(en blanco)"/>
    <n v="0"/>
    <n v="500000"/>
    <n v="252225"/>
  </r>
  <r>
    <s v="2026"/>
    <x v="0"/>
    <x v="0"/>
    <x v="0"/>
    <x v="0"/>
    <s v="2 - Poder Ejecutivo"/>
    <s v="0218 - MINISTERIO DE MEDIO AMBIENTE Y RECURSOS NATURALES"/>
    <s v="0001 - MINISTERIO  DE MEDIO AMBIENTE Y RECURSOS NATURALES"/>
    <x v="2"/>
    <x v="8"/>
    <x v="65"/>
    <s v="2.3 - MATERIALES Y SUMINISTROS"/>
    <s v="2.3.2 - TEXTILES Y VESTUARIOS"/>
    <s v="N"/>
    <s v="00 - N/A"/>
    <s v="20 - FONDOS CON DESTINO ESPECÍFICO"/>
    <s v="99 - MULTIPROVINCIAL"/>
    <s v="(en blanco)"/>
    <n v="0"/>
    <n v="1123000"/>
    <n v="521621.80000000005"/>
  </r>
  <r>
    <s v="2026"/>
    <x v="0"/>
    <x v="0"/>
    <x v="0"/>
    <x v="0"/>
    <s v="2 - Poder Ejecutivo"/>
    <s v="0218 - MINISTERIO DE MEDIO AMBIENTE Y RECURSOS NATURALES"/>
    <s v="0001 - MINISTERIO  DE MEDIO AMBIENTE Y RECURSOS NATURALES"/>
    <x v="2"/>
    <x v="8"/>
    <x v="65"/>
    <s v="2.3 - MATERIALES Y SUMINISTROS"/>
    <s v="2.3.3 - PAPEL, CARTÓN E IMPRESOS"/>
    <s v="N"/>
    <s v="00 - N/A"/>
    <s v="20 - FONDOS CON DESTINO ESPECÍFICO"/>
    <s v="99 - MULTIPROVINCIAL"/>
    <s v="(en blanco)"/>
    <n v="0"/>
    <n v="650000"/>
    <n v="239680"/>
  </r>
  <r>
    <s v="2026"/>
    <x v="0"/>
    <x v="0"/>
    <x v="0"/>
    <x v="0"/>
    <s v="2 - Poder Ejecutivo"/>
    <s v="0218 - MINISTERIO DE MEDIO AMBIENTE Y RECURSOS NATURALES"/>
    <s v="0001 - MINISTERIO  DE MEDIO AMBIENTE Y RECURSOS NATURALES"/>
    <x v="2"/>
    <x v="8"/>
    <x v="65"/>
    <s v="2.3 - MATERIALES Y SUMINISTROS"/>
    <s v="2.3.5 - CUERO, CAUCHO Y PLÁSTICO"/>
    <s v="N"/>
    <s v="00 - N/A"/>
    <s v="10 - FONDO GENERAL"/>
    <s v="99 - MULTIPROVINCIAL"/>
    <s v="(en blanco)"/>
    <n v="0"/>
    <n v="800000"/>
    <n v="800000"/>
  </r>
  <r>
    <s v="2026"/>
    <x v="0"/>
    <x v="0"/>
    <x v="0"/>
    <x v="0"/>
    <s v="2 - Poder Ejecutivo"/>
    <s v="0218 - MINISTERIO DE MEDIO AMBIENTE Y RECURSOS NATURALES"/>
    <s v="0001 - MINISTERIO  DE MEDIO AMBIENTE Y RECURSOS NATURALES"/>
    <x v="2"/>
    <x v="8"/>
    <x v="65"/>
    <s v="2.3 - MATERIALES Y SUMINISTROS"/>
    <s v="2.3.5 - CUERO, CAUCHO Y PLÁSTICO"/>
    <s v="N"/>
    <s v="00 - N/A"/>
    <s v="20 - FONDOS CON DESTINO ESPECÍFICO"/>
    <s v="99 - MULTIPROVINCIAL"/>
    <s v="(en blanco)"/>
    <n v="0"/>
    <n v="159000"/>
    <n v="0"/>
  </r>
  <r>
    <s v="2026"/>
    <x v="0"/>
    <x v="0"/>
    <x v="0"/>
    <x v="0"/>
    <s v="2 - Poder Ejecutivo"/>
    <s v="0218 - MINISTERIO DE MEDIO AMBIENTE Y RECURSOS NATURALES"/>
    <s v="0001 - MINISTERIO  DE MEDIO AMBIENTE Y RECURSOS NATURALES"/>
    <x v="2"/>
    <x v="8"/>
    <x v="65"/>
    <s v="2.3 - MATERIALES Y SUMINISTROS"/>
    <s v="2.3.6 - PRODUCTOS DE MINERALES, METÁLICOS Y NO METÁLICOS"/>
    <s v="N"/>
    <s v="00 - N/A"/>
    <s v="20 - FONDOS CON DESTINO ESPECÍFICO"/>
    <s v="99 - MULTIPROVINCIAL"/>
    <s v="(en blanco)"/>
    <n v="0"/>
    <n v="331000"/>
    <n v="86680.44"/>
  </r>
  <r>
    <s v="2026"/>
    <x v="0"/>
    <x v="0"/>
    <x v="0"/>
    <x v="0"/>
    <s v="2 - Poder Ejecutivo"/>
    <s v="0218 - MINISTERIO DE MEDIO AMBIENTE Y RECURSOS NATURALES"/>
    <s v="0001 - MINISTERIO  DE MEDIO AMBIENTE Y RECURSOS NATURALES"/>
    <x v="2"/>
    <x v="8"/>
    <x v="65"/>
    <s v="2.3 - MATERIALES Y SUMINISTROS"/>
    <s v="2.3.7 - COMBUSTIBLES, LUBRICANTES, PRODUCTOS QUÍMICOS Y CONEXOS"/>
    <s v="N"/>
    <s v="00 - N/A"/>
    <s v="10 - FONDO GENERAL"/>
    <s v="99 - MULTIPROVINCIAL"/>
    <s v="(en blanco)"/>
    <n v="5000000"/>
    <n v="5000000"/>
    <n v="0"/>
  </r>
  <r>
    <s v="2026"/>
    <x v="0"/>
    <x v="0"/>
    <x v="0"/>
    <x v="0"/>
    <s v="2 - Poder Ejecutivo"/>
    <s v="0218 - MINISTERIO DE MEDIO AMBIENTE Y RECURSOS NATURALES"/>
    <s v="0001 - MINISTERIO  DE MEDIO AMBIENTE Y RECURSOS NATURALES"/>
    <x v="2"/>
    <x v="8"/>
    <x v="65"/>
    <s v="2.3 - MATERIALES Y SUMINISTROS"/>
    <s v="2.3.7 - COMBUSTIBLES, LUBRICANTES, PRODUCTOS QUÍMICOS Y CONEXOS"/>
    <s v="N"/>
    <s v="00 - N/A"/>
    <s v="20 - FONDOS CON DESTINO ESPECÍFICO"/>
    <s v="99 - MULTIPROVINCIAL"/>
    <s v="(en blanco)"/>
    <n v="0"/>
    <n v="879200"/>
    <n v="423325"/>
  </r>
  <r>
    <s v="2026"/>
    <x v="0"/>
    <x v="0"/>
    <x v="0"/>
    <x v="0"/>
    <s v="2 - Poder Ejecutivo"/>
    <s v="0218 - MINISTERIO DE MEDIO AMBIENTE Y RECURSOS NATURALES"/>
    <s v="0001 - MINISTERIO  DE MEDIO AMBIENTE Y RECURSOS NATURALES"/>
    <x v="2"/>
    <x v="8"/>
    <x v="65"/>
    <s v="2.3 - MATERIALES Y SUMINISTROS"/>
    <s v="2.3.9 - PRODUCTOS Y ÚTILES VARIOS"/>
    <s v="N"/>
    <s v="00 - N/A"/>
    <s v="20 - FONDOS CON DESTINO ESPECÍFICO"/>
    <s v="99 - MULTIPROVINCIAL"/>
    <s v="(en blanco)"/>
    <n v="10000000"/>
    <n v="4957800"/>
    <n v="1007363.89"/>
  </r>
  <r>
    <s v="2026"/>
    <x v="0"/>
    <x v="0"/>
    <x v="0"/>
    <x v="0"/>
    <s v="2 - Poder Ejecutivo"/>
    <s v="0218 - MINISTERIO DE MEDIO AMBIENTE Y RECURSOS NATURALES"/>
    <s v="0001 - MINISTERIO  DE MEDIO AMBIENTE Y RECURSOS NATURALES"/>
    <x v="2"/>
    <x v="8"/>
    <x v="35"/>
    <s v="2.1 - REMUNERACIONES Y CONTRIBUCIONES"/>
    <s v="2.1.1 - REMUNERACIONES"/>
    <s v="N"/>
    <s v="00 - N/A"/>
    <s v="10 - FONDO GENERAL"/>
    <s v="99 - MULTIPROVINCIAL"/>
    <s v="(en blanco)"/>
    <n v="640563524"/>
    <n v="469821364"/>
    <n v="276736414.18999988"/>
  </r>
  <r>
    <s v="2026"/>
    <x v="0"/>
    <x v="0"/>
    <x v="0"/>
    <x v="0"/>
    <s v="2 - Poder Ejecutivo"/>
    <s v="0218 - MINISTERIO DE MEDIO AMBIENTE Y RECURSOS NATURALES"/>
    <s v="0001 - MINISTERIO  DE MEDIO AMBIENTE Y RECURSOS NATURALES"/>
    <x v="2"/>
    <x v="8"/>
    <x v="35"/>
    <s v="2.1 - REMUNERACIONES Y CONTRIBUCIONES"/>
    <s v="2.1.1 - REMUNERACIONES"/>
    <s v="N"/>
    <s v="00 - N/A"/>
    <s v="20 - FONDOS CON DESTINO ESPECÍFICO"/>
    <s v="99 - MULTIPROVINCIAL"/>
    <s v="(en blanco)"/>
    <n v="48822998"/>
    <n v="56402998"/>
    <n v="35658570"/>
  </r>
  <r>
    <s v="2026"/>
    <x v="0"/>
    <x v="0"/>
    <x v="0"/>
    <x v="0"/>
    <s v="2 - Poder Ejecutivo"/>
    <s v="0218 - MINISTERIO DE MEDIO AMBIENTE Y RECURSOS NATURALES"/>
    <s v="0001 - MINISTERIO  DE MEDIO AMBIENTE Y RECURSOS NATURALES"/>
    <x v="2"/>
    <x v="8"/>
    <x v="35"/>
    <s v="2.1 - REMUNERACIONES Y CONTRIBUCIONES"/>
    <s v="2.1.2 - SOBRESUELDOS"/>
    <s v="N"/>
    <s v="00 - N/A"/>
    <s v="10 - FONDO GENERAL"/>
    <s v="99 - MULTIPROVINCIAL"/>
    <s v="(en blanco)"/>
    <n v="20280437"/>
    <n v="144967185"/>
    <n v="56990577.019999996"/>
  </r>
  <r>
    <s v="2026"/>
    <x v="0"/>
    <x v="0"/>
    <x v="0"/>
    <x v="0"/>
    <s v="2 - Poder Ejecutivo"/>
    <s v="0218 - MINISTERIO DE MEDIO AMBIENTE Y RECURSOS NATURALES"/>
    <s v="0001 - MINISTERIO  DE MEDIO AMBIENTE Y RECURSOS NATURALES"/>
    <x v="2"/>
    <x v="8"/>
    <x v="35"/>
    <s v="2.1 - REMUNERACIONES Y CONTRIBUCIONES"/>
    <s v="2.1.5 - CONTRIBUCIONES A LA SEGURIDAD SOCIAL"/>
    <s v="N"/>
    <s v="00 - N/A"/>
    <s v="10 - FONDO GENERAL"/>
    <s v="99 - MULTIPROVINCIAL"/>
    <s v="(en blanco)"/>
    <n v="42173295"/>
    <n v="45673295"/>
    <n v="25282362.729999971"/>
  </r>
  <r>
    <s v="2026"/>
    <x v="0"/>
    <x v="0"/>
    <x v="0"/>
    <x v="0"/>
    <s v="2 - Poder Ejecutivo"/>
    <s v="0218 - MINISTERIO DE MEDIO AMBIENTE Y RECURSOS NATURALES"/>
    <s v="0001 - MINISTERIO  DE MEDIO AMBIENTE Y RECURSOS NATURALES"/>
    <x v="2"/>
    <x v="8"/>
    <x v="35"/>
    <s v="2.1 - REMUNERACIONES Y CONTRIBUCIONES"/>
    <s v="2.1.5 - CONTRIBUCIONES A LA SEGURIDAD SOCIAL"/>
    <s v="N"/>
    <s v="00 - N/A"/>
    <s v="20 - FONDOS CON DESTINO ESPECÍFICO"/>
    <s v="99 - MULTIPROVINCIAL"/>
    <s v="(en blanco)"/>
    <n v="6631651"/>
    <n v="8431651"/>
    <n v="5104094.7799999965"/>
  </r>
  <r>
    <s v="2026"/>
    <x v="0"/>
    <x v="0"/>
    <x v="0"/>
    <x v="0"/>
    <s v="2 - Poder Ejecutivo"/>
    <s v="0218 - MINISTERIO DE MEDIO AMBIENTE Y RECURSOS NATURALES"/>
    <s v="0001 - MINISTERIO  DE MEDIO AMBIENTE Y RECURSOS NATURALES"/>
    <x v="2"/>
    <x v="8"/>
    <x v="35"/>
    <s v="2.2 - CONTRATACIÓN DE SERVICIOS"/>
    <s v="2.2.2 - PUBLICIDAD, IMPRESIÓN Y ENCUADERNACIÓN"/>
    <s v="N"/>
    <s v="00 - N/A"/>
    <s v="10 - FONDO GENERAL"/>
    <s v="99 - MULTIPROVINCIAL"/>
    <s v="(en blanco)"/>
    <n v="36700000"/>
    <n v="17717700"/>
    <n v="2436037.29"/>
  </r>
  <r>
    <s v="2026"/>
    <x v="0"/>
    <x v="0"/>
    <x v="0"/>
    <x v="0"/>
    <s v="2 - Poder Ejecutivo"/>
    <s v="0218 - MINISTERIO DE MEDIO AMBIENTE Y RECURSOS NATURALES"/>
    <s v="0001 - MINISTERIO  DE MEDIO AMBIENTE Y RECURSOS NATURALES"/>
    <x v="2"/>
    <x v="8"/>
    <x v="35"/>
    <s v="2.2 - CONTRATACIÓN DE SERVICIOS"/>
    <s v="2.2.4 - TRANSPORTE Y ALMACENAJE"/>
    <s v="N"/>
    <s v="00 - N/A"/>
    <s v="10 - FONDO GENERAL"/>
    <s v="99 - MULTIPROVINCIAL"/>
    <s v="(en blanco)"/>
    <n v="0"/>
    <n v="12000000"/>
    <n v="10000000"/>
  </r>
  <r>
    <s v="2026"/>
    <x v="0"/>
    <x v="0"/>
    <x v="0"/>
    <x v="0"/>
    <s v="2 - Poder Ejecutivo"/>
    <s v="0218 - MINISTERIO DE MEDIO AMBIENTE Y RECURSOS NATURALES"/>
    <s v="0001 - MINISTERIO  DE MEDIO AMBIENTE Y RECURSOS NATURALES"/>
    <x v="2"/>
    <x v="8"/>
    <x v="35"/>
    <s v="2.2 - CONTRATACIÓN DE SERVICIOS"/>
    <s v="2.2.5 - ALQUILERES Y RENTAS"/>
    <s v="N"/>
    <s v="00 - N/A"/>
    <s v="10 - FONDO GENERAL"/>
    <s v="99 - MULTIPROVINCIAL"/>
    <s v="(en blanco)"/>
    <n v="61000000"/>
    <n v="45900000"/>
    <n v="22646196.460000001"/>
  </r>
  <r>
    <s v="2026"/>
    <x v="0"/>
    <x v="0"/>
    <x v="0"/>
    <x v="0"/>
    <s v="2 - Poder Ejecutivo"/>
    <s v="0218 - MINISTERIO DE MEDIO AMBIENTE Y RECURSOS NATURALES"/>
    <s v="0001 - MINISTERIO  DE MEDIO AMBIENTE Y RECURSOS NATURALES"/>
    <x v="2"/>
    <x v="8"/>
    <x v="35"/>
    <s v="2.2 - CONTRATACIÓN DE SERVICIOS"/>
    <s v="2.2.7 - SERVICIOS DE CONSERVACIÓN, REPARACIONES MENORES E INSTALACIONES TEMPORALES"/>
    <s v="N"/>
    <s v="00 - N/A"/>
    <s v="10 - FONDO GENERAL"/>
    <s v="99 - MULTIPROVINCIAL"/>
    <s v="(en blanco)"/>
    <n v="25000000"/>
    <n v="7100000"/>
    <n v="4975745.9799999995"/>
  </r>
  <r>
    <s v="2026"/>
    <x v="0"/>
    <x v="0"/>
    <x v="0"/>
    <x v="0"/>
    <s v="2 - Poder Ejecutivo"/>
    <s v="0218 - MINISTERIO DE MEDIO AMBIENTE Y RECURSOS NATURALES"/>
    <s v="0001 - MINISTERIO  DE MEDIO AMBIENTE Y RECURSOS NATURALES"/>
    <x v="2"/>
    <x v="8"/>
    <x v="35"/>
    <s v="2.2 - CONTRATACIÓN DE SERVICIOS"/>
    <s v="2.2.7 - SERVICIOS DE CONSERVACIÓN, REPARACIONES MENORES E INSTALACIONES TEMPORALES"/>
    <s v="N"/>
    <s v="00 - N/A"/>
    <s v="20 - FONDOS CON DESTINO ESPECÍFICO"/>
    <s v="99 - MULTIPROVINCIAL"/>
    <s v="(en blanco)"/>
    <n v="0"/>
    <n v="268524"/>
    <n v="0"/>
  </r>
  <r>
    <s v="2026"/>
    <x v="0"/>
    <x v="0"/>
    <x v="0"/>
    <x v="0"/>
    <s v="2 - Poder Ejecutivo"/>
    <s v="0218 - MINISTERIO DE MEDIO AMBIENTE Y RECURSOS NATURALES"/>
    <s v="0001 - MINISTERIO  DE MEDIO AMBIENTE Y RECURSOS NATURALES"/>
    <x v="2"/>
    <x v="8"/>
    <x v="35"/>
    <s v="2.2 - CONTRATACIÓN DE SERVICIOS"/>
    <s v="2.2.8 - OTROS SERVICIOS NO INCLUIDOS EN CONCEPTOS ANTERIORES"/>
    <s v="N"/>
    <s v="00 - N/A"/>
    <s v="10 - FONDO GENERAL"/>
    <s v="99 - MULTIPROVINCIAL"/>
    <s v="(en blanco)"/>
    <n v="45000000"/>
    <n v="32500000"/>
    <n v="18084236.879999999"/>
  </r>
  <r>
    <s v="2026"/>
    <x v="0"/>
    <x v="0"/>
    <x v="0"/>
    <x v="0"/>
    <s v="2 - Poder Ejecutivo"/>
    <s v="0218 - MINISTERIO DE MEDIO AMBIENTE Y RECURSOS NATURALES"/>
    <s v="0001 - MINISTERIO  DE MEDIO AMBIENTE Y RECURSOS NATURALES"/>
    <x v="2"/>
    <x v="8"/>
    <x v="35"/>
    <s v="2.2 - CONTRATACIÓN DE SERVICIOS"/>
    <s v="2.2.9 - OTRAS CONTRATACIONES DE SERVICIOS"/>
    <s v="N"/>
    <s v="00 - N/A"/>
    <s v="10 - FONDO GENERAL"/>
    <s v="99 - MULTIPROVINCIAL"/>
    <s v="(en blanco)"/>
    <n v="0"/>
    <n v="5549000"/>
    <n v="5049000"/>
  </r>
  <r>
    <s v="2026"/>
    <x v="0"/>
    <x v="0"/>
    <x v="0"/>
    <x v="0"/>
    <s v="2 - Poder Ejecutivo"/>
    <s v="0218 - MINISTERIO DE MEDIO AMBIENTE Y RECURSOS NATURALES"/>
    <s v="0001 - MINISTERIO  DE MEDIO AMBIENTE Y RECURSOS NATURALES"/>
    <x v="2"/>
    <x v="8"/>
    <x v="35"/>
    <s v="2.3 - MATERIALES Y SUMINISTROS"/>
    <s v="2.3.1 - ALIMENTOS Y PRODUCTOS AGROFORESTALES"/>
    <s v="N"/>
    <s v="00 - N/A"/>
    <s v="10 - FONDO GENERAL"/>
    <s v="99 - MULTIPROVINCIAL"/>
    <s v="(en blanco)"/>
    <n v="7000000"/>
    <n v="9104000"/>
    <n v="5706219.3499999996"/>
  </r>
  <r>
    <s v="2026"/>
    <x v="0"/>
    <x v="0"/>
    <x v="0"/>
    <x v="0"/>
    <s v="2 - Poder Ejecutivo"/>
    <s v="0218 - MINISTERIO DE MEDIO AMBIENTE Y RECURSOS NATURALES"/>
    <s v="0001 - MINISTERIO  DE MEDIO AMBIENTE Y RECURSOS NATURALES"/>
    <x v="2"/>
    <x v="8"/>
    <x v="35"/>
    <s v="2.3 - MATERIALES Y SUMINISTROS"/>
    <s v="2.3.2 - TEXTILES Y VESTUARIOS"/>
    <s v="N"/>
    <s v="00 - N/A"/>
    <s v="10 - FONDO GENERAL"/>
    <s v="99 - MULTIPROVINCIAL"/>
    <s v="(en blanco)"/>
    <n v="18000000"/>
    <n v="9950979"/>
    <n v="7745001.54"/>
  </r>
  <r>
    <s v="2026"/>
    <x v="0"/>
    <x v="0"/>
    <x v="0"/>
    <x v="0"/>
    <s v="2 - Poder Ejecutivo"/>
    <s v="0218 - MINISTERIO DE MEDIO AMBIENTE Y RECURSOS NATURALES"/>
    <s v="0001 - MINISTERIO  DE MEDIO AMBIENTE Y RECURSOS NATURALES"/>
    <x v="2"/>
    <x v="8"/>
    <x v="35"/>
    <s v="2.3 - MATERIALES Y SUMINISTROS"/>
    <s v="2.3.2 - TEXTILES Y VESTUARIOS"/>
    <s v="N"/>
    <s v="00 - N/A"/>
    <s v="20 - FONDOS CON DESTINO ESPECÍFICO"/>
    <s v="99 - MULTIPROVINCIAL"/>
    <s v="(en blanco)"/>
    <n v="0"/>
    <n v="2001000"/>
    <n v="0"/>
  </r>
  <r>
    <s v="2026"/>
    <x v="0"/>
    <x v="0"/>
    <x v="0"/>
    <x v="0"/>
    <s v="2 - Poder Ejecutivo"/>
    <s v="0218 - MINISTERIO DE MEDIO AMBIENTE Y RECURSOS NATURALES"/>
    <s v="0001 - MINISTERIO  DE MEDIO AMBIENTE Y RECURSOS NATURALES"/>
    <x v="2"/>
    <x v="8"/>
    <x v="35"/>
    <s v="2.3 - MATERIALES Y SUMINISTROS"/>
    <s v="2.3.3 - PAPEL, CARTÓN E IMPRESOS"/>
    <s v="N"/>
    <s v="00 - N/A"/>
    <s v="10 - FONDO GENERAL"/>
    <s v="99 - MULTIPROVINCIAL"/>
    <s v="(en blanco)"/>
    <n v="0"/>
    <n v="1860000"/>
    <n v="16496.400000000001"/>
  </r>
  <r>
    <s v="2026"/>
    <x v="0"/>
    <x v="0"/>
    <x v="0"/>
    <x v="0"/>
    <s v="2 - Poder Ejecutivo"/>
    <s v="0218 - MINISTERIO DE MEDIO AMBIENTE Y RECURSOS NATURALES"/>
    <s v="0001 - MINISTERIO  DE MEDIO AMBIENTE Y RECURSOS NATURALES"/>
    <x v="2"/>
    <x v="8"/>
    <x v="35"/>
    <s v="2.3 - MATERIALES Y SUMINISTROS"/>
    <s v="2.3.5 - CUERO, CAUCHO Y PLÁSTICO"/>
    <s v="N"/>
    <s v="00 - N/A"/>
    <s v="20 - FONDOS CON DESTINO ESPECÍFICO"/>
    <s v="99 - MULTIPROVINCIAL"/>
    <s v="(en blanco)"/>
    <n v="0"/>
    <n v="2225000"/>
    <n v="0"/>
  </r>
  <r>
    <s v="2026"/>
    <x v="0"/>
    <x v="0"/>
    <x v="0"/>
    <x v="0"/>
    <s v="2 - Poder Ejecutivo"/>
    <s v="0218 - MINISTERIO DE MEDIO AMBIENTE Y RECURSOS NATURALES"/>
    <s v="0001 - MINISTERIO  DE MEDIO AMBIENTE Y RECURSOS NATURALES"/>
    <x v="2"/>
    <x v="8"/>
    <x v="35"/>
    <s v="2.3 - MATERIALES Y SUMINISTROS"/>
    <s v="2.3.6 - PRODUCTOS DE MINERALES, METÁLICOS Y NO METÁLICOS"/>
    <s v="N"/>
    <s v="00 - N/A"/>
    <s v="10 - FONDO GENERAL"/>
    <s v="99 - MULTIPROVINCIAL"/>
    <s v="(en blanco)"/>
    <n v="0"/>
    <n v="300000"/>
    <n v="57466"/>
  </r>
  <r>
    <s v="2026"/>
    <x v="0"/>
    <x v="0"/>
    <x v="0"/>
    <x v="0"/>
    <s v="2 - Poder Ejecutivo"/>
    <s v="0218 - MINISTERIO DE MEDIO AMBIENTE Y RECURSOS NATURALES"/>
    <s v="0001 - MINISTERIO  DE MEDIO AMBIENTE Y RECURSOS NATURALES"/>
    <x v="2"/>
    <x v="8"/>
    <x v="35"/>
    <s v="2.3 - MATERIALES Y SUMINISTROS"/>
    <s v="2.3.6 - PRODUCTOS DE MINERALES, METÁLICOS Y NO METÁLICOS"/>
    <s v="N"/>
    <s v="00 - N/A"/>
    <s v="20 - FONDOS CON DESTINO ESPECÍFICO"/>
    <s v="99 - MULTIPROVINCIAL"/>
    <s v="(en blanco)"/>
    <n v="0"/>
    <n v="305000"/>
    <n v="0"/>
  </r>
  <r>
    <s v="2026"/>
    <x v="0"/>
    <x v="0"/>
    <x v="0"/>
    <x v="0"/>
    <s v="2 - Poder Ejecutivo"/>
    <s v="0218 - MINISTERIO DE MEDIO AMBIENTE Y RECURSOS NATURALES"/>
    <s v="0001 - MINISTERIO  DE MEDIO AMBIENTE Y RECURSOS NATURALES"/>
    <x v="2"/>
    <x v="8"/>
    <x v="35"/>
    <s v="2.3 - MATERIALES Y SUMINISTROS"/>
    <s v="2.3.7 - COMBUSTIBLES, LUBRICANTES, PRODUCTOS QUÍMICOS Y CONEXOS"/>
    <s v="N"/>
    <s v="00 - N/A"/>
    <s v="10 - FONDO GENERAL"/>
    <s v="99 - MULTIPROVINCIAL"/>
    <s v="(en blanco)"/>
    <n v="15000000"/>
    <n v="15840000"/>
    <n v="6394744"/>
  </r>
  <r>
    <s v="2026"/>
    <x v="0"/>
    <x v="0"/>
    <x v="0"/>
    <x v="0"/>
    <s v="2 - Poder Ejecutivo"/>
    <s v="0218 - MINISTERIO DE MEDIO AMBIENTE Y RECURSOS NATURALES"/>
    <s v="0001 - MINISTERIO  DE MEDIO AMBIENTE Y RECURSOS NATURALES"/>
    <x v="2"/>
    <x v="8"/>
    <x v="35"/>
    <s v="2.3 - MATERIALES Y SUMINISTROS"/>
    <s v="2.3.9 - PRODUCTOS Y ÚTILES VARIOS"/>
    <s v="N"/>
    <s v="00 - N/A"/>
    <s v="10 - FONDO GENERAL"/>
    <s v="99 - MULTIPROVINCIAL"/>
    <s v="(en blanco)"/>
    <n v="1000000"/>
    <n v="13283050"/>
    <n v="688729.23"/>
  </r>
  <r>
    <s v="2026"/>
    <x v="0"/>
    <x v="0"/>
    <x v="0"/>
    <x v="0"/>
    <s v="2 - Poder Ejecutivo"/>
    <s v="0218 - MINISTERIO DE MEDIO AMBIENTE Y RECURSOS NATURALES"/>
    <s v="0001 - MINISTERIO  DE MEDIO AMBIENTE Y RECURSOS NATURALES"/>
    <x v="2"/>
    <x v="8"/>
    <x v="35"/>
    <s v="2.3 - MATERIALES Y SUMINISTROS"/>
    <s v="2.3.9 - PRODUCTOS Y ÚTILES VARIOS"/>
    <s v="N"/>
    <s v="00 - N/A"/>
    <s v="20 - FONDOS CON DESTINO ESPECÍFICO"/>
    <s v="99 - MULTIPROVINCIAL"/>
    <s v="(en blanco)"/>
    <n v="1000000"/>
    <n v="3125000"/>
    <n v="866633.02"/>
  </r>
  <r>
    <s v="2026"/>
    <x v="0"/>
    <x v="0"/>
    <x v="0"/>
    <x v="0"/>
    <s v="2 - Poder Ejecutivo"/>
    <s v="0218 - MINISTERIO DE MEDIO AMBIENTE Y RECURSOS NATURALES"/>
    <s v="0001 - MINISTERIO  DE MEDIO AMBIENTE Y RECURSOS NATURALES"/>
    <x v="2"/>
    <x v="8"/>
    <x v="77"/>
    <s v="2.1 - REMUNERACIONES Y CONTRIBUCIONES"/>
    <s v="2.1.1 - REMUNERACIONES"/>
    <s v="N"/>
    <s v="00 - N/A"/>
    <s v="10 - FONDO GENERAL"/>
    <s v="99 - MULTIPROVINCIAL"/>
    <s v="(en blanco)"/>
    <n v="167460437"/>
    <n v="163660437"/>
    <n v="91779194.049999997"/>
  </r>
  <r>
    <s v="2026"/>
    <x v="0"/>
    <x v="0"/>
    <x v="0"/>
    <x v="0"/>
    <s v="2 - Poder Ejecutivo"/>
    <s v="0218 - MINISTERIO DE MEDIO AMBIENTE Y RECURSOS NATURALES"/>
    <s v="0001 - MINISTERIO  DE MEDIO AMBIENTE Y RECURSOS NATURALES"/>
    <x v="2"/>
    <x v="8"/>
    <x v="77"/>
    <s v="2.1 - REMUNERACIONES Y CONTRIBUCIONES"/>
    <s v="2.1.1 - REMUNERACIONES"/>
    <s v="N"/>
    <s v="00 - N/A"/>
    <s v="20 - FONDOS CON DESTINO ESPECÍFICO"/>
    <s v="99 - MULTIPROVINCIAL"/>
    <s v="(en blanco)"/>
    <n v="10619000"/>
    <n v="11619000"/>
    <n v="6766000"/>
  </r>
  <r>
    <s v="2026"/>
    <x v="0"/>
    <x v="0"/>
    <x v="0"/>
    <x v="0"/>
    <s v="2 - Poder Ejecutivo"/>
    <s v="0218 - MINISTERIO DE MEDIO AMBIENTE Y RECURSOS NATURALES"/>
    <s v="0001 - MINISTERIO  DE MEDIO AMBIENTE Y RECURSOS NATURALES"/>
    <x v="2"/>
    <x v="8"/>
    <x v="77"/>
    <s v="2.1 - REMUNERACIONES Y CONTRIBUCIONES"/>
    <s v="2.1.2 - SOBRESUELDOS"/>
    <s v="N"/>
    <s v="00 - N/A"/>
    <s v="10 - FONDO GENERAL"/>
    <s v="99 - MULTIPROVINCIAL"/>
    <s v="(en blanco)"/>
    <n v="1064602"/>
    <n v="13933709"/>
    <n v="1063750"/>
  </r>
  <r>
    <s v="2026"/>
    <x v="0"/>
    <x v="0"/>
    <x v="0"/>
    <x v="0"/>
    <s v="2 - Poder Ejecutivo"/>
    <s v="0218 - MINISTERIO DE MEDIO AMBIENTE Y RECURSOS NATURALES"/>
    <s v="0001 - MINISTERIO  DE MEDIO AMBIENTE Y RECURSOS NATURALES"/>
    <x v="2"/>
    <x v="8"/>
    <x v="77"/>
    <s v="2.1 - REMUNERACIONES Y CONTRIBUCIONES"/>
    <s v="2.1.4 - GRATIFICACIONES Y BONIFICACIONES"/>
    <s v="N"/>
    <s v="00 - N/A"/>
    <s v="10 - FONDO GENERAL"/>
    <s v="99 - MULTIPROVINCIAL"/>
    <s v="(en blanco)"/>
    <n v="12869107"/>
    <n v="0"/>
    <n v="0"/>
  </r>
  <r>
    <s v="2026"/>
    <x v="0"/>
    <x v="0"/>
    <x v="0"/>
    <x v="0"/>
    <s v="2 - Poder Ejecutivo"/>
    <s v="0218 - MINISTERIO DE MEDIO AMBIENTE Y RECURSOS NATURALES"/>
    <s v="0001 - MINISTERIO  DE MEDIO AMBIENTE Y RECURSOS NATURALES"/>
    <x v="2"/>
    <x v="8"/>
    <x v="77"/>
    <s v="2.1 - REMUNERACIONES Y CONTRIBUCIONES"/>
    <s v="2.1.5 - CONTRIBUCIONES A LA SEGURIDAD SOCIAL"/>
    <s v="N"/>
    <s v="00 - N/A"/>
    <s v="10 - FONDO GENERAL"/>
    <s v="99 - MULTIPROVINCIAL"/>
    <s v="(en blanco)"/>
    <n v="28134827"/>
    <n v="28134827"/>
    <n v="13892624.219999999"/>
  </r>
  <r>
    <s v="2026"/>
    <x v="0"/>
    <x v="0"/>
    <x v="0"/>
    <x v="0"/>
    <s v="2 - Poder Ejecutivo"/>
    <s v="0218 - MINISTERIO DE MEDIO AMBIENTE Y RECURSOS NATURALES"/>
    <s v="0001 - MINISTERIO  DE MEDIO AMBIENTE Y RECURSOS NATURALES"/>
    <x v="2"/>
    <x v="8"/>
    <x v="77"/>
    <s v="2.1 - REMUNERACIONES Y CONTRIBUCIONES"/>
    <s v="2.1.5 - CONTRIBUCIONES A LA SEGURIDAD SOCIAL"/>
    <s v="N"/>
    <s v="00 - N/A"/>
    <s v="20 - FONDOS CON DESTINO ESPECÍFICO"/>
    <s v="99 - MULTIPROVINCIAL"/>
    <s v="(en blanco)"/>
    <n v="1521972"/>
    <n v="2021972"/>
    <n v="1037904.3999999999"/>
  </r>
  <r>
    <s v="2026"/>
    <x v="0"/>
    <x v="0"/>
    <x v="0"/>
    <x v="0"/>
    <s v="2 - Poder Ejecutivo"/>
    <s v="0218 - MINISTERIO DE MEDIO AMBIENTE Y RECURSOS NATURALES"/>
    <s v="0001 - MINISTERIO  DE MEDIO AMBIENTE Y RECURSOS NATURALES"/>
    <x v="2"/>
    <x v="8"/>
    <x v="77"/>
    <s v="2.2 - CONTRATACIÓN DE SERVICIOS"/>
    <s v="2.2.5 - ALQUILERES Y RENTAS"/>
    <s v="N"/>
    <s v="00 - N/A"/>
    <s v="10 - FONDO GENERAL"/>
    <s v="99 - MULTIPROVINCIAL"/>
    <s v="(en blanco)"/>
    <n v="7500000"/>
    <n v="5100000"/>
    <n v="1490000"/>
  </r>
  <r>
    <s v="2026"/>
    <x v="0"/>
    <x v="0"/>
    <x v="0"/>
    <x v="0"/>
    <s v="2 - Poder Ejecutivo"/>
    <s v="0218 - MINISTERIO DE MEDIO AMBIENTE Y RECURSOS NATURALES"/>
    <s v="0001 - MINISTERIO  DE MEDIO AMBIENTE Y RECURSOS NATURALES"/>
    <x v="2"/>
    <x v="8"/>
    <x v="77"/>
    <s v="2.3 - MATERIALES Y SUMINISTROS"/>
    <s v="2.3.1 - ALIMENTOS Y PRODUCTOS AGROFORESTALES"/>
    <s v="N"/>
    <s v="00 - N/A"/>
    <s v="10 - FONDO GENERAL"/>
    <s v="99 - MULTIPROVINCIAL"/>
    <s v="(en blanco)"/>
    <n v="5000000"/>
    <n v="3237006"/>
    <n v="3125480.48"/>
  </r>
  <r>
    <s v="2026"/>
    <x v="0"/>
    <x v="0"/>
    <x v="0"/>
    <x v="0"/>
    <s v="2 - Poder Ejecutivo"/>
    <s v="0218 - MINISTERIO DE MEDIO AMBIENTE Y RECURSOS NATURALES"/>
    <s v="0001 - MINISTERIO  DE MEDIO AMBIENTE Y RECURSOS NATURALES"/>
    <x v="2"/>
    <x v="8"/>
    <x v="78"/>
    <s v="2.1 - REMUNERACIONES Y CONTRIBUCIONES"/>
    <s v="2.1.1 - REMUNERACIONES"/>
    <s v="N"/>
    <s v="00 - N/A"/>
    <s v="10 - FONDO GENERAL"/>
    <s v="99 - MULTIPROVINCIAL"/>
    <s v="(en blanco)"/>
    <n v="11076420"/>
    <n v="11076420"/>
    <n v="4557912.09"/>
  </r>
  <r>
    <s v="2026"/>
    <x v="0"/>
    <x v="0"/>
    <x v="0"/>
    <x v="0"/>
    <s v="2 - Poder Ejecutivo"/>
    <s v="0218 - MINISTERIO DE MEDIO AMBIENTE Y RECURSOS NATURALES"/>
    <s v="0001 - MINISTERIO  DE MEDIO AMBIENTE Y RECURSOS NATURALES"/>
    <x v="2"/>
    <x v="8"/>
    <x v="78"/>
    <s v="2.1 - REMUNERACIONES Y CONTRIBUCIONES"/>
    <s v="2.1.1 - REMUNERACIONES"/>
    <s v="N"/>
    <s v="00 - N/A"/>
    <s v="20 - FONDOS CON DESTINO ESPECÍFICO"/>
    <s v="99 - MULTIPROVINCIAL"/>
    <s v="(en blanco)"/>
    <n v="7222917"/>
    <n v="7764767"/>
    <n v="4540000"/>
  </r>
  <r>
    <s v="2026"/>
    <x v="0"/>
    <x v="0"/>
    <x v="0"/>
    <x v="0"/>
    <s v="2 - Poder Ejecutivo"/>
    <s v="0218 - MINISTERIO DE MEDIO AMBIENTE Y RECURSOS NATURALES"/>
    <s v="0001 - MINISTERIO  DE MEDIO AMBIENTE Y RECURSOS NATURALES"/>
    <x v="2"/>
    <x v="8"/>
    <x v="78"/>
    <s v="2.1 - REMUNERACIONES Y CONTRIBUCIONES"/>
    <s v="2.1.2 - SOBRESUELDOS"/>
    <s v="N"/>
    <s v="00 - N/A"/>
    <s v="10 - FONDO GENERAL"/>
    <s v="99 - MULTIPROVINCIAL"/>
    <s v="(en blanco)"/>
    <n v="2328348"/>
    <n v="2328348"/>
    <n v="1161987.3600000001"/>
  </r>
  <r>
    <s v="2026"/>
    <x v="0"/>
    <x v="0"/>
    <x v="0"/>
    <x v="0"/>
    <s v="2 - Poder Ejecutivo"/>
    <s v="0218 - MINISTERIO DE MEDIO AMBIENTE Y RECURSOS NATURALES"/>
    <s v="0001 - MINISTERIO  DE MEDIO AMBIENTE Y RECURSOS NATURALES"/>
    <x v="2"/>
    <x v="8"/>
    <x v="78"/>
    <s v="2.1 - REMUNERACIONES Y CONTRIBUCIONES"/>
    <s v="2.1.5 - CONTRIBUCIONES A LA SEGURIDAD SOCIAL"/>
    <s v="N"/>
    <s v="00 - N/A"/>
    <s v="10 - FONDO GENERAL"/>
    <s v="99 - MULTIPROVINCIAL"/>
    <s v="(en blanco)"/>
    <n v="2143011"/>
    <n v="2143011"/>
    <n v="521522.04"/>
  </r>
  <r>
    <s v="2026"/>
    <x v="0"/>
    <x v="0"/>
    <x v="0"/>
    <x v="0"/>
    <s v="2 - Poder Ejecutivo"/>
    <s v="0218 - MINISTERIO DE MEDIO AMBIENTE Y RECURSOS NATURALES"/>
    <s v="0001 - MINISTERIO  DE MEDIO AMBIENTE Y RECURSOS NATURALES"/>
    <x v="2"/>
    <x v="8"/>
    <x v="78"/>
    <s v="2.1 - REMUNERACIONES Y CONTRIBUCIONES"/>
    <s v="2.1.5 - CONTRIBUCIONES A LA SEGURIDAD SOCIAL"/>
    <s v="N"/>
    <s v="00 - N/A"/>
    <s v="20 - FONDOS CON DESTINO ESPECÍFICO"/>
    <s v="99 - MULTIPROVINCIAL"/>
    <s v="(en blanco)"/>
    <n v="1076868"/>
    <n v="1256868"/>
    <n v="694739.56"/>
  </r>
  <r>
    <s v="2026"/>
    <x v="0"/>
    <x v="0"/>
    <x v="0"/>
    <x v="0"/>
    <s v="2 - Poder Ejecutivo"/>
    <s v="0218 - MINISTERIO DE MEDIO AMBIENTE Y RECURSOS NATURALES"/>
    <s v="0001 - MINISTERIO  DE MEDIO AMBIENTE Y RECURSOS NATURALES"/>
    <x v="2"/>
    <x v="8"/>
    <x v="78"/>
    <s v="2.2 - CONTRATACIÓN DE SERVICIOS"/>
    <s v="2.2.1 - SERVICIOS BÁSICOS"/>
    <s v="N"/>
    <s v="00 - N/A"/>
    <s v="10 - FONDO GENERAL"/>
    <s v="99 - MULTIPROVINCIAL"/>
    <s v="(en blanco)"/>
    <n v="0"/>
    <n v="0"/>
    <n v="0"/>
  </r>
  <r>
    <s v="2026"/>
    <x v="0"/>
    <x v="0"/>
    <x v="0"/>
    <x v="0"/>
    <s v="2 - Poder Ejecutivo"/>
    <s v="0218 - MINISTERIO DE MEDIO AMBIENTE Y RECURSOS NATURALES"/>
    <s v="0001 - MINISTERIO  DE MEDIO AMBIENTE Y RECURSOS NATURALES"/>
    <x v="2"/>
    <x v="8"/>
    <x v="78"/>
    <s v="2.2 - CONTRATACIÓN DE SERVICIOS"/>
    <s v="2.2.2 - PUBLICIDAD, IMPRESIÓN Y ENCUADERNACIÓN"/>
    <s v="N"/>
    <s v="00 - N/A"/>
    <s v="20 - FONDOS CON DESTINO ESPECÍFICO"/>
    <s v="99 - MULTIPROVINCIAL"/>
    <s v="(en blanco)"/>
    <n v="0"/>
    <n v="310000"/>
    <n v="118000"/>
  </r>
  <r>
    <s v="2026"/>
    <x v="0"/>
    <x v="0"/>
    <x v="0"/>
    <x v="0"/>
    <s v="2 - Poder Ejecutivo"/>
    <s v="0218 - MINISTERIO DE MEDIO AMBIENTE Y RECURSOS NATURALES"/>
    <s v="0001 - MINISTERIO  DE MEDIO AMBIENTE Y RECURSOS NATURALES"/>
    <x v="2"/>
    <x v="8"/>
    <x v="78"/>
    <s v="2.2 - CONTRATACIÓN DE SERVICIOS"/>
    <s v="2.2.5 - ALQUILERES Y RENTAS"/>
    <s v="N"/>
    <s v="00 - N/A"/>
    <s v="10 - FONDO GENERAL"/>
    <s v="99 - MULTIPROVINCIAL"/>
    <s v="(en blanco)"/>
    <n v="0"/>
    <n v="1000000"/>
    <n v="0"/>
  </r>
  <r>
    <s v="2026"/>
    <x v="0"/>
    <x v="0"/>
    <x v="0"/>
    <x v="0"/>
    <s v="2 - Poder Ejecutivo"/>
    <s v="0218 - MINISTERIO DE MEDIO AMBIENTE Y RECURSOS NATURALES"/>
    <s v="0001 - MINISTERIO  DE MEDIO AMBIENTE Y RECURSOS NATURALES"/>
    <x v="2"/>
    <x v="8"/>
    <x v="78"/>
    <s v="2.2 - CONTRATACIÓN DE SERVICIOS"/>
    <s v="2.2.7 - SERVICIOS DE CONSERVACIÓN, REPARACIONES MENORES E INSTALACIONES TEMPORALES"/>
    <s v="N"/>
    <s v="00 - N/A"/>
    <s v="10 - FONDO GENERAL"/>
    <s v="99 - MULTIPROVINCIAL"/>
    <s v="(en blanco)"/>
    <n v="2000000"/>
    <n v="33320000"/>
    <n v="465832"/>
  </r>
  <r>
    <s v="2026"/>
    <x v="0"/>
    <x v="0"/>
    <x v="0"/>
    <x v="0"/>
    <s v="2 - Poder Ejecutivo"/>
    <s v="0218 - MINISTERIO DE MEDIO AMBIENTE Y RECURSOS NATURALES"/>
    <s v="0001 - MINISTERIO  DE MEDIO AMBIENTE Y RECURSOS NATURALES"/>
    <x v="2"/>
    <x v="8"/>
    <x v="78"/>
    <s v="2.2 - CONTRATACIÓN DE SERVICIOS"/>
    <s v="2.2.7 - SERVICIOS DE CONSERVACIÓN, REPARACIONES MENORES E INSTALACIONES TEMPORALES"/>
    <s v="N"/>
    <s v="00 - N/A"/>
    <s v="20 - FONDOS CON DESTINO ESPECÍFICO"/>
    <s v="99 - MULTIPROVINCIAL"/>
    <s v="(en blanco)"/>
    <n v="0"/>
    <n v="50000"/>
    <n v="0"/>
  </r>
  <r>
    <s v="2026"/>
    <x v="0"/>
    <x v="0"/>
    <x v="0"/>
    <x v="0"/>
    <s v="2 - Poder Ejecutivo"/>
    <s v="0218 - MINISTERIO DE MEDIO AMBIENTE Y RECURSOS NATURALES"/>
    <s v="0001 - MINISTERIO  DE MEDIO AMBIENTE Y RECURSOS NATURALES"/>
    <x v="2"/>
    <x v="8"/>
    <x v="78"/>
    <s v="2.2 - CONTRATACIÓN DE SERVICIOS"/>
    <s v="2.2.8 - OTROS SERVICIOS NO INCLUIDOS EN CONCEPTOS ANTERIORES"/>
    <s v="N"/>
    <s v="00 - N/A"/>
    <s v="20 - FONDOS CON DESTINO ESPECÍFICO"/>
    <s v="99 - MULTIPROVINCIAL"/>
    <s v="(en blanco)"/>
    <n v="0"/>
    <n v="5900000"/>
    <n v="423620"/>
  </r>
  <r>
    <s v="2026"/>
    <x v="0"/>
    <x v="0"/>
    <x v="0"/>
    <x v="0"/>
    <s v="2 - Poder Ejecutivo"/>
    <s v="0218 - MINISTERIO DE MEDIO AMBIENTE Y RECURSOS NATURALES"/>
    <s v="0001 - MINISTERIO  DE MEDIO AMBIENTE Y RECURSOS NATURALES"/>
    <x v="2"/>
    <x v="8"/>
    <x v="78"/>
    <s v="2.2 - CONTRATACIÓN DE SERVICIOS"/>
    <s v="2.2.9 - OTRAS CONTRATACIONES DE SERVICIOS"/>
    <s v="N"/>
    <s v="00 - N/A"/>
    <s v="20 - FONDOS CON DESTINO ESPECÍFICO"/>
    <s v="99 - MULTIPROVINCIAL"/>
    <s v="(en blanco)"/>
    <n v="23000000"/>
    <n v="4140000"/>
    <n v="1944549.1"/>
  </r>
  <r>
    <s v="2026"/>
    <x v="0"/>
    <x v="0"/>
    <x v="0"/>
    <x v="0"/>
    <s v="2 - Poder Ejecutivo"/>
    <s v="0218 - MINISTERIO DE MEDIO AMBIENTE Y RECURSOS NATURALES"/>
    <s v="0001 - MINISTERIO  DE MEDIO AMBIENTE Y RECURSOS NATURALES"/>
    <x v="2"/>
    <x v="8"/>
    <x v="78"/>
    <s v="2.3 - MATERIALES Y SUMINISTROS"/>
    <s v="2.3.2 - TEXTILES Y VESTUARIOS"/>
    <s v="N"/>
    <s v="00 - N/A"/>
    <s v="20 - FONDOS CON DESTINO ESPECÍFICO"/>
    <s v="99 - MULTIPROVINCIAL"/>
    <s v="(en blanco)"/>
    <n v="0"/>
    <n v="0"/>
    <n v="0"/>
  </r>
  <r>
    <s v="2026"/>
    <x v="0"/>
    <x v="0"/>
    <x v="0"/>
    <x v="0"/>
    <s v="2 - Poder Ejecutivo"/>
    <s v="0218 - MINISTERIO DE MEDIO AMBIENTE Y RECURSOS NATURALES"/>
    <s v="0001 - MINISTERIO  DE MEDIO AMBIENTE Y RECURSOS NATURALES"/>
    <x v="2"/>
    <x v="8"/>
    <x v="78"/>
    <s v="2.3 - MATERIALES Y SUMINISTROS"/>
    <s v="2.3.3 - PAPEL, CARTÓN E IMPRESOS"/>
    <s v="N"/>
    <s v="00 - N/A"/>
    <s v="10 - FONDO GENERAL"/>
    <s v="99 - MULTIPROVINCIAL"/>
    <s v="(en blanco)"/>
    <n v="0"/>
    <n v="30000"/>
    <n v="2315.16"/>
  </r>
  <r>
    <s v="2026"/>
    <x v="0"/>
    <x v="0"/>
    <x v="0"/>
    <x v="0"/>
    <s v="2 - Poder Ejecutivo"/>
    <s v="0218 - MINISTERIO DE MEDIO AMBIENTE Y RECURSOS NATURALES"/>
    <s v="0001 - MINISTERIO  DE MEDIO AMBIENTE Y RECURSOS NATURALES"/>
    <x v="2"/>
    <x v="8"/>
    <x v="78"/>
    <s v="2.3 - MATERIALES Y SUMINISTROS"/>
    <s v="2.3.6 - PRODUCTOS DE MINERALES, METÁLICOS Y NO METÁLICOS"/>
    <s v="N"/>
    <s v="00 - N/A"/>
    <s v="20 - FONDOS CON DESTINO ESPECÍFICO"/>
    <s v="99 - MULTIPROVINCIAL"/>
    <s v="(en blanco)"/>
    <n v="0"/>
    <n v="0"/>
    <n v="0"/>
  </r>
  <r>
    <s v="2026"/>
    <x v="0"/>
    <x v="0"/>
    <x v="0"/>
    <x v="0"/>
    <s v="2 - Poder Ejecutivo"/>
    <s v="0218 - MINISTERIO DE MEDIO AMBIENTE Y RECURSOS NATURALES"/>
    <s v="0001 - MINISTERIO  DE MEDIO AMBIENTE Y RECURSOS NATURALES"/>
    <x v="2"/>
    <x v="8"/>
    <x v="78"/>
    <s v="2.3 - MATERIALES Y SUMINISTROS"/>
    <s v="2.3.7 - COMBUSTIBLES, LUBRICANTES, PRODUCTOS QUÍMICOS Y CONEXOS"/>
    <s v="N"/>
    <s v="00 - N/A"/>
    <s v="10 - FONDO GENERAL"/>
    <s v="99 - MULTIPROVINCIAL"/>
    <s v="(en blanco)"/>
    <n v="0"/>
    <n v="650000"/>
    <n v="579227.78"/>
  </r>
  <r>
    <s v="2026"/>
    <x v="0"/>
    <x v="0"/>
    <x v="0"/>
    <x v="0"/>
    <s v="2 - Poder Ejecutivo"/>
    <s v="0218 - MINISTERIO DE MEDIO AMBIENTE Y RECURSOS NATURALES"/>
    <s v="0001 - MINISTERIO  DE MEDIO AMBIENTE Y RECURSOS NATURALES"/>
    <x v="2"/>
    <x v="8"/>
    <x v="78"/>
    <s v="2.3 - MATERIALES Y SUMINISTROS"/>
    <s v="2.3.9 - PRODUCTOS Y ÚTILES VARIOS"/>
    <s v="N"/>
    <s v="00 - N/A"/>
    <s v="20 - FONDOS CON DESTINO ESPECÍFICO"/>
    <s v="99 - MULTIPROVINCIAL"/>
    <s v="(en blanco)"/>
    <n v="0"/>
    <n v="0"/>
    <n v="0"/>
  </r>
  <r>
    <s v="2026"/>
    <x v="0"/>
    <x v="0"/>
    <x v="0"/>
    <x v="0"/>
    <s v="2 - Poder Ejecutivo"/>
    <s v="0218 - MINISTERIO DE MEDIO AMBIENTE Y RECURSOS NATURALES"/>
    <s v="0001 - MINISTERIO  DE MEDIO AMBIENTE Y RECURSOS NATURALES"/>
    <x v="2"/>
    <x v="8"/>
    <x v="79"/>
    <s v="2.1 - REMUNERACIONES Y CONTRIBUCIONES"/>
    <s v="2.1.1 - REMUNERACIONES"/>
    <s v="N"/>
    <s v="00 - N/A"/>
    <s v="10 - FONDO GENERAL"/>
    <s v="99 - MULTIPROVINCIAL"/>
    <s v="(en blanco)"/>
    <n v="798402536"/>
    <n v="771073031"/>
    <n v="438735665.83999997"/>
  </r>
  <r>
    <s v="2026"/>
    <x v="0"/>
    <x v="0"/>
    <x v="0"/>
    <x v="0"/>
    <s v="2 - Poder Ejecutivo"/>
    <s v="0218 - MINISTERIO DE MEDIO AMBIENTE Y RECURSOS NATURALES"/>
    <s v="0001 - MINISTERIO  DE MEDIO AMBIENTE Y RECURSOS NATURALES"/>
    <x v="2"/>
    <x v="8"/>
    <x v="79"/>
    <s v="2.1 - REMUNERACIONES Y CONTRIBUCIONES"/>
    <s v="2.1.1 - REMUNERACIONES"/>
    <s v="N"/>
    <s v="00 - N/A"/>
    <s v="20 - FONDOS CON DESTINO ESPECÍFICO"/>
    <s v="99 - MULTIPROVINCIAL"/>
    <s v="(en blanco)"/>
    <n v="430335386"/>
    <n v="451151849"/>
    <n v="261451900"/>
  </r>
  <r>
    <s v="2026"/>
    <x v="0"/>
    <x v="0"/>
    <x v="0"/>
    <x v="0"/>
    <s v="2 - Poder Ejecutivo"/>
    <s v="0218 - MINISTERIO DE MEDIO AMBIENTE Y RECURSOS NATURALES"/>
    <s v="0001 - MINISTERIO  DE MEDIO AMBIENTE Y RECURSOS NATURALES"/>
    <x v="2"/>
    <x v="8"/>
    <x v="79"/>
    <s v="2.1 - REMUNERACIONES Y CONTRIBUCIONES"/>
    <s v="2.1.2 - SOBRESUELDOS"/>
    <s v="N"/>
    <s v="00 - N/A"/>
    <s v="10 - FONDO GENERAL"/>
    <s v="99 - MULTIPROVINCIAL"/>
    <s v="(en blanco)"/>
    <n v="183890550"/>
    <n v="204572950"/>
    <n v="138365406.46999997"/>
  </r>
  <r>
    <s v="2026"/>
    <x v="0"/>
    <x v="0"/>
    <x v="0"/>
    <x v="0"/>
    <s v="2 - Poder Ejecutivo"/>
    <s v="0218 - MINISTERIO DE MEDIO AMBIENTE Y RECURSOS NATURALES"/>
    <s v="0001 - MINISTERIO  DE MEDIO AMBIENTE Y RECURSOS NATURALES"/>
    <x v="2"/>
    <x v="8"/>
    <x v="79"/>
    <s v="2.1 - REMUNERACIONES Y CONTRIBUCIONES"/>
    <s v="2.1.4 - GRATIFICACIONES Y BONIFICACIONES"/>
    <s v="N"/>
    <s v="00 - N/A"/>
    <s v="10 - FONDO GENERAL"/>
    <s v="99 - MULTIPROVINCIAL"/>
    <s v="(en blanco)"/>
    <n v="17042400"/>
    <n v="5650000"/>
    <n v="4875000"/>
  </r>
  <r>
    <s v="2026"/>
    <x v="0"/>
    <x v="0"/>
    <x v="0"/>
    <x v="0"/>
    <s v="2 - Poder Ejecutivo"/>
    <s v="0218 - MINISTERIO DE MEDIO AMBIENTE Y RECURSOS NATURALES"/>
    <s v="0001 - MINISTERIO  DE MEDIO AMBIENTE Y RECURSOS NATURALES"/>
    <x v="2"/>
    <x v="8"/>
    <x v="79"/>
    <s v="2.1 - REMUNERACIONES Y CONTRIBUCIONES"/>
    <s v="2.1.4 - GRATIFICACIONES Y BONIFICACIONES"/>
    <s v="N"/>
    <s v="00 - N/A"/>
    <s v="20 - FONDOS CON DESTINO ESPECÍFICO"/>
    <s v="99 - MULTIPROVINCIAL"/>
    <s v="(en blanco)"/>
    <n v="27333664"/>
    <n v="0"/>
    <n v="0"/>
  </r>
  <r>
    <s v="2026"/>
    <x v="0"/>
    <x v="0"/>
    <x v="0"/>
    <x v="0"/>
    <s v="2 - Poder Ejecutivo"/>
    <s v="0218 - MINISTERIO DE MEDIO AMBIENTE Y RECURSOS NATURALES"/>
    <s v="0001 - MINISTERIO  DE MEDIO AMBIENTE Y RECURSOS NATURALES"/>
    <x v="2"/>
    <x v="8"/>
    <x v="79"/>
    <s v="2.1 - REMUNERACIONES Y CONTRIBUCIONES"/>
    <s v="2.1.5 - CONTRIBUCIONES A LA SEGURIDAD SOCIAL"/>
    <s v="N"/>
    <s v="00 - N/A"/>
    <s v="10 - FONDO GENERAL"/>
    <s v="99 - MULTIPROVINCIAL"/>
    <s v="(en blanco)"/>
    <n v="128950924"/>
    <n v="119290924"/>
    <n v="65281779.370000094"/>
  </r>
  <r>
    <s v="2026"/>
    <x v="0"/>
    <x v="0"/>
    <x v="0"/>
    <x v="0"/>
    <s v="2 - Poder Ejecutivo"/>
    <s v="0218 - MINISTERIO DE MEDIO AMBIENTE Y RECURSOS NATURALES"/>
    <s v="0001 - MINISTERIO  DE MEDIO AMBIENTE Y RECURSOS NATURALES"/>
    <x v="2"/>
    <x v="8"/>
    <x v="79"/>
    <s v="2.1 - REMUNERACIONES Y CONTRIBUCIONES"/>
    <s v="2.1.5 - CONTRIBUCIONES A LA SEGURIDAD SOCIAL"/>
    <s v="N"/>
    <s v="00 - N/A"/>
    <s v="20 - FONDOS CON DESTINO ESPECÍFICO"/>
    <s v="99 - MULTIPROVINCIAL"/>
    <s v="(en blanco)"/>
    <n v="52947507"/>
    <n v="64567107"/>
    <n v="39777971.840000011"/>
  </r>
  <r>
    <s v="2026"/>
    <x v="0"/>
    <x v="0"/>
    <x v="0"/>
    <x v="0"/>
    <s v="2 - Poder Ejecutivo"/>
    <s v="0218 - MINISTERIO DE MEDIO AMBIENTE Y RECURSOS NATURALES"/>
    <s v="0001 - MINISTERIO  DE MEDIO AMBIENTE Y RECURSOS NATURALES"/>
    <x v="2"/>
    <x v="8"/>
    <x v="79"/>
    <s v="2.2 - CONTRATACIÓN DE SERVICIOS"/>
    <s v="2.2.1 - SERVICIOS BÁSICOS"/>
    <s v="N"/>
    <s v="00 - N/A"/>
    <s v="10 - FONDO GENERAL"/>
    <s v="99 - MULTIPROVINCIAL"/>
    <s v="(en blanco)"/>
    <n v="84660000"/>
    <n v="84660000"/>
    <n v="69296388.159999982"/>
  </r>
  <r>
    <s v="2026"/>
    <x v="0"/>
    <x v="0"/>
    <x v="0"/>
    <x v="0"/>
    <s v="2 - Poder Ejecutivo"/>
    <s v="0218 - MINISTERIO DE MEDIO AMBIENTE Y RECURSOS NATURALES"/>
    <s v="0001 - MINISTERIO  DE MEDIO AMBIENTE Y RECURSOS NATURALES"/>
    <x v="2"/>
    <x v="8"/>
    <x v="79"/>
    <s v="2.2 - CONTRATACIÓN DE SERVICIOS"/>
    <s v="2.2.2 - PUBLICIDAD, IMPRESIÓN Y ENCUADERNACIÓN"/>
    <s v="N"/>
    <s v="00 - N/A"/>
    <s v="10 - FONDO GENERAL"/>
    <s v="99 - MULTIPROVINCIAL"/>
    <s v="(en blanco)"/>
    <n v="6500000"/>
    <n v="6200000"/>
    <n v="4009968.3899999997"/>
  </r>
  <r>
    <s v="2026"/>
    <x v="0"/>
    <x v="0"/>
    <x v="0"/>
    <x v="0"/>
    <s v="2 - Poder Ejecutivo"/>
    <s v="0218 - MINISTERIO DE MEDIO AMBIENTE Y RECURSOS NATURALES"/>
    <s v="0001 - MINISTERIO  DE MEDIO AMBIENTE Y RECURSOS NATURALES"/>
    <x v="2"/>
    <x v="8"/>
    <x v="79"/>
    <s v="2.2 - CONTRATACIÓN DE SERVICIOS"/>
    <s v="2.2.2 - PUBLICIDAD, IMPRESIÓN Y ENCUADERNACIÓN"/>
    <s v="N"/>
    <s v="00 - N/A"/>
    <s v="20 - FONDOS CON DESTINO ESPECÍFICO"/>
    <s v="99 - MULTIPROVINCIAL"/>
    <s v="(en blanco)"/>
    <n v="0"/>
    <n v="0"/>
    <n v="0"/>
  </r>
  <r>
    <s v="2026"/>
    <x v="0"/>
    <x v="0"/>
    <x v="0"/>
    <x v="0"/>
    <s v="2 - Poder Ejecutivo"/>
    <s v="0218 - MINISTERIO DE MEDIO AMBIENTE Y RECURSOS NATURALES"/>
    <s v="0001 - MINISTERIO  DE MEDIO AMBIENTE Y RECURSOS NATURALES"/>
    <x v="2"/>
    <x v="8"/>
    <x v="79"/>
    <s v="2.2 - CONTRATACIÓN DE SERVICIOS"/>
    <s v="2.2.3 - VIÁTICOS"/>
    <s v="N"/>
    <s v="00 - N/A"/>
    <s v="10 - FONDO GENERAL"/>
    <s v="99 - MULTIPROVINCIAL"/>
    <s v="(en blanco)"/>
    <n v="2500000"/>
    <n v="0"/>
    <n v="0"/>
  </r>
  <r>
    <s v="2026"/>
    <x v="0"/>
    <x v="0"/>
    <x v="0"/>
    <x v="0"/>
    <s v="2 - Poder Ejecutivo"/>
    <s v="0218 - MINISTERIO DE MEDIO AMBIENTE Y RECURSOS NATURALES"/>
    <s v="0001 - MINISTERIO  DE MEDIO AMBIENTE Y RECURSOS NATURALES"/>
    <x v="2"/>
    <x v="8"/>
    <x v="79"/>
    <s v="2.2 - CONTRATACIÓN DE SERVICIOS"/>
    <s v="2.2.3 - VIÁTICOS"/>
    <s v="N"/>
    <s v="00 - N/A"/>
    <s v="20 - FONDOS CON DESTINO ESPECÍFICO"/>
    <s v="99 - MULTIPROVINCIAL"/>
    <s v="(en blanco)"/>
    <n v="70000000"/>
    <n v="53500000"/>
    <n v="36140093.06000001"/>
  </r>
  <r>
    <s v="2026"/>
    <x v="0"/>
    <x v="0"/>
    <x v="0"/>
    <x v="0"/>
    <s v="2 - Poder Ejecutivo"/>
    <s v="0218 - MINISTERIO DE MEDIO AMBIENTE Y RECURSOS NATURALES"/>
    <s v="0001 - MINISTERIO  DE MEDIO AMBIENTE Y RECURSOS NATURALES"/>
    <x v="2"/>
    <x v="8"/>
    <x v="79"/>
    <s v="2.2 - CONTRATACIÓN DE SERVICIOS"/>
    <s v="2.2.4 - TRANSPORTE Y ALMACENAJE"/>
    <s v="N"/>
    <s v="00 - N/A"/>
    <s v="10 - FONDO GENERAL"/>
    <s v="99 - MULTIPROVINCIAL"/>
    <s v="(en blanco)"/>
    <n v="4000000"/>
    <n v="4750000"/>
    <n v="2644459.2799999998"/>
  </r>
  <r>
    <s v="2026"/>
    <x v="0"/>
    <x v="0"/>
    <x v="0"/>
    <x v="0"/>
    <s v="2 - Poder Ejecutivo"/>
    <s v="0218 - MINISTERIO DE MEDIO AMBIENTE Y RECURSOS NATURALES"/>
    <s v="0001 - MINISTERIO  DE MEDIO AMBIENTE Y RECURSOS NATURALES"/>
    <x v="2"/>
    <x v="8"/>
    <x v="79"/>
    <s v="2.2 - CONTRATACIÓN DE SERVICIOS"/>
    <s v="2.2.4 - TRANSPORTE Y ALMACENAJE"/>
    <s v="N"/>
    <s v="00 - N/A"/>
    <s v="20 - FONDOS CON DESTINO ESPECÍFICO"/>
    <s v="99 - MULTIPROVINCIAL"/>
    <s v="(en blanco)"/>
    <n v="14000000"/>
    <n v="6000000"/>
    <n v="5000000"/>
  </r>
  <r>
    <s v="2026"/>
    <x v="0"/>
    <x v="0"/>
    <x v="0"/>
    <x v="0"/>
    <s v="2 - Poder Ejecutivo"/>
    <s v="0218 - MINISTERIO DE MEDIO AMBIENTE Y RECURSOS NATURALES"/>
    <s v="0001 - MINISTERIO  DE MEDIO AMBIENTE Y RECURSOS NATURALES"/>
    <x v="2"/>
    <x v="8"/>
    <x v="79"/>
    <s v="2.2 - CONTRATACIÓN DE SERVICIOS"/>
    <s v="2.2.5 - ALQUILERES Y RENTAS"/>
    <s v="N"/>
    <s v="00 - N/A"/>
    <s v="10 - FONDO GENERAL"/>
    <s v="99 - MULTIPROVINCIAL"/>
    <s v="(en blanco)"/>
    <n v="27000000"/>
    <n v="61760000"/>
    <n v="44718628.660000004"/>
  </r>
  <r>
    <s v="2026"/>
    <x v="0"/>
    <x v="0"/>
    <x v="0"/>
    <x v="0"/>
    <s v="2 - Poder Ejecutivo"/>
    <s v="0218 - MINISTERIO DE MEDIO AMBIENTE Y RECURSOS NATURALES"/>
    <s v="0001 - MINISTERIO  DE MEDIO AMBIENTE Y RECURSOS NATURALES"/>
    <x v="2"/>
    <x v="8"/>
    <x v="79"/>
    <s v="2.2 - CONTRATACIÓN DE SERVICIOS"/>
    <s v="2.2.6 - SEGUROS"/>
    <s v="N"/>
    <s v="00 - N/A"/>
    <s v="10 - FONDO GENERAL"/>
    <s v="99 - MULTIPROVINCIAL"/>
    <s v="(en blanco)"/>
    <n v="139000000"/>
    <n v="112000000"/>
    <n v="108739087.08999994"/>
  </r>
  <r>
    <s v="2026"/>
    <x v="0"/>
    <x v="0"/>
    <x v="0"/>
    <x v="0"/>
    <s v="2 - Poder Ejecutivo"/>
    <s v="0218 - MINISTERIO DE MEDIO AMBIENTE Y RECURSOS NATURALES"/>
    <s v="0001 - MINISTERIO  DE MEDIO AMBIENTE Y RECURSOS NATURALES"/>
    <x v="2"/>
    <x v="8"/>
    <x v="79"/>
    <s v="2.2 - CONTRATACIÓN DE SERVICIOS"/>
    <s v="2.2.7 - SERVICIOS DE CONSERVACIÓN, REPARACIONES MENORES E INSTALACIONES TEMPORALES"/>
    <s v="N"/>
    <s v="00 - N/A"/>
    <s v="10 - FONDO GENERAL"/>
    <s v="99 - MULTIPROVINCIAL"/>
    <s v="(en blanco)"/>
    <n v="23000000"/>
    <n v="5113600"/>
    <n v="2370518.56"/>
  </r>
  <r>
    <s v="2026"/>
    <x v="0"/>
    <x v="0"/>
    <x v="0"/>
    <x v="0"/>
    <s v="2 - Poder Ejecutivo"/>
    <s v="0218 - MINISTERIO DE MEDIO AMBIENTE Y RECURSOS NATURALES"/>
    <s v="0001 - MINISTERIO  DE MEDIO AMBIENTE Y RECURSOS NATURALES"/>
    <x v="2"/>
    <x v="8"/>
    <x v="79"/>
    <s v="2.2 - CONTRATACIÓN DE SERVICIOS"/>
    <s v="2.2.7 - SERVICIOS DE CONSERVACIÓN, REPARACIONES MENORES E INSTALACIONES TEMPORALES"/>
    <s v="N"/>
    <s v="00 - N/A"/>
    <s v="20 - FONDOS CON DESTINO ESPECÍFICO"/>
    <s v="99 - MULTIPROVINCIAL"/>
    <s v="(en blanco)"/>
    <n v="15000000"/>
    <n v="5164500"/>
    <n v="1513519.9"/>
  </r>
  <r>
    <s v="2026"/>
    <x v="0"/>
    <x v="0"/>
    <x v="0"/>
    <x v="0"/>
    <s v="2 - Poder Ejecutivo"/>
    <s v="0218 - MINISTERIO DE MEDIO AMBIENTE Y RECURSOS NATURALES"/>
    <s v="0001 - MINISTERIO  DE MEDIO AMBIENTE Y RECURSOS NATURALES"/>
    <x v="2"/>
    <x v="8"/>
    <x v="79"/>
    <s v="2.2 - CONTRATACIÓN DE SERVICIOS"/>
    <s v="2.2.8 - OTROS SERVICIOS NO INCLUIDOS EN CONCEPTOS ANTERIORES"/>
    <s v="N"/>
    <s v="00 - N/A"/>
    <s v="10 - FONDO GENERAL"/>
    <s v="99 - MULTIPROVINCIAL"/>
    <s v="(en blanco)"/>
    <n v="23221755"/>
    <n v="5876755"/>
    <n v="5154306.99"/>
  </r>
  <r>
    <s v="2026"/>
    <x v="0"/>
    <x v="0"/>
    <x v="0"/>
    <x v="0"/>
    <s v="2 - Poder Ejecutivo"/>
    <s v="0218 - MINISTERIO DE MEDIO AMBIENTE Y RECURSOS NATURALES"/>
    <s v="0001 - MINISTERIO  DE MEDIO AMBIENTE Y RECURSOS NATURALES"/>
    <x v="2"/>
    <x v="8"/>
    <x v="79"/>
    <s v="2.2 - CONTRATACIÓN DE SERVICIOS"/>
    <s v="2.2.8 - OTROS SERVICIOS NO INCLUIDOS EN CONCEPTOS ANTERIORES"/>
    <s v="N"/>
    <s v="00 - N/A"/>
    <s v="20 - FONDOS CON DESTINO ESPECÍFICO"/>
    <s v="99 - MULTIPROVINCIAL"/>
    <s v="(en blanco)"/>
    <n v="0"/>
    <n v="0"/>
    <n v="0"/>
  </r>
  <r>
    <s v="2026"/>
    <x v="0"/>
    <x v="0"/>
    <x v="0"/>
    <x v="0"/>
    <s v="2 - Poder Ejecutivo"/>
    <s v="0218 - MINISTERIO DE MEDIO AMBIENTE Y RECURSOS NATURALES"/>
    <s v="0001 - MINISTERIO  DE MEDIO AMBIENTE Y RECURSOS NATURALES"/>
    <x v="2"/>
    <x v="8"/>
    <x v="79"/>
    <s v="2.2 - CONTRATACIÓN DE SERVICIOS"/>
    <s v="2.2.9 - OTRAS CONTRATACIONES DE SERVICIOS"/>
    <s v="N"/>
    <s v="00 - N/A"/>
    <s v="10 - FONDO GENERAL"/>
    <s v="99 - MULTIPROVINCIAL"/>
    <s v="(en blanco)"/>
    <n v="22460000"/>
    <n v="14589900"/>
    <n v="9792438.4800000004"/>
  </r>
  <r>
    <s v="2026"/>
    <x v="0"/>
    <x v="0"/>
    <x v="0"/>
    <x v="0"/>
    <s v="2 - Poder Ejecutivo"/>
    <s v="0218 - MINISTERIO DE MEDIO AMBIENTE Y RECURSOS NATURALES"/>
    <s v="0001 - MINISTERIO  DE MEDIO AMBIENTE Y RECURSOS NATURALES"/>
    <x v="2"/>
    <x v="8"/>
    <x v="79"/>
    <s v="2.3 - MATERIALES Y SUMINISTROS"/>
    <s v="2.3.1 - ALIMENTOS Y PRODUCTOS AGROFORESTALES"/>
    <s v="N"/>
    <s v="00 - N/A"/>
    <s v="10 - FONDO GENERAL"/>
    <s v="99 - MULTIPROVINCIAL"/>
    <s v="(en blanco)"/>
    <n v="0"/>
    <n v="860000"/>
    <n v="0"/>
  </r>
  <r>
    <s v="2026"/>
    <x v="0"/>
    <x v="0"/>
    <x v="0"/>
    <x v="0"/>
    <s v="2 - Poder Ejecutivo"/>
    <s v="0218 - MINISTERIO DE MEDIO AMBIENTE Y RECURSOS NATURALES"/>
    <s v="0001 - MINISTERIO  DE MEDIO AMBIENTE Y RECURSOS NATURALES"/>
    <x v="2"/>
    <x v="8"/>
    <x v="79"/>
    <s v="2.3 - MATERIALES Y SUMINISTROS"/>
    <s v="2.3.1 - ALIMENTOS Y PRODUCTOS AGROFORESTALES"/>
    <s v="N"/>
    <s v="00 - N/A"/>
    <s v="20 - FONDOS CON DESTINO ESPECÍFICO"/>
    <s v="99 - MULTIPROVINCIAL"/>
    <s v="(en blanco)"/>
    <n v="0"/>
    <n v="0"/>
    <n v="0"/>
  </r>
  <r>
    <s v="2026"/>
    <x v="0"/>
    <x v="0"/>
    <x v="0"/>
    <x v="0"/>
    <s v="2 - Poder Ejecutivo"/>
    <s v="0218 - MINISTERIO DE MEDIO AMBIENTE Y RECURSOS NATURALES"/>
    <s v="0001 - MINISTERIO  DE MEDIO AMBIENTE Y RECURSOS NATURALES"/>
    <x v="2"/>
    <x v="8"/>
    <x v="79"/>
    <s v="2.3 - MATERIALES Y SUMINISTROS"/>
    <s v="2.3.2 - TEXTILES Y VESTUARIOS"/>
    <s v="N"/>
    <s v="00 - N/A"/>
    <s v="10 - FONDO GENERAL"/>
    <s v="99 - MULTIPROVINCIAL"/>
    <s v="(en blanco)"/>
    <n v="2000000"/>
    <n v="1020400"/>
    <n v="861966.96"/>
  </r>
  <r>
    <s v="2026"/>
    <x v="0"/>
    <x v="0"/>
    <x v="0"/>
    <x v="0"/>
    <s v="2 - Poder Ejecutivo"/>
    <s v="0218 - MINISTERIO DE MEDIO AMBIENTE Y RECURSOS NATURALES"/>
    <s v="0001 - MINISTERIO  DE MEDIO AMBIENTE Y RECURSOS NATURALES"/>
    <x v="2"/>
    <x v="8"/>
    <x v="79"/>
    <s v="2.3 - MATERIALES Y SUMINISTROS"/>
    <s v="2.3.2 - TEXTILES Y VESTUARIOS"/>
    <s v="N"/>
    <s v="00 - N/A"/>
    <s v="20 - FONDOS CON DESTINO ESPECÍFICO"/>
    <s v="99 - MULTIPROVINCIAL"/>
    <s v="(en blanco)"/>
    <n v="0"/>
    <n v="165000"/>
    <n v="130000"/>
  </r>
  <r>
    <s v="2026"/>
    <x v="0"/>
    <x v="0"/>
    <x v="0"/>
    <x v="0"/>
    <s v="2 - Poder Ejecutivo"/>
    <s v="0218 - MINISTERIO DE MEDIO AMBIENTE Y RECURSOS NATURALES"/>
    <s v="0001 - MINISTERIO  DE MEDIO AMBIENTE Y RECURSOS NATURALES"/>
    <x v="2"/>
    <x v="8"/>
    <x v="79"/>
    <s v="2.3 - MATERIALES Y SUMINISTROS"/>
    <s v="2.3.3 - PAPEL, CARTÓN E IMPRESOS"/>
    <s v="N"/>
    <s v="00 - N/A"/>
    <s v="10 - FONDO GENERAL"/>
    <s v="99 - MULTIPROVINCIAL"/>
    <s v="(en blanco)"/>
    <n v="0"/>
    <n v="0"/>
    <n v="0"/>
  </r>
  <r>
    <s v="2026"/>
    <x v="0"/>
    <x v="0"/>
    <x v="0"/>
    <x v="0"/>
    <s v="2 - Poder Ejecutivo"/>
    <s v="0218 - MINISTERIO DE MEDIO AMBIENTE Y RECURSOS NATURALES"/>
    <s v="0001 - MINISTERIO  DE MEDIO AMBIENTE Y RECURSOS NATURALES"/>
    <x v="2"/>
    <x v="8"/>
    <x v="79"/>
    <s v="2.3 - MATERIALES Y SUMINISTROS"/>
    <s v="2.3.4 - PRODUCTOS FARMACÉUTICOS"/>
    <s v="N"/>
    <s v="00 - N/A"/>
    <s v="20 - FONDOS CON DESTINO ESPECÍFICO"/>
    <s v="99 - MULTIPROVINCIAL"/>
    <s v="(en blanco)"/>
    <n v="0"/>
    <n v="150000"/>
    <n v="111097"/>
  </r>
  <r>
    <s v="2026"/>
    <x v="0"/>
    <x v="0"/>
    <x v="0"/>
    <x v="0"/>
    <s v="2 - Poder Ejecutivo"/>
    <s v="0218 - MINISTERIO DE MEDIO AMBIENTE Y RECURSOS NATURALES"/>
    <s v="0001 - MINISTERIO  DE MEDIO AMBIENTE Y RECURSOS NATURALES"/>
    <x v="2"/>
    <x v="8"/>
    <x v="79"/>
    <s v="2.3 - MATERIALES Y SUMINISTROS"/>
    <s v="2.3.5 - CUERO, CAUCHO Y PLÁSTICO"/>
    <s v="N"/>
    <s v="00 - N/A"/>
    <s v="10 - FONDO GENERAL"/>
    <s v="99 - MULTIPROVINCIAL"/>
    <s v="(en blanco)"/>
    <n v="0"/>
    <n v="4700000"/>
    <n v="4638513.92"/>
  </r>
  <r>
    <s v="2026"/>
    <x v="0"/>
    <x v="0"/>
    <x v="0"/>
    <x v="0"/>
    <s v="2 - Poder Ejecutivo"/>
    <s v="0218 - MINISTERIO DE MEDIO AMBIENTE Y RECURSOS NATURALES"/>
    <s v="0001 - MINISTERIO  DE MEDIO AMBIENTE Y RECURSOS NATURALES"/>
    <x v="2"/>
    <x v="8"/>
    <x v="79"/>
    <s v="2.3 - MATERIALES Y SUMINISTROS"/>
    <s v="2.3.5 - CUERO, CAUCHO Y PLÁSTICO"/>
    <s v="N"/>
    <s v="00 - N/A"/>
    <s v="20 - FONDOS CON DESTINO ESPECÍFICO"/>
    <s v="99 - MULTIPROVINCIAL"/>
    <s v="(en blanco)"/>
    <n v="0"/>
    <n v="10000"/>
    <n v="4099.8999999999996"/>
  </r>
  <r>
    <s v="2026"/>
    <x v="0"/>
    <x v="0"/>
    <x v="0"/>
    <x v="0"/>
    <s v="2 - Poder Ejecutivo"/>
    <s v="0218 - MINISTERIO DE MEDIO AMBIENTE Y RECURSOS NATURALES"/>
    <s v="0001 - MINISTERIO  DE MEDIO AMBIENTE Y RECURSOS NATURALES"/>
    <x v="2"/>
    <x v="8"/>
    <x v="79"/>
    <s v="2.3 - MATERIALES Y SUMINISTROS"/>
    <s v="2.3.6 - PRODUCTOS DE MINERALES, METÁLICOS Y NO METÁLICOS"/>
    <s v="N"/>
    <s v="00 - N/A"/>
    <s v="10 - FONDO GENERAL"/>
    <s v="99 - MULTIPROVINCIAL"/>
    <s v="(en blanco)"/>
    <n v="0"/>
    <n v="18000"/>
    <n v="17710.009999999998"/>
  </r>
  <r>
    <s v="2026"/>
    <x v="0"/>
    <x v="0"/>
    <x v="0"/>
    <x v="0"/>
    <s v="2 - Poder Ejecutivo"/>
    <s v="0218 - MINISTERIO DE MEDIO AMBIENTE Y RECURSOS NATURALES"/>
    <s v="0001 - MINISTERIO  DE MEDIO AMBIENTE Y RECURSOS NATURALES"/>
    <x v="2"/>
    <x v="8"/>
    <x v="79"/>
    <s v="2.3 - MATERIALES Y SUMINISTROS"/>
    <s v="2.3.6 - PRODUCTOS DE MINERALES, METÁLICOS Y NO METÁLICOS"/>
    <s v="N"/>
    <s v="00 - N/A"/>
    <s v="20 - FONDOS CON DESTINO ESPECÍFICO"/>
    <s v="99 - MULTIPROVINCIAL"/>
    <s v="(en blanco)"/>
    <n v="0"/>
    <n v="55000"/>
    <n v="53614.479999999996"/>
  </r>
  <r>
    <s v="2026"/>
    <x v="0"/>
    <x v="0"/>
    <x v="0"/>
    <x v="0"/>
    <s v="2 - Poder Ejecutivo"/>
    <s v="0218 - MINISTERIO DE MEDIO AMBIENTE Y RECURSOS NATURALES"/>
    <s v="0001 - MINISTERIO  DE MEDIO AMBIENTE Y RECURSOS NATURALES"/>
    <x v="2"/>
    <x v="8"/>
    <x v="79"/>
    <s v="2.3 - MATERIALES Y SUMINISTROS"/>
    <s v="2.3.7 - COMBUSTIBLES, LUBRICANTES, PRODUCTOS QUÍMICOS Y CONEXOS"/>
    <s v="N"/>
    <s v="00 - N/A"/>
    <s v="10 - FONDO GENERAL"/>
    <s v="99 - MULTIPROVINCIAL"/>
    <s v="(en blanco)"/>
    <n v="72000000"/>
    <n v="72433700"/>
    <n v="62571511.920000002"/>
  </r>
  <r>
    <s v="2026"/>
    <x v="0"/>
    <x v="0"/>
    <x v="0"/>
    <x v="0"/>
    <s v="2 - Poder Ejecutivo"/>
    <s v="0218 - MINISTERIO DE MEDIO AMBIENTE Y RECURSOS NATURALES"/>
    <s v="0001 - MINISTERIO  DE MEDIO AMBIENTE Y RECURSOS NATURALES"/>
    <x v="2"/>
    <x v="8"/>
    <x v="79"/>
    <s v="2.3 - MATERIALES Y SUMINISTROS"/>
    <s v="2.3.7 - COMBUSTIBLES, LUBRICANTES, PRODUCTOS QUÍMICOS Y CONEXOS"/>
    <s v="N"/>
    <s v="00 - N/A"/>
    <s v="20 - FONDOS CON DESTINO ESPECÍFICO"/>
    <s v="99 - MULTIPROVINCIAL"/>
    <s v="(en blanco)"/>
    <n v="0"/>
    <n v="1645000"/>
    <n v="1068120.21"/>
  </r>
  <r>
    <s v="2026"/>
    <x v="0"/>
    <x v="0"/>
    <x v="0"/>
    <x v="0"/>
    <s v="2 - Poder Ejecutivo"/>
    <s v="0218 - MINISTERIO DE MEDIO AMBIENTE Y RECURSOS NATURALES"/>
    <s v="0001 - MINISTERIO  DE MEDIO AMBIENTE Y RECURSOS NATURALES"/>
    <x v="2"/>
    <x v="8"/>
    <x v="79"/>
    <s v="2.3 - MATERIALES Y SUMINISTROS"/>
    <s v="2.3.9 - PRODUCTOS Y ÚTILES VARIOS"/>
    <s v="N"/>
    <s v="00 - N/A"/>
    <s v="10 - FONDO GENERAL"/>
    <s v="99 - MULTIPROVINCIAL"/>
    <s v="(en blanco)"/>
    <n v="0"/>
    <n v="3705790"/>
    <n v="2769449.52"/>
  </r>
  <r>
    <s v="2026"/>
    <x v="0"/>
    <x v="0"/>
    <x v="0"/>
    <x v="0"/>
    <s v="2 - Poder Ejecutivo"/>
    <s v="0218 - MINISTERIO DE MEDIO AMBIENTE Y RECURSOS NATURALES"/>
    <s v="0001 - MINISTERIO  DE MEDIO AMBIENTE Y RECURSOS NATURALES"/>
    <x v="2"/>
    <x v="8"/>
    <x v="79"/>
    <s v="2.3 - MATERIALES Y SUMINISTROS"/>
    <s v="2.3.9 - PRODUCTOS Y ÚTILES VARIOS"/>
    <s v="N"/>
    <s v="00 - N/A"/>
    <s v="20 - FONDOS CON DESTINO ESPECÍFICO"/>
    <s v="99 - MULTIPROVINCIAL"/>
    <s v="(en blanco)"/>
    <n v="0"/>
    <n v="2768500"/>
    <n v="2162742.23"/>
  </r>
  <r>
    <s v="2026"/>
    <x v="0"/>
    <x v="0"/>
    <x v="0"/>
    <x v="0"/>
    <s v="2 - Poder Ejecutivo"/>
    <s v="0218 - MINISTERIO DE MEDIO AMBIENTE Y RECURSOS NATURALES"/>
    <s v="0001 - MINISTERIO  DE MEDIO AMBIENTE Y RECURSOS NATURALES"/>
    <x v="2"/>
    <x v="4"/>
    <x v="55"/>
    <s v="2.1 - REMUNERACIONES Y CONTRIBUCIONES"/>
    <s v="2.1.1 - REMUNERACIONES"/>
    <s v="N"/>
    <s v="00 - N/A"/>
    <s v="10 - FONDO GENERAL"/>
    <s v="99 - MULTIPROVINCIAL"/>
    <s v="(en blanco)"/>
    <n v="5281034"/>
    <n v="5281034"/>
    <n v="3726687.99"/>
  </r>
  <r>
    <s v="2026"/>
    <x v="0"/>
    <x v="0"/>
    <x v="0"/>
    <x v="0"/>
    <s v="2 - Poder Ejecutivo"/>
    <s v="0218 - MINISTERIO DE MEDIO AMBIENTE Y RECURSOS NATURALES"/>
    <s v="0001 - MINISTERIO  DE MEDIO AMBIENTE Y RECURSOS NATURALES"/>
    <x v="2"/>
    <x v="4"/>
    <x v="55"/>
    <s v="2.1 - REMUNERACIONES Y CONTRIBUCIONES"/>
    <s v="2.1.1 - REMUNERACIONES"/>
    <s v="N"/>
    <s v="00 - N/A"/>
    <s v="20 - FONDOS CON DESTINO ESPECÍFICO"/>
    <s v="99 - MULTIPROVINCIAL"/>
    <s v="(en blanco)"/>
    <n v="6919584"/>
    <n v="6775099"/>
    <n v="4030000"/>
  </r>
  <r>
    <s v="2026"/>
    <x v="0"/>
    <x v="0"/>
    <x v="0"/>
    <x v="0"/>
    <s v="2 - Poder Ejecutivo"/>
    <s v="0218 - MINISTERIO DE MEDIO AMBIENTE Y RECURSOS NATURALES"/>
    <s v="0001 - MINISTERIO  DE MEDIO AMBIENTE Y RECURSOS NATURALES"/>
    <x v="2"/>
    <x v="4"/>
    <x v="55"/>
    <s v="2.1 - REMUNERACIONES Y CONTRIBUCIONES"/>
    <s v="2.1.1 - REMUNERACIONES"/>
    <s v="N"/>
    <s v="00 - N/A"/>
    <s v="70 - DONACION EXTERNA"/>
    <s v="99 - MULTIPROVINCIAL"/>
    <s v="(en blanco)"/>
    <n v="0"/>
    <n v="6860000"/>
    <n v="0"/>
  </r>
  <r>
    <s v="2026"/>
    <x v="0"/>
    <x v="0"/>
    <x v="0"/>
    <x v="0"/>
    <s v="2 - Poder Ejecutivo"/>
    <s v="0218 - MINISTERIO DE MEDIO AMBIENTE Y RECURSOS NATURALES"/>
    <s v="0001 - MINISTERIO  DE MEDIO AMBIENTE Y RECURSOS NATURALES"/>
    <x v="2"/>
    <x v="4"/>
    <x v="55"/>
    <s v="2.1 - REMUNERACIONES Y CONTRIBUCIONES"/>
    <s v="2.1.2 - SOBRESUELDOS"/>
    <s v="N"/>
    <s v="00 - N/A"/>
    <s v="10 - FONDO GENERAL"/>
    <s v="99 - MULTIPROVINCIAL"/>
    <s v="(en blanco)"/>
    <n v="3932064"/>
    <n v="3932064"/>
    <n v="3440820.6999999997"/>
  </r>
  <r>
    <s v="2026"/>
    <x v="0"/>
    <x v="0"/>
    <x v="0"/>
    <x v="0"/>
    <s v="2 - Poder Ejecutivo"/>
    <s v="0218 - MINISTERIO DE MEDIO AMBIENTE Y RECURSOS NATURALES"/>
    <s v="0001 - MINISTERIO  DE MEDIO AMBIENTE Y RECURSOS NATURALES"/>
    <x v="2"/>
    <x v="4"/>
    <x v="55"/>
    <s v="2.1 - REMUNERACIONES Y CONTRIBUCIONES"/>
    <s v="2.1.5 - CONTRIBUCIONES A LA SEGURIDAD SOCIAL"/>
    <s v="N"/>
    <s v="00 - N/A"/>
    <s v="10 - FONDO GENERAL"/>
    <s v="99 - MULTIPROVINCIAL"/>
    <s v="(en blanco)"/>
    <n v="257375"/>
    <n v="257375"/>
    <n v="0"/>
  </r>
  <r>
    <s v="2026"/>
    <x v="0"/>
    <x v="0"/>
    <x v="0"/>
    <x v="0"/>
    <s v="2 - Poder Ejecutivo"/>
    <s v="0218 - MINISTERIO DE MEDIO AMBIENTE Y RECURSOS NATURALES"/>
    <s v="0001 - MINISTERIO  DE MEDIO AMBIENTE Y RECURSOS NATURALES"/>
    <x v="2"/>
    <x v="4"/>
    <x v="55"/>
    <s v="2.1 - REMUNERACIONES Y CONTRIBUCIONES"/>
    <s v="2.1.5 - CONTRIBUCIONES A LA SEGURIDAD SOCIAL"/>
    <s v="N"/>
    <s v="00 - N/A"/>
    <s v="20 - FONDOS CON DESTINO ESPECÍFICO"/>
    <s v="99 - MULTIPROVINCIAL"/>
    <s v="(en blanco)"/>
    <n v="2649171"/>
    <n v="1219656"/>
    <n v="604363.4800000001"/>
  </r>
  <r>
    <s v="2026"/>
    <x v="0"/>
    <x v="0"/>
    <x v="0"/>
    <x v="0"/>
    <s v="2 - Poder Ejecutivo"/>
    <s v="0218 - MINISTERIO DE MEDIO AMBIENTE Y RECURSOS NATURALES"/>
    <s v="0001 - MINISTERIO  DE MEDIO AMBIENTE Y RECURSOS NATURALES"/>
    <x v="2"/>
    <x v="4"/>
    <x v="55"/>
    <s v="2.1 - REMUNERACIONES Y CONTRIBUCIONES"/>
    <s v="2.1.5 - CONTRIBUCIONES A LA SEGURIDAD SOCIAL"/>
    <s v="N"/>
    <s v="00 - N/A"/>
    <s v="70 - DONACION EXTERNA"/>
    <s v="99 - MULTIPROVINCIAL"/>
    <s v="(en blanco)"/>
    <n v="0"/>
    <n v="1029000"/>
    <n v="0"/>
  </r>
  <r>
    <s v="2026"/>
    <x v="0"/>
    <x v="0"/>
    <x v="0"/>
    <x v="0"/>
    <s v="2 - Poder Ejecutivo"/>
    <s v="0218 - MINISTERIO DE MEDIO AMBIENTE Y RECURSOS NATURALES"/>
    <s v="0001 - MINISTERIO  DE MEDIO AMBIENTE Y RECURSOS NATURALES"/>
    <x v="2"/>
    <x v="4"/>
    <x v="55"/>
    <s v="2.2 - CONTRATACIÓN DE SERVICIOS"/>
    <s v="2.2.2 - PUBLICIDAD, IMPRESIÓN Y ENCUADERNACIÓN"/>
    <s v="N"/>
    <s v="00 - N/A"/>
    <s v="10 - FONDO GENERAL"/>
    <s v="99 - MULTIPROVINCIAL"/>
    <s v="(en blanco)"/>
    <n v="2000000"/>
    <n v="1500000"/>
    <n v="724225"/>
  </r>
  <r>
    <s v="2026"/>
    <x v="0"/>
    <x v="0"/>
    <x v="0"/>
    <x v="0"/>
    <s v="2 - Poder Ejecutivo"/>
    <s v="0218 - MINISTERIO DE MEDIO AMBIENTE Y RECURSOS NATURALES"/>
    <s v="0001 - MINISTERIO  DE MEDIO AMBIENTE Y RECURSOS NATURALES"/>
    <x v="2"/>
    <x v="4"/>
    <x v="55"/>
    <s v="2.2 - CONTRATACIÓN DE SERVICIOS"/>
    <s v="2.2.3 - VIÁTICOS"/>
    <s v="N"/>
    <s v="00 - N/A"/>
    <s v="70 - DONACION EXTERNA"/>
    <s v="99 - MULTIPROVINCIAL"/>
    <s v="(en blanco)"/>
    <n v="0"/>
    <n v="2000000"/>
    <n v="0"/>
  </r>
  <r>
    <s v="2026"/>
    <x v="0"/>
    <x v="0"/>
    <x v="0"/>
    <x v="0"/>
    <s v="2 - Poder Ejecutivo"/>
    <s v="0218 - MINISTERIO DE MEDIO AMBIENTE Y RECURSOS NATURALES"/>
    <s v="0001 - MINISTERIO  DE MEDIO AMBIENTE Y RECURSOS NATURALES"/>
    <x v="2"/>
    <x v="4"/>
    <x v="55"/>
    <s v="2.2 - CONTRATACIÓN DE SERVICIOS"/>
    <s v="2.2.4 - TRANSPORTE Y ALMACENAJE"/>
    <s v="N"/>
    <s v="00 - N/A"/>
    <s v="10 - FONDO GENERAL"/>
    <s v="99 - MULTIPROVINCIAL"/>
    <s v="(en blanco)"/>
    <n v="0"/>
    <n v="13745000"/>
    <n v="5814498.0499999998"/>
  </r>
  <r>
    <s v="2026"/>
    <x v="0"/>
    <x v="0"/>
    <x v="0"/>
    <x v="0"/>
    <s v="2 - Poder Ejecutivo"/>
    <s v="0218 - MINISTERIO DE MEDIO AMBIENTE Y RECURSOS NATURALES"/>
    <s v="0001 - MINISTERIO  DE MEDIO AMBIENTE Y RECURSOS NATURALES"/>
    <x v="2"/>
    <x v="4"/>
    <x v="55"/>
    <s v="2.2 - CONTRATACIÓN DE SERVICIOS"/>
    <s v="2.2.5 - ALQUILERES Y RENTAS"/>
    <s v="N"/>
    <s v="00 - N/A"/>
    <s v="10 - FONDO GENERAL"/>
    <s v="99 - MULTIPROVINCIAL"/>
    <s v="(en blanco)"/>
    <n v="16900000"/>
    <n v="955000"/>
    <n v="0"/>
  </r>
  <r>
    <s v="2026"/>
    <x v="0"/>
    <x v="0"/>
    <x v="0"/>
    <x v="0"/>
    <s v="2 - Poder Ejecutivo"/>
    <s v="0218 - MINISTERIO DE MEDIO AMBIENTE Y RECURSOS NATURALES"/>
    <s v="0001 - MINISTERIO  DE MEDIO AMBIENTE Y RECURSOS NATURALES"/>
    <x v="2"/>
    <x v="4"/>
    <x v="55"/>
    <s v="2.2 - CONTRATACIÓN DE SERVICIOS"/>
    <s v="2.2.7 - SERVICIOS DE CONSERVACIÓN, REPARACIONES MENORES E INSTALACIONES TEMPORALES"/>
    <s v="N"/>
    <s v="00 - N/A"/>
    <s v="10 - FONDO GENERAL"/>
    <s v="99 - MULTIPROVINCIAL"/>
    <s v="(en blanco)"/>
    <n v="6000000"/>
    <n v="3000000"/>
    <n v="522938.81000000006"/>
  </r>
  <r>
    <s v="2026"/>
    <x v="0"/>
    <x v="0"/>
    <x v="0"/>
    <x v="0"/>
    <s v="2 - Poder Ejecutivo"/>
    <s v="0218 - MINISTERIO DE MEDIO AMBIENTE Y RECURSOS NATURALES"/>
    <s v="0001 - MINISTERIO  DE MEDIO AMBIENTE Y RECURSOS NATURALES"/>
    <x v="2"/>
    <x v="4"/>
    <x v="55"/>
    <s v="2.2 - CONTRATACIÓN DE SERVICIOS"/>
    <s v="2.2.7 - SERVICIOS DE CONSERVACIÓN, REPARACIONES MENORES E INSTALACIONES TEMPORALES"/>
    <s v="N"/>
    <s v="00 - N/A"/>
    <s v="20 - FONDOS CON DESTINO ESPECÍFICO"/>
    <s v="99 - MULTIPROVINCIAL"/>
    <s v="(en blanco)"/>
    <n v="0"/>
    <n v="980000"/>
    <n v="0"/>
  </r>
  <r>
    <s v="2026"/>
    <x v="0"/>
    <x v="0"/>
    <x v="0"/>
    <x v="0"/>
    <s v="2 - Poder Ejecutivo"/>
    <s v="0218 - MINISTERIO DE MEDIO AMBIENTE Y RECURSOS NATURALES"/>
    <s v="0001 - MINISTERIO  DE MEDIO AMBIENTE Y RECURSOS NATURALES"/>
    <x v="2"/>
    <x v="4"/>
    <x v="55"/>
    <s v="2.2 - CONTRATACIÓN DE SERVICIOS"/>
    <s v="2.2.7 - SERVICIOS DE CONSERVACIÓN, REPARACIONES MENORES E INSTALACIONES TEMPORALES"/>
    <s v="N"/>
    <s v="00 - N/A"/>
    <s v="70 - DONACION EXTERNA"/>
    <s v="99 - MULTIPROVINCIAL"/>
    <s v="(en blanco)"/>
    <n v="0"/>
    <n v="280000"/>
    <n v="0"/>
  </r>
  <r>
    <s v="2026"/>
    <x v="0"/>
    <x v="0"/>
    <x v="0"/>
    <x v="0"/>
    <s v="2 - Poder Ejecutivo"/>
    <s v="0218 - MINISTERIO DE MEDIO AMBIENTE Y RECURSOS NATURALES"/>
    <s v="0001 - MINISTERIO  DE MEDIO AMBIENTE Y RECURSOS NATURALES"/>
    <x v="2"/>
    <x v="4"/>
    <x v="55"/>
    <s v="2.2 - CONTRATACIÓN DE SERVICIOS"/>
    <s v="2.2.8 - OTROS SERVICIOS NO INCLUIDOS EN CONCEPTOS ANTERIORES"/>
    <s v="N"/>
    <s v="00 - N/A"/>
    <s v="70 - DONACION EXTERNA"/>
    <s v="99 - MULTIPROVINCIAL"/>
    <s v="(en blanco)"/>
    <n v="0"/>
    <n v="8500000"/>
    <n v="0"/>
  </r>
  <r>
    <s v="2026"/>
    <x v="0"/>
    <x v="0"/>
    <x v="0"/>
    <x v="0"/>
    <s v="2 - Poder Ejecutivo"/>
    <s v="0218 - MINISTERIO DE MEDIO AMBIENTE Y RECURSOS NATURALES"/>
    <s v="0001 - MINISTERIO  DE MEDIO AMBIENTE Y RECURSOS NATURALES"/>
    <x v="2"/>
    <x v="4"/>
    <x v="55"/>
    <s v="2.2 - CONTRATACIÓN DE SERVICIOS"/>
    <s v="2.2.9 - OTRAS CONTRATACIONES DE SERVICIOS"/>
    <s v="N"/>
    <s v="00 - N/A"/>
    <s v="10 - FONDO GENERAL"/>
    <s v="99 - MULTIPROVINCIAL"/>
    <s v="(en blanco)"/>
    <n v="0"/>
    <n v="500000"/>
    <n v="136931.21"/>
  </r>
  <r>
    <s v="2026"/>
    <x v="0"/>
    <x v="0"/>
    <x v="0"/>
    <x v="0"/>
    <s v="2 - Poder Ejecutivo"/>
    <s v="0218 - MINISTERIO DE MEDIO AMBIENTE Y RECURSOS NATURALES"/>
    <s v="0001 - MINISTERIO  DE MEDIO AMBIENTE Y RECURSOS NATURALES"/>
    <x v="2"/>
    <x v="4"/>
    <x v="55"/>
    <s v="2.2 - CONTRATACIÓN DE SERVICIOS"/>
    <s v="2.2.9 - OTRAS CONTRATACIONES DE SERVICIOS"/>
    <s v="N"/>
    <s v="00 - N/A"/>
    <s v="70 - DONACION EXTERNA"/>
    <s v="99 - MULTIPROVINCIAL"/>
    <s v="(en blanco)"/>
    <n v="0"/>
    <n v="3300000"/>
    <n v="0"/>
  </r>
  <r>
    <s v="2026"/>
    <x v="0"/>
    <x v="0"/>
    <x v="0"/>
    <x v="0"/>
    <s v="2 - Poder Ejecutivo"/>
    <s v="0218 - MINISTERIO DE MEDIO AMBIENTE Y RECURSOS NATURALES"/>
    <s v="0001 - MINISTERIO  DE MEDIO AMBIENTE Y RECURSOS NATURALES"/>
    <x v="2"/>
    <x v="4"/>
    <x v="55"/>
    <s v="2.3 - MATERIALES Y SUMINISTROS"/>
    <s v="2.3.7 - COMBUSTIBLES, LUBRICANTES, PRODUCTOS QUÍMICOS Y CONEXOS"/>
    <s v="N"/>
    <s v="00 - N/A"/>
    <s v="70 - DONACION EXTERNA"/>
    <s v="99 - MULTIPROVINCIAL"/>
    <s v="(en blanco)"/>
    <n v="0"/>
    <n v="1400000"/>
    <n v="0"/>
  </r>
  <r>
    <s v="2026"/>
    <x v="0"/>
    <x v="0"/>
    <x v="0"/>
    <x v="0"/>
    <s v="2 - Poder Ejecutivo"/>
    <s v="0218 - MINISTERIO DE MEDIO AMBIENTE Y RECURSOS NATURALES"/>
    <s v="0001 - MINISTERIO  DE MEDIO AMBIENTE Y RECURSOS NATURALES"/>
    <x v="2"/>
    <x v="4"/>
    <x v="55"/>
    <s v="2.3 - MATERIALES Y SUMINISTROS"/>
    <s v="2.3.9 - PRODUCTOS Y ÚTILES VARIOS"/>
    <s v="N"/>
    <s v="00 - N/A"/>
    <s v="10 - FONDO GENERAL"/>
    <s v="99 - MULTIPROVINCIAL"/>
    <s v="(en blanco)"/>
    <n v="0"/>
    <n v="1200000"/>
    <n v="1023060"/>
  </r>
  <r>
    <s v="2026"/>
    <x v="0"/>
    <x v="0"/>
    <x v="0"/>
    <x v="0"/>
    <s v="2 - Poder Ejecutivo"/>
    <s v="0218 - MINISTERIO DE MEDIO AMBIENTE Y RECURSOS NATURALES"/>
    <s v="0001 - MINISTERIO  DE MEDIO AMBIENTE Y RECURSOS NATURALES"/>
    <x v="2"/>
    <x v="4"/>
    <x v="55"/>
    <s v="2.3 - MATERIALES Y SUMINISTROS"/>
    <s v="2.3.9 - PRODUCTOS Y ÚTILES VARIOS"/>
    <s v="N"/>
    <s v="00 - N/A"/>
    <s v="70 - DONACION EXTERNA"/>
    <s v="99 - MULTIPROVINCIAL"/>
    <s v="(en blanco)"/>
    <n v="0"/>
    <n v="720000"/>
    <n v="0"/>
  </r>
  <r>
    <s v="2026"/>
    <x v="0"/>
    <x v="0"/>
    <x v="0"/>
    <x v="0"/>
    <s v="2 - Poder Ejecutivo"/>
    <s v="0218 - MINISTERIO DE MEDIO AMBIENTE Y RECURSOS NATURALES"/>
    <s v="0001 - MINISTERIO  DE MEDIO AMBIENTE Y RECURSOS NATURALES"/>
    <x v="2"/>
    <x v="4"/>
    <x v="80"/>
    <s v="2.1 - REMUNERACIONES Y CONTRIBUCIONES"/>
    <s v="2.1.1 - REMUNERACIONES"/>
    <s v="N"/>
    <s v="00 - N/A"/>
    <s v="10 - FONDO GENERAL"/>
    <s v="99 - MULTIPROVINCIAL"/>
    <s v="(en blanco)"/>
    <n v="10436674"/>
    <n v="3048674"/>
    <n v="615000"/>
  </r>
  <r>
    <s v="2026"/>
    <x v="0"/>
    <x v="0"/>
    <x v="0"/>
    <x v="0"/>
    <s v="2 - Poder Ejecutivo"/>
    <s v="0218 - MINISTERIO DE MEDIO AMBIENTE Y RECURSOS NATURALES"/>
    <s v="0001 - MINISTERIO  DE MEDIO AMBIENTE Y RECURSOS NATURALES"/>
    <x v="2"/>
    <x v="4"/>
    <x v="80"/>
    <s v="2.1 - REMUNERACIONES Y CONTRIBUCIONES"/>
    <s v="2.1.1 - REMUNERACIONES"/>
    <s v="N"/>
    <s v="00 - N/A"/>
    <s v="20 - FONDOS CON DESTINO ESPECÍFICO"/>
    <s v="99 - MULTIPROVINCIAL"/>
    <s v="(en blanco)"/>
    <n v="44517667"/>
    <n v="44217667"/>
    <n v="25820750"/>
  </r>
  <r>
    <s v="2026"/>
    <x v="0"/>
    <x v="0"/>
    <x v="0"/>
    <x v="0"/>
    <s v="2 - Poder Ejecutivo"/>
    <s v="0218 - MINISTERIO DE MEDIO AMBIENTE Y RECURSOS NATURALES"/>
    <s v="0001 - MINISTERIO  DE MEDIO AMBIENTE Y RECURSOS NATURALES"/>
    <x v="2"/>
    <x v="4"/>
    <x v="80"/>
    <s v="2.1 - REMUNERACIONES Y CONTRIBUCIONES"/>
    <s v="2.1.2 - SOBRESUELDOS"/>
    <s v="N"/>
    <s v="00 - N/A"/>
    <s v="10 - FONDO GENERAL"/>
    <s v="99 - MULTIPROVINCIAL"/>
    <s v="(en blanco)"/>
    <n v="3582250"/>
    <n v="3582250"/>
    <n v="1780416.67"/>
  </r>
  <r>
    <s v="2026"/>
    <x v="0"/>
    <x v="0"/>
    <x v="0"/>
    <x v="0"/>
    <s v="2 - Poder Ejecutivo"/>
    <s v="0218 - MINISTERIO DE MEDIO AMBIENTE Y RECURSOS NATURALES"/>
    <s v="0001 - MINISTERIO  DE MEDIO AMBIENTE Y RECURSOS NATURALES"/>
    <x v="2"/>
    <x v="4"/>
    <x v="80"/>
    <s v="2.1 - REMUNERACIONES Y CONTRIBUCIONES"/>
    <s v="2.1.5 - CONTRIBUCIONES A LA SEGURIDAD SOCIAL"/>
    <s v="N"/>
    <s v="00 - N/A"/>
    <s v="10 - FONDO GENERAL"/>
    <s v="99 - MULTIPROVINCIAL"/>
    <s v="(en blanco)"/>
    <n v="6143465"/>
    <n v="150"/>
    <n v="0"/>
  </r>
  <r>
    <s v="2026"/>
    <x v="0"/>
    <x v="0"/>
    <x v="0"/>
    <x v="0"/>
    <s v="2 - Poder Ejecutivo"/>
    <s v="0218 - MINISTERIO DE MEDIO AMBIENTE Y RECURSOS NATURALES"/>
    <s v="0001 - MINISTERIO  DE MEDIO AMBIENTE Y RECURSOS NATURALES"/>
    <x v="2"/>
    <x v="4"/>
    <x v="80"/>
    <s v="2.1 - REMUNERACIONES Y CONTRIBUCIONES"/>
    <s v="2.1.5 - CONTRIBUCIONES A LA SEGURIDAD SOCIAL"/>
    <s v="N"/>
    <s v="00 - N/A"/>
    <s v="20 - FONDOS CON DESTINO ESPECÍFICO"/>
    <s v="99 - MULTIPROVINCIAL"/>
    <s v="(en blanco)"/>
    <n v="6162273"/>
    <n v="6262273"/>
    <n v="3915926.5999999987"/>
  </r>
  <r>
    <s v="2026"/>
    <x v="0"/>
    <x v="0"/>
    <x v="0"/>
    <x v="0"/>
    <s v="2 - Poder Ejecutivo"/>
    <s v="0218 - MINISTERIO DE MEDIO AMBIENTE Y RECURSOS NATURALES"/>
    <s v="0001 - MINISTERIO  DE MEDIO AMBIENTE Y RECURSOS NATURALES"/>
    <x v="2"/>
    <x v="4"/>
    <x v="80"/>
    <s v="2.2 - CONTRATACIÓN DE SERVICIOS"/>
    <s v="2.2.2 - PUBLICIDAD, IMPRESIÓN Y ENCUADERNACIÓN"/>
    <s v="N"/>
    <s v="00 - N/A"/>
    <s v="10 - FONDO GENERAL"/>
    <s v="99 - MULTIPROVINCIAL"/>
    <s v="(en blanco)"/>
    <n v="6000000"/>
    <n v="2100000"/>
    <n v="361050.5"/>
  </r>
  <r>
    <s v="2026"/>
    <x v="0"/>
    <x v="0"/>
    <x v="0"/>
    <x v="0"/>
    <s v="2 - Poder Ejecutivo"/>
    <s v="0218 - MINISTERIO DE MEDIO AMBIENTE Y RECURSOS NATURALES"/>
    <s v="0001 - MINISTERIO  DE MEDIO AMBIENTE Y RECURSOS NATURALES"/>
    <x v="2"/>
    <x v="4"/>
    <x v="80"/>
    <s v="2.2 - CONTRATACIÓN DE SERVICIOS"/>
    <s v="2.2.5 - ALQUILERES Y RENTAS"/>
    <s v="N"/>
    <s v="00 - N/A"/>
    <s v="10 - FONDO GENERAL"/>
    <s v="99 - MULTIPROVINCIAL"/>
    <s v="(en blanco)"/>
    <n v="0"/>
    <n v="6500000"/>
    <n v="6500000"/>
  </r>
  <r>
    <s v="2026"/>
    <x v="0"/>
    <x v="0"/>
    <x v="0"/>
    <x v="0"/>
    <s v="2 - Poder Ejecutivo"/>
    <s v="0218 - MINISTERIO DE MEDIO AMBIENTE Y RECURSOS NATURALES"/>
    <s v="0001 - MINISTERIO  DE MEDIO AMBIENTE Y RECURSOS NATURALES"/>
    <x v="2"/>
    <x v="4"/>
    <x v="80"/>
    <s v="2.2 - CONTRATACIÓN DE SERVICIOS"/>
    <s v="2.2.8 - OTROS SERVICIOS NO INCLUIDOS EN CONCEPTOS ANTERIORES"/>
    <s v="N"/>
    <s v="00 - N/A"/>
    <s v="10 - FONDO GENERAL"/>
    <s v="99 - MULTIPROVINCIAL"/>
    <s v="(en blanco)"/>
    <n v="20000000"/>
    <n v="12900000"/>
    <n v="7559980"/>
  </r>
  <r>
    <s v="2026"/>
    <x v="0"/>
    <x v="0"/>
    <x v="0"/>
    <x v="0"/>
    <s v="2 - Poder Ejecutivo"/>
    <s v="0218 - MINISTERIO DE MEDIO AMBIENTE Y RECURSOS NATURALES"/>
    <s v="0001 - MINISTERIO  DE MEDIO AMBIENTE Y RECURSOS NATURALES"/>
    <x v="2"/>
    <x v="4"/>
    <x v="80"/>
    <s v="2.2 - CONTRATACIÓN DE SERVICIOS"/>
    <s v="2.2.8 - OTROS SERVICIOS NO INCLUIDOS EN CONCEPTOS ANTERIORES"/>
    <s v="N"/>
    <s v="00 - N/A"/>
    <s v="20 - FONDOS CON DESTINO ESPECÍFICO"/>
    <s v="99 - MULTIPROVINCIAL"/>
    <s v="(en blanco)"/>
    <n v="10000000"/>
    <n v="10000000"/>
    <n v="0"/>
  </r>
  <r>
    <s v="2026"/>
    <x v="0"/>
    <x v="0"/>
    <x v="0"/>
    <x v="0"/>
    <s v="2 - Poder Ejecutivo"/>
    <s v="0218 - MINISTERIO DE MEDIO AMBIENTE Y RECURSOS NATURALES"/>
    <s v="0001 - MINISTERIO  DE MEDIO AMBIENTE Y RECURSOS NATURALES"/>
    <x v="2"/>
    <x v="4"/>
    <x v="80"/>
    <s v="2.2 - CONTRATACIÓN DE SERVICIOS"/>
    <s v="2.2.9 - OTRAS CONTRATACIONES DE SERVICIOS"/>
    <s v="N"/>
    <s v="00 - N/A"/>
    <s v="10 - FONDO GENERAL"/>
    <s v="99 - MULTIPROVINCIAL"/>
    <s v="(en blanco)"/>
    <n v="0"/>
    <n v="1100000"/>
    <n v="896145.71999999986"/>
  </r>
  <r>
    <s v="2026"/>
    <x v="0"/>
    <x v="0"/>
    <x v="0"/>
    <x v="0"/>
    <s v="2 - Poder Ejecutivo"/>
    <s v="0218 - MINISTERIO DE MEDIO AMBIENTE Y RECURSOS NATURALES"/>
    <s v="0001 - MINISTERIO  DE MEDIO AMBIENTE Y RECURSOS NATURALES"/>
    <x v="2"/>
    <x v="4"/>
    <x v="12"/>
    <s v="2.1 - REMUNERACIONES Y CONTRIBUCIONES"/>
    <s v="2.1.1 - REMUNERACIONES"/>
    <s v="N"/>
    <s v="00 - N/A"/>
    <s v="10 - FONDO GENERAL"/>
    <s v="99 - MULTIPROVINCIAL"/>
    <s v="(en blanco)"/>
    <n v="18729048"/>
    <n v="18729048"/>
    <n v="10281000"/>
  </r>
  <r>
    <s v="2026"/>
    <x v="0"/>
    <x v="0"/>
    <x v="0"/>
    <x v="0"/>
    <s v="2 - Poder Ejecutivo"/>
    <s v="0218 - MINISTERIO DE MEDIO AMBIENTE Y RECURSOS NATURALES"/>
    <s v="0001 - MINISTERIO  DE MEDIO AMBIENTE Y RECURSOS NATURALES"/>
    <x v="2"/>
    <x v="4"/>
    <x v="12"/>
    <s v="2.1 - REMUNERACIONES Y CONTRIBUCIONES"/>
    <s v="2.1.1 - REMUNERACIONES"/>
    <s v="N"/>
    <s v="00 - N/A"/>
    <s v="20 - FONDOS CON DESTINO ESPECÍFICO"/>
    <s v="99 - MULTIPROVINCIAL"/>
    <s v="(en blanco)"/>
    <n v="13635000"/>
    <n v="22635000"/>
    <n v="13162000"/>
  </r>
  <r>
    <s v="2026"/>
    <x v="0"/>
    <x v="0"/>
    <x v="0"/>
    <x v="0"/>
    <s v="2 - Poder Ejecutivo"/>
    <s v="0218 - MINISTERIO DE MEDIO AMBIENTE Y RECURSOS NATURALES"/>
    <s v="0001 - MINISTERIO  DE MEDIO AMBIENTE Y RECURSOS NATURALES"/>
    <x v="2"/>
    <x v="4"/>
    <x v="12"/>
    <s v="2.1 - REMUNERACIONES Y CONTRIBUCIONES"/>
    <s v="2.1.2 - SOBRESUELDOS"/>
    <s v="N"/>
    <s v="00 - N/A"/>
    <s v="10 - FONDO GENERAL"/>
    <s v="99 - MULTIPROVINCIAL"/>
    <s v="(en blanco)"/>
    <n v="3986664"/>
    <n v="5979996"/>
    <n v="1993083.32"/>
  </r>
  <r>
    <s v="2026"/>
    <x v="0"/>
    <x v="0"/>
    <x v="0"/>
    <x v="0"/>
    <s v="2 - Poder Ejecutivo"/>
    <s v="0218 - MINISTERIO DE MEDIO AMBIENTE Y RECURSOS NATURALES"/>
    <s v="0001 - MINISTERIO  DE MEDIO AMBIENTE Y RECURSOS NATURALES"/>
    <x v="2"/>
    <x v="4"/>
    <x v="12"/>
    <s v="2.1 - REMUNERACIONES Y CONTRIBUCIONES"/>
    <s v="2.1.4 - GRATIFICACIONES Y BONIFICACIONES"/>
    <s v="N"/>
    <s v="00 - N/A"/>
    <s v="10 - FONDO GENERAL"/>
    <s v="99 - MULTIPROVINCIAL"/>
    <s v="(en blanco)"/>
    <n v="1993332"/>
    <n v="0"/>
    <n v="0"/>
  </r>
  <r>
    <s v="2026"/>
    <x v="0"/>
    <x v="0"/>
    <x v="0"/>
    <x v="0"/>
    <s v="2 - Poder Ejecutivo"/>
    <s v="0218 - MINISTERIO DE MEDIO AMBIENTE Y RECURSOS NATURALES"/>
    <s v="0001 - MINISTERIO  DE MEDIO AMBIENTE Y RECURSOS NATURALES"/>
    <x v="2"/>
    <x v="4"/>
    <x v="12"/>
    <s v="2.1 - REMUNERACIONES Y CONTRIBUCIONES"/>
    <s v="2.1.5 - CONTRIBUCIONES A LA SEGURIDAD SOCIAL"/>
    <s v="N"/>
    <s v="00 - N/A"/>
    <s v="10 - FONDO GENERAL"/>
    <s v="99 - MULTIPROVINCIAL"/>
    <s v="(en blanco)"/>
    <n v="3669326"/>
    <n v="3669326"/>
    <n v="1528614.74"/>
  </r>
  <r>
    <s v="2026"/>
    <x v="0"/>
    <x v="0"/>
    <x v="0"/>
    <x v="0"/>
    <s v="2 - Poder Ejecutivo"/>
    <s v="0218 - MINISTERIO DE MEDIO AMBIENTE Y RECURSOS NATURALES"/>
    <s v="0001 - MINISTERIO  DE MEDIO AMBIENTE Y RECURSOS NATURALES"/>
    <x v="2"/>
    <x v="4"/>
    <x v="12"/>
    <s v="2.1 - REMUNERACIONES Y CONTRIBUCIONES"/>
    <s v="2.1.5 - CONTRIBUCIONES A LA SEGURIDAD SOCIAL"/>
    <s v="N"/>
    <s v="00 - N/A"/>
    <s v="20 - FONDOS CON DESTINO ESPECÍFICO"/>
    <s v="99 - MULTIPROVINCIAL"/>
    <s v="(en blanco)"/>
    <n v="0"/>
    <n v="3074136"/>
    <n v="1990752.1500000004"/>
  </r>
  <r>
    <s v="2026"/>
    <x v="0"/>
    <x v="0"/>
    <x v="0"/>
    <x v="0"/>
    <s v="2 - Poder Ejecutivo"/>
    <s v="0218 - MINISTERIO DE MEDIO AMBIENTE Y RECURSOS NATURALES"/>
    <s v="0007 - UNIDAD TÉCNICA EJECUTORA DE PROYECTOS DE DESARROLLO AGROFORESTAL"/>
    <x v="2"/>
    <x v="8"/>
    <x v="35"/>
    <s v="2.1 - REMUNERACIONES Y CONTRIBUCIONES"/>
    <s v="2.1.1 - REMUNERACIONES"/>
    <s v="N"/>
    <s v="00 - N/A"/>
    <s v="10 - FONDO GENERAL"/>
    <s v="99 - MULTIPROVINCIAL"/>
    <s v="(en blanco)"/>
    <n v="63688500"/>
    <n v="74063328.25"/>
    <n v="25170266.670000002"/>
  </r>
  <r>
    <s v="2026"/>
    <x v="0"/>
    <x v="0"/>
    <x v="0"/>
    <x v="0"/>
    <s v="2 - Poder Ejecutivo"/>
    <s v="0218 - MINISTERIO DE MEDIO AMBIENTE Y RECURSOS NATURALES"/>
    <s v="0007 - UNIDAD TÉCNICA EJECUTORA DE PROYECTOS DE DESARROLLO AGROFORESTAL"/>
    <x v="2"/>
    <x v="8"/>
    <x v="35"/>
    <s v="2.1 - REMUNERACIONES Y CONTRIBUCIONES"/>
    <s v="2.1.2 - SOBRESUELDOS"/>
    <s v="N"/>
    <s v="00 - N/A"/>
    <s v="10 - FONDO GENERAL"/>
    <s v="99 - MULTIPROVINCIAL"/>
    <s v="(en blanco)"/>
    <n v="2713000"/>
    <n v="6795290"/>
    <n v="78000"/>
  </r>
  <r>
    <s v="2026"/>
    <x v="0"/>
    <x v="0"/>
    <x v="0"/>
    <x v="0"/>
    <s v="2 - Poder Ejecutivo"/>
    <s v="0218 - MINISTERIO DE MEDIO AMBIENTE Y RECURSOS NATURALES"/>
    <s v="0007 - UNIDAD TÉCNICA EJECUTORA DE PROYECTOS DE DESARROLLO AGROFORESTAL"/>
    <x v="2"/>
    <x v="8"/>
    <x v="35"/>
    <s v="2.1 - REMUNERACIONES Y CONTRIBUCIONES"/>
    <s v="2.1.5 - CONTRIBUCIONES A LA SEGURIDAD SOCIAL"/>
    <s v="N"/>
    <s v="00 - N/A"/>
    <s v="10 - FONDO GENERAL"/>
    <s v="99 - MULTIPROVINCIAL"/>
    <s v="(en blanco)"/>
    <n v="5745572"/>
    <n v="10411853.75"/>
    <n v="3418017.7499999991"/>
  </r>
  <r>
    <s v="2026"/>
    <x v="0"/>
    <x v="0"/>
    <x v="0"/>
    <x v="0"/>
    <s v="2 - Poder Ejecutivo"/>
    <s v="0218 - MINISTERIO DE MEDIO AMBIENTE Y RECURSOS NATURALES"/>
    <s v="0007 - UNIDAD TÉCNICA EJECUTORA DE PROYECTOS DE DESARROLLO AGROFORESTAL"/>
    <x v="2"/>
    <x v="8"/>
    <x v="35"/>
    <s v="2.2 - CONTRATACIÓN DE SERVICIOS"/>
    <s v="2.2.1 - SERVICIOS BÁSICOS"/>
    <s v="N"/>
    <s v="00 - N/A"/>
    <s v="10 - FONDO GENERAL"/>
    <s v="99 - MULTIPROVINCIAL"/>
    <s v="(en blanco)"/>
    <n v="25500"/>
    <n v="10037717.629999999"/>
    <n v="6052126.0099999998"/>
  </r>
  <r>
    <s v="2026"/>
    <x v="0"/>
    <x v="0"/>
    <x v="0"/>
    <x v="0"/>
    <s v="2 - Poder Ejecutivo"/>
    <s v="0218 - MINISTERIO DE MEDIO AMBIENTE Y RECURSOS NATURALES"/>
    <s v="0007 - UNIDAD TÉCNICA EJECUTORA DE PROYECTOS DE DESARROLLO AGROFORESTAL"/>
    <x v="2"/>
    <x v="8"/>
    <x v="35"/>
    <s v="2.2 - CONTRATACIÓN DE SERVICIOS"/>
    <s v="2.2.3 - VIÁTICOS"/>
    <s v="N"/>
    <s v="00 - N/A"/>
    <s v="10 - FONDO GENERAL"/>
    <s v="99 - MULTIPROVINCIAL"/>
    <s v="(en blanco)"/>
    <n v="0"/>
    <n v="240000"/>
    <n v="239120"/>
  </r>
  <r>
    <s v="2026"/>
    <x v="0"/>
    <x v="0"/>
    <x v="0"/>
    <x v="0"/>
    <s v="2 - Poder Ejecutivo"/>
    <s v="0218 - MINISTERIO DE MEDIO AMBIENTE Y RECURSOS NATURALES"/>
    <s v="0007 - UNIDAD TÉCNICA EJECUTORA DE PROYECTOS DE DESARROLLO AGROFORESTAL"/>
    <x v="2"/>
    <x v="8"/>
    <x v="35"/>
    <s v="2.2 - CONTRATACIÓN DE SERVICIOS"/>
    <s v="2.2.5 - ALQUILERES Y RENTAS"/>
    <s v="N"/>
    <s v="00 - N/A"/>
    <s v="10 - FONDO GENERAL"/>
    <s v="99 - MULTIPROVINCIAL"/>
    <s v="(en blanco)"/>
    <n v="999000"/>
    <n v="14634371.779999999"/>
    <n v="9019630.8200000003"/>
  </r>
  <r>
    <s v="2026"/>
    <x v="0"/>
    <x v="0"/>
    <x v="0"/>
    <x v="0"/>
    <s v="2 - Poder Ejecutivo"/>
    <s v="0218 - MINISTERIO DE MEDIO AMBIENTE Y RECURSOS NATURALES"/>
    <s v="0007 - UNIDAD TÉCNICA EJECUTORA DE PROYECTOS DE DESARROLLO AGROFORESTAL"/>
    <x v="2"/>
    <x v="8"/>
    <x v="35"/>
    <s v="2.2 - CONTRATACIÓN DE SERVICIOS"/>
    <s v="2.2.6 - SEGUROS"/>
    <s v="N"/>
    <s v="00 - N/A"/>
    <s v="10 - FONDO GENERAL"/>
    <s v="99 - MULTIPROVINCIAL"/>
    <s v="(en blanco)"/>
    <n v="328428"/>
    <n v="2090000"/>
    <n v="1272280.5699999998"/>
  </r>
  <r>
    <s v="2026"/>
    <x v="0"/>
    <x v="0"/>
    <x v="0"/>
    <x v="0"/>
    <s v="2 - Poder Ejecutivo"/>
    <s v="0218 - MINISTERIO DE MEDIO AMBIENTE Y RECURSOS NATURALES"/>
    <s v="0007 - UNIDAD TÉCNICA EJECUTORA DE PROYECTOS DE DESARROLLO AGROFORESTAL"/>
    <x v="2"/>
    <x v="8"/>
    <x v="35"/>
    <s v="2.2 - CONTRATACIÓN DE SERVICIOS"/>
    <s v="2.2.7 - SERVICIOS DE CONSERVACIÓN, REPARACIONES MENORES E INSTALACIONES TEMPORALES"/>
    <s v="N"/>
    <s v="00 - N/A"/>
    <s v="10 - FONDO GENERAL"/>
    <s v="99 - MULTIPROVINCIAL"/>
    <s v="(en blanco)"/>
    <n v="0"/>
    <n v="11375036.74"/>
    <n v="2218177.16"/>
  </r>
  <r>
    <s v="2026"/>
    <x v="0"/>
    <x v="0"/>
    <x v="0"/>
    <x v="0"/>
    <s v="2 - Poder Ejecutivo"/>
    <s v="0218 - MINISTERIO DE MEDIO AMBIENTE Y RECURSOS NATURALES"/>
    <s v="0007 - UNIDAD TÉCNICA EJECUTORA DE PROYECTOS DE DESARROLLO AGROFORESTAL"/>
    <x v="2"/>
    <x v="8"/>
    <x v="35"/>
    <s v="2.2 - CONTRATACIÓN DE SERVICIOS"/>
    <s v="2.2.8 - OTROS SERVICIOS NO INCLUIDOS EN CONCEPTOS ANTERIORES"/>
    <s v="N"/>
    <s v="00 - N/A"/>
    <s v="10 - FONDO GENERAL"/>
    <s v="99 - MULTIPROVINCIAL"/>
    <s v="(en blanco)"/>
    <n v="71475426"/>
    <n v="15090793.600000001"/>
    <n v="0"/>
  </r>
  <r>
    <s v="2026"/>
    <x v="0"/>
    <x v="0"/>
    <x v="0"/>
    <x v="0"/>
    <s v="2 - Poder Ejecutivo"/>
    <s v="0218 - MINISTERIO DE MEDIO AMBIENTE Y RECURSOS NATURALES"/>
    <s v="0007 - UNIDAD TÉCNICA EJECUTORA DE PROYECTOS DE DESARROLLO AGROFORESTAL"/>
    <x v="2"/>
    <x v="8"/>
    <x v="35"/>
    <s v="2.3 - MATERIALES Y SUMINISTROS"/>
    <s v="2.3.1 - ALIMENTOS Y PRODUCTOS AGROFORESTALES"/>
    <s v="N"/>
    <s v="00 - N/A"/>
    <s v="10 - FONDO GENERAL"/>
    <s v="99 - MULTIPROVINCIAL"/>
    <s v="(en blanco)"/>
    <n v="40000000"/>
    <n v="237034.25"/>
    <n v="0"/>
  </r>
  <r>
    <s v="2026"/>
    <x v="0"/>
    <x v="0"/>
    <x v="0"/>
    <x v="0"/>
    <s v="2 - Poder Ejecutivo"/>
    <s v="0218 - MINISTERIO DE MEDIO AMBIENTE Y RECURSOS NATURALES"/>
    <s v="0007 - UNIDAD TÉCNICA EJECUTORA DE PROYECTOS DE DESARROLLO AGROFORESTAL"/>
    <x v="2"/>
    <x v="8"/>
    <x v="35"/>
    <s v="2.3 - MATERIALES Y SUMINISTROS"/>
    <s v="2.3.7 - COMBUSTIBLES, LUBRICANTES, PRODUCTOS QUÍMICOS Y CONEXOS"/>
    <s v="N"/>
    <s v="00 - N/A"/>
    <s v="10 - FONDO GENERAL"/>
    <s v="99 - MULTIPROVINCIAL"/>
    <s v="(en blanco)"/>
    <n v="0"/>
    <n v="40000000"/>
    <n v="24000000"/>
  </r>
  <r>
    <s v="2026"/>
    <x v="0"/>
    <x v="0"/>
    <x v="0"/>
    <x v="0"/>
    <s v="2 - Poder Ejecutivo"/>
    <s v="0219 - MINISTERIO DE EDUCACIÓN SUPERIOR CIENCIA Y TECNOLOGÍA"/>
    <s v="0001 - MINISTERIO DE EDUCACION SUPERIOR, CIENCIA Y TECNOLOGIA"/>
    <x v="2"/>
    <x v="4"/>
    <x v="9"/>
    <s v="2.2 - CONTRATACIÓN DE SERVICIOS"/>
    <s v="2.2.8 - OTROS SERVICIOS NO INCLUIDOS EN CONCEPTOS ANTERIOR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x v="2"/>
    <x v="4"/>
    <x v="9"/>
    <s v="2.2 - CONTRATACIÓN DE SERVICIOS"/>
    <s v="2.2.9 - OTRAS CONTRATACIONES DE SERVICIOS"/>
    <s v="N"/>
    <s v="00 - N/A"/>
    <s v="10 - FONDO GENERAL"/>
    <s v="99 - MULTIPROVINCIAL"/>
    <s v="(en blanco)"/>
    <n v="300000"/>
    <n v="300000"/>
    <n v="0"/>
  </r>
  <r>
    <s v="2026"/>
    <x v="0"/>
    <x v="0"/>
    <x v="0"/>
    <x v="0"/>
    <s v="2 - Poder Ejecutivo"/>
    <s v="0219 - MINISTERIO DE EDUCACIÓN SUPERIOR CIENCIA Y TECNOLOGÍA"/>
    <s v="0001 - MINISTERIO DE EDUCACION SUPERIOR, CIENCIA Y TECNOLOGIA"/>
    <x v="1"/>
    <x v="9"/>
    <x v="23"/>
    <s v="2.1 - REMUNERACIONES Y CONTRIBUCIONES"/>
    <s v="2.1.1 - REMUNERACIONES"/>
    <s v="N"/>
    <s v="00 - N/A"/>
    <s v="10 - FONDO GENERAL"/>
    <s v="99 - MULTIPROVINCIAL"/>
    <s v="(en blanco)"/>
    <n v="731188903"/>
    <n v="731018531"/>
    <n v="421787497.09000003"/>
  </r>
  <r>
    <s v="2026"/>
    <x v="0"/>
    <x v="0"/>
    <x v="0"/>
    <x v="0"/>
    <s v="2 - Poder Ejecutivo"/>
    <s v="0219 - MINISTERIO DE EDUCACIÓN SUPERIOR CIENCIA Y TECNOLOGÍA"/>
    <s v="0001 - MINISTERIO DE EDUCACION SUPERIOR, CIENCIA Y TECNOLOGIA"/>
    <x v="1"/>
    <x v="9"/>
    <x v="23"/>
    <s v="2.1 - REMUNERACIONES Y CONTRIBUCIONES"/>
    <s v="2.1.2 - SOBRESUELDOS"/>
    <s v="N"/>
    <s v="00 - N/A"/>
    <s v="10 - FONDO GENERAL"/>
    <s v="99 - MULTIPROVINCIAL"/>
    <s v="(en blanco)"/>
    <n v="117539127"/>
    <n v="173172421"/>
    <n v="59764246.469999991"/>
  </r>
  <r>
    <s v="2026"/>
    <x v="0"/>
    <x v="0"/>
    <x v="0"/>
    <x v="0"/>
    <s v="2 - Poder Ejecutivo"/>
    <s v="0219 - MINISTERIO DE EDUCACIÓN SUPERIOR CIENCIA Y TECNOLOGÍA"/>
    <s v="0001 - MINISTERIO DE EDUCACION SUPERIOR, CIENCIA Y TECNOLOGIA"/>
    <x v="1"/>
    <x v="9"/>
    <x v="23"/>
    <s v="2.1 - REMUNERACIONES Y CONTRIBUCIONES"/>
    <s v="2.1.4 - GRATIFICACIONES Y BONIFICACIONES"/>
    <s v="N"/>
    <s v="00 - N/A"/>
    <s v="10 - FONDO GENERAL"/>
    <s v="99 - MULTIPROVINCIAL"/>
    <s v="(en blanco)"/>
    <n v="55462922"/>
    <n v="0"/>
    <n v="0"/>
  </r>
  <r>
    <s v="2026"/>
    <x v="0"/>
    <x v="0"/>
    <x v="0"/>
    <x v="0"/>
    <s v="2 - Poder Ejecutivo"/>
    <s v="0219 - MINISTERIO DE EDUCACIÓN SUPERIOR CIENCIA Y TECNOLOGÍA"/>
    <s v="0001 - MINISTERIO DE EDUCACION SUPERIOR, CIENCIA Y TECNOLOGIA"/>
    <x v="1"/>
    <x v="9"/>
    <x v="23"/>
    <s v="2.1 - REMUNERACIONES Y CONTRIBUCIONES"/>
    <s v="2.1.5 - CONTRIBUCIONES A LA SEGURIDAD SOCIAL"/>
    <s v="N"/>
    <s v="00 - N/A"/>
    <s v="10 - FONDO GENERAL"/>
    <s v="99 - MULTIPROVINCIAL"/>
    <s v="(en blanco)"/>
    <n v="97633069"/>
    <n v="97633069"/>
    <n v="62944609.289999992"/>
  </r>
  <r>
    <s v="2026"/>
    <x v="0"/>
    <x v="0"/>
    <x v="0"/>
    <x v="0"/>
    <s v="2 - Poder Ejecutivo"/>
    <s v="0219 - MINISTERIO DE EDUCACIÓN SUPERIOR CIENCIA Y TECNOLOGÍA"/>
    <s v="0001 - MINISTERIO DE EDUCACION SUPERIOR, CIENCIA Y TECNOLOGIA"/>
    <x v="1"/>
    <x v="9"/>
    <x v="23"/>
    <s v="2.2 - CONTRATACIÓN DE SERVICIOS"/>
    <s v="2.2.1 - SERVICIOS BÁSICOS"/>
    <s v="N"/>
    <s v="00 - N/A"/>
    <s v="10 - FONDO GENERAL"/>
    <s v="99 - MULTIPROVINCIAL"/>
    <s v="(en blanco)"/>
    <n v="28250000"/>
    <n v="28250000"/>
    <n v="17021411.890000001"/>
  </r>
  <r>
    <s v="2026"/>
    <x v="0"/>
    <x v="0"/>
    <x v="0"/>
    <x v="0"/>
    <s v="2 - Poder Ejecutivo"/>
    <s v="0219 - MINISTERIO DE EDUCACIÓN SUPERIOR CIENCIA Y TECNOLOGÍA"/>
    <s v="0001 - MINISTERIO DE EDUCACION SUPERIOR, CIENCIA Y TECNOLOGIA"/>
    <x v="1"/>
    <x v="9"/>
    <x v="23"/>
    <s v="2.2 - CONTRATACIÓN DE SERVICIOS"/>
    <s v="2.2.2 - PUBLICIDAD, IMPRESIÓN Y ENCUADERNACIÓN"/>
    <s v="N"/>
    <s v="00 - N/A"/>
    <s v="10 - FONDO GENERAL"/>
    <s v="99 - MULTIPROVINCIAL"/>
    <s v="(en blanco)"/>
    <n v="15328000"/>
    <n v="9738000"/>
    <n v="465000.03"/>
  </r>
  <r>
    <s v="2026"/>
    <x v="0"/>
    <x v="0"/>
    <x v="0"/>
    <x v="0"/>
    <s v="2 - Poder Ejecutivo"/>
    <s v="0219 - MINISTERIO DE EDUCACIÓN SUPERIOR CIENCIA Y TECNOLOGÍA"/>
    <s v="0001 - MINISTERIO DE EDUCACION SUPERIOR, CIENCIA Y TECNOLOGIA"/>
    <x v="1"/>
    <x v="9"/>
    <x v="23"/>
    <s v="2.2 - CONTRATACIÓN DE SERVICIOS"/>
    <s v="2.2.2 - PUBLICIDAD, IMPRESIÓN Y ENCUADERNACIÓN"/>
    <s v="N"/>
    <s v="00 - N/A"/>
    <s v="20 - FONDOS CON DESTINO ESPECÍFICO"/>
    <s v="99 - MULTIPROVINCIAL"/>
    <s v="(en blanco)"/>
    <n v="3000000"/>
    <n v="3000000"/>
    <n v="0"/>
  </r>
  <r>
    <s v="2026"/>
    <x v="0"/>
    <x v="0"/>
    <x v="0"/>
    <x v="0"/>
    <s v="2 - Poder Ejecutivo"/>
    <s v="0219 - MINISTERIO DE EDUCACIÓN SUPERIOR CIENCIA Y TECNOLOGÍA"/>
    <s v="0001 - MINISTERIO DE EDUCACION SUPERIOR, CIENCIA Y TECNOLOGIA"/>
    <x v="1"/>
    <x v="9"/>
    <x v="23"/>
    <s v="2.2 - CONTRATACIÓN DE SERVICIOS"/>
    <s v="2.2.3 - VIÁTICOS"/>
    <s v="N"/>
    <s v="00 - N/A"/>
    <s v="10 - FONDO GENERAL"/>
    <s v="99 - MULTIPROVINCIAL"/>
    <s v="(en blanco)"/>
    <n v="21945351"/>
    <n v="21945351"/>
    <n v="894704.84"/>
  </r>
  <r>
    <s v="2026"/>
    <x v="0"/>
    <x v="0"/>
    <x v="0"/>
    <x v="0"/>
    <s v="2 - Poder Ejecutivo"/>
    <s v="0219 - MINISTERIO DE EDUCACIÓN SUPERIOR CIENCIA Y TECNOLOGÍA"/>
    <s v="0001 - MINISTERIO DE EDUCACION SUPERIOR, CIENCIA Y TECNOLOGIA"/>
    <x v="1"/>
    <x v="9"/>
    <x v="23"/>
    <s v="2.2 - CONTRATACIÓN DE SERVICIOS"/>
    <s v="2.2.4 - TRANSPORTE Y ALMACENAJE"/>
    <s v="N"/>
    <s v="00 - N/A"/>
    <s v="10 - FONDO GENERAL"/>
    <s v="99 - MULTIPROVINCIAL"/>
    <s v="(en blanco)"/>
    <n v="6443915"/>
    <n v="6443915"/>
    <n v="1537758.94"/>
  </r>
  <r>
    <s v="2026"/>
    <x v="0"/>
    <x v="0"/>
    <x v="0"/>
    <x v="0"/>
    <s v="2 - Poder Ejecutivo"/>
    <s v="0219 - MINISTERIO DE EDUCACIÓN SUPERIOR CIENCIA Y TECNOLOGÍA"/>
    <s v="0001 - MINISTERIO DE EDUCACION SUPERIOR, CIENCIA Y TECNOLOGIA"/>
    <x v="1"/>
    <x v="9"/>
    <x v="23"/>
    <s v="2.2 - CONTRATACIÓN DE SERVICIOS"/>
    <s v="2.2.4 - TRANSPORTE Y ALMACENAJE"/>
    <s v="N"/>
    <s v="00 - N/A"/>
    <s v="20 - FONDOS CON DESTINO ESPECÍFICO"/>
    <s v="99 - MULTIPROVINCIAL"/>
    <s v="(en blanco)"/>
    <n v="0"/>
    <n v="1300000"/>
    <n v="1100000"/>
  </r>
  <r>
    <s v="2026"/>
    <x v="0"/>
    <x v="0"/>
    <x v="0"/>
    <x v="0"/>
    <s v="2 - Poder Ejecutivo"/>
    <s v="0219 - MINISTERIO DE EDUCACIÓN SUPERIOR CIENCIA Y TECNOLOGÍA"/>
    <s v="0001 - MINISTERIO DE EDUCACION SUPERIOR, CIENCIA Y TECNOLOGIA"/>
    <x v="1"/>
    <x v="9"/>
    <x v="23"/>
    <s v="2.2 - CONTRATACIÓN DE SERVICIOS"/>
    <s v="2.2.5 - ALQUILERES Y RENTAS"/>
    <s v="N"/>
    <s v="00 - N/A"/>
    <s v="10 - FONDO GENERAL"/>
    <s v="99 - MULTIPROVINCIAL"/>
    <s v="(en blanco)"/>
    <n v="55435076"/>
    <n v="97228551.00999999"/>
    <n v="23133260.160000008"/>
  </r>
  <r>
    <s v="2026"/>
    <x v="0"/>
    <x v="0"/>
    <x v="0"/>
    <x v="0"/>
    <s v="2 - Poder Ejecutivo"/>
    <s v="0219 - MINISTERIO DE EDUCACIÓN SUPERIOR CIENCIA Y TECNOLOGÍA"/>
    <s v="0001 - MINISTERIO DE EDUCACION SUPERIOR, CIENCIA Y TECNOLOGIA"/>
    <x v="1"/>
    <x v="9"/>
    <x v="23"/>
    <s v="2.2 - CONTRATACIÓN DE SERVICIOS"/>
    <s v="2.2.6 - SEGUROS"/>
    <s v="N"/>
    <s v="00 - N/A"/>
    <s v="10 - FONDO GENERAL"/>
    <s v="99 - MULTIPROVINCIAL"/>
    <s v="(en blanco)"/>
    <n v="37065303"/>
    <n v="18265303"/>
    <n v="14935037.060000001"/>
  </r>
  <r>
    <s v="2026"/>
    <x v="0"/>
    <x v="0"/>
    <x v="0"/>
    <x v="0"/>
    <s v="2 - Poder Ejecutivo"/>
    <s v="0219 - MINISTERIO DE EDUCACIÓN SUPERIOR CIENCIA Y TECNOLOGÍA"/>
    <s v="0001 - MINISTERIO DE EDUCACION SUPERIOR, CIENCIA Y TECNOLOGIA"/>
    <x v="1"/>
    <x v="9"/>
    <x v="23"/>
    <s v="2.2 - CONTRATACIÓN DE SERVICIOS"/>
    <s v="2.2.7 - SERVICIOS DE CONSERVACIÓN, REPARACIONES MENORES E INSTALACIONES TEMPORALES"/>
    <s v="N"/>
    <s v="00 - N/A"/>
    <s v="10 - FONDO GENERAL"/>
    <s v="99 - MULTIPROVINCIAL"/>
    <s v="(en blanco)"/>
    <n v="2093125"/>
    <n v="2093125"/>
    <n v="240720"/>
  </r>
  <r>
    <s v="2026"/>
    <x v="0"/>
    <x v="0"/>
    <x v="0"/>
    <x v="0"/>
    <s v="2 - Poder Ejecutivo"/>
    <s v="0219 - MINISTERIO DE EDUCACIÓN SUPERIOR CIENCIA Y TECNOLOGÍA"/>
    <s v="0001 - MINISTERIO DE EDUCACION SUPERIOR, CIENCIA Y TECNOLOGIA"/>
    <x v="1"/>
    <x v="9"/>
    <x v="23"/>
    <s v="2.2 - CONTRATACIÓN DE SERVICIOS"/>
    <s v="2.2.7 - SERVICIOS DE CONSERVACIÓN, REPARACIONES MENORES E INSTALACIONES TEMPORALES"/>
    <s v="N"/>
    <s v="00 - N/A"/>
    <s v="20 - FONDOS CON DESTINO ESPECÍFICO"/>
    <s v="99 - MULTIPROVINCIAL"/>
    <s v="(en blanco)"/>
    <n v="14750000"/>
    <n v="13450000"/>
    <n v="2222020.35"/>
  </r>
  <r>
    <s v="2026"/>
    <x v="0"/>
    <x v="0"/>
    <x v="0"/>
    <x v="0"/>
    <s v="2 - Poder Ejecutivo"/>
    <s v="0219 - MINISTERIO DE EDUCACIÓN SUPERIOR CIENCIA Y TECNOLOGÍA"/>
    <s v="0001 - MINISTERIO DE EDUCACION SUPERIOR, CIENCIA Y TECNOLOGIA"/>
    <x v="1"/>
    <x v="9"/>
    <x v="23"/>
    <s v="2.2 - CONTRATACIÓN DE SERVICIOS"/>
    <s v="2.2.8 - OTROS SERVICIOS NO INCLUIDOS EN CONCEPTOS ANTERIORES"/>
    <s v="N"/>
    <s v="00 - N/A"/>
    <s v="10 - FONDO GENERAL"/>
    <s v="99 - MULTIPROVINCIAL"/>
    <s v="(en blanco)"/>
    <n v="314854278"/>
    <n v="285650802.99000001"/>
    <n v="110669398.36"/>
  </r>
  <r>
    <s v="2026"/>
    <x v="0"/>
    <x v="0"/>
    <x v="0"/>
    <x v="0"/>
    <s v="2 - Poder Ejecutivo"/>
    <s v="0219 - MINISTERIO DE EDUCACIÓN SUPERIOR CIENCIA Y TECNOLOGÍA"/>
    <s v="0001 - MINISTERIO DE EDUCACION SUPERIOR, CIENCIA Y TECNOLOGIA"/>
    <x v="1"/>
    <x v="9"/>
    <x v="23"/>
    <s v="2.2 - CONTRATACIÓN DE SERVICIOS"/>
    <s v="2.2.9 - OTRAS CONTRATACIONES DE SERVICIOS"/>
    <s v="N"/>
    <s v="00 - N/A"/>
    <s v="10 - FONDO GENERAL"/>
    <s v="99 - MULTIPROVINCIAL"/>
    <s v="(en blanco)"/>
    <n v="7246602"/>
    <n v="17546602"/>
    <n v="2205335"/>
  </r>
  <r>
    <s v="2026"/>
    <x v="0"/>
    <x v="0"/>
    <x v="0"/>
    <x v="0"/>
    <s v="2 - Poder Ejecutivo"/>
    <s v="0219 - MINISTERIO DE EDUCACIÓN SUPERIOR CIENCIA Y TECNOLOGÍA"/>
    <s v="0001 - MINISTERIO DE EDUCACION SUPERIOR, CIENCIA Y TECNOLOGIA"/>
    <x v="1"/>
    <x v="9"/>
    <x v="23"/>
    <s v="2.3 - MATERIALES Y SUMINISTROS"/>
    <s v="2.3.1 - ALIMENTOS Y PRODUCTOS AGROFORESTAL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x v="1"/>
    <x v="9"/>
    <x v="23"/>
    <s v="2.3 - MATERIALES Y SUMINISTROS"/>
    <s v="2.3.1 - ALIMENTOS Y PRODUCTOS AGROFORESTALES"/>
    <s v="N"/>
    <s v="00 - N/A"/>
    <s v="20 - FONDOS CON DESTINO ESPECÍFICO"/>
    <s v="99 - MULTIPROVINCIAL"/>
    <s v="(en blanco)"/>
    <n v="4350000"/>
    <n v="4750000"/>
    <n v="2055977.76"/>
  </r>
  <r>
    <s v="2026"/>
    <x v="0"/>
    <x v="0"/>
    <x v="0"/>
    <x v="0"/>
    <s v="2 - Poder Ejecutivo"/>
    <s v="0219 - MINISTERIO DE EDUCACIÓN SUPERIOR CIENCIA Y TECNOLOGÍA"/>
    <s v="0001 - MINISTERIO DE EDUCACION SUPERIOR, CIENCIA Y TECNOLOGIA"/>
    <x v="1"/>
    <x v="9"/>
    <x v="23"/>
    <s v="2.3 - MATERIALES Y SUMINISTROS"/>
    <s v="2.3.2 - TEXTILES Y VESTUARIOS"/>
    <s v="N"/>
    <s v="00 - N/A"/>
    <s v="10 - FONDO GENERAL"/>
    <s v="99 - MULTIPROVINCIAL"/>
    <s v="(en blanco)"/>
    <n v="2312300"/>
    <n v="2312300"/>
    <n v="0"/>
  </r>
  <r>
    <s v="2026"/>
    <x v="0"/>
    <x v="0"/>
    <x v="0"/>
    <x v="0"/>
    <s v="2 - Poder Ejecutivo"/>
    <s v="0219 - MINISTERIO DE EDUCACIÓN SUPERIOR CIENCIA Y TECNOLOGÍA"/>
    <s v="0001 - MINISTERIO DE EDUCACION SUPERIOR, CIENCIA Y TECNOLOGIA"/>
    <x v="1"/>
    <x v="9"/>
    <x v="23"/>
    <s v="2.3 - MATERIALES Y SUMINISTROS"/>
    <s v="2.3.2 - TEXTILES Y VESTUARIOS"/>
    <s v="N"/>
    <s v="00 - N/A"/>
    <s v="20 - FONDOS CON DESTINO ESPECÍFICO"/>
    <s v="99 - MULTIPROVINCIAL"/>
    <s v="(en blanco)"/>
    <n v="600000"/>
    <n v="600000"/>
    <n v="0"/>
  </r>
  <r>
    <s v="2026"/>
    <x v="0"/>
    <x v="0"/>
    <x v="0"/>
    <x v="0"/>
    <s v="2 - Poder Ejecutivo"/>
    <s v="0219 - MINISTERIO DE EDUCACIÓN SUPERIOR CIENCIA Y TECNOLOGÍA"/>
    <s v="0001 - MINISTERIO DE EDUCACION SUPERIOR, CIENCIA Y TECNOLOGIA"/>
    <x v="1"/>
    <x v="9"/>
    <x v="23"/>
    <s v="2.3 - MATERIALES Y SUMINISTROS"/>
    <s v="2.3.3 - PAPEL, CARTÓN E IMPRESOS"/>
    <s v="N"/>
    <s v="00 - N/A"/>
    <s v="10 - FONDO GENERAL"/>
    <s v="99 - MULTIPROVINCIAL"/>
    <s v="(en blanco)"/>
    <n v="37820000"/>
    <n v="37130000"/>
    <n v="0"/>
  </r>
  <r>
    <s v="2026"/>
    <x v="0"/>
    <x v="0"/>
    <x v="0"/>
    <x v="0"/>
    <s v="2 - Poder Ejecutivo"/>
    <s v="0219 - MINISTERIO DE EDUCACIÓN SUPERIOR CIENCIA Y TECNOLOGÍA"/>
    <s v="0001 - MINISTERIO DE EDUCACION SUPERIOR, CIENCIA Y TECNOLOGIA"/>
    <x v="1"/>
    <x v="9"/>
    <x v="23"/>
    <s v="2.3 - MATERIALES Y SUMINISTROS"/>
    <s v="2.3.3 - PAPEL, CARTÓN E IMPRESOS"/>
    <s v="N"/>
    <s v="00 - N/A"/>
    <s v="20 - FONDOS CON DESTINO ESPECÍFICO"/>
    <s v="99 - MULTIPROVINCIAL"/>
    <s v="(en blanco)"/>
    <n v="8650000"/>
    <n v="15650000"/>
    <n v="2926481.42"/>
  </r>
  <r>
    <s v="2026"/>
    <x v="0"/>
    <x v="0"/>
    <x v="0"/>
    <x v="0"/>
    <s v="2 - Poder Ejecutivo"/>
    <s v="0219 - MINISTERIO DE EDUCACIÓN SUPERIOR CIENCIA Y TECNOLOGÍA"/>
    <s v="0001 - MINISTERIO DE EDUCACION SUPERIOR, CIENCIA Y TECNOLOGIA"/>
    <x v="1"/>
    <x v="9"/>
    <x v="23"/>
    <s v="2.3 - MATERIALES Y SUMINISTROS"/>
    <s v="2.3.4 - PRODUCTOS FARMACÉUTICOS"/>
    <s v="N"/>
    <s v="00 - N/A"/>
    <s v="10 - FONDO GENERAL"/>
    <s v="99 - MULTIPROVINCIAL"/>
    <s v="(en blanco)"/>
    <n v="500000"/>
    <n v="500000"/>
    <n v="112697.74"/>
  </r>
  <r>
    <s v="2026"/>
    <x v="0"/>
    <x v="0"/>
    <x v="0"/>
    <x v="0"/>
    <s v="2 - Poder Ejecutivo"/>
    <s v="0219 - MINISTERIO DE EDUCACIÓN SUPERIOR CIENCIA Y TECNOLOGÍA"/>
    <s v="0001 - MINISTERIO DE EDUCACION SUPERIOR, CIENCIA Y TECNOLOGIA"/>
    <x v="1"/>
    <x v="9"/>
    <x v="23"/>
    <s v="2.3 - MATERIALES Y SUMINISTROS"/>
    <s v="2.3.5 - CUERO, CAUCHO Y PLÁSTICO"/>
    <s v="N"/>
    <s v="00 - N/A"/>
    <s v="10 - FONDO GENERAL"/>
    <s v="99 - MULTIPROVINCIAL"/>
    <s v="(en blanco)"/>
    <n v="0"/>
    <n v="200000"/>
    <n v="0"/>
  </r>
  <r>
    <s v="2026"/>
    <x v="0"/>
    <x v="0"/>
    <x v="0"/>
    <x v="0"/>
    <s v="2 - Poder Ejecutivo"/>
    <s v="0219 - MINISTERIO DE EDUCACIÓN SUPERIOR CIENCIA Y TECNOLOGÍA"/>
    <s v="0001 - MINISTERIO DE EDUCACION SUPERIOR, CIENCIA Y TECNOLOGIA"/>
    <x v="1"/>
    <x v="9"/>
    <x v="23"/>
    <s v="2.3 - MATERIALES Y SUMINISTROS"/>
    <s v="2.3.5 - CUERO, CAUCHO Y PLÁSTICO"/>
    <s v="N"/>
    <s v="00 - N/A"/>
    <s v="20 - FONDOS CON DESTINO ESPECÍFICO"/>
    <s v="99 - MULTIPROVINCIAL"/>
    <s v="(en blanco)"/>
    <n v="3450000"/>
    <n v="3350000"/>
    <n v="892655.97"/>
  </r>
  <r>
    <s v="2026"/>
    <x v="0"/>
    <x v="0"/>
    <x v="0"/>
    <x v="0"/>
    <s v="2 - Poder Ejecutivo"/>
    <s v="0219 - MINISTERIO DE EDUCACIÓN SUPERIOR CIENCIA Y TECNOLOGÍA"/>
    <s v="0001 - MINISTERIO DE EDUCACION SUPERIOR, CIENCIA Y TECNOLOGIA"/>
    <x v="1"/>
    <x v="9"/>
    <x v="23"/>
    <s v="2.3 - MATERIALES Y SUMINISTROS"/>
    <s v="2.3.6 - PRODUCTOS DE MINERALES, METÁLICOS Y NO METÁLICOS"/>
    <s v="N"/>
    <s v="00 - N/A"/>
    <s v="10 - FONDO GENERAL"/>
    <s v="99 - MULTIPROVINCIAL"/>
    <s v="(en blanco)"/>
    <n v="1790000"/>
    <n v="1390000"/>
    <n v="0"/>
  </r>
  <r>
    <s v="2026"/>
    <x v="0"/>
    <x v="0"/>
    <x v="0"/>
    <x v="0"/>
    <s v="2 - Poder Ejecutivo"/>
    <s v="0219 - MINISTERIO DE EDUCACIÓN SUPERIOR CIENCIA Y TECNOLOGÍA"/>
    <s v="0001 - MINISTERIO DE EDUCACION SUPERIOR, CIENCIA Y TECNOLOGIA"/>
    <x v="1"/>
    <x v="9"/>
    <x v="23"/>
    <s v="2.3 - MATERIALES Y SUMINISTROS"/>
    <s v="2.3.6 - PRODUCTOS DE MINERALES, METÁLICOS Y NO METÁLICOS"/>
    <s v="N"/>
    <s v="00 - N/A"/>
    <s v="20 - FONDOS CON DESTINO ESPECÍFICO"/>
    <s v="99 - MULTIPROVINCIAL"/>
    <s v="(en blanco)"/>
    <n v="1600000"/>
    <n v="1700000"/>
    <n v="129042.18000000001"/>
  </r>
  <r>
    <s v="2026"/>
    <x v="0"/>
    <x v="0"/>
    <x v="0"/>
    <x v="0"/>
    <s v="2 - Poder Ejecutivo"/>
    <s v="0219 - MINISTERIO DE EDUCACIÓN SUPERIOR CIENCIA Y TECNOLOGÍA"/>
    <s v="0001 - MINISTERIO DE EDUCACION SUPERIOR, CIENCIA Y TECNOLOGIA"/>
    <x v="1"/>
    <x v="9"/>
    <x v="23"/>
    <s v="2.3 - MATERIALES Y SUMINISTROS"/>
    <s v="2.3.7 - COMBUSTIBLES, LUBRICANTES, PRODUCTOS QUÍMICOS Y CONEXOS"/>
    <s v="N"/>
    <s v="00 - N/A"/>
    <s v="10 - FONDO GENERAL"/>
    <s v="99 - MULTIPROVINCIAL"/>
    <s v="(en blanco)"/>
    <n v="7900000"/>
    <n v="7900000"/>
    <n v="0"/>
  </r>
  <r>
    <s v="2026"/>
    <x v="0"/>
    <x v="0"/>
    <x v="0"/>
    <x v="0"/>
    <s v="2 - Poder Ejecutivo"/>
    <s v="0219 - MINISTERIO DE EDUCACIÓN SUPERIOR CIENCIA Y TECNOLOGÍA"/>
    <s v="0001 - MINISTERIO DE EDUCACION SUPERIOR, CIENCIA Y TECNOLOGIA"/>
    <x v="1"/>
    <x v="9"/>
    <x v="23"/>
    <s v="2.3 - MATERIALES Y SUMINISTROS"/>
    <s v="2.3.7 - COMBUSTIBLES, LUBRICANTES, PRODUCTOS QUÍMICOS Y CONEXOS"/>
    <s v="N"/>
    <s v="00 - N/A"/>
    <s v="20 - FONDOS CON DESTINO ESPECÍFICO"/>
    <s v="99 - MULTIPROVINCIAL"/>
    <s v="(en blanco)"/>
    <n v="1300000"/>
    <n v="1300000"/>
    <n v="342599.12"/>
  </r>
  <r>
    <s v="2026"/>
    <x v="0"/>
    <x v="0"/>
    <x v="0"/>
    <x v="0"/>
    <s v="2 - Poder Ejecutivo"/>
    <s v="0219 - MINISTERIO DE EDUCACIÓN SUPERIOR CIENCIA Y TECNOLOGÍA"/>
    <s v="0001 - MINISTERIO DE EDUCACION SUPERIOR, CIENCIA Y TECNOLOGIA"/>
    <x v="1"/>
    <x v="9"/>
    <x v="23"/>
    <s v="2.3 - MATERIALES Y SUMINISTROS"/>
    <s v="2.3.9 - PRODUCTOS Y ÚTILES VARIOS"/>
    <s v="N"/>
    <s v="00 - N/A"/>
    <s v="10 - FONDO GENERAL"/>
    <s v="99 - MULTIPROVINCIAL"/>
    <s v="(en blanco)"/>
    <n v="2442757"/>
    <n v="3332757"/>
    <n v="163380.09"/>
  </r>
  <r>
    <s v="2026"/>
    <x v="0"/>
    <x v="0"/>
    <x v="0"/>
    <x v="0"/>
    <s v="2 - Poder Ejecutivo"/>
    <s v="0219 - MINISTERIO DE EDUCACIÓN SUPERIOR CIENCIA Y TECNOLOGÍA"/>
    <s v="0001 - MINISTERIO DE EDUCACION SUPERIOR, CIENCIA Y TECNOLOGIA"/>
    <x v="1"/>
    <x v="9"/>
    <x v="23"/>
    <s v="2.3 - MATERIALES Y SUMINISTROS"/>
    <s v="2.3.9 - PRODUCTOS Y ÚTILES VARIOS"/>
    <s v="N"/>
    <s v="00 - N/A"/>
    <s v="20 - FONDOS CON DESTINO ESPECÍFICO"/>
    <s v="99 - MULTIPROVINCIAL"/>
    <s v="(en blanco)"/>
    <n v="42400000"/>
    <n v="35000000"/>
    <n v="4009604.6100000003"/>
  </r>
  <r>
    <s v="2026"/>
    <x v="0"/>
    <x v="0"/>
    <x v="0"/>
    <x v="0"/>
    <s v="2 - Poder Ejecutivo"/>
    <s v="0219 - MINISTERIO DE EDUCACIÓN SUPERIOR CIENCIA Y TECNOLOGÍA"/>
    <s v="0001 - MINISTERIO DE EDUCACION SUPERIOR, CIENCIA Y TECNOLOGIA"/>
    <x v="1"/>
    <x v="3"/>
    <x v="16"/>
    <s v="2.2 - CONTRATACIÓN DE SERVICIOS"/>
    <s v="2.2.9 - OTRAS CONTRATACIONES DE SERVICIOS"/>
    <s v="N"/>
    <s v="00 - N/A"/>
    <s v="10 - FONDO GENERAL"/>
    <s v="99 - MULTIPROVINCIAL"/>
    <s v="(en blanco)"/>
    <n v="153450"/>
    <n v="153450"/>
    <n v="0"/>
  </r>
  <r>
    <s v="2026"/>
    <x v="0"/>
    <x v="0"/>
    <x v="0"/>
    <x v="0"/>
    <s v="2 - Poder Ejecutivo"/>
    <s v="0219 - MINISTERIO DE EDUCACIÓN SUPERIOR CIENCIA Y TECNOLOGÍA"/>
    <s v="0001 - MINISTERIO DE EDUCACION SUPERIOR, CIENCIA Y TECNOLOGIA"/>
    <x v="1"/>
    <x v="3"/>
    <x v="16"/>
    <s v="2.3 - MATERIALES Y SUMINISTROS"/>
    <s v="2.3.2 - TEXTILES Y VESTUARIOS"/>
    <s v="N"/>
    <s v="00 - N/A"/>
    <s v="10 - FONDO GENERAL"/>
    <s v="99 - MULTIPROVINCIAL"/>
    <s v="(en blanco)"/>
    <n v="40000"/>
    <n v="40000"/>
    <n v="0"/>
  </r>
  <r>
    <s v="2026"/>
    <x v="0"/>
    <x v="0"/>
    <x v="0"/>
    <x v="0"/>
    <s v="2 - Poder Ejecutivo"/>
    <s v="0219 - MINISTERIO DE EDUCACIÓN SUPERIOR CIENCIA Y TECNOLOGÍA"/>
    <s v="0002 - INSTITUTO TECNOLÓGICO DE LAS AMÉRICAS"/>
    <x v="1"/>
    <x v="9"/>
    <x v="23"/>
    <s v="2.1 - REMUNERACIONES Y CONTRIBUCIONES"/>
    <s v="2.1.1 - REMUNERACIONES"/>
    <s v="N"/>
    <s v="00 - N/A"/>
    <s v="10 - FONDO GENERAL"/>
    <s v="99 - MULTIPROVINCIAL"/>
    <s v="(en blanco)"/>
    <n v="673995954"/>
    <n v="0"/>
    <n v="0"/>
  </r>
  <r>
    <s v="2026"/>
    <x v="0"/>
    <x v="0"/>
    <x v="0"/>
    <x v="0"/>
    <s v="2 - Poder Ejecutivo"/>
    <s v="0219 - MINISTERIO DE EDUCACIÓN SUPERIOR CIENCIA Y TECNOLOGÍA"/>
    <s v="0002 - INSTITUTO TECNOLÓGICO DE LAS AMÉRICAS"/>
    <x v="1"/>
    <x v="9"/>
    <x v="23"/>
    <s v="2.1 - REMUNERACIONES Y CONTRIBUCIONES"/>
    <s v="2.1.2 - SOBRESUELDOS"/>
    <s v="N"/>
    <s v="00 - N/A"/>
    <s v="10 - FONDO GENERAL"/>
    <s v="99 - MULTIPROVINCIAL"/>
    <s v="(en blanco)"/>
    <n v="57566548"/>
    <n v="0"/>
    <n v="0"/>
  </r>
  <r>
    <s v="2026"/>
    <x v="0"/>
    <x v="0"/>
    <x v="0"/>
    <x v="0"/>
    <s v="2 - Poder Ejecutivo"/>
    <s v="0219 - MINISTERIO DE EDUCACIÓN SUPERIOR CIENCIA Y TECNOLOGÍA"/>
    <s v="0002 - INSTITUTO TECNOLÓGICO DE LAS AMÉRICAS"/>
    <x v="1"/>
    <x v="9"/>
    <x v="23"/>
    <s v="2.1 - REMUNERACIONES Y CONTRIBUCIONES"/>
    <s v="2.1.2 - SOBRESUELDOS"/>
    <s v="N"/>
    <s v="00 - N/A"/>
    <s v="20 - FONDOS CON DESTINO ESPECÍFICO"/>
    <s v="99 - MULTIPROVINCIAL"/>
    <s v="(en blanco)"/>
    <n v="36050000"/>
    <n v="0"/>
    <n v="0"/>
  </r>
  <r>
    <s v="2026"/>
    <x v="0"/>
    <x v="0"/>
    <x v="0"/>
    <x v="0"/>
    <s v="2 - Poder Ejecutivo"/>
    <s v="0219 - MINISTERIO DE EDUCACIÓN SUPERIOR CIENCIA Y TECNOLOGÍA"/>
    <s v="0002 - INSTITUTO TECNOLÓGICO DE LAS AMÉRICAS"/>
    <x v="1"/>
    <x v="9"/>
    <x v="23"/>
    <s v="2.1 - REMUNERACIONES Y CONTRIBUCIONES"/>
    <s v="2.1.3 - DIETAS Y GASTOS DE REPRESENTACIÓN"/>
    <s v="N"/>
    <s v="00 - N/A"/>
    <s v="10 - FONDO GENERAL"/>
    <s v="99 - MULTIPROVINCIAL"/>
    <s v="(en blanco)"/>
    <n v="1800000"/>
    <n v="0"/>
    <n v="0"/>
  </r>
  <r>
    <s v="2026"/>
    <x v="0"/>
    <x v="0"/>
    <x v="0"/>
    <x v="0"/>
    <s v="2 - Poder Ejecutivo"/>
    <s v="0219 - MINISTERIO DE EDUCACIÓN SUPERIOR CIENCIA Y TECNOLOGÍA"/>
    <s v="0002 - INSTITUTO TECNOLÓGICO DE LAS AMÉRICAS"/>
    <x v="1"/>
    <x v="9"/>
    <x v="23"/>
    <s v="2.1 - REMUNERACIONES Y CONTRIBUCIONES"/>
    <s v="2.1.4 - GRATIFICACIONES Y BONIFICACIONES"/>
    <s v="N"/>
    <s v="00 - N/A"/>
    <s v="10 - FONDO GENERAL"/>
    <s v="99 - MULTIPROVINCIAL"/>
    <s v="(en blanco)"/>
    <n v="200000"/>
    <n v="0"/>
    <n v="0"/>
  </r>
  <r>
    <s v="2026"/>
    <x v="0"/>
    <x v="0"/>
    <x v="0"/>
    <x v="0"/>
    <s v="2 - Poder Ejecutivo"/>
    <s v="0219 - MINISTERIO DE EDUCACIÓN SUPERIOR CIENCIA Y TECNOLOGÍA"/>
    <s v="0002 - INSTITUTO TECNOLÓGICO DE LAS AMÉRICAS"/>
    <x v="1"/>
    <x v="9"/>
    <x v="23"/>
    <s v="2.1 - REMUNERACIONES Y CONTRIBUCIONES"/>
    <s v="2.1.5 - CONTRIBUCIONES A LA SEGURIDAD SOCIAL"/>
    <s v="N"/>
    <s v="00 - N/A"/>
    <s v="10 - FONDO GENERAL"/>
    <s v="99 - MULTIPROVINCIAL"/>
    <s v="(en blanco)"/>
    <n v="99091436"/>
    <n v="0"/>
    <n v="0"/>
  </r>
  <r>
    <s v="2026"/>
    <x v="0"/>
    <x v="0"/>
    <x v="0"/>
    <x v="0"/>
    <s v="2 - Poder Ejecutivo"/>
    <s v="0219 - MINISTERIO DE EDUCACIÓN SUPERIOR CIENCIA Y TECNOLOGÍA"/>
    <s v="0002 - INSTITUTO TECNOLÓGICO DE LAS AMÉRICAS"/>
    <x v="1"/>
    <x v="9"/>
    <x v="23"/>
    <s v="2.2 - CONTRATACIÓN DE SERVICIOS"/>
    <s v="2.2.1 - SERVICIOS BÁSICOS"/>
    <s v="N"/>
    <s v="00 - N/A"/>
    <s v="20 - FONDOS CON DESTINO ESPECÍFICO"/>
    <s v="99 - MULTIPROVINCIAL"/>
    <s v="(en blanco)"/>
    <n v="99800000"/>
    <n v="0"/>
    <n v="0"/>
  </r>
  <r>
    <s v="2026"/>
    <x v="0"/>
    <x v="0"/>
    <x v="0"/>
    <x v="0"/>
    <s v="2 - Poder Ejecutivo"/>
    <s v="0219 - MINISTERIO DE EDUCACIÓN SUPERIOR CIENCIA Y TECNOLOGÍA"/>
    <s v="0002 - INSTITUTO TECNOLÓGICO DE LAS AMÉRICAS"/>
    <x v="1"/>
    <x v="9"/>
    <x v="23"/>
    <s v="2.2 - CONTRATACIÓN DE SERVICIOS"/>
    <s v="2.2.2 - PUBLICIDAD, IMPRESIÓN Y ENCUADERNACIÓN"/>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x v="1"/>
    <x v="9"/>
    <x v="23"/>
    <s v="2.2 - CONTRATACIÓN DE SERVICIOS"/>
    <s v="2.2.3 - VIÁTICOS"/>
    <s v="N"/>
    <s v="00 - N/A"/>
    <s v="10 - FONDO GENERAL"/>
    <s v="99 - MULTIPROVINCIAL"/>
    <s v="(en blanco)"/>
    <n v="7000000"/>
    <n v="0"/>
    <n v="0"/>
  </r>
  <r>
    <s v="2026"/>
    <x v="0"/>
    <x v="0"/>
    <x v="0"/>
    <x v="0"/>
    <s v="2 - Poder Ejecutivo"/>
    <s v="0219 - MINISTERIO DE EDUCACIÓN SUPERIOR CIENCIA Y TECNOLOGÍA"/>
    <s v="0002 - INSTITUTO TECNOLÓGICO DE LAS AMÉRICAS"/>
    <x v="1"/>
    <x v="9"/>
    <x v="23"/>
    <s v="2.2 - CONTRATACIÓN DE SERVICIOS"/>
    <s v="2.2.4 - TRANSPORTE Y ALMACENAJE"/>
    <s v="N"/>
    <s v="00 - N/A"/>
    <s v="10 - FONDO GENERAL"/>
    <s v="99 - MULTIPROVINCIAL"/>
    <s v="(en blanco)"/>
    <n v="4600000"/>
    <n v="0"/>
    <n v="0"/>
  </r>
  <r>
    <s v="2026"/>
    <x v="0"/>
    <x v="0"/>
    <x v="0"/>
    <x v="0"/>
    <s v="2 - Poder Ejecutivo"/>
    <s v="0219 - MINISTERIO DE EDUCACIÓN SUPERIOR CIENCIA Y TECNOLOGÍA"/>
    <s v="0002 - INSTITUTO TECNOLÓGICO DE LAS AMÉRICAS"/>
    <x v="1"/>
    <x v="9"/>
    <x v="23"/>
    <s v="2.2 - CONTRATACIÓN DE SERVICIOS"/>
    <s v="2.2.5 - ALQUILERES Y RENTAS"/>
    <s v="N"/>
    <s v="00 - N/A"/>
    <s v="20 - FONDOS CON DESTINO ESPECÍFICO"/>
    <s v="99 - MULTIPROVINCIAL"/>
    <s v="(en blanco)"/>
    <n v="100500000"/>
    <n v="0"/>
    <n v="0"/>
  </r>
  <r>
    <s v="2026"/>
    <x v="0"/>
    <x v="0"/>
    <x v="0"/>
    <x v="0"/>
    <s v="2 - Poder Ejecutivo"/>
    <s v="0219 - MINISTERIO DE EDUCACIÓN SUPERIOR CIENCIA Y TECNOLOGÍA"/>
    <s v="0002 - INSTITUTO TECNOLÓGICO DE LAS AMÉRICAS"/>
    <x v="1"/>
    <x v="9"/>
    <x v="23"/>
    <s v="2.2 - CONTRATACIÓN DE SERVICIOS"/>
    <s v="2.2.6 - SEGUROS"/>
    <s v="N"/>
    <s v="00 - N/A"/>
    <s v="10 - FONDO GENERAL"/>
    <s v="99 - MULTIPROVINCIAL"/>
    <s v="(en blanco)"/>
    <n v="14500000"/>
    <n v="0"/>
    <n v="0"/>
  </r>
  <r>
    <s v="2026"/>
    <x v="0"/>
    <x v="0"/>
    <x v="0"/>
    <x v="0"/>
    <s v="2 - Poder Ejecutivo"/>
    <s v="0219 - MINISTERIO DE EDUCACIÓN SUPERIOR CIENCIA Y TECNOLOGÍA"/>
    <s v="0002 - INSTITUTO TECNOLÓGICO DE LAS AMÉRICAS"/>
    <x v="1"/>
    <x v="9"/>
    <x v="23"/>
    <s v="2.2 - CONTRATACIÓN DE SERVICIOS"/>
    <s v="2.2.7 - SERVICIOS DE CONSERVACIÓN, REPARACIONES MENORES E INSTALACIONES TEMPORALES"/>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x v="1"/>
    <x v="9"/>
    <x v="23"/>
    <s v="2.2 - CONTRATACIÓN DE SERVICIOS"/>
    <s v="2.2.8 - OTROS SERVICIOS NO INCLUIDOS EN CONCEPTOS ANTERIORES"/>
    <s v="N"/>
    <s v="00 - N/A"/>
    <s v="10 - FONDO GENERAL"/>
    <s v="99 - MULTIPROVINCIAL"/>
    <s v="(en blanco)"/>
    <n v="3500000"/>
    <n v="0"/>
    <n v="0"/>
  </r>
  <r>
    <s v="2026"/>
    <x v="0"/>
    <x v="0"/>
    <x v="0"/>
    <x v="0"/>
    <s v="2 - Poder Ejecutivo"/>
    <s v="0219 - MINISTERIO DE EDUCACIÓN SUPERIOR CIENCIA Y TECNOLOGÍA"/>
    <s v="0002 - INSTITUTO TECNOLÓGICO DE LAS AMÉRICAS"/>
    <x v="1"/>
    <x v="9"/>
    <x v="23"/>
    <s v="2.2 - CONTRATACIÓN DE SERVICIOS"/>
    <s v="2.2.8 - OTROS SERVICIOS NO INCLUIDOS EN CONCEPTOS ANTERIORES"/>
    <s v="N"/>
    <s v="00 - N/A"/>
    <s v="20 - FONDOS CON DESTINO ESPECÍFICO"/>
    <s v="99 - MULTIPROVINCIAL"/>
    <s v="(en blanco)"/>
    <n v="12400000"/>
    <n v="0"/>
    <n v="0"/>
  </r>
  <r>
    <s v="2026"/>
    <x v="0"/>
    <x v="0"/>
    <x v="0"/>
    <x v="0"/>
    <s v="2 - Poder Ejecutivo"/>
    <s v="0219 - MINISTERIO DE EDUCACIÓN SUPERIOR CIENCIA Y TECNOLOGÍA"/>
    <s v="0002 - INSTITUTO TECNOLÓGICO DE LAS AMÉRICAS"/>
    <x v="1"/>
    <x v="9"/>
    <x v="23"/>
    <s v="2.2 - CONTRATACIÓN DE SERVICIOS"/>
    <s v="2.2.9 - OTRAS CONTRATACIONES DE SERVICIOS"/>
    <s v="N"/>
    <s v="00 - N/A"/>
    <s v="10 - FONDO GENERAL"/>
    <s v="99 - MULTIPROVINCIAL"/>
    <s v="(en blanco)"/>
    <n v="3500000"/>
    <n v="0"/>
    <n v="0"/>
  </r>
  <r>
    <s v="2026"/>
    <x v="0"/>
    <x v="0"/>
    <x v="0"/>
    <x v="0"/>
    <s v="2 - Poder Ejecutivo"/>
    <s v="0219 - MINISTERIO DE EDUCACIÓN SUPERIOR CIENCIA Y TECNOLOGÍA"/>
    <s v="0002 - INSTITUTO TECNOLÓGICO DE LAS AMÉRICAS"/>
    <x v="1"/>
    <x v="9"/>
    <x v="23"/>
    <s v="2.2 - CONTRATACIÓN DE SERVICIOS"/>
    <s v="2.2.9 - OTRAS CONTRATACIONES DE SERVICIOS"/>
    <s v="N"/>
    <s v="00 - N/A"/>
    <s v="20 - FONDOS CON DESTINO ESPECÍFICO"/>
    <s v="99 - MULTIPROVINCIAL"/>
    <s v="(en blanco)"/>
    <n v="5000000"/>
    <n v="0"/>
    <n v="0"/>
  </r>
  <r>
    <s v="2026"/>
    <x v="0"/>
    <x v="0"/>
    <x v="0"/>
    <x v="0"/>
    <s v="2 - Poder Ejecutivo"/>
    <s v="0219 - MINISTERIO DE EDUCACIÓN SUPERIOR CIENCIA Y TECNOLOGÍA"/>
    <s v="0002 - INSTITUTO TECNOLÓGICO DE LAS AMÉRICAS"/>
    <x v="1"/>
    <x v="9"/>
    <x v="23"/>
    <s v="2.3 - MATERIALES Y SUMINISTROS"/>
    <s v="2.3.1 - ALIMENTOS Y PRODUCTOS AGROFORESTALES"/>
    <s v="N"/>
    <s v="00 - N/A"/>
    <s v="20 - FONDOS CON DESTINO ESPECÍFICO"/>
    <s v="99 - MULTIPROVINCIAL"/>
    <s v="(en blanco)"/>
    <n v="2200000"/>
    <n v="0"/>
    <n v="0"/>
  </r>
  <r>
    <s v="2026"/>
    <x v="0"/>
    <x v="0"/>
    <x v="0"/>
    <x v="0"/>
    <s v="2 - Poder Ejecutivo"/>
    <s v="0219 - MINISTERIO DE EDUCACIÓN SUPERIOR CIENCIA Y TECNOLOGÍA"/>
    <s v="0002 - INSTITUTO TECNOLÓGICO DE LAS AMÉRICAS"/>
    <x v="1"/>
    <x v="9"/>
    <x v="23"/>
    <s v="2.3 - MATERIALES Y SUMINISTROS"/>
    <s v="2.3.2 - TEXTILES Y VESTUARIOS"/>
    <s v="N"/>
    <s v="00 - N/A"/>
    <s v="20 - FONDOS CON DESTINO ESPECÍFICO"/>
    <s v="99 - MULTIPROVINCIAL"/>
    <s v="(en blanco)"/>
    <n v="2500000"/>
    <n v="0"/>
    <n v="0"/>
  </r>
  <r>
    <s v="2026"/>
    <x v="0"/>
    <x v="0"/>
    <x v="0"/>
    <x v="0"/>
    <s v="2 - Poder Ejecutivo"/>
    <s v="0219 - MINISTERIO DE EDUCACIÓN SUPERIOR CIENCIA Y TECNOLOGÍA"/>
    <s v="0002 - INSTITUTO TECNOLÓGICO DE LAS AMÉRICAS"/>
    <x v="1"/>
    <x v="9"/>
    <x v="23"/>
    <s v="2.3 - MATERIALES Y SUMINISTROS"/>
    <s v="2.3.3 - PAPEL, CARTÓN E IMPRESOS"/>
    <s v="N"/>
    <s v="00 - N/A"/>
    <s v="20 - FONDOS CON DESTINO ESPECÍFICO"/>
    <s v="99 - MULTIPROVINCIAL"/>
    <s v="(en blanco)"/>
    <n v="1000000"/>
    <n v="0"/>
    <n v="0"/>
  </r>
  <r>
    <s v="2026"/>
    <x v="0"/>
    <x v="0"/>
    <x v="0"/>
    <x v="0"/>
    <s v="2 - Poder Ejecutivo"/>
    <s v="0219 - MINISTERIO DE EDUCACIÓN SUPERIOR CIENCIA Y TECNOLOGÍA"/>
    <s v="0002 - INSTITUTO TECNOLÓGICO DE LAS AMÉRICAS"/>
    <x v="1"/>
    <x v="9"/>
    <x v="23"/>
    <s v="2.3 - MATERIALES Y SUMINISTROS"/>
    <s v="2.3.4 - PRODUCTOS FARMACÉUTICOS"/>
    <s v="N"/>
    <s v="00 - N/A"/>
    <s v="20 - FONDOS CON DESTINO ESPECÍFICO"/>
    <s v="99 - MULTIPROVINCIAL"/>
    <s v="(en blanco)"/>
    <n v="300000"/>
    <n v="0"/>
    <n v="0"/>
  </r>
  <r>
    <s v="2026"/>
    <x v="0"/>
    <x v="0"/>
    <x v="0"/>
    <x v="0"/>
    <s v="2 - Poder Ejecutivo"/>
    <s v="0219 - MINISTERIO DE EDUCACIÓN SUPERIOR CIENCIA Y TECNOLOGÍA"/>
    <s v="0002 - INSTITUTO TECNOLÓGICO DE LAS AMÉRICAS"/>
    <x v="1"/>
    <x v="9"/>
    <x v="23"/>
    <s v="2.3 - MATERIALES Y SUMINISTROS"/>
    <s v="2.3.5 - CUERO, CAUCHO Y PLÁSTICO"/>
    <s v="N"/>
    <s v="00 - N/A"/>
    <s v="10 - FONDO GENERAL"/>
    <s v="99 - MULTIPROVINCIAL"/>
    <s v="(en blanco)"/>
    <n v="446062"/>
    <n v="0"/>
    <n v="0"/>
  </r>
  <r>
    <s v="2026"/>
    <x v="0"/>
    <x v="0"/>
    <x v="0"/>
    <x v="0"/>
    <s v="2 - Poder Ejecutivo"/>
    <s v="0219 - MINISTERIO DE EDUCACIÓN SUPERIOR CIENCIA Y TECNOLOGÍA"/>
    <s v="0002 - INSTITUTO TECNOLÓGICO DE LAS AMÉRICAS"/>
    <x v="1"/>
    <x v="9"/>
    <x v="23"/>
    <s v="2.3 - MATERIALES Y SUMINISTROS"/>
    <s v="2.3.6 - PRODUCTOS DE MINERALES, METÁLICOS Y NO METÁLICOS"/>
    <s v="N"/>
    <s v="00 - N/A"/>
    <s v="20 - FONDOS CON DESTINO ESPECÍFICO"/>
    <s v="99 - MULTIPROVINCIAL"/>
    <s v="(en blanco)"/>
    <n v="2300000"/>
    <n v="0"/>
    <n v="0"/>
  </r>
  <r>
    <s v="2026"/>
    <x v="0"/>
    <x v="0"/>
    <x v="0"/>
    <x v="0"/>
    <s v="2 - Poder Ejecutivo"/>
    <s v="0219 - MINISTERIO DE EDUCACIÓN SUPERIOR CIENCIA Y TECNOLOGÍA"/>
    <s v="0002 - INSTITUTO TECNOLÓGICO DE LAS AMÉRICAS"/>
    <x v="1"/>
    <x v="9"/>
    <x v="23"/>
    <s v="2.3 - MATERIALES Y SUMINISTROS"/>
    <s v="2.3.7 - COMBUSTIBLES, LUBRICANTES, PRODUCTOS QUÍMICOS Y CONEXOS"/>
    <s v="N"/>
    <s v="00 - N/A"/>
    <s v="20 - FONDOS CON DESTINO ESPECÍFICO"/>
    <s v="99 - MULTIPROVINCIAL"/>
    <s v="(en blanco)"/>
    <n v="21900000"/>
    <n v="0"/>
    <n v="0"/>
  </r>
  <r>
    <s v="2026"/>
    <x v="0"/>
    <x v="0"/>
    <x v="0"/>
    <x v="0"/>
    <s v="2 - Poder Ejecutivo"/>
    <s v="0219 - MINISTERIO DE EDUCACIÓN SUPERIOR CIENCIA Y TECNOLOGÍA"/>
    <s v="0002 - INSTITUTO TECNOLÓGICO DE LAS AMÉRICAS"/>
    <x v="1"/>
    <x v="9"/>
    <x v="23"/>
    <s v="2.3 - MATERIALES Y SUMINISTROS"/>
    <s v="2.3.9 - PRODUCTOS Y ÚTILES VARIOS"/>
    <s v="N"/>
    <s v="00 - N/A"/>
    <s v="20 - FONDOS CON DESTINO ESPECÍFICO"/>
    <s v="99 - MULTIPROVINCIAL"/>
    <s v="(en blanco)"/>
    <n v="16800000"/>
    <n v="0"/>
    <n v="0"/>
  </r>
  <r>
    <s v="2026"/>
    <x v="0"/>
    <x v="0"/>
    <x v="0"/>
    <x v="0"/>
    <s v="2 - Poder Ejecutivo"/>
    <s v="0219 - MINISTERIO DE EDUCACIÓN SUPERIOR CIENCIA Y TECNOLOGÍA"/>
    <s v="0002 - INSTITUTO TECNOLÓGICO DE LAS AMÉRICAS"/>
    <x v="1"/>
    <x v="9"/>
    <x v="44"/>
    <s v="2.1 - REMUNERACIONES Y CONTRIBUCIONES"/>
    <s v="2.1.1 - REMUNERACIONES"/>
    <s v="N"/>
    <s v="00 - N/A"/>
    <s v="10 - FONDO GENERAL"/>
    <s v="99 - MULTIPROVINCIAL"/>
    <s v="(en blanco)"/>
    <n v="0"/>
    <n v="673949439.9000001"/>
    <n v="406843580.90000004"/>
  </r>
  <r>
    <s v="2026"/>
    <x v="0"/>
    <x v="0"/>
    <x v="0"/>
    <x v="0"/>
    <s v="2 - Poder Ejecutivo"/>
    <s v="0219 - MINISTERIO DE EDUCACIÓN SUPERIOR CIENCIA Y TECNOLOGÍA"/>
    <s v="0002 - INSTITUTO TECNOLÓGICO DE LAS AMÉRICAS"/>
    <x v="1"/>
    <x v="9"/>
    <x v="44"/>
    <s v="2.1 - REMUNERACIONES Y CONTRIBUCIONES"/>
    <s v="2.1.2 - SOBRESUELDOS"/>
    <s v="N"/>
    <s v="00 - N/A"/>
    <s v="10 - FONDO GENERAL"/>
    <s v="99 - MULTIPROVINCIAL"/>
    <s v="(en blanco)"/>
    <n v="0"/>
    <n v="57613062.100000001"/>
    <n v="42966685.289999999"/>
  </r>
  <r>
    <s v="2026"/>
    <x v="0"/>
    <x v="0"/>
    <x v="0"/>
    <x v="0"/>
    <s v="2 - Poder Ejecutivo"/>
    <s v="0219 - MINISTERIO DE EDUCACIÓN SUPERIOR CIENCIA Y TECNOLOGÍA"/>
    <s v="0002 - INSTITUTO TECNOLÓGICO DE LAS AMÉRICAS"/>
    <x v="1"/>
    <x v="9"/>
    <x v="44"/>
    <s v="2.1 - REMUNERACIONES Y CONTRIBUCIONES"/>
    <s v="2.1.2 - SOBRESUELDOS"/>
    <s v="N"/>
    <s v="00 - N/A"/>
    <s v="20 - FONDOS CON DESTINO ESPECÍFICO"/>
    <s v="99 - MULTIPROVINCIAL"/>
    <s v="(en blanco)"/>
    <n v="0"/>
    <n v="36050000"/>
    <n v="0"/>
  </r>
  <r>
    <s v="2026"/>
    <x v="0"/>
    <x v="0"/>
    <x v="0"/>
    <x v="0"/>
    <s v="2 - Poder Ejecutivo"/>
    <s v="0219 - MINISTERIO DE EDUCACIÓN SUPERIOR CIENCIA Y TECNOLOGÍA"/>
    <s v="0002 - INSTITUTO TECNOLÓGICO DE LAS AMÉRICAS"/>
    <x v="1"/>
    <x v="9"/>
    <x v="44"/>
    <s v="2.1 - REMUNERACIONES Y CONTRIBUCIONES"/>
    <s v="2.1.3 - DIETAS Y GASTOS DE REPRESENTACIÓN"/>
    <s v="N"/>
    <s v="00 - N/A"/>
    <s v="10 - FONDO GENERAL"/>
    <s v="99 - MULTIPROVINCIAL"/>
    <s v="(en blanco)"/>
    <n v="0"/>
    <n v="1800000"/>
    <n v="27219.200000000001"/>
  </r>
  <r>
    <s v="2026"/>
    <x v="0"/>
    <x v="0"/>
    <x v="0"/>
    <x v="0"/>
    <s v="2 - Poder Ejecutivo"/>
    <s v="0219 - MINISTERIO DE EDUCACIÓN SUPERIOR CIENCIA Y TECNOLOGÍA"/>
    <s v="0002 - INSTITUTO TECNOLÓGICO DE LAS AMÉRICAS"/>
    <x v="1"/>
    <x v="9"/>
    <x v="44"/>
    <s v="2.1 - REMUNERACIONES Y CONTRIBUCIONES"/>
    <s v="2.1.4 - GRATIFICACIONES Y BONIFICACIONES"/>
    <s v="N"/>
    <s v="00 - N/A"/>
    <s v="10 - FONDO GENERAL"/>
    <s v="99 - MULTIPROVINCIAL"/>
    <s v="(en blanco)"/>
    <n v="0"/>
    <n v="200000"/>
    <n v="0"/>
  </r>
  <r>
    <s v="2026"/>
    <x v="0"/>
    <x v="0"/>
    <x v="0"/>
    <x v="0"/>
    <s v="2 - Poder Ejecutivo"/>
    <s v="0219 - MINISTERIO DE EDUCACIÓN SUPERIOR CIENCIA Y TECNOLOGÍA"/>
    <s v="0002 - INSTITUTO TECNOLÓGICO DE LAS AMÉRICAS"/>
    <x v="1"/>
    <x v="9"/>
    <x v="44"/>
    <s v="2.1 - REMUNERACIONES Y CONTRIBUCIONES"/>
    <s v="2.1.5 - CONTRIBUCIONES A LA SEGURIDAD SOCIAL"/>
    <s v="N"/>
    <s v="00 - N/A"/>
    <s v="10 - FONDO GENERAL"/>
    <s v="99 - MULTIPROVINCIAL"/>
    <s v="(en blanco)"/>
    <n v="0"/>
    <n v="99091436"/>
    <n v="61083867.560000002"/>
  </r>
  <r>
    <s v="2026"/>
    <x v="0"/>
    <x v="0"/>
    <x v="0"/>
    <x v="0"/>
    <s v="2 - Poder Ejecutivo"/>
    <s v="0219 - MINISTERIO DE EDUCACIÓN SUPERIOR CIENCIA Y TECNOLOGÍA"/>
    <s v="0002 - INSTITUTO TECNOLÓGICO DE LAS AMÉRICAS"/>
    <x v="1"/>
    <x v="9"/>
    <x v="44"/>
    <s v="2.2 - CONTRATACIÓN DE SERVICIOS"/>
    <s v="2.2.1 - SERVICIOS BÁSICOS"/>
    <s v="N"/>
    <s v="00 - N/A"/>
    <s v="20 - FONDOS CON DESTINO ESPECÍFICO"/>
    <s v="99 - MULTIPROVINCIAL"/>
    <s v="(en blanco)"/>
    <n v="0"/>
    <n v="99800000"/>
    <n v="67928146.26000002"/>
  </r>
  <r>
    <s v="2026"/>
    <x v="0"/>
    <x v="0"/>
    <x v="0"/>
    <x v="0"/>
    <s v="2 - Poder Ejecutivo"/>
    <s v="0219 - MINISTERIO DE EDUCACIÓN SUPERIOR CIENCIA Y TECNOLOGÍA"/>
    <s v="0002 - INSTITUTO TECNOLÓGICO DE LAS AMÉRICAS"/>
    <x v="1"/>
    <x v="9"/>
    <x v="44"/>
    <s v="2.2 - CONTRATACIÓN DE SERVICIOS"/>
    <s v="2.2.2 - PUBLICIDAD, IMPRESIÓN Y ENCUADERNACIÓN"/>
    <s v="N"/>
    <s v="00 - N/A"/>
    <s v="20 - FONDOS CON DESTINO ESPECÍFICO"/>
    <s v="99 - MULTIPROVINCIAL"/>
    <s v="(en blanco)"/>
    <n v="0"/>
    <n v="10400000"/>
    <n v="1560102.7799999998"/>
  </r>
  <r>
    <s v="2026"/>
    <x v="0"/>
    <x v="0"/>
    <x v="0"/>
    <x v="0"/>
    <s v="2 - Poder Ejecutivo"/>
    <s v="0219 - MINISTERIO DE EDUCACIÓN SUPERIOR CIENCIA Y TECNOLOGÍA"/>
    <s v="0002 - INSTITUTO TECNOLÓGICO DE LAS AMÉRICAS"/>
    <x v="1"/>
    <x v="9"/>
    <x v="44"/>
    <s v="2.2 - CONTRATACIÓN DE SERVICIOS"/>
    <s v="2.2.3 - VIÁTICOS"/>
    <s v="N"/>
    <s v="00 - N/A"/>
    <s v="10 - FONDO GENERAL"/>
    <s v="99 - MULTIPROVINCIAL"/>
    <s v="(en blanco)"/>
    <n v="0"/>
    <n v="4350000.58"/>
    <n v="1333651"/>
  </r>
  <r>
    <s v="2026"/>
    <x v="0"/>
    <x v="0"/>
    <x v="0"/>
    <x v="0"/>
    <s v="2 - Poder Ejecutivo"/>
    <s v="0219 - MINISTERIO DE EDUCACIÓN SUPERIOR CIENCIA Y TECNOLOGÍA"/>
    <s v="0002 - INSTITUTO TECNOLÓGICO DE LAS AMÉRICAS"/>
    <x v="1"/>
    <x v="9"/>
    <x v="44"/>
    <s v="2.2 - CONTRATACIÓN DE SERVICIOS"/>
    <s v="2.2.4 - TRANSPORTE Y ALMACENAJE"/>
    <s v="N"/>
    <s v="00 - N/A"/>
    <s v="10 - FONDO GENERAL"/>
    <s v="99 - MULTIPROVINCIAL"/>
    <s v="(en blanco)"/>
    <n v="0"/>
    <n v="6678466.5199999996"/>
    <n v="4728820.0199999996"/>
  </r>
  <r>
    <s v="2026"/>
    <x v="0"/>
    <x v="0"/>
    <x v="0"/>
    <x v="0"/>
    <s v="2 - Poder Ejecutivo"/>
    <s v="0219 - MINISTERIO DE EDUCACIÓN SUPERIOR CIENCIA Y TECNOLOGÍA"/>
    <s v="0002 - INSTITUTO TECNOLÓGICO DE LAS AMÉRICAS"/>
    <x v="1"/>
    <x v="9"/>
    <x v="44"/>
    <s v="2.2 - CONTRATACIÓN DE SERVICIOS"/>
    <s v="2.2.5 - ALQUILERES Y RENTAS"/>
    <s v="N"/>
    <s v="00 - N/A"/>
    <s v="10 - FONDO GENERAL"/>
    <s v="99 - MULTIPROVINCIAL"/>
    <s v="(en blanco)"/>
    <n v="0"/>
    <n v="0"/>
    <n v="0"/>
  </r>
  <r>
    <s v="2026"/>
    <x v="0"/>
    <x v="0"/>
    <x v="0"/>
    <x v="0"/>
    <s v="2 - Poder Ejecutivo"/>
    <s v="0219 - MINISTERIO DE EDUCACIÓN SUPERIOR CIENCIA Y TECNOLOGÍA"/>
    <s v="0002 - INSTITUTO TECNOLÓGICO DE LAS AMÉRICAS"/>
    <x v="1"/>
    <x v="9"/>
    <x v="44"/>
    <s v="2.2 - CONTRATACIÓN DE SERVICIOS"/>
    <s v="2.2.5 - ALQUILERES Y RENTAS"/>
    <s v="N"/>
    <s v="00 - N/A"/>
    <s v="20 - FONDOS CON DESTINO ESPECÍFICO"/>
    <s v="99 - MULTIPROVINCIAL"/>
    <s v="(en blanco)"/>
    <n v="0"/>
    <n v="97048500"/>
    <n v="50864917.319999993"/>
  </r>
  <r>
    <s v="2026"/>
    <x v="0"/>
    <x v="0"/>
    <x v="0"/>
    <x v="0"/>
    <s v="2 - Poder Ejecutivo"/>
    <s v="0219 - MINISTERIO DE EDUCACIÓN SUPERIOR CIENCIA Y TECNOLOGÍA"/>
    <s v="0002 - INSTITUTO TECNOLÓGICO DE LAS AMÉRICAS"/>
    <x v="1"/>
    <x v="9"/>
    <x v="44"/>
    <s v="2.2 - CONTRATACIÓN DE SERVICIOS"/>
    <s v="2.2.6 - SEGUROS"/>
    <s v="N"/>
    <s v="00 - N/A"/>
    <s v="10 - FONDO GENERAL"/>
    <s v="99 - MULTIPROVINCIAL"/>
    <s v="(en blanco)"/>
    <n v="0"/>
    <n v="13353721"/>
    <n v="11558582.250000004"/>
  </r>
  <r>
    <s v="2026"/>
    <x v="0"/>
    <x v="0"/>
    <x v="0"/>
    <x v="0"/>
    <s v="2 - Poder Ejecutivo"/>
    <s v="0219 - MINISTERIO DE EDUCACIÓN SUPERIOR CIENCIA Y TECNOLOGÍA"/>
    <s v="0002 - INSTITUTO TECNOLÓGICO DE LAS AMÉRICAS"/>
    <x v="1"/>
    <x v="9"/>
    <x v="44"/>
    <s v="2.2 - CONTRATACIÓN DE SERVICIOS"/>
    <s v="2.2.7 - SERVICIOS DE CONSERVACIÓN, REPARACIONES MENORES E INSTALACIONES TEMPORALES"/>
    <s v="N"/>
    <s v="00 - N/A"/>
    <s v="10 - FONDO GENERAL"/>
    <s v="99 - MULTIPROVINCIAL"/>
    <s v="(en blanco)"/>
    <n v="0"/>
    <n v="1899999.42"/>
    <n v="0"/>
  </r>
  <r>
    <s v="2026"/>
    <x v="0"/>
    <x v="0"/>
    <x v="0"/>
    <x v="0"/>
    <s v="2 - Poder Ejecutivo"/>
    <s v="0219 - MINISTERIO DE EDUCACIÓN SUPERIOR CIENCIA Y TECNOLOGÍA"/>
    <s v="0002 - INSTITUTO TECNOLÓGICO DE LAS AMÉRICAS"/>
    <x v="1"/>
    <x v="9"/>
    <x v="44"/>
    <s v="2.2 - CONTRATACIÓN DE SERVICIOS"/>
    <s v="2.2.7 - SERVICIOS DE CONSERVACIÓN, REPARACIONES MENORES E INSTALACIONES TEMPORALES"/>
    <s v="N"/>
    <s v="00 - N/A"/>
    <s v="20 - FONDOS CON DESTINO ESPECÍFICO"/>
    <s v="99 - MULTIPROVINCIAL"/>
    <s v="(en blanco)"/>
    <n v="0"/>
    <n v="11387500"/>
    <n v="4111134.2699999991"/>
  </r>
  <r>
    <s v="2026"/>
    <x v="0"/>
    <x v="0"/>
    <x v="0"/>
    <x v="0"/>
    <s v="2 - Poder Ejecutivo"/>
    <s v="0219 - MINISTERIO DE EDUCACIÓN SUPERIOR CIENCIA Y TECNOLOGÍA"/>
    <s v="0002 - INSTITUTO TECNOLÓGICO DE LAS AMÉRICAS"/>
    <x v="1"/>
    <x v="9"/>
    <x v="44"/>
    <s v="2.2 - CONTRATACIÓN DE SERVICIOS"/>
    <s v="2.2.8 - OTROS SERVICIOS NO INCLUIDOS EN CONCEPTOS ANTERIORES"/>
    <s v="N"/>
    <s v="00 - N/A"/>
    <s v="10 - FONDO GENERAL"/>
    <s v="99 - MULTIPROVINCIAL"/>
    <s v="(en blanco)"/>
    <n v="0"/>
    <n v="6449484.1600000001"/>
    <n v="2540515.9699999997"/>
  </r>
  <r>
    <s v="2026"/>
    <x v="0"/>
    <x v="0"/>
    <x v="0"/>
    <x v="0"/>
    <s v="2 - Poder Ejecutivo"/>
    <s v="0219 - MINISTERIO DE EDUCACIÓN SUPERIOR CIENCIA Y TECNOLOGÍA"/>
    <s v="0002 - INSTITUTO TECNOLÓGICO DE LAS AMÉRICAS"/>
    <x v="1"/>
    <x v="9"/>
    <x v="44"/>
    <s v="2.2 - CONTRATACIÓN DE SERVICIOS"/>
    <s v="2.2.8 - OTROS SERVICIOS NO INCLUIDOS EN CONCEPTOS ANTERIORES"/>
    <s v="N"/>
    <s v="00 - N/A"/>
    <s v="20 - FONDOS CON DESTINO ESPECÍFICO"/>
    <s v="99 - MULTIPROVINCIAL"/>
    <s v="(en blanco)"/>
    <n v="0"/>
    <n v="13300000"/>
    <n v="6221985.0999999996"/>
  </r>
  <r>
    <s v="2026"/>
    <x v="0"/>
    <x v="0"/>
    <x v="0"/>
    <x v="0"/>
    <s v="2 - Poder Ejecutivo"/>
    <s v="0219 - MINISTERIO DE EDUCACIÓN SUPERIOR CIENCIA Y TECNOLOGÍA"/>
    <s v="0002 - INSTITUTO TECNOLÓGICO DE LAS AMÉRICAS"/>
    <x v="1"/>
    <x v="9"/>
    <x v="44"/>
    <s v="2.2 - CONTRATACIÓN DE SERVICIOS"/>
    <s v="2.2.9 - OTRAS CONTRATACIONES DE SERVICIOS"/>
    <s v="N"/>
    <s v="00 - N/A"/>
    <s v="10 - FONDO GENERAL"/>
    <s v="99 - MULTIPROVINCIAL"/>
    <s v="(en blanco)"/>
    <n v="0"/>
    <n v="6696794.8399999999"/>
    <n v="376670.5"/>
  </r>
  <r>
    <s v="2026"/>
    <x v="0"/>
    <x v="0"/>
    <x v="0"/>
    <x v="0"/>
    <s v="2 - Poder Ejecutivo"/>
    <s v="0219 - MINISTERIO DE EDUCACIÓN SUPERIOR CIENCIA Y TECNOLOGÍA"/>
    <s v="0002 - INSTITUTO TECNOLÓGICO DE LAS AMÉRICAS"/>
    <x v="1"/>
    <x v="9"/>
    <x v="44"/>
    <s v="2.2 - CONTRATACIÓN DE SERVICIOS"/>
    <s v="2.2.9 - OTRAS CONTRATACIONES DE SERVICIOS"/>
    <s v="N"/>
    <s v="00 - N/A"/>
    <s v="20 - FONDOS CON DESTINO ESPECÍFICO"/>
    <s v="99 - MULTIPROVINCIAL"/>
    <s v="(en blanco)"/>
    <n v="0"/>
    <n v="5000000"/>
    <n v="1311093.5"/>
  </r>
  <r>
    <s v="2026"/>
    <x v="0"/>
    <x v="0"/>
    <x v="0"/>
    <x v="0"/>
    <s v="2 - Poder Ejecutivo"/>
    <s v="0219 - MINISTERIO DE EDUCACIÓN SUPERIOR CIENCIA Y TECNOLOGÍA"/>
    <s v="0002 - INSTITUTO TECNOLÓGICO DE LAS AMÉRICAS"/>
    <x v="1"/>
    <x v="9"/>
    <x v="44"/>
    <s v="2.3 - MATERIALES Y SUMINISTROS"/>
    <s v="2.3.1 - ALIMENTOS Y PRODUCTOS AGROFORESTALES"/>
    <s v="N"/>
    <s v="00 - N/A"/>
    <s v="20 - FONDOS CON DESTINO ESPECÍFICO"/>
    <s v="99 - MULTIPROVINCIAL"/>
    <s v="(en blanco)"/>
    <n v="0"/>
    <n v="2085000"/>
    <n v="1087497.2"/>
  </r>
  <r>
    <s v="2026"/>
    <x v="0"/>
    <x v="0"/>
    <x v="0"/>
    <x v="0"/>
    <s v="2 - Poder Ejecutivo"/>
    <s v="0219 - MINISTERIO DE EDUCACIÓN SUPERIOR CIENCIA Y TECNOLOGÍA"/>
    <s v="0002 - INSTITUTO TECNOLÓGICO DE LAS AMÉRICAS"/>
    <x v="1"/>
    <x v="9"/>
    <x v="44"/>
    <s v="2.3 - MATERIALES Y SUMINISTROS"/>
    <s v="2.3.2 - TEXTILES Y VESTUARIOS"/>
    <s v="N"/>
    <s v="00 - N/A"/>
    <s v="10 - FONDO GENERAL"/>
    <s v="99 - MULTIPROVINCIAL"/>
    <s v="(en blanco)"/>
    <n v="0"/>
    <n v="208700"/>
    <n v="0"/>
  </r>
  <r>
    <s v="2026"/>
    <x v="0"/>
    <x v="0"/>
    <x v="0"/>
    <x v="0"/>
    <s v="2 - Poder Ejecutivo"/>
    <s v="0219 - MINISTERIO DE EDUCACIÓN SUPERIOR CIENCIA Y TECNOLOGÍA"/>
    <s v="0002 - INSTITUTO TECNOLÓGICO DE LAS AMÉRICAS"/>
    <x v="1"/>
    <x v="9"/>
    <x v="44"/>
    <s v="2.3 - MATERIALES Y SUMINISTROS"/>
    <s v="2.3.2 - TEXTILES Y VESTUARIOS"/>
    <s v="N"/>
    <s v="00 - N/A"/>
    <s v="20 - FONDOS CON DESTINO ESPECÍFICO"/>
    <s v="99 - MULTIPROVINCIAL"/>
    <s v="(en blanco)"/>
    <n v="0"/>
    <n v="3485000"/>
    <n v="1604617.0999999999"/>
  </r>
  <r>
    <s v="2026"/>
    <x v="0"/>
    <x v="0"/>
    <x v="0"/>
    <x v="0"/>
    <s v="2 - Poder Ejecutivo"/>
    <s v="0219 - MINISTERIO DE EDUCACIÓN SUPERIOR CIENCIA Y TECNOLOGÍA"/>
    <s v="0002 - INSTITUTO TECNOLÓGICO DE LAS AMÉRICAS"/>
    <x v="1"/>
    <x v="9"/>
    <x v="44"/>
    <s v="2.3 - MATERIALES Y SUMINISTROS"/>
    <s v="2.3.3 - PAPEL, CARTÓN E IMPRESOS"/>
    <s v="N"/>
    <s v="00 - N/A"/>
    <s v="20 - FONDOS CON DESTINO ESPECÍFICO"/>
    <s v="99 - MULTIPROVINCIAL"/>
    <s v="(en blanco)"/>
    <n v="0"/>
    <n v="1538009.5"/>
    <n v="259999.9"/>
  </r>
  <r>
    <s v="2026"/>
    <x v="0"/>
    <x v="0"/>
    <x v="0"/>
    <x v="0"/>
    <s v="2 - Poder Ejecutivo"/>
    <s v="0219 - MINISTERIO DE EDUCACIÓN SUPERIOR CIENCIA Y TECNOLOGÍA"/>
    <s v="0002 - INSTITUTO TECNOLÓGICO DE LAS AMÉRICAS"/>
    <x v="1"/>
    <x v="9"/>
    <x v="44"/>
    <s v="2.3 - MATERIALES Y SUMINISTROS"/>
    <s v="2.3.4 - PRODUCTOS FARMACÉUTICOS"/>
    <s v="N"/>
    <s v="00 - N/A"/>
    <s v="20 - FONDOS CON DESTINO ESPECÍFICO"/>
    <s v="99 - MULTIPROVINCIAL"/>
    <s v="(en blanco)"/>
    <n v="0"/>
    <n v="300000"/>
    <n v="0"/>
  </r>
  <r>
    <s v="2026"/>
    <x v="0"/>
    <x v="0"/>
    <x v="0"/>
    <x v="0"/>
    <s v="2 - Poder Ejecutivo"/>
    <s v="0219 - MINISTERIO DE EDUCACIÓN SUPERIOR CIENCIA Y TECNOLOGÍA"/>
    <s v="0002 - INSTITUTO TECNOLÓGICO DE LAS AMÉRICAS"/>
    <x v="1"/>
    <x v="9"/>
    <x v="44"/>
    <s v="2.3 - MATERIALES Y SUMINISTROS"/>
    <s v="2.3.5 - CUERO, CAUCHO Y PLÁSTICO"/>
    <s v="N"/>
    <s v="00 - N/A"/>
    <s v="10 - FONDO GENERAL"/>
    <s v="99 - MULTIPROVINCIAL"/>
    <s v="(en blanco)"/>
    <n v="0"/>
    <n v="3504062"/>
    <n v="109756.09"/>
  </r>
  <r>
    <s v="2026"/>
    <x v="0"/>
    <x v="0"/>
    <x v="0"/>
    <x v="0"/>
    <s v="2 - Poder Ejecutivo"/>
    <s v="0219 - MINISTERIO DE EDUCACIÓN SUPERIOR CIENCIA Y TECNOLOGÍA"/>
    <s v="0002 - INSTITUTO TECNOLÓGICO DE LAS AMÉRICAS"/>
    <x v="1"/>
    <x v="9"/>
    <x v="44"/>
    <s v="2.3 - MATERIALES Y SUMINISTROS"/>
    <s v="2.3.5 - CUERO, CAUCHO Y PLÁSTICO"/>
    <s v="N"/>
    <s v="00 - N/A"/>
    <s v="20 - FONDOS CON DESTINO ESPECÍFICO"/>
    <s v="99 - MULTIPROVINCIAL"/>
    <s v="(en blanco)"/>
    <n v="0"/>
    <n v="59236"/>
    <n v="59236"/>
  </r>
  <r>
    <s v="2026"/>
    <x v="0"/>
    <x v="0"/>
    <x v="0"/>
    <x v="0"/>
    <s v="2 - Poder Ejecutivo"/>
    <s v="0219 - MINISTERIO DE EDUCACIÓN SUPERIOR CIENCIA Y TECNOLOGÍA"/>
    <s v="0002 - INSTITUTO TECNOLÓGICO DE LAS AMÉRICAS"/>
    <x v="1"/>
    <x v="9"/>
    <x v="44"/>
    <s v="2.3 - MATERIALES Y SUMINISTROS"/>
    <s v="2.3.6 - PRODUCTOS DE MINERALES, METÁLICOS Y NO METÁLICOS"/>
    <s v="N"/>
    <s v="00 - N/A"/>
    <s v="10 - FONDO GENERAL"/>
    <s v="99 - MULTIPROVINCIAL"/>
    <s v="(en blanco)"/>
    <n v="0"/>
    <n v="2229400"/>
    <n v="0"/>
  </r>
  <r>
    <s v="2026"/>
    <x v="0"/>
    <x v="0"/>
    <x v="0"/>
    <x v="0"/>
    <s v="2 - Poder Ejecutivo"/>
    <s v="0219 - MINISTERIO DE EDUCACIÓN SUPERIOR CIENCIA Y TECNOLOGÍA"/>
    <s v="0002 - INSTITUTO TECNOLÓGICO DE LAS AMÉRICAS"/>
    <x v="1"/>
    <x v="9"/>
    <x v="44"/>
    <s v="2.3 - MATERIALES Y SUMINISTROS"/>
    <s v="2.3.6 - PRODUCTOS DE MINERALES, METÁLICOS Y NO METÁLICOS"/>
    <s v="N"/>
    <s v="00 - N/A"/>
    <s v="20 - FONDOS CON DESTINO ESPECÍFICO"/>
    <s v="99 - MULTIPROVINCIAL"/>
    <s v="(en blanco)"/>
    <n v="0"/>
    <n v="2309626.4"/>
    <n v="353701.13"/>
  </r>
  <r>
    <s v="2026"/>
    <x v="0"/>
    <x v="0"/>
    <x v="0"/>
    <x v="0"/>
    <s v="2 - Poder Ejecutivo"/>
    <s v="0219 - MINISTERIO DE EDUCACIÓN SUPERIOR CIENCIA Y TECNOLOGÍA"/>
    <s v="0002 - INSTITUTO TECNOLÓGICO DE LAS AMÉRICAS"/>
    <x v="1"/>
    <x v="9"/>
    <x v="44"/>
    <s v="2.3 - MATERIALES Y SUMINISTROS"/>
    <s v="2.3.7 - COMBUSTIBLES, LUBRICANTES, PRODUCTOS QUÍMICOS Y CONEXOS"/>
    <s v="N"/>
    <s v="00 - N/A"/>
    <s v="10 - FONDO GENERAL"/>
    <s v="99 - MULTIPROVINCIAL"/>
    <s v="(en blanco)"/>
    <n v="0"/>
    <n v="313500"/>
    <n v="0"/>
  </r>
  <r>
    <s v="2026"/>
    <x v="0"/>
    <x v="0"/>
    <x v="0"/>
    <x v="0"/>
    <s v="2 - Poder Ejecutivo"/>
    <s v="0219 - MINISTERIO DE EDUCACIÓN SUPERIOR CIENCIA Y TECNOLOGÍA"/>
    <s v="0002 - INSTITUTO TECNOLÓGICO DE LAS AMÉRICAS"/>
    <x v="1"/>
    <x v="9"/>
    <x v="44"/>
    <s v="2.3 - MATERIALES Y SUMINISTROS"/>
    <s v="2.3.7 - COMBUSTIBLES, LUBRICANTES, PRODUCTOS QUÍMICOS Y CONEXOS"/>
    <s v="N"/>
    <s v="00 - N/A"/>
    <s v="20 - FONDOS CON DESTINO ESPECÍFICO"/>
    <s v="99 - MULTIPROVINCIAL"/>
    <s v="(en blanco)"/>
    <n v="0"/>
    <n v="21110069.100000001"/>
    <n v="6104320.1799999997"/>
  </r>
  <r>
    <s v="2026"/>
    <x v="0"/>
    <x v="0"/>
    <x v="0"/>
    <x v="0"/>
    <s v="2 - Poder Ejecutivo"/>
    <s v="0219 - MINISTERIO DE EDUCACIÓN SUPERIOR CIENCIA Y TECNOLOGÍA"/>
    <s v="0002 - INSTITUTO TECNOLÓGICO DE LAS AMÉRICAS"/>
    <x v="1"/>
    <x v="9"/>
    <x v="44"/>
    <s v="2.3 - MATERIALES Y SUMINISTROS"/>
    <s v="2.3.9 - PRODUCTOS Y ÚTILES VARIOS"/>
    <s v="N"/>
    <s v="00 - N/A"/>
    <s v="10 - FONDO GENERAL"/>
    <s v="99 - MULTIPROVINCIAL"/>
    <s v="(en blanco)"/>
    <n v="0"/>
    <n v="15183700"/>
    <n v="0"/>
  </r>
  <r>
    <s v="2026"/>
    <x v="0"/>
    <x v="0"/>
    <x v="0"/>
    <x v="0"/>
    <s v="2 - Poder Ejecutivo"/>
    <s v="0219 - MINISTERIO DE EDUCACIÓN SUPERIOR CIENCIA Y TECNOLOGÍA"/>
    <s v="0002 - INSTITUTO TECNOLÓGICO DE LAS AMÉRICAS"/>
    <x v="1"/>
    <x v="9"/>
    <x v="44"/>
    <s v="2.3 - MATERIALES Y SUMINISTROS"/>
    <s v="2.3.9 - PRODUCTOS Y ÚTILES VARIOS"/>
    <s v="N"/>
    <s v="00 - N/A"/>
    <s v="20 - FONDOS CON DESTINO ESPECÍFICO"/>
    <s v="99 - MULTIPROVINCIAL"/>
    <s v="(en blanco)"/>
    <n v="0"/>
    <n v="18537685.399999999"/>
    <n v="9881185.0199999996"/>
  </r>
  <r>
    <s v="2026"/>
    <x v="0"/>
    <x v="0"/>
    <x v="0"/>
    <x v="0"/>
    <s v="2 - Poder Ejecutivo"/>
    <s v="0219 - MINISTERIO DE EDUCACIÓN SUPERIOR CIENCIA Y TECNOLOGÍA"/>
    <s v="0003 - INSTITUTO TECNICO SUPERIOR COMUNITARIO"/>
    <x v="1"/>
    <x v="9"/>
    <x v="23"/>
    <s v="2.1 - REMUNERACIONES Y CONTRIBUCIONES"/>
    <s v="2.1.1 - REMUNERACIONES"/>
    <s v="N"/>
    <s v="00 - N/A"/>
    <s v="10 - FONDO GENERAL"/>
    <s v="99 - MULTIPROVINCIAL"/>
    <s v="(en blanco)"/>
    <n v="492957960"/>
    <n v="491227960"/>
    <n v="295293586.36000001"/>
  </r>
  <r>
    <s v="2026"/>
    <x v="0"/>
    <x v="0"/>
    <x v="0"/>
    <x v="0"/>
    <s v="2 - Poder Ejecutivo"/>
    <s v="0219 - MINISTERIO DE EDUCACIÓN SUPERIOR CIENCIA Y TECNOLOGÍA"/>
    <s v="0003 - INSTITUTO TECNICO SUPERIOR COMUNITARIO"/>
    <x v="1"/>
    <x v="9"/>
    <x v="23"/>
    <s v="2.1 - REMUNERACIONES Y CONTRIBUCIONES"/>
    <s v="2.1.2 - SOBRESUELDOS"/>
    <s v="N"/>
    <s v="00 - N/A"/>
    <s v="10 - FONDO GENERAL"/>
    <s v="99 - MULTIPROVINCIAL"/>
    <s v="(en blanco)"/>
    <n v="71341447"/>
    <n v="73071447"/>
    <n v="35312265.289999999"/>
  </r>
  <r>
    <s v="2026"/>
    <x v="0"/>
    <x v="0"/>
    <x v="0"/>
    <x v="0"/>
    <s v="2 - Poder Ejecutivo"/>
    <s v="0219 - MINISTERIO DE EDUCACIÓN SUPERIOR CIENCIA Y TECNOLOGÍA"/>
    <s v="0003 - INSTITUTO TECNICO SUPERIOR COMUNITARIO"/>
    <x v="1"/>
    <x v="9"/>
    <x v="23"/>
    <s v="2.1 - REMUNERACIONES Y CONTRIBUCIONES"/>
    <s v="2.1.4 - GRATIFICACIONES Y BONIFICACIONES"/>
    <s v="N"/>
    <s v="00 - N/A"/>
    <s v="10 - FONDO GENERAL"/>
    <s v="99 - MULTIPROVINCIAL"/>
    <s v="(en blanco)"/>
    <n v="101000"/>
    <n v="101000"/>
    <n v="0"/>
  </r>
  <r>
    <s v="2026"/>
    <x v="0"/>
    <x v="0"/>
    <x v="0"/>
    <x v="0"/>
    <s v="2 - Poder Ejecutivo"/>
    <s v="0219 - MINISTERIO DE EDUCACIÓN SUPERIOR CIENCIA Y TECNOLOGÍA"/>
    <s v="0003 - INSTITUTO TECNICO SUPERIOR COMUNITARIO"/>
    <x v="1"/>
    <x v="9"/>
    <x v="23"/>
    <s v="2.1 - REMUNERACIONES Y CONTRIBUCIONES"/>
    <s v="2.1.5 - CONTRIBUCIONES A LA SEGURIDAD SOCIAL"/>
    <s v="N"/>
    <s v="00 - N/A"/>
    <s v="10 - FONDO GENERAL"/>
    <s v="99 - MULTIPROVINCIAL"/>
    <s v="(en blanco)"/>
    <n v="72700000"/>
    <n v="72700000"/>
    <n v="43351125.380000003"/>
  </r>
  <r>
    <s v="2026"/>
    <x v="0"/>
    <x v="0"/>
    <x v="0"/>
    <x v="0"/>
    <s v="2 - Poder Ejecutivo"/>
    <s v="0219 - MINISTERIO DE EDUCACIÓN SUPERIOR CIENCIA Y TECNOLOGÍA"/>
    <s v="0003 - INSTITUTO TECNICO SUPERIOR COMUNITARIO"/>
    <x v="1"/>
    <x v="9"/>
    <x v="23"/>
    <s v="2.2 - CONTRATACIÓN DE SERVICIOS"/>
    <s v="2.2.1 - SERVICIOS BÁSICOS"/>
    <s v="N"/>
    <s v="00 - N/A"/>
    <s v="10 - FONDO GENERAL"/>
    <s v="99 - MULTIPROVINCIAL"/>
    <s v="(en blanco)"/>
    <n v="32592728"/>
    <n v="32592728"/>
    <n v="21590191.27"/>
  </r>
  <r>
    <s v="2026"/>
    <x v="0"/>
    <x v="0"/>
    <x v="0"/>
    <x v="0"/>
    <s v="2 - Poder Ejecutivo"/>
    <s v="0219 - MINISTERIO DE EDUCACIÓN SUPERIOR CIENCIA Y TECNOLOGÍA"/>
    <s v="0003 - INSTITUTO TECNICO SUPERIOR COMUNITARIO"/>
    <x v="1"/>
    <x v="9"/>
    <x v="23"/>
    <s v="2.2 - CONTRATACIÓN DE SERVICIOS"/>
    <s v="2.2.2 - PUBLICIDAD, IMPRESIÓN Y ENCUADERNACIÓN"/>
    <s v="N"/>
    <s v="00 - N/A"/>
    <s v="10 - FONDO GENERAL"/>
    <s v="99 - MULTIPROVINCIAL"/>
    <s v="(en blanco)"/>
    <n v="2900000"/>
    <n v="2445202.2000000002"/>
    <n v="547049.66999999981"/>
  </r>
  <r>
    <s v="2026"/>
    <x v="0"/>
    <x v="0"/>
    <x v="0"/>
    <x v="0"/>
    <s v="2 - Poder Ejecutivo"/>
    <s v="0219 - MINISTERIO DE EDUCACIÓN SUPERIOR CIENCIA Y TECNOLOGÍA"/>
    <s v="0003 - INSTITUTO TECNICO SUPERIOR COMUNITARIO"/>
    <x v="1"/>
    <x v="9"/>
    <x v="23"/>
    <s v="2.2 - CONTRATACIÓN DE SERVICIOS"/>
    <s v="2.2.3 - VIÁTICOS"/>
    <s v="N"/>
    <s v="00 - N/A"/>
    <s v="10 - FONDO GENERAL"/>
    <s v="99 - MULTIPROVINCIAL"/>
    <s v="(en blanco)"/>
    <n v="1900000"/>
    <n v="1951505"/>
    <n v="1951504.9899999998"/>
  </r>
  <r>
    <s v="2026"/>
    <x v="0"/>
    <x v="0"/>
    <x v="0"/>
    <x v="0"/>
    <s v="2 - Poder Ejecutivo"/>
    <s v="0219 - MINISTERIO DE EDUCACIÓN SUPERIOR CIENCIA Y TECNOLOGÍA"/>
    <s v="0003 - INSTITUTO TECNICO SUPERIOR COMUNITARIO"/>
    <x v="1"/>
    <x v="9"/>
    <x v="23"/>
    <s v="2.2 - CONTRATACIÓN DE SERVICIOS"/>
    <s v="2.2.4 - TRANSPORTE Y ALMACENAJE"/>
    <s v="N"/>
    <s v="00 - N/A"/>
    <s v="10 - FONDO GENERAL"/>
    <s v="99 - MULTIPROVINCIAL"/>
    <s v="(en blanco)"/>
    <n v="500000"/>
    <n v="448495"/>
    <n v="0"/>
  </r>
  <r>
    <s v="2026"/>
    <x v="0"/>
    <x v="0"/>
    <x v="0"/>
    <x v="0"/>
    <s v="2 - Poder Ejecutivo"/>
    <s v="0219 - MINISTERIO DE EDUCACIÓN SUPERIOR CIENCIA Y TECNOLOGÍA"/>
    <s v="0003 - INSTITUTO TECNICO SUPERIOR COMUNITARIO"/>
    <x v="1"/>
    <x v="9"/>
    <x v="23"/>
    <s v="2.2 - CONTRATACIÓN DE SERVICIOS"/>
    <s v="2.2.5 - ALQUILERES Y RENTAS"/>
    <s v="N"/>
    <s v="00 - N/A"/>
    <s v="10 - FONDO GENERAL"/>
    <s v="99 - MULTIPROVINCIAL"/>
    <s v="(en blanco)"/>
    <n v="13797554"/>
    <n v="5452977.7999999998"/>
    <n v="3260267.55"/>
  </r>
  <r>
    <s v="2026"/>
    <x v="0"/>
    <x v="0"/>
    <x v="0"/>
    <x v="0"/>
    <s v="2 - Poder Ejecutivo"/>
    <s v="0219 - MINISTERIO DE EDUCACIÓN SUPERIOR CIENCIA Y TECNOLOGÍA"/>
    <s v="0003 - INSTITUTO TECNICO SUPERIOR COMUNITARIO"/>
    <x v="1"/>
    <x v="9"/>
    <x v="23"/>
    <s v="2.2 - CONTRATACIÓN DE SERVICIOS"/>
    <s v="2.2.5 - ALQUILERES Y RENTAS"/>
    <s v="N"/>
    <s v="00 - N/A"/>
    <s v="20 - FONDOS CON DESTINO ESPECÍFICO"/>
    <s v="99 - MULTIPROVINCIAL"/>
    <s v="(en blanco)"/>
    <n v="5250000"/>
    <n v="5250000"/>
    <n v="2000000"/>
  </r>
  <r>
    <s v="2026"/>
    <x v="0"/>
    <x v="0"/>
    <x v="0"/>
    <x v="0"/>
    <s v="2 - Poder Ejecutivo"/>
    <s v="0219 - MINISTERIO DE EDUCACIÓN SUPERIOR CIENCIA Y TECNOLOGÍA"/>
    <s v="0003 - INSTITUTO TECNICO SUPERIOR COMUNITARIO"/>
    <x v="1"/>
    <x v="9"/>
    <x v="23"/>
    <s v="2.2 - CONTRATACIÓN DE SERVICIOS"/>
    <s v="2.2.6 - SEGUROS"/>
    <s v="N"/>
    <s v="00 - N/A"/>
    <s v="10 - FONDO GENERAL"/>
    <s v="99 - MULTIPROVINCIAL"/>
    <s v="(en blanco)"/>
    <n v="49500000"/>
    <n v="49500000"/>
    <n v="30461583.210000005"/>
  </r>
  <r>
    <s v="2026"/>
    <x v="0"/>
    <x v="0"/>
    <x v="0"/>
    <x v="0"/>
    <s v="2 - Poder Ejecutivo"/>
    <s v="0219 - MINISTERIO DE EDUCACIÓN SUPERIOR CIENCIA Y TECNOLOGÍA"/>
    <s v="0003 - INSTITUTO TECNICO SUPERIOR COMUNITARIO"/>
    <x v="1"/>
    <x v="9"/>
    <x v="23"/>
    <s v="2.2 - CONTRATACIÓN DE SERVICIOS"/>
    <s v="2.2.7 - SERVICIOS DE CONSERVACIÓN, REPARACIONES MENORES E INSTALACIONES TEMPORALES"/>
    <s v="N"/>
    <s v="00 - N/A"/>
    <s v="10 - FONDO GENERAL"/>
    <s v="99 - MULTIPROVINCIAL"/>
    <s v="(en blanco)"/>
    <n v="2500000"/>
    <n v="8850000"/>
    <n v="2433687.4699999997"/>
  </r>
  <r>
    <s v="2026"/>
    <x v="0"/>
    <x v="0"/>
    <x v="0"/>
    <x v="0"/>
    <s v="2 - Poder Ejecutivo"/>
    <s v="0219 - MINISTERIO DE EDUCACIÓN SUPERIOR CIENCIA Y TECNOLOGÍA"/>
    <s v="0003 - INSTITUTO TECNICO SUPERIOR COMUNITARIO"/>
    <x v="1"/>
    <x v="9"/>
    <x v="23"/>
    <s v="2.2 - CONTRATACIÓN DE SERVICIOS"/>
    <s v="2.2.8 - OTROS SERVICIOS NO INCLUIDOS EN CONCEPTOS ANTERIORES"/>
    <s v="N"/>
    <s v="00 - N/A"/>
    <s v="10 - FONDO GENERAL"/>
    <s v="99 - MULTIPROVINCIAL"/>
    <s v="(en blanco)"/>
    <n v="13000000"/>
    <n v="13614421.4"/>
    <n v="5916616.2699999996"/>
  </r>
  <r>
    <s v="2026"/>
    <x v="0"/>
    <x v="0"/>
    <x v="0"/>
    <x v="0"/>
    <s v="2 - Poder Ejecutivo"/>
    <s v="0219 - MINISTERIO DE EDUCACIÓN SUPERIOR CIENCIA Y TECNOLOGÍA"/>
    <s v="0003 - INSTITUTO TECNICO SUPERIOR COMUNITARIO"/>
    <x v="1"/>
    <x v="9"/>
    <x v="23"/>
    <s v="2.2 - CONTRATACIÓN DE SERVICIOS"/>
    <s v="2.2.9 - OTRAS CONTRATACIONES DE SERVICIOS"/>
    <s v="N"/>
    <s v="00 - N/A"/>
    <s v="10 - FONDO GENERAL"/>
    <s v="99 - MULTIPROVINCIAL"/>
    <s v="(en blanco)"/>
    <n v="100000"/>
    <n v="233132.6"/>
    <n v="233132.6"/>
  </r>
  <r>
    <s v="2026"/>
    <x v="0"/>
    <x v="0"/>
    <x v="0"/>
    <x v="0"/>
    <s v="2 - Poder Ejecutivo"/>
    <s v="0219 - MINISTERIO DE EDUCACIÓN SUPERIOR CIENCIA Y TECNOLOGÍA"/>
    <s v="0003 - INSTITUTO TECNICO SUPERIOR COMUNITARIO"/>
    <x v="1"/>
    <x v="9"/>
    <x v="23"/>
    <s v="2.3 - MATERIALES Y SUMINISTROS"/>
    <s v="2.3.1 - ALIMENTOS Y PRODUCTOS AGROFORESTALES"/>
    <s v="N"/>
    <s v="00 - N/A"/>
    <s v="10 - FONDO GENERAL"/>
    <s v="99 - MULTIPROVINCIAL"/>
    <s v="(en blanco)"/>
    <n v="5150000"/>
    <n v="4373837.1000000006"/>
    <n v="3941225.6700000004"/>
  </r>
  <r>
    <s v="2026"/>
    <x v="0"/>
    <x v="0"/>
    <x v="0"/>
    <x v="0"/>
    <s v="2 - Poder Ejecutivo"/>
    <s v="0219 - MINISTERIO DE EDUCACIÓN SUPERIOR CIENCIA Y TECNOLOGÍA"/>
    <s v="0003 - INSTITUTO TECNICO SUPERIOR COMUNITARIO"/>
    <x v="1"/>
    <x v="9"/>
    <x v="23"/>
    <s v="2.3 - MATERIALES Y SUMINISTROS"/>
    <s v="2.3.2 - TEXTILES Y VESTUARIOS"/>
    <s v="N"/>
    <s v="00 - N/A"/>
    <s v="10 - FONDO GENERAL"/>
    <s v="99 - MULTIPROVINCIAL"/>
    <s v="(en blanco)"/>
    <n v="2200000"/>
    <n v="1964110.81"/>
    <n v="1923108.2299999997"/>
  </r>
  <r>
    <s v="2026"/>
    <x v="0"/>
    <x v="0"/>
    <x v="0"/>
    <x v="0"/>
    <s v="2 - Poder Ejecutivo"/>
    <s v="0219 - MINISTERIO DE EDUCACIÓN SUPERIOR CIENCIA Y TECNOLOGÍA"/>
    <s v="0003 - INSTITUTO TECNICO SUPERIOR COMUNITARIO"/>
    <x v="1"/>
    <x v="9"/>
    <x v="23"/>
    <s v="2.3 - MATERIALES Y SUMINISTROS"/>
    <s v="2.3.3 - PAPEL, CARTÓN E IMPRESOS"/>
    <s v="N"/>
    <s v="00 - N/A"/>
    <s v="10 - FONDO GENERAL"/>
    <s v="99 - MULTIPROVINCIAL"/>
    <s v="(en blanco)"/>
    <n v="1400000"/>
    <n v="677918"/>
    <n v="677714.35"/>
  </r>
  <r>
    <s v="2026"/>
    <x v="0"/>
    <x v="0"/>
    <x v="0"/>
    <x v="0"/>
    <s v="2 - Poder Ejecutivo"/>
    <s v="0219 - MINISTERIO DE EDUCACIÓN SUPERIOR CIENCIA Y TECNOLOGÍA"/>
    <s v="0003 - INSTITUTO TECNICO SUPERIOR COMUNITARIO"/>
    <x v="1"/>
    <x v="9"/>
    <x v="23"/>
    <s v="2.3 - MATERIALES Y SUMINISTROS"/>
    <s v="2.3.4 - PRODUCTOS FARMACÉUTICOS"/>
    <s v="N"/>
    <s v="00 - N/A"/>
    <s v="10 - FONDO GENERAL"/>
    <s v="99 - MULTIPROVINCIAL"/>
    <s v="(en blanco)"/>
    <n v="30000"/>
    <n v="48402"/>
    <n v="47082"/>
  </r>
  <r>
    <s v="2026"/>
    <x v="0"/>
    <x v="0"/>
    <x v="0"/>
    <x v="0"/>
    <s v="2 - Poder Ejecutivo"/>
    <s v="0219 - MINISTERIO DE EDUCACIÓN SUPERIOR CIENCIA Y TECNOLOGÍA"/>
    <s v="0003 - INSTITUTO TECNICO SUPERIOR COMUNITARIO"/>
    <x v="1"/>
    <x v="9"/>
    <x v="23"/>
    <s v="2.3 - MATERIALES Y SUMINISTROS"/>
    <s v="2.3.5 - CUERO, CAUCHO Y PLÁSTICO"/>
    <s v="N"/>
    <s v="00 - N/A"/>
    <s v="10 - FONDO GENERAL"/>
    <s v="99 - MULTIPROVINCIAL"/>
    <s v="(en blanco)"/>
    <n v="200000"/>
    <n v="915000"/>
    <n v="835.44"/>
  </r>
  <r>
    <s v="2026"/>
    <x v="0"/>
    <x v="0"/>
    <x v="0"/>
    <x v="0"/>
    <s v="2 - Poder Ejecutivo"/>
    <s v="0219 - MINISTERIO DE EDUCACIÓN SUPERIOR CIENCIA Y TECNOLOGÍA"/>
    <s v="0003 - INSTITUTO TECNICO SUPERIOR COMUNITARIO"/>
    <x v="1"/>
    <x v="9"/>
    <x v="23"/>
    <s v="2.3 - MATERIALES Y SUMINISTROS"/>
    <s v="2.3.6 - PRODUCTOS DE MINERALES, METÁLICOS Y NO METÁLICOS"/>
    <s v="N"/>
    <s v="00 - N/A"/>
    <s v="10 - FONDO GENERAL"/>
    <s v="99 - MULTIPROVINCIAL"/>
    <s v="(en blanco)"/>
    <n v="1845000"/>
    <n v="611941.6"/>
    <n v="607348.66"/>
  </r>
  <r>
    <s v="2026"/>
    <x v="0"/>
    <x v="0"/>
    <x v="0"/>
    <x v="0"/>
    <s v="2 - Poder Ejecutivo"/>
    <s v="0219 - MINISTERIO DE EDUCACIÓN SUPERIOR CIENCIA Y TECNOLOGÍA"/>
    <s v="0003 - INSTITUTO TECNICO SUPERIOR COMUNITARIO"/>
    <x v="1"/>
    <x v="9"/>
    <x v="23"/>
    <s v="2.3 - MATERIALES Y SUMINISTROS"/>
    <s v="2.3.7 - COMBUSTIBLES, LUBRICANTES, PRODUCTOS QUÍMICOS Y CONEXOS"/>
    <s v="N"/>
    <s v="00 - N/A"/>
    <s v="10 - FONDO GENERAL"/>
    <s v="99 - MULTIPROVINCIAL"/>
    <s v="(en blanco)"/>
    <n v="11370000"/>
    <n v="11080750.09"/>
    <n v="6448930.96"/>
  </r>
  <r>
    <s v="2026"/>
    <x v="0"/>
    <x v="0"/>
    <x v="0"/>
    <x v="0"/>
    <s v="2 - Poder Ejecutivo"/>
    <s v="0219 - MINISTERIO DE EDUCACIÓN SUPERIOR CIENCIA Y TECNOLOGÍA"/>
    <s v="0003 - INSTITUTO TECNICO SUPERIOR COMUNITARIO"/>
    <x v="1"/>
    <x v="9"/>
    <x v="23"/>
    <s v="2.3 - MATERIALES Y SUMINISTROS"/>
    <s v="2.3.9 - PRODUCTOS Y ÚTILES VARIOS"/>
    <s v="N"/>
    <s v="00 - N/A"/>
    <s v="10 - FONDO GENERAL"/>
    <s v="99 - MULTIPROVINCIAL"/>
    <s v="(en blanco)"/>
    <n v="5328000"/>
    <n v="9552860.4000000004"/>
    <n v="7461272.0299999993"/>
  </r>
  <r>
    <s v="2026"/>
    <x v="0"/>
    <x v="0"/>
    <x v="0"/>
    <x v="0"/>
    <s v="2 - Poder Ejecutivo"/>
    <s v="0221 - MINISTERIO DE ADMINISTRACIÓN PÚBLICA"/>
    <s v="0001 - MINISTERIO DE ADMINISTRACION PUBLICA"/>
    <x v="0"/>
    <x v="0"/>
    <x v="2"/>
    <s v="2.1 - REMUNERACIONES Y CONTRIBUCIONES"/>
    <s v="2.1.1 - REMUNERACIONES"/>
    <s v="N"/>
    <s v="00 - N/A"/>
    <s v="10 - FONDO GENERAL"/>
    <s v="01 - DISTRITO NACIONAL"/>
    <s v="(en blanco)"/>
    <n v="287292850"/>
    <n v="297361225.5"/>
    <n v="198294956.5"/>
  </r>
  <r>
    <s v="2026"/>
    <x v="0"/>
    <x v="0"/>
    <x v="0"/>
    <x v="0"/>
    <s v="2 - Poder Ejecutivo"/>
    <s v="0221 - MINISTERIO DE ADMINISTRACIÓN PÚBLICA"/>
    <s v="0001 - MINISTERIO DE ADMINISTRACION PUBLICA"/>
    <x v="0"/>
    <x v="0"/>
    <x v="2"/>
    <s v="2.1 - REMUNERACIONES Y CONTRIBUCIONES"/>
    <s v="2.1.1 - REMUNERACIONES"/>
    <s v="N"/>
    <s v="00 - N/A"/>
    <s v="10 - FONDO GENERAL"/>
    <s v="99 - MULTIPROVINCIAL"/>
    <s v="(en blanco)"/>
    <n v="160711500"/>
    <n v="157451500"/>
    <n v="104826273.03999999"/>
  </r>
  <r>
    <s v="2026"/>
    <x v="0"/>
    <x v="0"/>
    <x v="0"/>
    <x v="0"/>
    <s v="2 - Poder Ejecutivo"/>
    <s v="0221 - MINISTERIO DE ADMINISTRACIÓN PÚBLICA"/>
    <s v="0001 - MINISTERIO DE ADMINISTRACION PUBLICA"/>
    <x v="0"/>
    <x v="0"/>
    <x v="2"/>
    <s v="2.1 - REMUNERACIONES Y CONTRIBUCIONES"/>
    <s v="2.1.2 - SOBRESUELDOS"/>
    <s v="N"/>
    <s v="00 - N/A"/>
    <s v="10 - FONDO GENERAL"/>
    <s v="01 - DISTRITO NACIONAL"/>
    <s v="(en blanco)"/>
    <n v="94488234"/>
    <n v="104922717"/>
    <n v="52992420.319999993"/>
  </r>
  <r>
    <s v="2026"/>
    <x v="0"/>
    <x v="0"/>
    <x v="0"/>
    <x v="0"/>
    <s v="2 - Poder Ejecutivo"/>
    <s v="0221 - MINISTERIO DE ADMINISTRACIÓN PÚBLICA"/>
    <s v="0001 - MINISTERIO DE ADMINISTRACION PUBLICA"/>
    <x v="0"/>
    <x v="0"/>
    <x v="2"/>
    <s v="2.1 - REMUNERACIONES Y CONTRIBUCIONES"/>
    <s v="2.1.2 - SOBRESUELDOS"/>
    <s v="N"/>
    <s v="00 - N/A"/>
    <s v="10 - FONDO GENERAL"/>
    <s v="99 - MULTIPROVINCIAL"/>
    <s v="(en blanco)"/>
    <n v="55471000"/>
    <n v="49594042"/>
    <n v="20282597.240000002"/>
  </r>
  <r>
    <s v="2026"/>
    <x v="0"/>
    <x v="0"/>
    <x v="0"/>
    <x v="0"/>
    <s v="2 - Poder Ejecutivo"/>
    <s v="0221 - MINISTERIO DE ADMINISTRACIÓN PÚBLICA"/>
    <s v="0001 - MINISTERIO DE ADMINISTRACION PUBLICA"/>
    <x v="0"/>
    <x v="0"/>
    <x v="2"/>
    <s v="2.1 - REMUNERACIONES Y CONTRIBUCIONES"/>
    <s v="2.1.5 - CONTRIBUCIONES A LA SEGURIDAD SOCIAL"/>
    <s v="N"/>
    <s v="00 - N/A"/>
    <s v="10 - FONDO GENERAL"/>
    <s v="01 - DISTRITO NACIONAL"/>
    <s v="(en blanco)"/>
    <n v="37745713"/>
    <n v="39025669.5"/>
    <n v="29662369.989999998"/>
  </r>
  <r>
    <s v="2026"/>
    <x v="0"/>
    <x v="0"/>
    <x v="0"/>
    <x v="0"/>
    <s v="2 - Poder Ejecutivo"/>
    <s v="0221 - MINISTERIO DE ADMINISTRACIÓN PÚBLICA"/>
    <s v="0001 - MINISTERIO DE ADMINISTRACION PUBLICA"/>
    <x v="0"/>
    <x v="0"/>
    <x v="2"/>
    <s v="2.1 - REMUNERACIONES Y CONTRIBUCIONES"/>
    <s v="2.1.5 - CONTRIBUCIONES A LA SEGURIDAD SOCIAL"/>
    <s v="N"/>
    <s v="00 - N/A"/>
    <s v="10 - FONDO GENERAL"/>
    <s v="99 - MULTIPROVINCIAL"/>
    <s v="(en blanco)"/>
    <n v="19098032"/>
    <n v="21478241"/>
    <n v="15742943.109999988"/>
  </r>
  <r>
    <s v="2026"/>
    <x v="0"/>
    <x v="0"/>
    <x v="0"/>
    <x v="0"/>
    <s v="2 - Poder Ejecutivo"/>
    <s v="0221 - MINISTERIO DE ADMINISTRACIÓN PÚBLICA"/>
    <s v="0001 - MINISTERIO DE ADMINISTRACION PUBLICA"/>
    <x v="0"/>
    <x v="0"/>
    <x v="2"/>
    <s v="2.2 - CONTRATACIÓN DE SERVICIOS"/>
    <s v="2.2.1 - SERVICIOS BÁSICOS"/>
    <s v="N"/>
    <s v="00 - N/A"/>
    <s v="10 - FONDO GENERAL"/>
    <s v="01 - DISTRITO NACIONAL"/>
    <s v="(en blanco)"/>
    <n v="22760000"/>
    <n v="25760000"/>
    <n v="16205021.919999996"/>
  </r>
  <r>
    <s v="2026"/>
    <x v="0"/>
    <x v="0"/>
    <x v="0"/>
    <x v="0"/>
    <s v="2 - Poder Ejecutivo"/>
    <s v="0221 - MINISTERIO DE ADMINISTRACIÓN PÚBLICA"/>
    <s v="0001 - MINISTERIO DE ADMINISTRACION PUBLICA"/>
    <x v="0"/>
    <x v="0"/>
    <x v="2"/>
    <s v="2.2 - CONTRATACIÓN DE SERVICIOS"/>
    <s v="2.2.2 - PUBLICIDAD, IMPRESIÓN Y ENCUADERNACIÓN"/>
    <s v="N"/>
    <s v="00 - N/A"/>
    <s v="10 - FONDO GENERAL"/>
    <s v="01 - DISTRITO NACIONAL"/>
    <s v="(en blanco)"/>
    <n v="3780000"/>
    <n v="2780000"/>
    <n v="670157.66999999993"/>
  </r>
  <r>
    <s v="2026"/>
    <x v="0"/>
    <x v="0"/>
    <x v="0"/>
    <x v="0"/>
    <s v="2 - Poder Ejecutivo"/>
    <s v="0221 - MINISTERIO DE ADMINISTRACIÓN PÚBLICA"/>
    <s v="0001 - MINISTERIO DE ADMINISTRACION PUBLICA"/>
    <x v="0"/>
    <x v="0"/>
    <x v="2"/>
    <s v="2.2 - CONTRATACIÓN DE SERVICIOS"/>
    <s v="2.2.3 - VIÁTICOS"/>
    <s v="N"/>
    <s v="00 - N/A"/>
    <s v="10 - FONDO GENERAL"/>
    <s v="01 - DISTRITO NACIONAL"/>
    <s v="(en blanco)"/>
    <n v="3850000"/>
    <n v="6056581"/>
    <n v="4915306.5900000008"/>
  </r>
  <r>
    <s v="2026"/>
    <x v="0"/>
    <x v="0"/>
    <x v="0"/>
    <x v="0"/>
    <s v="2 - Poder Ejecutivo"/>
    <s v="0221 - MINISTERIO DE ADMINISTRACIÓN PÚBLICA"/>
    <s v="0001 - MINISTERIO DE ADMINISTRACION PUBLICA"/>
    <x v="0"/>
    <x v="0"/>
    <x v="2"/>
    <s v="2.2 - CONTRATACIÓN DE SERVICIOS"/>
    <s v="2.2.3 - VIÁTICOS"/>
    <s v="N"/>
    <s v="00 - N/A"/>
    <s v="10 - FONDO GENERAL"/>
    <s v="99 - MULTIPROVINCIAL"/>
    <s v="(en blanco)"/>
    <n v="2750000"/>
    <n v="2350000"/>
    <n v="1428551.4299999997"/>
  </r>
  <r>
    <s v="2026"/>
    <x v="0"/>
    <x v="0"/>
    <x v="0"/>
    <x v="0"/>
    <s v="2 - Poder Ejecutivo"/>
    <s v="0221 - MINISTERIO DE ADMINISTRACIÓN PÚBLICA"/>
    <s v="0001 - MINISTERIO DE ADMINISTRACION PUBLICA"/>
    <x v="0"/>
    <x v="0"/>
    <x v="2"/>
    <s v="2.2 - CONTRATACIÓN DE SERVICIOS"/>
    <s v="2.2.4 - TRANSPORTE Y ALMACENAJE"/>
    <s v="N"/>
    <s v="00 - N/A"/>
    <s v="10 - FONDO GENERAL"/>
    <s v="01 - DISTRITO NACIONAL"/>
    <s v="(en blanco)"/>
    <n v="4635000"/>
    <n v="2335000"/>
    <n v="1586103.74"/>
  </r>
  <r>
    <s v="2026"/>
    <x v="0"/>
    <x v="0"/>
    <x v="0"/>
    <x v="0"/>
    <s v="2 - Poder Ejecutivo"/>
    <s v="0221 - MINISTERIO DE ADMINISTRACIÓN PÚBLICA"/>
    <s v="0001 - MINISTERIO DE ADMINISTRACION PUBLICA"/>
    <x v="0"/>
    <x v="0"/>
    <x v="2"/>
    <s v="2.2 - CONTRATACIÓN DE SERVICIOS"/>
    <s v="2.2.4 - TRANSPORTE Y ALMACENAJE"/>
    <s v="N"/>
    <s v="00 - N/A"/>
    <s v="10 - FONDO GENERAL"/>
    <s v="99 - MULTIPROVINCIAL"/>
    <s v="(en blanco)"/>
    <n v="2000000"/>
    <n v="800000"/>
    <n v="0"/>
  </r>
  <r>
    <s v="2026"/>
    <x v="0"/>
    <x v="0"/>
    <x v="0"/>
    <x v="0"/>
    <s v="2 - Poder Ejecutivo"/>
    <s v="0221 - MINISTERIO DE ADMINISTRACIÓN PÚBLICA"/>
    <s v="0001 - MINISTERIO DE ADMINISTRACION PUBLICA"/>
    <x v="0"/>
    <x v="0"/>
    <x v="2"/>
    <s v="2.2 - CONTRATACIÓN DE SERVICIOS"/>
    <s v="2.2.5 - ALQUILERES Y RENTAS"/>
    <s v="N"/>
    <s v="00 - N/A"/>
    <s v="10 - FONDO GENERAL"/>
    <s v="01 - DISTRITO NACIONAL"/>
    <s v="(en blanco)"/>
    <n v="19300000"/>
    <n v="22451487"/>
    <n v="4697586.6500000004"/>
  </r>
  <r>
    <s v="2026"/>
    <x v="0"/>
    <x v="0"/>
    <x v="0"/>
    <x v="0"/>
    <s v="2 - Poder Ejecutivo"/>
    <s v="0221 - MINISTERIO DE ADMINISTRACIÓN PÚBLICA"/>
    <s v="0001 - MINISTERIO DE ADMINISTRACION PUBLICA"/>
    <x v="0"/>
    <x v="0"/>
    <x v="2"/>
    <s v="2.2 - CONTRATACIÓN DE SERVICIOS"/>
    <s v="2.2.6 - SEGUROS"/>
    <s v="N"/>
    <s v="00 - N/A"/>
    <s v="10 - FONDO GENERAL"/>
    <s v="01 - DISTRITO NACIONAL"/>
    <s v="(en blanco)"/>
    <n v="36400000"/>
    <n v="36400000"/>
    <n v="24676547.960000001"/>
  </r>
  <r>
    <s v="2026"/>
    <x v="0"/>
    <x v="0"/>
    <x v="0"/>
    <x v="0"/>
    <s v="2 - Poder Ejecutivo"/>
    <s v="0221 - MINISTERIO DE ADMINISTRACIÓN PÚBLICA"/>
    <s v="0001 - MINISTERIO DE ADMINISTRACION PUBLICA"/>
    <x v="0"/>
    <x v="0"/>
    <x v="2"/>
    <s v="2.2 - CONTRATACIÓN DE SERVICIOS"/>
    <s v="2.2.7 - SERVICIOS DE CONSERVACIÓN, REPARACIONES MENORES E INSTALACIONES TEMPORALES"/>
    <s v="N"/>
    <s v="00 - N/A"/>
    <s v="10 - FONDO GENERAL"/>
    <s v="01 - DISTRITO NACIONAL"/>
    <s v="(en blanco)"/>
    <n v="16565000"/>
    <n v="10100000"/>
    <n v="5545458.6600000011"/>
  </r>
  <r>
    <s v="2026"/>
    <x v="0"/>
    <x v="0"/>
    <x v="0"/>
    <x v="0"/>
    <s v="2 - Poder Ejecutivo"/>
    <s v="0221 - MINISTERIO DE ADMINISTRACIÓN PÚBLICA"/>
    <s v="0001 - MINISTERIO DE ADMINISTRACION PUBLICA"/>
    <x v="0"/>
    <x v="0"/>
    <x v="2"/>
    <s v="2.2 - CONTRATACIÓN DE SERVICIOS"/>
    <s v="2.2.8 - OTROS SERVICIOS NO INCLUIDOS EN CONCEPTOS ANTERIORES"/>
    <s v="N"/>
    <s v="00 - N/A"/>
    <s v="10 - FONDO GENERAL"/>
    <s v="01 - DISTRITO NACIONAL"/>
    <s v="(en blanco)"/>
    <n v="15650000"/>
    <n v="50305866"/>
    <n v="8214319.330000001"/>
  </r>
  <r>
    <s v="2026"/>
    <x v="0"/>
    <x v="0"/>
    <x v="0"/>
    <x v="0"/>
    <s v="2 - Poder Ejecutivo"/>
    <s v="0221 - MINISTERIO DE ADMINISTRACIÓN PÚBLICA"/>
    <s v="0001 - MINISTERIO DE ADMINISTRACION PUBLICA"/>
    <x v="0"/>
    <x v="0"/>
    <x v="2"/>
    <s v="2.2 - CONTRATACIÓN DE SERVICIOS"/>
    <s v="2.2.8 - OTROS SERVICIOS NO INCLUIDOS EN CONCEPTOS ANTERIORES"/>
    <s v="N"/>
    <s v="00 - N/A"/>
    <s v="10 - FONDO GENERAL"/>
    <s v="99 - MULTIPROVINCIAL"/>
    <s v="(en blanco)"/>
    <n v="29925000"/>
    <n v="30175000"/>
    <n v="19440001.209999997"/>
  </r>
  <r>
    <s v="2026"/>
    <x v="0"/>
    <x v="0"/>
    <x v="0"/>
    <x v="0"/>
    <s v="2 - Poder Ejecutivo"/>
    <s v="0221 - MINISTERIO DE ADMINISTRACIÓN PÚBLICA"/>
    <s v="0001 - MINISTERIO DE ADMINISTRACION PUBLICA"/>
    <x v="0"/>
    <x v="0"/>
    <x v="2"/>
    <s v="2.2 - CONTRATACIÓN DE SERVICIOS"/>
    <s v="2.2.9 - OTRAS CONTRATACIONES DE SERVICIOS"/>
    <s v="N"/>
    <s v="00 - N/A"/>
    <s v="10 - FONDO GENERAL"/>
    <s v="01 - DISTRITO NACIONAL"/>
    <s v="(en blanco)"/>
    <n v="3662500"/>
    <n v="10962500"/>
    <n v="7003869.6600000001"/>
  </r>
  <r>
    <s v="2026"/>
    <x v="0"/>
    <x v="0"/>
    <x v="0"/>
    <x v="0"/>
    <s v="2 - Poder Ejecutivo"/>
    <s v="0221 - MINISTERIO DE ADMINISTRACIÓN PÚBLICA"/>
    <s v="0001 - MINISTERIO DE ADMINISTRACION PUBLICA"/>
    <x v="0"/>
    <x v="0"/>
    <x v="2"/>
    <s v="2.2 - CONTRATACIÓN DE SERVICIOS"/>
    <s v="2.2.9 - OTRAS CONTRATACIONES DE SERVICIOS"/>
    <s v="N"/>
    <s v="00 - N/A"/>
    <s v="10 - FONDO GENERAL"/>
    <s v="99 - MULTIPROVINCIAL"/>
    <s v="(en blanco)"/>
    <n v="4287500"/>
    <n v="4287500"/>
    <n v="725366.06"/>
  </r>
  <r>
    <s v="2026"/>
    <x v="0"/>
    <x v="0"/>
    <x v="0"/>
    <x v="0"/>
    <s v="2 - Poder Ejecutivo"/>
    <s v="0221 - MINISTERIO DE ADMINISTRACIÓN PÚBLICA"/>
    <s v="0001 - MINISTERIO DE ADMINISTRACION PUBLICA"/>
    <x v="0"/>
    <x v="0"/>
    <x v="2"/>
    <s v="2.3 - MATERIALES Y SUMINISTROS"/>
    <s v="2.3.1 - ALIMENTOS Y PRODUCTOS AGROFORESTALES"/>
    <s v="N"/>
    <s v="00 - N/A"/>
    <s v="10 - FONDO GENERAL"/>
    <s v="01 - DISTRITO NACIONAL"/>
    <s v="(en blanco)"/>
    <n v="1371800"/>
    <n v="3959800"/>
    <n v="2769499.24"/>
  </r>
  <r>
    <s v="2026"/>
    <x v="0"/>
    <x v="0"/>
    <x v="0"/>
    <x v="0"/>
    <s v="2 - Poder Ejecutivo"/>
    <s v="0221 - MINISTERIO DE ADMINISTRACIÓN PÚBLICA"/>
    <s v="0001 - MINISTERIO DE ADMINISTRACION PUBLICA"/>
    <x v="0"/>
    <x v="0"/>
    <x v="2"/>
    <s v="2.3 - MATERIALES Y SUMINISTROS"/>
    <s v="2.3.2 - TEXTILES Y VESTUARIOS"/>
    <s v="N"/>
    <s v="00 - N/A"/>
    <s v="10 - FONDO GENERAL"/>
    <s v="01 - DISTRITO NACIONAL"/>
    <s v="(en blanco)"/>
    <n v="650000"/>
    <n v="239000"/>
    <n v="227554.6"/>
  </r>
  <r>
    <s v="2026"/>
    <x v="0"/>
    <x v="0"/>
    <x v="0"/>
    <x v="0"/>
    <s v="2 - Poder Ejecutivo"/>
    <s v="0221 - MINISTERIO DE ADMINISTRACIÓN PÚBLICA"/>
    <s v="0001 - MINISTERIO DE ADMINISTRACION PUBLICA"/>
    <x v="0"/>
    <x v="0"/>
    <x v="2"/>
    <s v="2.3 - MATERIALES Y SUMINISTROS"/>
    <s v="2.3.3 - PAPEL, CARTÓN E IMPRESOS"/>
    <s v="N"/>
    <s v="00 - N/A"/>
    <s v="10 - FONDO GENERAL"/>
    <s v="01 - DISTRITO NACIONAL"/>
    <s v="(en blanco)"/>
    <n v="1000000"/>
    <n v="1409000"/>
    <n v="857913.14999999991"/>
  </r>
  <r>
    <s v="2026"/>
    <x v="0"/>
    <x v="0"/>
    <x v="0"/>
    <x v="0"/>
    <s v="2 - Poder Ejecutivo"/>
    <s v="0221 - MINISTERIO DE ADMINISTRACIÓN PÚBLICA"/>
    <s v="0001 - MINISTERIO DE ADMINISTRACION PUBLICA"/>
    <x v="0"/>
    <x v="0"/>
    <x v="2"/>
    <s v="2.3 - MATERIALES Y SUMINISTROS"/>
    <s v="2.3.4 - PRODUCTOS FARMACÉUTICOS"/>
    <s v="N"/>
    <s v="00 - N/A"/>
    <s v="10 - FONDO GENERAL"/>
    <s v="01 - DISTRITO NACIONAL"/>
    <s v="(en blanco)"/>
    <n v="150000"/>
    <n v="480000"/>
    <n v="479063.76"/>
  </r>
  <r>
    <s v="2026"/>
    <x v="0"/>
    <x v="0"/>
    <x v="0"/>
    <x v="0"/>
    <s v="2 - Poder Ejecutivo"/>
    <s v="0221 - MINISTERIO DE ADMINISTRACIÓN PÚBLICA"/>
    <s v="0001 - MINISTERIO DE ADMINISTRACION PUBLICA"/>
    <x v="0"/>
    <x v="0"/>
    <x v="2"/>
    <s v="2.3 - MATERIALES Y SUMINISTROS"/>
    <s v="2.3.5 - CUERO, CAUCHO Y PLÁSTICO"/>
    <s v="N"/>
    <s v="00 - N/A"/>
    <s v="10 - FONDO GENERAL"/>
    <s v="01 - DISTRITO NACIONAL"/>
    <s v="(en blanco)"/>
    <n v="5350000"/>
    <n v="1230000"/>
    <n v="187739.05"/>
  </r>
  <r>
    <s v="2026"/>
    <x v="0"/>
    <x v="0"/>
    <x v="0"/>
    <x v="0"/>
    <s v="2 - Poder Ejecutivo"/>
    <s v="0221 - MINISTERIO DE ADMINISTRACIÓN PÚBLICA"/>
    <s v="0001 - MINISTERIO DE ADMINISTRACION PUBLICA"/>
    <x v="0"/>
    <x v="0"/>
    <x v="2"/>
    <s v="2.3 - MATERIALES Y SUMINISTROS"/>
    <s v="2.3.6 - PRODUCTOS DE MINERALES, METÁLICOS Y NO METÁLICOS"/>
    <s v="N"/>
    <s v="00 - N/A"/>
    <s v="10 - FONDO GENERAL"/>
    <s v="01 - DISTRITO NACIONAL"/>
    <s v="(en blanco)"/>
    <n v="350000"/>
    <n v="90000"/>
    <n v="35801.199999999997"/>
  </r>
  <r>
    <s v="2026"/>
    <x v="0"/>
    <x v="0"/>
    <x v="0"/>
    <x v="0"/>
    <s v="2 - Poder Ejecutivo"/>
    <s v="0221 - MINISTERIO DE ADMINISTRACIÓN PÚBLICA"/>
    <s v="0001 - MINISTERIO DE ADMINISTRACION PUBLICA"/>
    <x v="0"/>
    <x v="0"/>
    <x v="2"/>
    <s v="2.3 - MATERIALES Y SUMINISTROS"/>
    <s v="2.3.7 - COMBUSTIBLES, LUBRICANTES, PRODUCTOS QUÍMICOS Y CONEXOS"/>
    <s v="N"/>
    <s v="00 - N/A"/>
    <s v="10 - FONDO GENERAL"/>
    <s v="01 - DISTRITO NACIONAL"/>
    <s v="(en blanco)"/>
    <n v="14410000"/>
    <n v="14493000"/>
    <n v="9894593.1800000016"/>
  </r>
  <r>
    <s v="2026"/>
    <x v="0"/>
    <x v="0"/>
    <x v="0"/>
    <x v="0"/>
    <s v="2 - Poder Ejecutivo"/>
    <s v="0221 - MINISTERIO DE ADMINISTRACIÓN PÚBLICA"/>
    <s v="0001 - MINISTERIO DE ADMINISTRACION PUBLICA"/>
    <x v="0"/>
    <x v="0"/>
    <x v="2"/>
    <s v="2.3 - MATERIALES Y SUMINISTROS"/>
    <s v="2.3.9 - PRODUCTOS Y ÚTILES VARIOS"/>
    <s v="N"/>
    <s v="00 - N/A"/>
    <s v="10 - FONDO GENERAL"/>
    <s v="01 - DISTRITO NACIONAL"/>
    <s v="(en blanco)"/>
    <n v="4650000"/>
    <n v="3806000"/>
    <n v="2536601.2000000002"/>
  </r>
  <r>
    <s v="2026"/>
    <x v="0"/>
    <x v="0"/>
    <x v="0"/>
    <x v="0"/>
    <s v="2 - Poder Ejecutivo"/>
    <s v="0221 - MINISTERIO DE ADMINISTRACIÓN PÚBLICA"/>
    <s v="0001 - MINISTERIO DE ADMINISTRACION PUBLICA"/>
    <x v="0"/>
    <x v="0"/>
    <x v="2"/>
    <s v="2.9 - GASTOS FINANCIEROS"/>
    <s v="2.9.5 - GASTOS DE INTERESES, RECARGOS MULTAS Y SANCIONES DE IMPUESTOS Y CONTRIBUCIONES SOCIALES"/>
    <s v="N"/>
    <s v="00 - N/A"/>
    <s v="10 - FONDO GENERAL"/>
    <s v="01 - DISTRITO NACIONAL"/>
    <s v="(en blanco)"/>
    <n v="0"/>
    <n v="100000"/>
    <n v="0"/>
  </r>
  <r>
    <s v="2026"/>
    <x v="0"/>
    <x v="0"/>
    <x v="0"/>
    <x v="0"/>
    <s v="2 - Poder Ejecutivo"/>
    <s v="0221 - MINISTERIO DE ADMINISTRACIÓN PÚBLICA"/>
    <s v="0001 - MINISTERIO DE ADMINISTRACION PUBLICA"/>
    <x v="2"/>
    <x v="4"/>
    <x v="7"/>
    <s v="2.2 - CONTRATACIÓN DE SERVICIOS"/>
    <s v="2.2.1 - SERVICIOS BÁSICOS"/>
    <s v="N"/>
    <s v="00 - N/A"/>
    <s v="10 - FONDO GENERAL"/>
    <s v="99 - MULTIPROVINCIAL"/>
    <s v="(en blanco)"/>
    <n v="10920000"/>
    <n v="10920000"/>
    <n v="7306449.8399999999"/>
  </r>
  <r>
    <s v="2026"/>
    <x v="0"/>
    <x v="0"/>
    <x v="0"/>
    <x v="0"/>
    <s v="2 - Poder Ejecutivo"/>
    <s v="0221 - MINISTERIO DE ADMINISTRACIÓN PÚBLICA"/>
    <s v="0001 - MINISTERIO DE ADMINISTRACION PUBLICA"/>
    <x v="2"/>
    <x v="4"/>
    <x v="7"/>
    <s v="2.2 - CONTRATACIÓN DE SERVICIOS"/>
    <s v="2.2.8 - OTROS SERVICIOS NO INCLUIDOS EN CONCEPTOS ANTERIORES"/>
    <s v="N"/>
    <s v="00 - N/A"/>
    <s v="10 - FONDO GENERAL"/>
    <s v="99 - MULTIPROVINCIAL"/>
    <s v="(en blanco)"/>
    <n v="900000"/>
    <n v="900000"/>
    <n v="0"/>
  </r>
  <r>
    <s v="2026"/>
    <x v="0"/>
    <x v="0"/>
    <x v="0"/>
    <x v="0"/>
    <s v="2 - Poder Ejecutivo"/>
    <s v="0221 - MINISTERIO DE ADMINISTRACIÓN PÚBLICA"/>
    <s v="0001 - MINISTERIO DE ADMINISTRACION PUBLICA"/>
    <x v="2"/>
    <x v="4"/>
    <x v="7"/>
    <s v="2.3 - MATERIALES Y SUMINISTROS"/>
    <s v="2.3.2 - TEXTILES Y VESTUARIOS"/>
    <s v="N"/>
    <s v="00 - N/A"/>
    <s v="10 - FONDO GENERAL"/>
    <s v="99 - MULTIPROVINCIAL"/>
    <s v="(en blanco)"/>
    <n v="500000"/>
    <n v="350000"/>
    <n v="245000"/>
  </r>
  <r>
    <s v="2026"/>
    <x v="0"/>
    <x v="0"/>
    <x v="0"/>
    <x v="0"/>
    <s v="2 - Poder Ejecutivo"/>
    <s v="0221 - MINISTERIO DE ADMINISTRACIÓN PÚBLICA"/>
    <s v="0001 - MINISTERIO DE ADMINISTRACION PUBLICA"/>
    <x v="2"/>
    <x v="4"/>
    <x v="7"/>
    <s v="2.3 - MATERIALES Y SUMINISTROS"/>
    <s v="2.3.3 - PAPEL, CARTÓN E IMPRESOS"/>
    <s v="N"/>
    <s v="00 - N/A"/>
    <s v="10 - FONDO GENERAL"/>
    <s v="99 - MULTIPROVINCIAL"/>
    <s v="(en blanco)"/>
    <n v="0"/>
    <n v="682000"/>
    <n v="682000"/>
  </r>
  <r>
    <s v="2026"/>
    <x v="0"/>
    <x v="0"/>
    <x v="0"/>
    <x v="0"/>
    <s v="2 - Poder Ejecutivo"/>
    <s v="0221 - MINISTERIO DE ADMINISTRACIÓN PÚBLICA"/>
    <s v="0001 - MINISTERIO DE ADMINISTRACION PUBLICA"/>
    <x v="2"/>
    <x v="4"/>
    <x v="7"/>
    <s v="2.3 - MATERIALES Y SUMINISTROS"/>
    <s v="2.3.9 - PRODUCTOS Y ÚTILES VARIOS"/>
    <s v="N"/>
    <s v="00 - N/A"/>
    <s v="10 - FONDO GENERAL"/>
    <s v="99 - MULTIPROVINCIAL"/>
    <s v="(en blanco)"/>
    <n v="2410000"/>
    <n v="1878000"/>
    <n v="677552.72999999986"/>
  </r>
  <r>
    <s v="2026"/>
    <x v="0"/>
    <x v="0"/>
    <x v="0"/>
    <x v="0"/>
    <s v="2 - Poder Ejecutivo"/>
    <s v="0221 - MINISTERIO DE ADMINISTRACIÓN PÚBLICA"/>
    <s v="0001 - MINISTERIO DE ADMINISTRACION PUBLICA"/>
    <x v="1"/>
    <x v="3"/>
    <x v="16"/>
    <s v="2.1 - REMUNERACIONES Y CONTRIBUCIONES"/>
    <s v="2.1.2 - SOBRESUELDOS"/>
    <s v="N"/>
    <s v="00 - N/A"/>
    <s v="10 - FONDO GENERAL"/>
    <s v="99 - MULTIPROVINCIAL"/>
    <s v="(en blanco)"/>
    <n v="5026066"/>
    <n v="0"/>
    <n v="0"/>
  </r>
  <r>
    <s v="2026"/>
    <x v="0"/>
    <x v="0"/>
    <x v="0"/>
    <x v="0"/>
    <s v="2 - Poder Ejecutivo"/>
    <s v="0221 - MINISTERIO DE ADMINISTRACIÓN PÚBLICA"/>
    <s v="0001 - MINISTERIO DE ADMINISTRACION PUBLICA"/>
    <x v="1"/>
    <x v="3"/>
    <x v="16"/>
    <s v="2.2 - CONTRATACIÓN DE SERVICIOS"/>
    <s v="2.2.3 - VIÁTICOS"/>
    <s v="N"/>
    <s v="00 - N/A"/>
    <s v="10 - FONDO GENERAL"/>
    <s v="99 - MULTIPROVINCIAL"/>
    <s v="(en blanco)"/>
    <n v="300000"/>
    <n v="300000"/>
    <n v="283200"/>
  </r>
  <r>
    <s v="2026"/>
    <x v="0"/>
    <x v="0"/>
    <x v="0"/>
    <x v="0"/>
    <s v="2 - Poder Ejecutivo"/>
    <s v="0221 - MINISTERIO DE ADMINISTRACIÓN PÚBLICA"/>
    <s v="0001 - MINISTERIO DE ADMINISTRACION PUBLICA"/>
    <x v="1"/>
    <x v="3"/>
    <x v="16"/>
    <s v="2.2 - CONTRATACIÓN DE SERVICIOS"/>
    <s v="2.2.4 - TRANSPORTE Y ALMACENAJE"/>
    <s v="N"/>
    <s v="00 - N/A"/>
    <s v="10 - FONDO GENERAL"/>
    <s v="99 - MULTIPROVINCIAL"/>
    <s v="(en blanco)"/>
    <n v="500000"/>
    <n v="500000"/>
    <n v="0"/>
  </r>
  <r>
    <s v="2026"/>
    <x v="0"/>
    <x v="0"/>
    <x v="0"/>
    <x v="0"/>
    <s v="2 - Poder Ejecutivo"/>
    <s v="0221 - MINISTERIO DE ADMINISTRACIÓN PÚBLICA"/>
    <s v="0001 - MINISTERIO DE ADMINISTRACION PUBLICA"/>
    <x v="1"/>
    <x v="3"/>
    <x v="16"/>
    <s v="2.2 - CONTRATACIÓN DE SERVICIOS"/>
    <s v="2.2.5 - ALQUILERES Y RENTAS"/>
    <s v="N"/>
    <s v="00 - N/A"/>
    <s v="10 - FONDO GENERAL"/>
    <s v="99 - MULTIPROVINCIAL"/>
    <s v="(en blanco)"/>
    <n v="0"/>
    <n v="5026066"/>
    <n v="0"/>
  </r>
  <r>
    <s v="2026"/>
    <x v="0"/>
    <x v="0"/>
    <x v="0"/>
    <x v="0"/>
    <s v="2 - Poder Ejecutivo"/>
    <s v="0221 - MINISTERIO DE ADMINISTRACIÓN PÚBLICA"/>
    <s v="0002 - INSTITUTO NACIONAL DE ADMINISTRACION PUBLICA"/>
    <x v="1"/>
    <x v="9"/>
    <x v="38"/>
    <s v="2.1 - REMUNERACIONES Y CONTRIBUCIONES"/>
    <s v="2.1.1 - REMUNERACIONES"/>
    <s v="N"/>
    <s v="00 - N/A"/>
    <s v="10 - FONDO GENERAL"/>
    <s v="01 - DISTRITO NACIONAL"/>
    <s v="(en blanco)"/>
    <n v="84375350"/>
    <n v="83211850"/>
    <n v="46031981.170000002"/>
  </r>
  <r>
    <s v="2026"/>
    <x v="0"/>
    <x v="0"/>
    <x v="0"/>
    <x v="0"/>
    <s v="2 - Poder Ejecutivo"/>
    <s v="0221 - MINISTERIO DE ADMINISTRACIÓN PÚBLICA"/>
    <s v="0002 - INSTITUTO NACIONAL DE ADMINISTRACION PUBLICA"/>
    <x v="1"/>
    <x v="9"/>
    <x v="38"/>
    <s v="2.1 - REMUNERACIONES Y CONTRIBUCIONES"/>
    <s v="2.1.1 - REMUNERACIONES"/>
    <s v="N"/>
    <s v="00 - N/A"/>
    <s v="10 - FONDO GENERAL"/>
    <s v="99 - MULTIPROVINCIAL"/>
    <s v="(en blanco)"/>
    <n v="86054000"/>
    <n v="69698157.049999997"/>
    <n v="30168000"/>
  </r>
  <r>
    <s v="2026"/>
    <x v="0"/>
    <x v="0"/>
    <x v="0"/>
    <x v="0"/>
    <s v="2 - Poder Ejecutivo"/>
    <s v="0221 - MINISTERIO DE ADMINISTRACIÓN PÚBLICA"/>
    <s v="0002 - INSTITUTO NACIONAL DE ADMINISTRACION PUBLICA"/>
    <x v="1"/>
    <x v="9"/>
    <x v="38"/>
    <s v="2.1 - REMUNERACIONES Y CONTRIBUCIONES"/>
    <s v="2.1.2 - SOBRESUELDOS"/>
    <s v="N"/>
    <s v="00 - N/A"/>
    <s v="10 - FONDO GENERAL"/>
    <s v="01 - DISTRITO NACIONAL"/>
    <s v="(en blanco)"/>
    <n v="32496900"/>
    <n v="32496899.999999996"/>
    <n v="13310007.359999999"/>
  </r>
  <r>
    <s v="2026"/>
    <x v="0"/>
    <x v="0"/>
    <x v="0"/>
    <x v="0"/>
    <s v="2 - Poder Ejecutivo"/>
    <s v="0221 - MINISTERIO DE ADMINISTRACIÓN PÚBLICA"/>
    <s v="0002 - INSTITUTO NACIONAL DE ADMINISTRACION PUBLICA"/>
    <x v="1"/>
    <x v="9"/>
    <x v="38"/>
    <s v="2.1 - REMUNERACIONES Y CONTRIBUCIONES"/>
    <s v="2.1.5 - CONTRIBUCIONES A LA SEGURIDAD SOCIAL"/>
    <s v="N"/>
    <s v="00 - N/A"/>
    <s v="10 - FONDO GENERAL"/>
    <s v="01 - DISTRITO NACIONAL"/>
    <s v="(en blanco)"/>
    <n v="10505457"/>
    <n v="10658528"/>
    <n v="6888611.5800000001"/>
  </r>
  <r>
    <s v="2026"/>
    <x v="0"/>
    <x v="0"/>
    <x v="0"/>
    <x v="0"/>
    <s v="2 - Poder Ejecutivo"/>
    <s v="0221 - MINISTERIO DE ADMINISTRACIÓN PÚBLICA"/>
    <s v="0002 - INSTITUTO NACIONAL DE ADMINISTRACION PUBLICA"/>
    <x v="1"/>
    <x v="9"/>
    <x v="38"/>
    <s v="2.1 - REMUNERACIONES Y CONTRIBUCIONES"/>
    <s v="2.1.5 - CONTRIBUCIONES A LA SEGURIDAD SOCIAL"/>
    <s v="N"/>
    <s v="00 - N/A"/>
    <s v="10 - FONDO GENERAL"/>
    <s v="99 - MULTIPROVINCIAL"/>
    <s v="(en blanco)"/>
    <n v="11310305"/>
    <n v="11676576.950000001"/>
    <n v="4599717.1100000003"/>
  </r>
  <r>
    <s v="2026"/>
    <x v="0"/>
    <x v="0"/>
    <x v="0"/>
    <x v="0"/>
    <s v="2 - Poder Ejecutivo"/>
    <s v="0221 - MINISTERIO DE ADMINISTRACIÓN PÚBLICA"/>
    <s v="0002 - INSTITUTO NACIONAL DE ADMINISTRACION PUBLICA"/>
    <x v="1"/>
    <x v="9"/>
    <x v="38"/>
    <s v="2.2 - CONTRATACIÓN DE SERVICIOS"/>
    <s v="2.2.1 - SERVICIOS BÁSICOS"/>
    <s v="N"/>
    <s v="00 - N/A"/>
    <s v="10 - FONDO GENERAL"/>
    <s v="01 - DISTRITO NACIONAL"/>
    <s v="(en blanco)"/>
    <n v="13967737"/>
    <n v="14002937"/>
    <n v="7312321.870000001"/>
  </r>
  <r>
    <s v="2026"/>
    <x v="0"/>
    <x v="0"/>
    <x v="0"/>
    <x v="0"/>
    <s v="2 - Poder Ejecutivo"/>
    <s v="0221 - MINISTERIO DE ADMINISTRACIÓN PÚBLICA"/>
    <s v="0002 - INSTITUTO NACIONAL DE ADMINISTRACION PUBLICA"/>
    <x v="1"/>
    <x v="9"/>
    <x v="38"/>
    <s v="2.2 - CONTRATACIÓN DE SERVICIOS"/>
    <s v="2.2.2 - PUBLICIDAD, IMPRESIÓN Y ENCUADERNACIÓN"/>
    <s v="N"/>
    <s v="00 - N/A"/>
    <s v="10 - FONDO GENERAL"/>
    <s v="01 - DISTRITO NACIONAL"/>
    <s v="(en blanco)"/>
    <n v="309697"/>
    <n v="338234.26"/>
    <n v="193791.4"/>
  </r>
  <r>
    <s v="2026"/>
    <x v="0"/>
    <x v="0"/>
    <x v="0"/>
    <x v="0"/>
    <s v="2 - Poder Ejecutivo"/>
    <s v="0221 - MINISTERIO DE ADMINISTRACIÓN PÚBLICA"/>
    <s v="0002 - INSTITUTO NACIONAL DE ADMINISTRACION PUBLICA"/>
    <x v="1"/>
    <x v="9"/>
    <x v="38"/>
    <s v="2.2 - CONTRATACIÓN DE SERVICIOS"/>
    <s v="2.2.3 - VIÁTICOS"/>
    <s v="N"/>
    <s v="00 - N/A"/>
    <s v="10 - FONDO GENERAL"/>
    <s v="01 - DISTRITO NACIONAL"/>
    <s v="(en blanco)"/>
    <n v="1600000"/>
    <n v="453765.74"/>
    <n v="203765.74"/>
  </r>
  <r>
    <s v="2026"/>
    <x v="0"/>
    <x v="0"/>
    <x v="0"/>
    <x v="0"/>
    <s v="2 - Poder Ejecutivo"/>
    <s v="0221 - MINISTERIO DE ADMINISTRACIÓN PÚBLICA"/>
    <s v="0002 - INSTITUTO NACIONAL DE ADMINISTRACION PUBLICA"/>
    <x v="1"/>
    <x v="9"/>
    <x v="38"/>
    <s v="2.2 - CONTRATACIÓN DE SERVICIOS"/>
    <s v="2.2.4 - TRANSPORTE Y ALMACENAJE"/>
    <s v="N"/>
    <s v="00 - N/A"/>
    <s v="10 - FONDO GENERAL"/>
    <s v="01 - DISTRITO NACIONAL"/>
    <s v="(en blanco)"/>
    <n v="60000"/>
    <n v="30000"/>
    <n v="30000"/>
  </r>
  <r>
    <s v="2026"/>
    <x v="0"/>
    <x v="0"/>
    <x v="0"/>
    <x v="0"/>
    <s v="2 - Poder Ejecutivo"/>
    <s v="0221 - MINISTERIO DE ADMINISTRACIÓN PÚBLICA"/>
    <s v="0002 - INSTITUTO NACIONAL DE ADMINISTRACION PUBLICA"/>
    <x v="1"/>
    <x v="9"/>
    <x v="38"/>
    <s v="2.2 - CONTRATACIÓN DE SERVICIOS"/>
    <s v="2.2.5 - ALQUILERES Y RENTAS"/>
    <s v="N"/>
    <s v="00 - N/A"/>
    <s v="10 - FONDO GENERAL"/>
    <s v="01 - DISTRITO NACIONAL"/>
    <s v="(en blanco)"/>
    <n v="4915660"/>
    <n v="11453862.399999999"/>
    <n v="2675489.94"/>
  </r>
  <r>
    <s v="2026"/>
    <x v="0"/>
    <x v="0"/>
    <x v="0"/>
    <x v="0"/>
    <s v="2 - Poder Ejecutivo"/>
    <s v="0221 - MINISTERIO DE ADMINISTRACIÓN PÚBLICA"/>
    <s v="0002 - INSTITUTO NACIONAL DE ADMINISTRACION PUBLICA"/>
    <x v="1"/>
    <x v="9"/>
    <x v="38"/>
    <s v="2.2 - CONTRATACIÓN DE SERVICIOS"/>
    <s v="2.2.6 - SEGUROS"/>
    <s v="N"/>
    <s v="00 - N/A"/>
    <s v="10 - FONDO GENERAL"/>
    <s v="01 - DISTRITO NACIONAL"/>
    <s v="(en blanco)"/>
    <n v="2525000"/>
    <n v="2525000"/>
    <n v="1531921.34"/>
  </r>
  <r>
    <s v="2026"/>
    <x v="0"/>
    <x v="0"/>
    <x v="0"/>
    <x v="0"/>
    <s v="2 - Poder Ejecutivo"/>
    <s v="0221 - MINISTERIO DE ADMINISTRACIÓN PÚBLICA"/>
    <s v="0002 - INSTITUTO NACIONAL DE ADMINISTRACION PUBLICA"/>
    <x v="1"/>
    <x v="9"/>
    <x v="38"/>
    <s v="2.2 - CONTRATACIÓN DE SERVICIOS"/>
    <s v="2.2.7 - SERVICIOS DE CONSERVACIÓN, REPARACIONES MENORES E INSTALACIONES TEMPORALES"/>
    <s v="N"/>
    <s v="00 - N/A"/>
    <s v="10 - FONDO GENERAL"/>
    <s v="01 - DISTRITO NACIONAL"/>
    <s v="(en blanco)"/>
    <n v="4860000"/>
    <n v="7630477.7699999996"/>
    <n v="3410219.38"/>
  </r>
  <r>
    <s v="2026"/>
    <x v="0"/>
    <x v="0"/>
    <x v="0"/>
    <x v="0"/>
    <s v="2 - Poder Ejecutivo"/>
    <s v="0221 - MINISTERIO DE ADMINISTRACIÓN PÚBLICA"/>
    <s v="0002 - INSTITUTO NACIONAL DE ADMINISTRACION PUBLICA"/>
    <x v="1"/>
    <x v="9"/>
    <x v="38"/>
    <s v="2.2 - CONTRATACIÓN DE SERVICIOS"/>
    <s v="2.2.8 - OTROS SERVICIOS NO INCLUIDOS EN CONCEPTOS ANTERIORES"/>
    <s v="N"/>
    <s v="00 - N/A"/>
    <s v="10 - FONDO GENERAL"/>
    <s v="01 - DISTRITO NACIONAL"/>
    <s v="(en blanco)"/>
    <n v="15996489"/>
    <n v="7562242.7000000002"/>
    <n v="3325284.19"/>
  </r>
  <r>
    <s v="2026"/>
    <x v="0"/>
    <x v="0"/>
    <x v="0"/>
    <x v="0"/>
    <s v="2 - Poder Ejecutivo"/>
    <s v="0221 - MINISTERIO DE ADMINISTRACIÓN PÚBLICA"/>
    <s v="0002 - INSTITUTO NACIONAL DE ADMINISTRACION PUBLICA"/>
    <x v="1"/>
    <x v="9"/>
    <x v="38"/>
    <s v="2.2 - CONTRATACIÓN DE SERVICIOS"/>
    <s v="2.2.9 - OTRAS CONTRATACIONES DE SERVICIOS"/>
    <s v="N"/>
    <s v="00 - N/A"/>
    <s v="10 - FONDO GENERAL"/>
    <s v="01 - DISTRITO NACIONAL"/>
    <s v="(en blanco)"/>
    <n v="1100000"/>
    <n v="3037804.64"/>
    <n v="1236477.67"/>
  </r>
  <r>
    <s v="2026"/>
    <x v="0"/>
    <x v="0"/>
    <x v="0"/>
    <x v="0"/>
    <s v="2 - Poder Ejecutivo"/>
    <s v="0221 - MINISTERIO DE ADMINISTRACIÓN PÚBLICA"/>
    <s v="0002 - INSTITUTO NACIONAL DE ADMINISTRACION PUBLICA"/>
    <x v="1"/>
    <x v="9"/>
    <x v="38"/>
    <s v="2.3 - MATERIALES Y SUMINISTROS"/>
    <s v="2.3.1 - ALIMENTOS Y PRODUCTOS AGROFORESTALES"/>
    <s v="N"/>
    <s v="00 - N/A"/>
    <s v="10 - FONDO GENERAL"/>
    <s v="01 - DISTRITO NACIONAL"/>
    <s v="(en blanco)"/>
    <n v="611000"/>
    <n v="709562.9"/>
    <n v="426991.56"/>
  </r>
  <r>
    <s v="2026"/>
    <x v="0"/>
    <x v="0"/>
    <x v="0"/>
    <x v="0"/>
    <s v="2 - Poder Ejecutivo"/>
    <s v="0221 - MINISTERIO DE ADMINISTRACIÓN PÚBLICA"/>
    <s v="0002 - INSTITUTO NACIONAL DE ADMINISTRACION PUBLICA"/>
    <x v="1"/>
    <x v="9"/>
    <x v="38"/>
    <s v="2.3 - MATERIALES Y SUMINISTROS"/>
    <s v="2.3.2 - TEXTILES Y VESTUARIOS"/>
    <s v="N"/>
    <s v="00 - N/A"/>
    <s v="10 - FONDO GENERAL"/>
    <s v="01 - DISTRITO NACIONAL"/>
    <s v="(en blanco)"/>
    <n v="22000"/>
    <n v="115000"/>
    <n v="113278.15"/>
  </r>
  <r>
    <s v="2026"/>
    <x v="0"/>
    <x v="0"/>
    <x v="0"/>
    <x v="0"/>
    <s v="2 - Poder Ejecutivo"/>
    <s v="0221 - MINISTERIO DE ADMINISTRACIÓN PÚBLICA"/>
    <s v="0002 - INSTITUTO NACIONAL DE ADMINISTRACION PUBLICA"/>
    <x v="1"/>
    <x v="9"/>
    <x v="38"/>
    <s v="2.3 - MATERIALES Y SUMINISTROS"/>
    <s v="2.3.3 - PAPEL, CARTÓN E IMPRESOS"/>
    <s v="N"/>
    <s v="00 - N/A"/>
    <s v="10 - FONDO GENERAL"/>
    <s v="01 - DISTRITO NACIONAL"/>
    <s v="(en blanco)"/>
    <n v="524280"/>
    <n v="181880"/>
    <n v="134496.76999999999"/>
  </r>
  <r>
    <s v="2026"/>
    <x v="0"/>
    <x v="0"/>
    <x v="0"/>
    <x v="0"/>
    <s v="2 - Poder Ejecutivo"/>
    <s v="0221 - MINISTERIO DE ADMINISTRACIÓN PÚBLICA"/>
    <s v="0002 - INSTITUTO NACIONAL DE ADMINISTRACION PUBLICA"/>
    <x v="1"/>
    <x v="9"/>
    <x v="38"/>
    <s v="2.3 - MATERIALES Y SUMINISTROS"/>
    <s v="2.3.4 - PRODUCTOS FARMACÉUTICOS"/>
    <s v="N"/>
    <s v="00 - N/A"/>
    <s v="10 - FONDO GENERAL"/>
    <s v="01 - DISTRITO NACIONAL"/>
    <s v="(en blanco)"/>
    <n v="285200"/>
    <n v="190200"/>
    <n v="176052.9"/>
  </r>
  <r>
    <s v="2026"/>
    <x v="0"/>
    <x v="0"/>
    <x v="0"/>
    <x v="0"/>
    <s v="2 - Poder Ejecutivo"/>
    <s v="0221 - MINISTERIO DE ADMINISTRACIÓN PÚBLICA"/>
    <s v="0002 - INSTITUTO NACIONAL DE ADMINISTRACION PUBLICA"/>
    <x v="1"/>
    <x v="9"/>
    <x v="38"/>
    <s v="2.3 - MATERIALES Y SUMINISTROS"/>
    <s v="2.3.5 - CUERO, CAUCHO Y PLÁSTICO"/>
    <s v="N"/>
    <s v="00 - N/A"/>
    <s v="10 - FONDO GENERAL"/>
    <s v="01 - DISTRITO NACIONAL"/>
    <s v="(en blanco)"/>
    <n v="96000"/>
    <n v="0"/>
    <n v="0"/>
  </r>
  <r>
    <s v="2026"/>
    <x v="0"/>
    <x v="0"/>
    <x v="0"/>
    <x v="0"/>
    <s v="2 - Poder Ejecutivo"/>
    <s v="0221 - MINISTERIO DE ADMINISTRACIÓN PÚBLICA"/>
    <s v="0002 - INSTITUTO NACIONAL DE ADMINISTRACION PUBLICA"/>
    <x v="1"/>
    <x v="9"/>
    <x v="38"/>
    <s v="2.3 - MATERIALES Y SUMINISTROS"/>
    <s v="2.3.6 - PRODUCTOS DE MINERALES, METÁLICOS Y NO METÁLICOS"/>
    <s v="N"/>
    <s v="00 - N/A"/>
    <s v="10 - FONDO GENERAL"/>
    <s v="01 - DISTRITO NACIONAL"/>
    <s v="(en blanco)"/>
    <n v="21400"/>
    <n v="21400"/>
    <n v="0"/>
  </r>
  <r>
    <s v="2026"/>
    <x v="0"/>
    <x v="0"/>
    <x v="0"/>
    <x v="0"/>
    <s v="2 - Poder Ejecutivo"/>
    <s v="0221 - MINISTERIO DE ADMINISTRACIÓN PÚBLICA"/>
    <s v="0002 - INSTITUTO NACIONAL DE ADMINISTRACION PUBLICA"/>
    <x v="1"/>
    <x v="9"/>
    <x v="38"/>
    <s v="2.3 - MATERIALES Y SUMINISTROS"/>
    <s v="2.3.7 - COMBUSTIBLES, LUBRICANTES, PRODUCTOS QUÍMICOS Y CONEXOS"/>
    <s v="N"/>
    <s v="00 - N/A"/>
    <s v="10 - FONDO GENERAL"/>
    <s v="01 - DISTRITO NACIONAL"/>
    <s v="(en blanco)"/>
    <n v="4546740"/>
    <n v="4471740"/>
    <n v="2081217.46"/>
  </r>
  <r>
    <s v="2026"/>
    <x v="0"/>
    <x v="0"/>
    <x v="0"/>
    <x v="0"/>
    <s v="2 - Poder Ejecutivo"/>
    <s v="0221 - MINISTERIO DE ADMINISTRACIÓN PÚBLICA"/>
    <s v="0002 - INSTITUTO NACIONAL DE ADMINISTRACION PUBLICA"/>
    <x v="1"/>
    <x v="9"/>
    <x v="38"/>
    <s v="2.3 - MATERIALES Y SUMINISTROS"/>
    <s v="2.3.9 - PRODUCTOS Y ÚTILES VARIOS"/>
    <s v="N"/>
    <s v="00 - N/A"/>
    <s v="10 - FONDO GENERAL"/>
    <s v="01 - DISTRITO NACIONAL"/>
    <s v="(en blanco)"/>
    <n v="5197287"/>
    <n v="4274294.2699999996"/>
    <n v="3504363.5"/>
  </r>
  <r>
    <s v="2026"/>
    <x v="0"/>
    <x v="0"/>
    <x v="0"/>
    <x v="0"/>
    <s v="2 - Poder Ejecutivo"/>
    <s v="0221 - MINISTERIO DE ADMINISTRACIÓN PÚBLICA"/>
    <s v="0003 - OFICINA GUBERNAMENTAL DE TECNOLOGIA DE LA INFORMACION Y LA COMUNICACION (OGTIC)"/>
    <x v="3"/>
    <x v="20"/>
    <x v="81"/>
    <s v="2.1 - REMUNERACIONES Y CONTRIBUCIONES"/>
    <s v="2.1.1 - REMUNERACIONES"/>
    <s v="N"/>
    <s v="00 - N/A"/>
    <s v="10 - FONDO GENERAL"/>
    <s v="01 - DISTRITO NACIONAL"/>
    <s v="(en blanco)"/>
    <n v="364363848"/>
    <n v="369770328.63"/>
    <n v="229292074.91"/>
  </r>
  <r>
    <s v="2026"/>
    <x v="0"/>
    <x v="0"/>
    <x v="0"/>
    <x v="0"/>
    <s v="2 - Poder Ejecutivo"/>
    <s v="0221 - MINISTERIO DE ADMINISTRACIÓN PÚBLICA"/>
    <s v="0003 - OFICINA GUBERNAMENTAL DE TECNOLOGIA DE LA INFORMACION Y LA COMUNICACION (OGTIC)"/>
    <x v="3"/>
    <x v="20"/>
    <x v="81"/>
    <s v="2.1 - REMUNERACIONES Y CONTRIBUCIONES"/>
    <s v="2.1.1 - REMUNERACIONES"/>
    <s v="N"/>
    <s v="00 - N/A"/>
    <s v="10 - FONDO GENERAL"/>
    <s v="99 - MULTIPROVINCIAL"/>
    <s v="(en blanco)"/>
    <n v="145375000"/>
    <n v="142846953.44"/>
    <n v="66908130.370000005"/>
  </r>
  <r>
    <s v="2026"/>
    <x v="0"/>
    <x v="0"/>
    <x v="0"/>
    <x v="0"/>
    <s v="2 - Poder Ejecutivo"/>
    <s v="0221 - MINISTERIO DE ADMINISTRACIÓN PÚBLICA"/>
    <s v="0003 - OFICINA GUBERNAMENTAL DE TECNOLOGIA DE LA INFORMACION Y LA COMUNICACION (OGTIC)"/>
    <x v="3"/>
    <x v="20"/>
    <x v="81"/>
    <s v="2.1 - REMUNERACIONES Y CONTRIBUCIONES"/>
    <s v="2.1.2 - SOBRESUELDOS"/>
    <s v="N"/>
    <s v="00 - N/A"/>
    <s v="10 - FONDO GENERAL"/>
    <s v="01 - DISTRITO NACIONAL"/>
    <s v="(en blanco)"/>
    <n v="61704000"/>
    <n v="58244857.699999988"/>
    <n v="28139741.039999995"/>
  </r>
  <r>
    <s v="2026"/>
    <x v="0"/>
    <x v="0"/>
    <x v="0"/>
    <x v="0"/>
    <s v="2 - Poder Ejecutivo"/>
    <s v="0221 - MINISTERIO DE ADMINISTRACIÓN PÚBLICA"/>
    <s v="0003 - OFICINA GUBERNAMENTAL DE TECNOLOGIA DE LA INFORMACION Y LA COMUNICACION (OGTIC)"/>
    <x v="3"/>
    <x v="20"/>
    <x v="81"/>
    <s v="2.1 - REMUNERACIONES Y CONTRIBUCIONES"/>
    <s v="2.1.2 - SOBRESUELDOS"/>
    <s v="N"/>
    <s v="00 - N/A"/>
    <s v="10 - FONDO GENERAL"/>
    <s v="99 - MULTIPROVINCIAL"/>
    <s v="(en blanco)"/>
    <n v="50270000"/>
    <n v="49382720.229999989"/>
    <n v="26952524.960000001"/>
  </r>
  <r>
    <s v="2026"/>
    <x v="0"/>
    <x v="0"/>
    <x v="0"/>
    <x v="0"/>
    <s v="2 - Poder Ejecutivo"/>
    <s v="0221 - MINISTERIO DE ADMINISTRACIÓN PÚBLICA"/>
    <s v="0003 - OFICINA GUBERNAMENTAL DE TECNOLOGIA DE LA INFORMACION Y LA COMUNICACION (OGTIC)"/>
    <x v="3"/>
    <x v="20"/>
    <x v="81"/>
    <s v="2.1 - REMUNERACIONES Y CONTRIBUCIONES"/>
    <s v="2.1.5 - CONTRIBUCIONES A LA SEGURIDAD SOCIAL"/>
    <s v="N"/>
    <s v="00 - N/A"/>
    <s v="10 - FONDO GENERAL"/>
    <s v="01 - DISTRITO NACIONAL"/>
    <s v="(en blanco)"/>
    <n v="55450000"/>
    <n v="57338292.57"/>
    <n v="34044452.719999991"/>
  </r>
  <r>
    <s v="2026"/>
    <x v="0"/>
    <x v="0"/>
    <x v="0"/>
    <x v="0"/>
    <s v="2 - Poder Ejecutivo"/>
    <s v="0221 - MINISTERIO DE ADMINISTRACIÓN PÚBLICA"/>
    <s v="0003 - OFICINA GUBERNAMENTAL DE TECNOLOGIA DE LA INFORMACION Y LA COMUNICACION (OGTIC)"/>
    <x v="3"/>
    <x v="20"/>
    <x v="81"/>
    <s v="2.1 - REMUNERACIONES Y CONTRIBUCIONES"/>
    <s v="2.1.5 - CONTRIBUCIONES A LA SEGURIDAD SOCIAL"/>
    <s v="N"/>
    <s v="00 - N/A"/>
    <s v="10 - FONDO GENERAL"/>
    <s v="99 - MULTIPROVINCIAL"/>
    <s v="(en blanco)"/>
    <n v="17050000"/>
    <n v="17029695.43"/>
    <n v="10102664.359999999"/>
  </r>
  <r>
    <s v="2026"/>
    <x v="0"/>
    <x v="0"/>
    <x v="0"/>
    <x v="0"/>
    <s v="2 - Poder Ejecutivo"/>
    <s v="0221 - MINISTERIO DE ADMINISTRACIÓN PÚBLICA"/>
    <s v="0003 - OFICINA GUBERNAMENTAL DE TECNOLOGIA DE LA INFORMACION Y LA COMUNICACION (OGTIC)"/>
    <x v="3"/>
    <x v="20"/>
    <x v="81"/>
    <s v="2.2 - CONTRATACIÓN DE SERVICIOS"/>
    <s v="2.2.1 - SERVICIOS BÁSICOS"/>
    <s v="N"/>
    <s v="00 - N/A"/>
    <s v="10 - FONDO GENERAL"/>
    <s v="01 - DISTRITO NACIONAL"/>
    <s v="(en blanco)"/>
    <n v="9400000"/>
    <n v="9400000"/>
    <n v="6349088.96"/>
  </r>
  <r>
    <s v="2026"/>
    <x v="0"/>
    <x v="0"/>
    <x v="0"/>
    <x v="0"/>
    <s v="2 - Poder Ejecutivo"/>
    <s v="0221 - MINISTERIO DE ADMINISTRACIÓN PÚBLICA"/>
    <s v="0003 - OFICINA GUBERNAMENTAL DE TECNOLOGIA DE LA INFORMACION Y LA COMUNICACION (OGTIC)"/>
    <x v="3"/>
    <x v="20"/>
    <x v="81"/>
    <s v="2.2 - CONTRATACIÓN DE SERVICIOS"/>
    <s v="2.2.1 - SERVICIOS BÁSICOS"/>
    <s v="N"/>
    <s v="00 - N/A"/>
    <s v="10 - FONDO GENERAL"/>
    <s v="99 - MULTIPROVINCIAL"/>
    <s v="(en blanco)"/>
    <n v="90200000"/>
    <n v="90200000"/>
    <n v="81436909.330000013"/>
  </r>
  <r>
    <s v="2026"/>
    <x v="0"/>
    <x v="0"/>
    <x v="0"/>
    <x v="0"/>
    <s v="2 - Poder Ejecutivo"/>
    <s v="0221 - MINISTERIO DE ADMINISTRACIÓN PÚBLICA"/>
    <s v="0003 - OFICINA GUBERNAMENTAL DE TECNOLOGIA DE LA INFORMACION Y LA COMUNICACION (OGTIC)"/>
    <x v="3"/>
    <x v="20"/>
    <x v="81"/>
    <s v="2.2 - CONTRATACIÓN DE SERVICIOS"/>
    <s v="2.2.2 - PUBLICIDAD, IMPRESIÓN Y ENCUADERNACIÓN"/>
    <s v="N"/>
    <s v="00 - N/A"/>
    <s v="10 - FONDO GENERAL"/>
    <s v="01 - DISTRITO NACIONAL"/>
    <s v="(en blanco)"/>
    <n v="600000"/>
    <n v="604960.44999999995"/>
    <n v="239646.2"/>
  </r>
  <r>
    <s v="2026"/>
    <x v="0"/>
    <x v="0"/>
    <x v="0"/>
    <x v="0"/>
    <s v="2 - Poder Ejecutivo"/>
    <s v="0221 - MINISTERIO DE ADMINISTRACIÓN PÚBLICA"/>
    <s v="0003 - OFICINA GUBERNAMENTAL DE TECNOLOGIA DE LA INFORMACION Y LA COMUNICACION (OGTIC)"/>
    <x v="3"/>
    <x v="20"/>
    <x v="81"/>
    <s v="2.2 - CONTRATACIÓN DE SERVICIOS"/>
    <s v="2.2.5 - ALQUILERES Y RENTAS"/>
    <s v="N"/>
    <s v="00 - N/A"/>
    <s v="10 - FONDO GENERAL"/>
    <s v="01 - DISTRITO NACIONAL"/>
    <s v="(en blanco)"/>
    <n v="166505112"/>
    <n v="360445772"/>
    <n v="128151183.94999997"/>
  </r>
  <r>
    <s v="2026"/>
    <x v="0"/>
    <x v="0"/>
    <x v="0"/>
    <x v="0"/>
    <s v="2 - Poder Ejecutivo"/>
    <s v="0221 - MINISTERIO DE ADMINISTRACIÓN PÚBLICA"/>
    <s v="0003 - OFICINA GUBERNAMENTAL DE TECNOLOGIA DE LA INFORMACION Y LA COMUNICACION (OGTIC)"/>
    <x v="3"/>
    <x v="20"/>
    <x v="81"/>
    <s v="2.2 - CONTRATACIÓN DE SERVICIOS"/>
    <s v="2.2.5 - ALQUILERES Y RENTAS"/>
    <s v="N"/>
    <s v="00 - N/A"/>
    <s v="10 - FONDO GENERAL"/>
    <s v="99 - MULTIPROVINCIAL"/>
    <s v="(en blanco)"/>
    <n v="366000000"/>
    <n v="288356150"/>
    <n v="175435811.18000004"/>
  </r>
  <r>
    <s v="2026"/>
    <x v="0"/>
    <x v="0"/>
    <x v="0"/>
    <x v="0"/>
    <s v="2 - Poder Ejecutivo"/>
    <s v="0221 - MINISTERIO DE ADMINISTRACIÓN PÚBLICA"/>
    <s v="0003 - OFICINA GUBERNAMENTAL DE TECNOLOGIA DE LA INFORMACION Y LA COMUNICACION (OGTIC)"/>
    <x v="3"/>
    <x v="20"/>
    <x v="81"/>
    <s v="2.2 - CONTRATACIÓN DE SERVICIOS"/>
    <s v="2.2.6 - SEGUROS"/>
    <s v="N"/>
    <s v="00 - N/A"/>
    <s v="10 - FONDO GENERAL"/>
    <s v="01 - DISTRITO NACIONAL"/>
    <s v="(en blanco)"/>
    <n v="6000000"/>
    <n v="11500000"/>
    <n v="10049434.560000001"/>
  </r>
  <r>
    <s v="2026"/>
    <x v="0"/>
    <x v="0"/>
    <x v="0"/>
    <x v="0"/>
    <s v="2 - Poder Ejecutivo"/>
    <s v="0221 - MINISTERIO DE ADMINISTRACIÓN PÚBLICA"/>
    <s v="0003 - OFICINA GUBERNAMENTAL DE TECNOLOGIA DE LA INFORMACION Y LA COMUNICACION (OGTIC)"/>
    <x v="3"/>
    <x v="20"/>
    <x v="81"/>
    <s v="2.2 - CONTRATACIÓN DE SERVICIOS"/>
    <s v="2.2.7 - SERVICIOS DE CONSERVACIÓN, REPARACIONES MENORES E INSTALACIONES TEMPORALES"/>
    <s v="N"/>
    <s v="00 - N/A"/>
    <s v="10 - FONDO GENERAL"/>
    <s v="01 - DISTRITO NACIONAL"/>
    <s v="(en blanco)"/>
    <n v="1680000"/>
    <n v="33500000"/>
    <n v="1078852.58"/>
  </r>
  <r>
    <s v="2026"/>
    <x v="0"/>
    <x v="0"/>
    <x v="0"/>
    <x v="0"/>
    <s v="2 - Poder Ejecutivo"/>
    <s v="0221 - MINISTERIO DE ADMINISTRACIÓN PÚBLICA"/>
    <s v="0003 - OFICINA GUBERNAMENTAL DE TECNOLOGIA DE LA INFORMACION Y LA COMUNICACION (OGTIC)"/>
    <x v="3"/>
    <x v="20"/>
    <x v="81"/>
    <s v="2.2 - CONTRATACIÓN DE SERVICIOS"/>
    <s v="2.2.7 - SERVICIOS DE CONSERVACIÓN, REPARACIONES MENORES E INSTALACIONES TEMPORALES"/>
    <s v="N"/>
    <s v="00 - N/A"/>
    <s v="10 - FONDO GENERAL"/>
    <s v="99 - MULTIPROVINCIAL"/>
    <s v="(en blanco)"/>
    <n v="0"/>
    <n v="87051460"/>
    <n v="24158968.920000002"/>
  </r>
  <r>
    <s v="2026"/>
    <x v="0"/>
    <x v="0"/>
    <x v="0"/>
    <x v="0"/>
    <s v="2 - Poder Ejecutivo"/>
    <s v="0221 - MINISTERIO DE ADMINISTRACIÓN PÚBLICA"/>
    <s v="0003 - OFICINA GUBERNAMENTAL DE TECNOLOGIA DE LA INFORMACION Y LA COMUNICACION (OGTIC)"/>
    <x v="3"/>
    <x v="20"/>
    <x v="81"/>
    <s v="2.2 - CONTRATACIÓN DE SERVICIOS"/>
    <s v="2.2.8 - OTROS SERVICIOS NO INCLUIDOS EN CONCEPTOS ANTERIORES"/>
    <s v="N"/>
    <s v="00 - N/A"/>
    <s v="10 - FONDO GENERAL"/>
    <s v="01 - DISTRITO NACIONAL"/>
    <s v="(en blanco)"/>
    <n v="50591600"/>
    <n v="160149877"/>
    <n v="90731106.400000006"/>
  </r>
  <r>
    <s v="2026"/>
    <x v="0"/>
    <x v="0"/>
    <x v="0"/>
    <x v="0"/>
    <s v="2 - Poder Ejecutivo"/>
    <s v="0221 - MINISTERIO DE ADMINISTRACIÓN PÚBLICA"/>
    <s v="0003 - OFICINA GUBERNAMENTAL DE TECNOLOGIA DE LA INFORMACION Y LA COMUNICACION (OGTIC)"/>
    <x v="3"/>
    <x v="20"/>
    <x v="81"/>
    <s v="2.2 - CONTRATACIÓN DE SERVICIOS"/>
    <s v="2.2.8 - OTROS SERVICIOS NO INCLUIDOS EN CONCEPTOS ANTERIORES"/>
    <s v="N"/>
    <s v="00 - N/A"/>
    <s v="10 - FONDO GENERAL"/>
    <s v="99 - MULTIPROVINCIAL"/>
    <s v="(en blanco)"/>
    <n v="13000000"/>
    <n v="13010000"/>
    <n v="12350000.01"/>
  </r>
  <r>
    <s v="2026"/>
    <x v="0"/>
    <x v="0"/>
    <x v="0"/>
    <x v="0"/>
    <s v="2 - Poder Ejecutivo"/>
    <s v="0221 - MINISTERIO DE ADMINISTRACIÓN PÚBLICA"/>
    <s v="0003 - OFICINA GUBERNAMENTAL DE TECNOLOGIA DE LA INFORMACION Y LA COMUNICACION (OGTIC)"/>
    <x v="3"/>
    <x v="20"/>
    <x v="81"/>
    <s v="2.2 - CONTRATACIÓN DE SERVICIOS"/>
    <s v="2.2.9 - OTRAS CONTRATACIONES DE SERVICIOS"/>
    <s v="N"/>
    <s v="00 - N/A"/>
    <s v="10 - FONDO GENERAL"/>
    <s v="01 - DISTRITO NACIONAL"/>
    <s v="(en blanco)"/>
    <n v="1440000"/>
    <n v="1673000"/>
    <n v="547800"/>
  </r>
  <r>
    <s v="2026"/>
    <x v="0"/>
    <x v="0"/>
    <x v="0"/>
    <x v="0"/>
    <s v="2 - Poder Ejecutivo"/>
    <s v="0221 - MINISTERIO DE ADMINISTRACIÓN PÚBLICA"/>
    <s v="0003 - OFICINA GUBERNAMENTAL DE TECNOLOGIA DE LA INFORMACION Y LA COMUNICACION (OGTIC)"/>
    <x v="3"/>
    <x v="20"/>
    <x v="81"/>
    <s v="2.2 - CONTRATACIÓN DE SERVICIOS"/>
    <s v="2.2.9 - OTRAS CONTRATACIONES DE SERVICIOS"/>
    <s v="N"/>
    <s v="00 - N/A"/>
    <s v="10 - FONDO GENERAL"/>
    <s v="99 - MULTIPROVINCIAL"/>
    <s v="(en blanco)"/>
    <n v="3600000"/>
    <n v="3600000"/>
    <n v="2079820.8"/>
  </r>
  <r>
    <s v="2026"/>
    <x v="0"/>
    <x v="0"/>
    <x v="0"/>
    <x v="0"/>
    <s v="2 - Poder Ejecutivo"/>
    <s v="0221 - MINISTERIO DE ADMINISTRACIÓN PÚBLICA"/>
    <s v="0003 - OFICINA GUBERNAMENTAL DE TECNOLOGIA DE LA INFORMACION Y LA COMUNICACION (OGTIC)"/>
    <x v="3"/>
    <x v="20"/>
    <x v="81"/>
    <s v="2.3 - MATERIALES Y SUMINISTROS"/>
    <s v="2.3.1 - ALIMENTOS Y PRODUCTOS AGROFORESTALES"/>
    <s v="N"/>
    <s v="00 - N/A"/>
    <s v="10 - FONDO GENERAL"/>
    <s v="01 - DISTRITO NACIONAL"/>
    <s v="(en blanco)"/>
    <n v="1200000"/>
    <n v="1530720"/>
    <n v="366540"/>
  </r>
  <r>
    <s v="2026"/>
    <x v="0"/>
    <x v="0"/>
    <x v="0"/>
    <x v="0"/>
    <s v="2 - Poder Ejecutivo"/>
    <s v="0221 - MINISTERIO DE ADMINISTRACIÓN PÚBLICA"/>
    <s v="0003 - OFICINA GUBERNAMENTAL DE TECNOLOGIA DE LA INFORMACION Y LA COMUNICACION (OGTIC)"/>
    <x v="3"/>
    <x v="20"/>
    <x v="81"/>
    <s v="2.3 - MATERIALES Y SUMINISTROS"/>
    <s v="2.3.2 - TEXTILES Y VESTUARIOS"/>
    <s v="N"/>
    <s v="00 - N/A"/>
    <s v="10 - FONDO GENERAL"/>
    <s v="99 - MULTIPROVINCIAL"/>
    <s v="(en blanco)"/>
    <n v="500000"/>
    <n v="690000"/>
    <n v="212756.36"/>
  </r>
  <r>
    <s v="2026"/>
    <x v="0"/>
    <x v="0"/>
    <x v="0"/>
    <x v="0"/>
    <s v="2 - Poder Ejecutivo"/>
    <s v="0221 - MINISTERIO DE ADMINISTRACIÓN PÚBLICA"/>
    <s v="0003 - OFICINA GUBERNAMENTAL DE TECNOLOGIA DE LA INFORMACION Y LA COMUNICACION (OGTIC)"/>
    <x v="3"/>
    <x v="20"/>
    <x v="81"/>
    <s v="2.3 - MATERIALES Y SUMINISTROS"/>
    <s v="2.3.3 - PAPEL, CARTÓN E IMPRESOS"/>
    <s v="N"/>
    <s v="00 - N/A"/>
    <s v="10 - FONDO GENERAL"/>
    <s v="01 - DISTRITO NACIONAL"/>
    <s v="(en blanco)"/>
    <n v="0"/>
    <n v="568500"/>
    <n v="0"/>
  </r>
  <r>
    <s v="2026"/>
    <x v="0"/>
    <x v="0"/>
    <x v="0"/>
    <x v="0"/>
    <s v="2 - Poder Ejecutivo"/>
    <s v="0221 - MINISTERIO DE ADMINISTRACIÓN PÚBLICA"/>
    <s v="0003 - OFICINA GUBERNAMENTAL DE TECNOLOGIA DE LA INFORMACION Y LA COMUNICACION (OGTIC)"/>
    <x v="3"/>
    <x v="20"/>
    <x v="81"/>
    <s v="2.3 - MATERIALES Y SUMINISTROS"/>
    <s v="2.3.5 - CUERO, CAUCHO Y PLÁSTICO"/>
    <s v="N"/>
    <s v="00 - N/A"/>
    <s v="10 - FONDO GENERAL"/>
    <s v="01 - DISTRITO NACIONAL"/>
    <s v="(en blanco)"/>
    <n v="0"/>
    <n v="1200500"/>
    <n v="0"/>
  </r>
  <r>
    <s v="2026"/>
    <x v="0"/>
    <x v="0"/>
    <x v="0"/>
    <x v="0"/>
    <s v="2 - Poder Ejecutivo"/>
    <s v="0221 - MINISTERIO DE ADMINISTRACIÓN PÚBLICA"/>
    <s v="0003 - OFICINA GUBERNAMENTAL DE TECNOLOGIA DE LA INFORMACION Y LA COMUNICACION (OGTIC)"/>
    <x v="3"/>
    <x v="20"/>
    <x v="81"/>
    <s v="2.3 - MATERIALES Y SUMINISTROS"/>
    <s v="2.3.6 - PRODUCTOS DE MINERALES, METÁLICOS Y NO METÁLICOS"/>
    <s v="N"/>
    <s v="00 - N/A"/>
    <s v="10 - FONDO GENERAL"/>
    <s v="01 - DISTRITO NACIONAL"/>
    <s v="(en blanco)"/>
    <n v="0"/>
    <n v="27070"/>
    <n v="0"/>
  </r>
  <r>
    <s v="2026"/>
    <x v="0"/>
    <x v="0"/>
    <x v="0"/>
    <x v="0"/>
    <s v="2 - Poder Ejecutivo"/>
    <s v="0221 - MINISTERIO DE ADMINISTRACIÓN PÚBLICA"/>
    <s v="0003 - OFICINA GUBERNAMENTAL DE TECNOLOGIA DE LA INFORMACION Y LA COMUNICACION (OGTIC)"/>
    <x v="3"/>
    <x v="20"/>
    <x v="81"/>
    <s v="2.3 - MATERIALES Y SUMINISTROS"/>
    <s v="2.3.7 - COMBUSTIBLES, LUBRICANTES, PRODUCTOS QUÍMICOS Y CONEXOS"/>
    <s v="N"/>
    <s v="00 - N/A"/>
    <s v="10 - FONDO GENERAL"/>
    <s v="01 - DISTRITO NACIONAL"/>
    <s v="(en blanco)"/>
    <n v="12000000"/>
    <n v="12168500"/>
    <n v="12148622.4"/>
  </r>
  <r>
    <s v="2026"/>
    <x v="0"/>
    <x v="0"/>
    <x v="0"/>
    <x v="0"/>
    <s v="2 - Poder Ejecutivo"/>
    <s v="0221 - MINISTERIO DE ADMINISTRACIÓN PÚBLICA"/>
    <s v="0003 - OFICINA GUBERNAMENTAL DE TECNOLOGIA DE LA INFORMACION Y LA COMUNICACION (OGTIC)"/>
    <x v="3"/>
    <x v="20"/>
    <x v="81"/>
    <s v="2.3 - MATERIALES Y SUMINISTROS"/>
    <s v="2.3.9 - PRODUCTOS Y ÚTILES VARIOS"/>
    <s v="N"/>
    <s v="00 - N/A"/>
    <s v="10 - FONDO GENERAL"/>
    <s v="01 - DISTRITO NACIONAL"/>
    <s v="(en blanco)"/>
    <n v="0"/>
    <n v="8162067.5500000007"/>
    <n v="6250324.8199999994"/>
  </r>
  <r>
    <s v="2026"/>
    <x v="0"/>
    <x v="0"/>
    <x v="0"/>
    <x v="0"/>
    <s v="2 - Poder Ejecutivo"/>
    <s v="0221 - MINISTERIO DE ADMINISTRACIÓN PÚBLICA"/>
    <s v="0003 - OFICINA GUBERNAMENTAL DE TECNOLOGIA DE LA INFORMACION Y LA COMUNICACION (OGTIC)"/>
    <x v="3"/>
    <x v="20"/>
    <x v="81"/>
    <s v="2.3 - MATERIALES Y SUMINISTROS"/>
    <s v="2.3.9 - PRODUCTOS Y ÚTILES VARIOS"/>
    <s v="N"/>
    <s v="00 - N/A"/>
    <s v="10 - FONDO GENERAL"/>
    <s v="99 - MULTIPROVINCIAL"/>
    <s v="(en blanco)"/>
    <n v="0"/>
    <n v="300000"/>
    <n v="0"/>
  </r>
  <r>
    <s v="2026"/>
    <x v="0"/>
    <x v="0"/>
    <x v="0"/>
    <x v="0"/>
    <s v="2 - Poder Ejecutivo"/>
    <s v="0222 - MINISTERIO DE ENERGIA Y MINAS"/>
    <s v="0001 - MINISTERIO DE ENERGIA Y MINAS"/>
    <x v="0"/>
    <x v="0"/>
    <x v="20"/>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x v="0"/>
    <x v="0"/>
    <x v="20"/>
    <s v="2.2 - CONTRATACIÓN DE SERVICIOS"/>
    <s v="2.2.8 - OTROS SERVICIOS NO INCLUIDOS EN CONCEPTOS ANTERIORES"/>
    <s v="N"/>
    <s v="00 - N/A"/>
    <s v="10 - FONDO GENERAL"/>
    <s v="99 - MULTIPROVINCIAL"/>
    <s v="(en blanco)"/>
    <n v="200000"/>
    <n v="600000"/>
    <n v="600000"/>
  </r>
  <r>
    <s v="2026"/>
    <x v="0"/>
    <x v="0"/>
    <x v="0"/>
    <x v="0"/>
    <s v="2 - Poder Ejecutivo"/>
    <s v="0222 - MINISTERIO DE ENERGIA Y MINAS"/>
    <s v="0001 - MINISTERIO DE ENERGIA Y MINAS"/>
    <x v="0"/>
    <x v="0"/>
    <x v="20"/>
    <s v="2.2 - CONTRATACIÓN DE SERVICIOS"/>
    <s v="2.2.9 - OTRAS CONTRATACIONES DE SERVICIOS"/>
    <s v="N"/>
    <s v="00 - N/A"/>
    <s v="10 - FONDO GENERAL"/>
    <s v="99 - MULTIPROVINCIAL"/>
    <s v="(en blanco)"/>
    <n v="0"/>
    <n v="0"/>
    <n v="0"/>
  </r>
  <r>
    <s v="2026"/>
    <x v="0"/>
    <x v="0"/>
    <x v="0"/>
    <x v="0"/>
    <s v="2 - Poder Ejecutivo"/>
    <s v="0222 - MINISTERIO DE ENERGIA Y MINAS"/>
    <s v="0001 - MINISTERIO DE ENERGIA Y MINAS"/>
    <x v="0"/>
    <x v="0"/>
    <x v="20"/>
    <s v="2.3 - MATERIALES Y SUMINISTROS"/>
    <s v="2.3.1 - ALIMENTOS Y PRODUCTOS AGROFORESTALES"/>
    <s v="N"/>
    <s v="00 - N/A"/>
    <s v="10 - FONDO GENERAL"/>
    <s v="99 - MULTIPROVINCIAL"/>
    <s v="(en blanco)"/>
    <n v="0"/>
    <n v="417999.91"/>
    <n v="417999.91"/>
  </r>
  <r>
    <s v="2026"/>
    <x v="0"/>
    <x v="0"/>
    <x v="0"/>
    <x v="0"/>
    <s v="2 - Poder Ejecutivo"/>
    <s v="0222 - MINISTERIO DE ENERGIA Y MINAS"/>
    <s v="0001 - MINISTERIO DE ENERGIA Y MINAS"/>
    <x v="0"/>
    <x v="0"/>
    <x v="20"/>
    <s v="2.3 - MATERIALES Y SUMINISTROS"/>
    <s v="2.3.9 - PRODUCTOS Y ÚTILES VARIOS"/>
    <s v="N"/>
    <s v="00 - N/A"/>
    <s v="10 - FONDO GENERAL"/>
    <s v="99 - MULTIPROVINCIAL"/>
    <s v="(en blanco)"/>
    <n v="130000"/>
    <n v="32000.090000000026"/>
    <n v="32000"/>
  </r>
  <r>
    <s v="2026"/>
    <x v="0"/>
    <x v="0"/>
    <x v="0"/>
    <x v="0"/>
    <s v="2 - Poder Ejecutivo"/>
    <s v="0222 - MINISTERIO DE ENERGIA Y MINAS"/>
    <s v="0001 - MINISTERIO DE ENERGIA Y MINAS"/>
    <x v="3"/>
    <x v="16"/>
    <x v="64"/>
    <s v="2.1 - REMUNERACIONES Y CONTRIBUCIONES"/>
    <s v="2.1.1 - REMUNERACIONES"/>
    <s v="N"/>
    <s v="00 - N/A"/>
    <s v="10 - FONDO GENERAL"/>
    <s v="99 - MULTIPROVINCIAL"/>
    <s v="(en blanco)"/>
    <n v="13988000"/>
    <n v="12427280"/>
    <n v="7347000"/>
  </r>
  <r>
    <s v="2026"/>
    <x v="0"/>
    <x v="0"/>
    <x v="0"/>
    <x v="0"/>
    <s v="2 - Poder Ejecutivo"/>
    <s v="0222 - MINISTERIO DE ENERGIA Y MINAS"/>
    <s v="0001 - MINISTERIO DE ENERGIA Y MINAS"/>
    <x v="3"/>
    <x v="16"/>
    <x v="64"/>
    <s v="2.1 - REMUNERACIONES Y CONTRIBUCIONES"/>
    <s v="2.1.5 - CONTRIBUCIONES A LA SEGURIDAD SOCIAL"/>
    <s v="N"/>
    <s v="00 - N/A"/>
    <s v="10 - FONDO GENERAL"/>
    <s v="99 - MULTIPROVINCIAL"/>
    <s v="(en blanco)"/>
    <n v="1991860"/>
    <n v="1773060"/>
    <n v="1061037.24"/>
  </r>
  <r>
    <s v="2026"/>
    <x v="0"/>
    <x v="0"/>
    <x v="0"/>
    <x v="0"/>
    <s v="2 - Poder Ejecutivo"/>
    <s v="0222 - MINISTERIO DE ENERGIA Y MINAS"/>
    <s v="0001 - MINISTERIO DE ENERGIA Y MINAS"/>
    <x v="3"/>
    <x v="16"/>
    <x v="64"/>
    <s v="2.2 - CONTRATACIÓN DE SERVICIOS"/>
    <s v="2.2.3 - VIÁTICOS"/>
    <s v="N"/>
    <s v="00 - N/A"/>
    <s v="10 - FONDO GENERAL"/>
    <s v="99 - MULTIPROVINCIAL"/>
    <s v="(en blanco)"/>
    <n v="100000"/>
    <n v="0"/>
    <n v="0"/>
  </r>
  <r>
    <s v="2026"/>
    <x v="0"/>
    <x v="0"/>
    <x v="0"/>
    <x v="0"/>
    <s v="2 - Poder Ejecutivo"/>
    <s v="0222 - MINISTERIO DE ENERGIA Y MINAS"/>
    <s v="0001 - MINISTERIO DE ENERGIA Y MINAS"/>
    <x v="3"/>
    <x v="16"/>
    <x v="64"/>
    <s v="2.2 - CONTRATACIÓN DE SERVICIOS"/>
    <s v="2.2.8 - OTROS SERVICIOS NO INCLUIDOS EN CONCEPTOS ANTERIORES"/>
    <s v="N"/>
    <s v="00 - N/A"/>
    <s v="10 - FONDO GENERAL"/>
    <s v="99 - MULTIPROVINCIAL"/>
    <s v="(en blanco)"/>
    <n v="12927838"/>
    <n v="6413401"/>
    <n v="1"/>
  </r>
  <r>
    <s v="2026"/>
    <x v="0"/>
    <x v="0"/>
    <x v="0"/>
    <x v="0"/>
    <s v="2 - Poder Ejecutivo"/>
    <s v="0222 - MINISTERIO DE ENERGIA Y MINAS"/>
    <s v="0001 - MINISTERIO DE ENERGIA Y MINAS"/>
    <x v="3"/>
    <x v="16"/>
    <x v="64"/>
    <s v="2.2 - CONTRATACIÓN DE SERVICIOS"/>
    <s v="2.2.9 - OTRAS CONTRATACIONES DE SERVICIOS"/>
    <s v="N"/>
    <s v="00 - N/A"/>
    <s v="10 - FONDO GENERAL"/>
    <s v="99 - MULTIPROVINCIAL"/>
    <s v="(en blanco)"/>
    <n v="5000000"/>
    <n v="0"/>
    <n v="0"/>
  </r>
  <r>
    <s v="2026"/>
    <x v="0"/>
    <x v="0"/>
    <x v="0"/>
    <x v="0"/>
    <s v="2 - Poder Ejecutivo"/>
    <s v="0222 - MINISTERIO DE ENERGIA Y MINAS"/>
    <s v="0001 - MINISTERIO DE ENERGIA Y MINAS"/>
    <x v="3"/>
    <x v="16"/>
    <x v="64"/>
    <s v="2.3 - MATERIALES Y SUMINISTROS"/>
    <s v="2.3.9 - PRODUCTOS Y ÚTILES VARIOS"/>
    <s v="N"/>
    <s v="00 - N/A"/>
    <s v="10 - FONDO GENERAL"/>
    <s v="99 - MULTIPROVINCIAL"/>
    <s v="(en blanco)"/>
    <n v="0"/>
    <n v="1586599"/>
    <n v="1586599"/>
  </r>
  <r>
    <s v="2026"/>
    <x v="0"/>
    <x v="0"/>
    <x v="0"/>
    <x v="0"/>
    <s v="2 - Poder Ejecutivo"/>
    <s v="0222 - MINISTERIO DE ENERGIA Y MINAS"/>
    <s v="0001 - MINISTERIO DE ENERGIA Y MINAS"/>
    <x v="3"/>
    <x v="16"/>
    <x v="82"/>
    <s v="2.2 - CONTRATACIÓN DE SERVICIOS"/>
    <s v="2.2.2 - PUBLICIDAD, IMPRESIÓN Y ENCUADERNACIÓN"/>
    <s v="N"/>
    <s v="00 - N/A"/>
    <s v="10 - FONDO GENERAL"/>
    <s v="99 - MULTIPROVINCIAL"/>
    <s v="(en blanco)"/>
    <n v="0"/>
    <n v="0"/>
    <n v="0"/>
  </r>
  <r>
    <s v="2026"/>
    <x v="0"/>
    <x v="0"/>
    <x v="0"/>
    <x v="0"/>
    <s v="2 - Poder Ejecutivo"/>
    <s v="0222 - MINISTERIO DE ENERGIA Y MINAS"/>
    <s v="0001 - MINISTERIO DE ENERGIA Y MINAS"/>
    <x v="3"/>
    <x v="16"/>
    <x v="82"/>
    <s v="2.2 - CONTRATACIÓN DE SERVICIOS"/>
    <s v="2.2.3 - VIÁTICOS"/>
    <s v="N"/>
    <s v="00 - N/A"/>
    <s v="10 - FONDO GENERAL"/>
    <s v="99 - MULTIPROVINCIAL"/>
    <s v="(en blanco)"/>
    <n v="100000"/>
    <n v="0"/>
    <n v="0"/>
  </r>
  <r>
    <s v="2026"/>
    <x v="0"/>
    <x v="0"/>
    <x v="0"/>
    <x v="0"/>
    <s v="2 - Poder Ejecutivo"/>
    <s v="0222 - MINISTERIO DE ENERGIA Y MINAS"/>
    <s v="0001 - MINISTERIO DE ENERGIA Y MINAS"/>
    <x v="3"/>
    <x v="16"/>
    <x v="82"/>
    <s v="2.2 - CONTRATACIÓN DE SERVICIOS"/>
    <s v="2.2.8 - OTROS SERVICIOS NO INCLUIDOS EN CONCEPTOS ANTERIORES"/>
    <s v="N"/>
    <s v="00 - N/A"/>
    <s v="10 - FONDO GENERAL"/>
    <s v="99 - MULTIPROVINCIAL"/>
    <s v="(en blanco)"/>
    <n v="100000"/>
    <n v="60000"/>
    <n v="60000"/>
  </r>
  <r>
    <s v="2026"/>
    <x v="0"/>
    <x v="0"/>
    <x v="0"/>
    <x v="0"/>
    <s v="2 - Poder Ejecutivo"/>
    <s v="0222 - MINISTERIO DE ENERGIA Y MINAS"/>
    <s v="0001 - MINISTERIO DE ENERGIA Y MINAS"/>
    <x v="3"/>
    <x v="16"/>
    <x v="82"/>
    <s v="2.3 - MATERIALES Y SUMINISTROS"/>
    <s v="2.3.9 - PRODUCTOS Y ÚTILES VARIOS"/>
    <s v="N"/>
    <s v="00 - N/A"/>
    <s v="10 - FONDO GENERAL"/>
    <s v="99 - MULTIPROVINCIAL"/>
    <s v="(en blanco)"/>
    <n v="100000"/>
    <n v="144176"/>
    <n v="144176"/>
  </r>
  <r>
    <s v="2026"/>
    <x v="0"/>
    <x v="0"/>
    <x v="0"/>
    <x v="0"/>
    <s v="2 - Poder Ejecutivo"/>
    <s v="0222 - MINISTERIO DE ENERGIA Y MINAS"/>
    <s v="0001 - MINISTERIO DE ENERGIA Y MINAS"/>
    <x v="3"/>
    <x v="16"/>
    <x v="83"/>
    <s v="2.1 - REMUNERACIONES Y CONTRIBUCIONES"/>
    <s v="2.1.1 - REMUNERACIONES"/>
    <s v="N"/>
    <s v="00 - N/A"/>
    <s v="10 - FONDO GENERAL"/>
    <s v="99 - MULTIPROVINCIAL"/>
    <s v="(en blanco)"/>
    <n v="757542318"/>
    <n v="717609499"/>
    <n v="433873448.67000002"/>
  </r>
  <r>
    <s v="2026"/>
    <x v="0"/>
    <x v="0"/>
    <x v="0"/>
    <x v="0"/>
    <s v="2 - Poder Ejecutivo"/>
    <s v="0222 - MINISTERIO DE ENERGIA Y MINAS"/>
    <s v="0001 - MINISTERIO DE ENERGIA Y MINAS"/>
    <x v="3"/>
    <x v="16"/>
    <x v="83"/>
    <s v="2.1 - REMUNERACIONES Y CONTRIBUCIONES"/>
    <s v="2.1.2 - SOBRESUELDOS"/>
    <s v="N"/>
    <s v="00 - N/A"/>
    <s v="10 - FONDO GENERAL"/>
    <s v="99 - MULTIPROVINCIAL"/>
    <s v="(en blanco)"/>
    <n v="180042400"/>
    <n v="167007226"/>
    <n v="92826758.359999999"/>
  </r>
  <r>
    <s v="2026"/>
    <x v="0"/>
    <x v="0"/>
    <x v="0"/>
    <x v="0"/>
    <s v="2 - Poder Ejecutivo"/>
    <s v="0222 - MINISTERIO DE ENERGIA Y MINAS"/>
    <s v="0001 - MINISTERIO DE ENERGIA Y MINAS"/>
    <x v="3"/>
    <x v="16"/>
    <x v="83"/>
    <s v="2.1 - REMUNERACIONES Y CONTRIBUCIONES"/>
    <s v="2.1.4 - GRATIFICACIONES Y BONIFICACIONES"/>
    <s v="N"/>
    <s v="00 - N/A"/>
    <s v="10 - FONDO GENERAL"/>
    <s v="99 - MULTIPROVINCIAL"/>
    <s v="(en blanco)"/>
    <n v="72500000"/>
    <n v="68844600"/>
    <n v="8028000"/>
  </r>
  <r>
    <s v="2026"/>
    <x v="0"/>
    <x v="0"/>
    <x v="0"/>
    <x v="0"/>
    <s v="2 - Poder Ejecutivo"/>
    <s v="0222 - MINISTERIO DE ENERGIA Y MINAS"/>
    <s v="0001 - MINISTERIO DE ENERGIA Y MINAS"/>
    <x v="3"/>
    <x v="16"/>
    <x v="83"/>
    <s v="2.1 - REMUNERACIONES Y CONTRIBUCIONES"/>
    <s v="2.1.5 - CONTRIBUCIONES A LA SEGURIDAD SOCIAL"/>
    <s v="N"/>
    <s v="00 - N/A"/>
    <s v="10 - FONDO GENERAL"/>
    <s v="99 - MULTIPROVINCIAL"/>
    <s v="(en blanco)"/>
    <n v="108716170"/>
    <n v="98600250"/>
    <n v="63664673.320000008"/>
  </r>
  <r>
    <s v="2026"/>
    <x v="0"/>
    <x v="0"/>
    <x v="0"/>
    <x v="0"/>
    <s v="2 - Poder Ejecutivo"/>
    <s v="0222 - MINISTERIO DE ENERGIA Y MINAS"/>
    <s v="0001 - MINISTERIO DE ENERGIA Y MINAS"/>
    <x v="3"/>
    <x v="16"/>
    <x v="83"/>
    <s v="2.2 - CONTRATACIÓN DE SERVICIOS"/>
    <s v="2.2.1 - SERVICIOS BÁSICOS"/>
    <s v="N"/>
    <s v="00 - N/A"/>
    <s v="10 - FONDO GENERAL"/>
    <s v="99 - MULTIPROVINCIAL"/>
    <s v="(en blanco)"/>
    <n v="49032000"/>
    <n v="47546500"/>
    <n v="27155346.349999983"/>
  </r>
  <r>
    <s v="2026"/>
    <x v="0"/>
    <x v="0"/>
    <x v="0"/>
    <x v="0"/>
    <s v="2 - Poder Ejecutivo"/>
    <s v="0222 - MINISTERIO DE ENERGIA Y MINAS"/>
    <s v="0001 - MINISTERIO DE ENERGIA Y MINAS"/>
    <x v="3"/>
    <x v="16"/>
    <x v="83"/>
    <s v="2.2 - CONTRATACIÓN DE SERVICIOS"/>
    <s v="2.2.2 - PUBLICIDAD, IMPRESIÓN Y ENCUADERNACIÓN"/>
    <s v="N"/>
    <s v="00 - N/A"/>
    <s v="10 - FONDO GENERAL"/>
    <s v="99 - MULTIPROVINCIAL"/>
    <s v="(en blanco)"/>
    <n v="77638361"/>
    <n v="56659265.969999999"/>
    <n v="47432848.37000002"/>
  </r>
  <r>
    <s v="2026"/>
    <x v="0"/>
    <x v="0"/>
    <x v="0"/>
    <x v="0"/>
    <s v="2 - Poder Ejecutivo"/>
    <s v="0222 - MINISTERIO DE ENERGIA Y MINAS"/>
    <s v="0001 - MINISTERIO DE ENERGIA Y MINAS"/>
    <x v="3"/>
    <x v="16"/>
    <x v="83"/>
    <s v="2.2 - CONTRATACIÓN DE SERVICIOS"/>
    <s v="2.2.2 - PUBLICIDAD, IMPRESIÓN Y ENCUADERNACIÓN"/>
    <s v="N"/>
    <s v="00 - N/A"/>
    <s v="20 - FONDOS CON DESTINO ESPECÍFICO"/>
    <s v="99 - MULTIPROVINCIAL"/>
    <s v="(en blanco)"/>
    <n v="0"/>
    <n v="189980"/>
    <n v="189980"/>
  </r>
  <r>
    <s v="2026"/>
    <x v="0"/>
    <x v="0"/>
    <x v="0"/>
    <x v="0"/>
    <s v="2 - Poder Ejecutivo"/>
    <s v="0222 - MINISTERIO DE ENERGIA Y MINAS"/>
    <s v="0001 - MINISTERIO DE ENERGIA Y MINAS"/>
    <x v="3"/>
    <x v="16"/>
    <x v="83"/>
    <s v="2.2 - CONTRATACIÓN DE SERVICIOS"/>
    <s v="2.2.3 - VIÁTICOS"/>
    <s v="N"/>
    <s v="00 - N/A"/>
    <s v="10 - FONDO GENERAL"/>
    <s v="99 - MULTIPROVINCIAL"/>
    <s v="(en blanco)"/>
    <n v="27300000"/>
    <n v="21559980"/>
    <n v="17432055.079999998"/>
  </r>
  <r>
    <s v="2026"/>
    <x v="0"/>
    <x v="0"/>
    <x v="0"/>
    <x v="0"/>
    <s v="2 - Poder Ejecutivo"/>
    <s v="0222 - MINISTERIO DE ENERGIA Y MINAS"/>
    <s v="0001 - MINISTERIO DE ENERGIA Y MINAS"/>
    <x v="3"/>
    <x v="16"/>
    <x v="83"/>
    <s v="2.2 - CONTRATACIÓN DE SERVICIOS"/>
    <s v="2.2.4 - TRANSPORTE Y ALMACENAJE"/>
    <s v="N"/>
    <s v="00 - N/A"/>
    <s v="10 - FONDO GENERAL"/>
    <s v="99 - MULTIPROVINCIAL"/>
    <s v="(en blanco)"/>
    <n v="1300000"/>
    <n v="2963472"/>
    <n v="2909560.09"/>
  </r>
  <r>
    <s v="2026"/>
    <x v="0"/>
    <x v="0"/>
    <x v="0"/>
    <x v="0"/>
    <s v="2 - Poder Ejecutivo"/>
    <s v="0222 - MINISTERIO DE ENERGIA Y MINAS"/>
    <s v="0001 - MINISTERIO DE ENERGIA Y MINAS"/>
    <x v="3"/>
    <x v="16"/>
    <x v="83"/>
    <s v="2.2 - CONTRATACIÓN DE SERVICIOS"/>
    <s v="2.2.5 - ALQUILERES Y RENTAS"/>
    <s v="N"/>
    <s v="00 - N/A"/>
    <s v="10 - FONDO GENERAL"/>
    <s v="99 - MULTIPROVINCIAL"/>
    <s v="(en blanco)"/>
    <n v="182150713"/>
    <n v="76829838.359999999"/>
    <n v="66437955.729999997"/>
  </r>
  <r>
    <s v="2026"/>
    <x v="0"/>
    <x v="0"/>
    <x v="0"/>
    <x v="0"/>
    <s v="2 - Poder Ejecutivo"/>
    <s v="0222 - MINISTERIO DE ENERGIA Y MINAS"/>
    <s v="0001 - MINISTERIO DE ENERGIA Y MINAS"/>
    <x v="3"/>
    <x v="16"/>
    <x v="83"/>
    <s v="2.2 - CONTRATACIÓN DE SERVICIOS"/>
    <s v="2.2.5 - ALQUILERES Y RENTAS"/>
    <s v="N"/>
    <s v="00 - N/A"/>
    <s v="20 - FONDOS CON DESTINO ESPECÍFICO"/>
    <s v="99 - MULTIPROVINCIAL"/>
    <s v="(en blanco)"/>
    <n v="0"/>
    <n v="300000"/>
    <n v="0"/>
  </r>
  <r>
    <s v="2026"/>
    <x v="0"/>
    <x v="0"/>
    <x v="0"/>
    <x v="0"/>
    <s v="2 - Poder Ejecutivo"/>
    <s v="0222 - MINISTERIO DE ENERGIA Y MINAS"/>
    <s v="0001 - MINISTERIO DE ENERGIA Y MINAS"/>
    <x v="3"/>
    <x v="16"/>
    <x v="83"/>
    <s v="2.2 - CONTRATACIÓN DE SERVICIOS"/>
    <s v="2.2.6 - SEGUROS"/>
    <s v="N"/>
    <s v="00 - N/A"/>
    <s v="10 - FONDO GENERAL"/>
    <s v="99 - MULTIPROVINCIAL"/>
    <s v="(en blanco)"/>
    <n v="48720000"/>
    <n v="38858632"/>
    <n v="27505214.410000004"/>
  </r>
  <r>
    <s v="2026"/>
    <x v="0"/>
    <x v="0"/>
    <x v="0"/>
    <x v="0"/>
    <s v="2 - Poder Ejecutivo"/>
    <s v="0222 - MINISTERIO DE ENERGIA Y MINAS"/>
    <s v="0001 - MINISTERIO DE ENERGIA Y MINAS"/>
    <x v="3"/>
    <x v="16"/>
    <x v="83"/>
    <s v="2.2 - CONTRATACIÓN DE SERVICIOS"/>
    <s v="2.2.7 - SERVICIOS DE CONSERVACIÓN, REPARACIONES MENORES E INSTALACIONES TEMPORALES"/>
    <s v="N"/>
    <s v="00 - N/A"/>
    <s v="10 - FONDO GENERAL"/>
    <s v="99 - MULTIPROVINCIAL"/>
    <s v="(en blanco)"/>
    <n v="11023883"/>
    <n v="11120020.1"/>
    <n v="5405599.9300000006"/>
  </r>
  <r>
    <s v="2026"/>
    <x v="0"/>
    <x v="0"/>
    <x v="0"/>
    <x v="0"/>
    <s v="2 - Poder Ejecutivo"/>
    <s v="0222 - MINISTERIO DE ENERGIA Y MINAS"/>
    <s v="0001 - MINISTERIO DE ENERGIA Y MINAS"/>
    <x v="3"/>
    <x v="16"/>
    <x v="83"/>
    <s v="2.2 - CONTRATACIÓN DE SERVICIOS"/>
    <s v="2.2.7 - SERVICIOS DE CONSERVACIÓN, REPARACIONES MENORES E INSTALACIONES TEMPORALES"/>
    <s v="N"/>
    <s v="00 - N/A"/>
    <s v="20 - FONDOS CON DESTINO ESPECÍFICO"/>
    <s v="99 - MULTIPROVINCIAL"/>
    <s v="(en blanco)"/>
    <n v="0"/>
    <n v="99000"/>
    <n v="0"/>
  </r>
  <r>
    <s v="2026"/>
    <x v="0"/>
    <x v="0"/>
    <x v="0"/>
    <x v="0"/>
    <s v="2 - Poder Ejecutivo"/>
    <s v="0222 - MINISTERIO DE ENERGIA Y MINAS"/>
    <s v="0001 - MINISTERIO DE ENERGIA Y MINAS"/>
    <x v="3"/>
    <x v="16"/>
    <x v="83"/>
    <s v="2.2 - CONTRATACIÓN DE SERVICIOS"/>
    <s v="2.2.8 - OTROS SERVICIOS NO INCLUIDOS EN CONCEPTOS ANTERIORES"/>
    <s v="N"/>
    <s v="00 - N/A"/>
    <s v="10 - FONDO GENERAL"/>
    <s v="99 - MULTIPROVINCIAL"/>
    <s v="(en blanco)"/>
    <n v="37951611"/>
    <n v="154115479.11000001"/>
    <n v="63030915.089999996"/>
  </r>
  <r>
    <s v="2026"/>
    <x v="0"/>
    <x v="0"/>
    <x v="0"/>
    <x v="0"/>
    <s v="2 - Poder Ejecutivo"/>
    <s v="0222 - MINISTERIO DE ENERGIA Y MINAS"/>
    <s v="0001 - MINISTERIO DE ENERGIA Y MINAS"/>
    <x v="3"/>
    <x v="16"/>
    <x v="83"/>
    <s v="2.2 - CONTRATACIÓN DE SERVICIOS"/>
    <s v="2.2.8 - OTROS SERVICIOS NO INCLUIDOS EN CONCEPTOS ANTERIORES"/>
    <s v="N"/>
    <s v="00 - N/A"/>
    <s v="20 - FONDOS CON DESTINO ESPECÍFICO"/>
    <s v="99 - MULTIPROVINCIAL"/>
    <s v="(en blanco)"/>
    <n v="0"/>
    <n v="11005414"/>
    <n v="122430"/>
  </r>
  <r>
    <s v="2026"/>
    <x v="0"/>
    <x v="0"/>
    <x v="0"/>
    <x v="0"/>
    <s v="2 - Poder Ejecutivo"/>
    <s v="0222 - MINISTERIO DE ENERGIA Y MINAS"/>
    <s v="0001 - MINISTERIO DE ENERGIA Y MINAS"/>
    <x v="3"/>
    <x v="16"/>
    <x v="83"/>
    <s v="2.2 - CONTRATACIÓN DE SERVICIOS"/>
    <s v="2.2.9 - OTRAS CONTRATACIONES DE SERVICIOS"/>
    <s v="N"/>
    <s v="00 - N/A"/>
    <s v="10 - FONDO GENERAL"/>
    <s v="99 - MULTIPROVINCIAL"/>
    <s v="(en blanco)"/>
    <n v="95564189"/>
    <n v="55550898.629999995"/>
    <n v="33264956.359999996"/>
  </r>
  <r>
    <s v="2026"/>
    <x v="0"/>
    <x v="0"/>
    <x v="0"/>
    <x v="0"/>
    <s v="2 - Poder Ejecutivo"/>
    <s v="0222 - MINISTERIO DE ENERGIA Y MINAS"/>
    <s v="0001 - MINISTERIO DE ENERGIA Y MINAS"/>
    <x v="3"/>
    <x v="16"/>
    <x v="83"/>
    <s v="2.3 - MATERIALES Y SUMINISTROS"/>
    <s v="2.3.1 - ALIMENTOS Y PRODUCTOS AGROFORESTALES"/>
    <s v="N"/>
    <s v="00 - N/A"/>
    <s v="10 - FONDO GENERAL"/>
    <s v="99 - MULTIPROVINCIAL"/>
    <s v="(en blanco)"/>
    <n v="4692000"/>
    <n v="13094206.140000001"/>
    <n v="7252923.6699999999"/>
  </r>
  <r>
    <s v="2026"/>
    <x v="0"/>
    <x v="0"/>
    <x v="0"/>
    <x v="0"/>
    <s v="2 - Poder Ejecutivo"/>
    <s v="0222 - MINISTERIO DE ENERGIA Y MINAS"/>
    <s v="0001 - MINISTERIO DE ENERGIA Y MINAS"/>
    <x v="3"/>
    <x v="16"/>
    <x v="83"/>
    <s v="2.3 - MATERIALES Y SUMINISTROS"/>
    <s v="2.3.1 - ALIMENTOS Y PRODUCTOS AGROFORESTALES"/>
    <s v="N"/>
    <s v="00 - N/A"/>
    <s v="20 - FONDOS CON DESTINO ESPECÍFICO"/>
    <s v="99 - MULTIPROVINCIAL"/>
    <s v="(en blanco)"/>
    <n v="0"/>
    <n v="249039"/>
    <n v="247662"/>
  </r>
  <r>
    <s v="2026"/>
    <x v="0"/>
    <x v="0"/>
    <x v="0"/>
    <x v="0"/>
    <s v="2 - Poder Ejecutivo"/>
    <s v="0222 - MINISTERIO DE ENERGIA Y MINAS"/>
    <s v="0001 - MINISTERIO DE ENERGIA Y MINAS"/>
    <x v="3"/>
    <x v="16"/>
    <x v="83"/>
    <s v="2.3 - MATERIALES Y SUMINISTROS"/>
    <s v="2.3.2 - TEXTILES Y VESTUARIOS"/>
    <s v="N"/>
    <s v="00 - N/A"/>
    <s v="10 - FONDO GENERAL"/>
    <s v="99 - MULTIPROVINCIAL"/>
    <s v="(en blanco)"/>
    <n v="6110000"/>
    <n v="6181830.6500000004"/>
    <n v="1629979.6"/>
  </r>
  <r>
    <s v="2026"/>
    <x v="0"/>
    <x v="0"/>
    <x v="0"/>
    <x v="0"/>
    <s v="2 - Poder Ejecutivo"/>
    <s v="0222 - MINISTERIO DE ENERGIA Y MINAS"/>
    <s v="0001 - MINISTERIO DE ENERGIA Y MINAS"/>
    <x v="3"/>
    <x v="16"/>
    <x v="83"/>
    <s v="2.3 - MATERIALES Y SUMINISTROS"/>
    <s v="2.3.2 - TEXTILES Y VESTUARIOS"/>
    <s v="N"/>
    <s v="00 - N/A"/>
    <s v="20 - FONDOS CON DESTINO ESPECÍFICO"/>
    <s v="99 - MULTIPROVINCIAL"/>
    <s v="(en blanco)"/>
    <n v="0"/>
    <n v="2709865.22"/>
    <n v="2690194.2100000004"/>
  </r>
  <r>
    <s v="2026"/>
    <x v="0"/>
    <x v="0"/>
    <x v="0"/>
    <x v="0"/>
    <s v="2 - Poder Ejecutivo"/>
    <s v="0222 - MINISTERIO DE ENERGIA Y MINAS"/>
    <s v="0001 - MINISTERIO DE ENERGIA Y MINAS"/>
    <x v="3"/>
    <x v="16"/>
    <x v="83"/>
    <s v="2.3 - MATERIALES Y SUMINISTROS"/>
    <s v="2.3.3 - PAPEL, CARTÓN E IMPRESOS"/>
    <s v="N"/>
    <s v="00 - N/A"/>
    <s v="10 - FONDO GENERAL"/>
    <s v="99 - MULTIPROVINCIAL"/>
    <s v="(en blanco)"/>
    <n v="6050000"/>
    <n v="2160804.0199999996"/>
    <n v="648713.25"/>
  </r>
  <r>
    <s v="2026"/>
    <x v="0"/>
    <x v="0"/>
    <x v="0"/>
    <x v="0"/>
    <s v="2 - Poder Ejecutivo"/>
    <s v="0222 - MINISTERIO DE ENERGIA Y MINAS"/>
    <s v="0001 - MINISTERIO DE ENERGIA Y MINAS"/>
    <x v="3"/>
    <x v="16"/>
    <x v="83"/>
    <s v="2.3 - MATERIALES Y SUMINISTROS"/>
    <s v="2.3.3 - PAPEL, CARTÓN E IMPRESOS"/>
    <s v="N"/>
    <s v="00 - N/A"/>
    <s v="20 - FONDOS CON DESTINO ESPECÍFICO"/>
    <s v="99 - MULTIPROVINCIAL"/>
    <s v="(en blanco)"/>
    <n v="0"/>
    <n v="29500"/>
    <n v="29500"/>
  </r>
  <r>
    <s v="2026"/>
    <x v="0"/>
    <x v="0"/>
    <x v="0"/>
    <x v="0"/>
    <s v="2 - Poder Ejecutivo"/>
    <s v="0222 - MINISTERIO DE ENERGIA Y MINAS"/>
    <s v="0001 - MINISTERIO DE ENERGIA Y MINAS"/>
    <x v="3"/>
    <x v="16"/>
    <x v="83"/>
    <s v="2.3 - MATERIALES Y SUMINISTROS"/>
    <s v="2.3.4 - PRODUCTOS FARMACÉUTICOS"/>
    <s v="N"/>
    <s v="00 - N/A"/>
    <s v="10 - FONDO GENERAL"/>
    <s v="99 - MULTIPROVINCIAL"/>
    <s v="(en blanco)"/>
    <n v="500000"/>
    <n v="223860"/>
    <n v="223636.75000000003"/>
  </r>
  <r>
    <s v="2026"/>
    <x v="0"/>
    <x v="0"/>
    <x v="0"/>
    <x v="0"/>
    <s v="2 - Poder Ejecutivo"/>
    <s v="0222 - MINISTERIO DE ENERGIA Y MINAS"/>
    <s v="0001 - MINISTERIO DE ENERGIA Y MINAS"/>
    <x v="3"/>
    <x v="16"/>
    <x v="83"/>
    <s v="2.3 - MATERIALES Y SUMINISTROS"/>
    <s v="2.3.4 - PRODUCTOS FARMACÉUTICOS"/>
    <s v="N"/>
    <s v="00 - N/A"/>
    <s v="20 - FONDOS CON DESTINO ESPECÍFICO"/>
    <s v="99 - MULTIPROVINCIAL"/>
    <s v="(en blanco)"/>
    <n v="0"/>
    <n v="38500"/>
    <n v="0"/>
  </r>
  <r>
    <s v="2026"/>
    <x v="0"/>
    <x v="0"/>
    <x v="0"/>
    <x v="0"/>
    <s v="2 - Poder Ejecutivo"/>
    <s v="0222 - MINISTERIO DE ENERGIA Y MINAS"/>
    <s v="0001 - MINISTERIO DE ENERGIA Y MINAS"/>
    <x v="3"/>
    <x v="16"/>
    <x v="83"/>
    <s v="2.3 - MATERIALES Y SUMINISTROS"/>
    <s v="2.3.5 - CUERO, CAUCHO Y PLÁSTICO"/>
    <s v="N"/>
    <s v="00 - N/A"/>
    <s v="10 - FONDO GENERAL"/>
    <s v="99 - MULTIPROVINCIAL"/>
    <s v="(en blanco)"/>
    <n v="600000"/>
    <n v="1649583"/>
    <n v="1649358.8599999999"/>
  </r>
  <r>
    <s v="2026"/>
    <x v="0"/>
    <x v="0"/>
    <x v="0"/>
    <x v="0"/>
    <s v="2 - Poder Ejecutivo"/>
    <s v="0222 - MINISTERIO DE ENERGIA Y MINAS"/>
    <s v="0001 - MINISTERIO DE ENERGIA Y MINAS"/>
    <x v="3"/>
    <x v="16"/>
    <x v="83"/>
    <s v="2.3 - MATERIALES Y SUMINISTROS"/>
    <s v="2.3.5 - CUERO, CAUCHO Y PLÁSTICO"/>
    <s v="N"/>
    <s v="00 - N/A"/>
    <s v="20 - FONDOS CON DESTINO ESPECÍFICO"/>
    <s v="99 - MULTIPROVINCIAL"/>
    <s v="(en blanco)"/>
    <n v="0"/>
    <n v="3400"/>
    <n v="0"/>
  </r>
  <r>
    <s v="2026"/>
    <x v="0"/>
    <x v="0"/>
    <x v="0"/>
    <x v="0"/>
    <s v="2 - Poder Ejecutivo"/>
    <s v="0222 - MINISTERIO DE ENERGIA Y MINAS"/>
    <s v="0001 - MINISTERIO DE ENERGIA Y MINAS"/>
    <x v="3"/>
    <x v="16"/>
    <x v="83"/>
    <s v="2.3 - MATERIALES Y SUMINISTROS"/>
    <s v="2.3.6 - PRODUCTOS DE MINERALES, METÁLICOS Y NO METÁLICOS"/>
    <s v="N"/>
    <s v="00 - N/A"/>
    <s v="10 - FONDO GENERAL"/>
    <s v="99 - MULTIPROVINCIAL"/>
    <s v="(en blanco)"/>
    <n v="6314595"/>
    <n v="3913511.2299999995"/>
    <n v="890418.59"/>
  </r>
  <r>
    <s v="2026"/>
    <x v="0"/>
    <x v="0"/>
    <x v="0"/>
    <x v="0"/>
    <s v="2 - Poder Ejecutivo"/>
    <s v="0222 - MINISTERIO DE ENERGIA Y MINAS"/>
    <s v="0001 - MINISTERIO DE ENERGIA Y MINAS"/>
    <x v="3"/>
    <x v="16"/>
    <x v="83"/>
    <s v="2.3 - MATERIALES Y SUMINISTROS"/>
    <s v="2.3.6 - PRODUCTOS DE MINERALES, METÁLICOS Y NO METÁLICOS"/>
    <s v="N"/>
    <s v="00 - N/A"/>
    <s v="20 - FONDOS CON DESTINO ESPECÍFICO"/>
    <s v="99 - MULTIPROVINCIAL"/>
    <s v="(en blanco)"/>
    <n v="0"/>
    <n v="6921545.4100000001"/>
    <n v="1150217.51"/>
  </r>
  <r>
    <s v="2026"/>
    <x v="0"/>
    <x v="0"/>
    <x v="0"/>
    <x v="0"/>
    <s v="2 - Poder Ejecutivo"/>
    <s v="0222 - MINISTERIO DE ENERGIA Y MINAS"/>
    <s v="0001 - MINISTERIO DE ENERGIA Y MINAS"/>
    <x v="3"/>
    <x v="16"/>
    <x v="83"/>
    <s v="2.3 - MATERIALES Y SUMINISTROS"/>
    <s v="2.3.7 - COMBUSTIBLES, LUBRICANTES, PRODUCTOS QUÍMICOS Y CONEXOS"/>
    <s v="N"/>
    <s v="00 - N/A"/>
    <s v="10 - FONDO GENERAL"/>
    <s v="99 - MULTIPROVINCIAL"/>
    <s v="(en blanco)"/>
    <n v="57452393"/>
    <n v="54095780.859999999"/>
    <n v="36380777.790000007"/>
  </r>
  <r>
    <s v="2026"/>
    <x v="0"/>
    <x v="0"/>
    <x v="0"/>
    <x v="0"/>
    <s v="2 - Poder Ejecutivo"/>
    <s v="0222 - MINISTERIO DE ENERGIA Y MINAS"/>
    <s v="0001 - MINISTERIO DE ENERGIA Y MINAS"/>
    <x v="3"/>
    <x v="16"/>
    <x v="83"/>
    <s v="2.3 - MATERIALES Y SUMINISTROS"/>
    <s v="2.3.7 - COMBUSTIBLES, LUBRICANTES, PRODUCTOS QUÍMICOS Y CONEXOS"/>
    <s v="N"/>
    <s v="00 - N/A"/>
    <s v="20 - FONDOS CON DESTINO ESPECÍFICO"/>
    <s v="99 - MULTIPROVINCIAL"/>
    <s v="(en blanco)"/>
    <n v="0"/>
    <n v="547370.43000000005"/>
    <n v="271438.47000000003"/>
  </r>
  <r>
    <s v="2026"/>
    <x v="0"/>
    <x v="0"/>
    <x v="0"/>
    <x v="0"/>
    <s v="2 - Poder Ejecutivo"/>
    <s v="0222 - MINISTERIO DE ENERGIA Y MINAS"/>
    <s v="0001 - MINISTERIO DE ENERGIA Y MINAS"/>
    <x v="3"/>
    <x v="16"/>
    <x v="83"/>
    <s v="2.3 - MATERIALES Y SUMINISTROS"/>
    <s v="2.3.9 - PRODUCTOS Y ÚTILES VARIOS"/>
    <s v="N"/>
    <s v="00 - N/A"/>
    <s v="10 - FONDO GENERAL"/>
    <s v="99 - MULTIPROVINCIAL"/>
    <s v="(en blanco)"/>
    <n v="43156363"/>
    <n v="54362024.5"/>
    <n v="47926239.990000002"/>
  </r>
  <r>
    <s v="2026"/>
    <x v="0"/>
    <x v="0"/>
    <x v="0"/>
    <x v="0"/>
    <s v="2 - Poder Ejecutivo"/>
    <s v="0222 - MINISTERIO DE ENERGIA Y MINAS"/>
    <s v="0001 - MINISTERIO DE ENERGIA Y MINAS"/>
    <x v="3"/>
    <x v="16"/>
    <x v="83"/>
    <s v="2.3 - MATERIALES Y SUMINISTROS"/>
    <s v="2.3.9 - PRODUCTOS Y ÚTILES VARIOS"/>
    <s v="N"/>
    <s v="00 - N/A"/>
    <s v="20 - FONDOS CON DESTINO ESPECÍFICO"/>
    <s v="99 - MULTIPROVINCIAL"/>
    <s v="(en blanco)"/>
    <n v="20980000"/>
    <n v="32563629.579999998"/>
    <n v="14530330.419999998"/>
  </r>
  <r>
    <s v="2026"/>
    <x v="0"/>
    <x v="0"/>
    <x v="0"/>
    <x v="0"/>
    <s v="2 - Poder Ejecutivo"/>
    <s v="0222 - MINISTERIO DE ENERGIA Y MINAS"/>
    <s v="0001 - MINISTERIO DE ENERGIA Y MINAS"/>
    <x v="3"/>
    <x v="18"/>
    <x v="71"/>
    <s v="2.1 - REMUNERACIONES Y CONTRIBUCIONES"/>
    <s v="2.1.1 - REMUNERACIONES"/>
    <s v="N"/>
    <s v="00 - N/A"/>
    <s v="10 - FONDO GENERAL"/>
    <s v="99 - MULTIPROVINCIAL"/>
    <s v="(en blanco)"/>
    <n v="57408000"/>
    <n v="55848000"/>
    <n v="34488166.670000002"/>
  </r>
  <r>
    <s v="2026"/>
    <x v="0"/>
    <x v="0"/>
    <x v="0"/>
    <x v="0"/>
    <s v="2 - Poder Ejecutivo"/>
    <s v="0222 - MINISTERIO DE ENERGIA Y MINAS"/>
    <s v="0001 - MINISTERIO DE ENERGIA Y MINAS"/>
    <x v="3"/>
    <x v="18"/>
    <x v="71"/>
    <s v="2.1 - REMUNERACIONES Y CONTRIBUCIONES"/>
    <s v="2.1.5 - CONTRIBUCIONES A LA SEGURIDAD SOCIAL"/>
    <s v="N"/>
    <s v="00 - N/A"/>
    <s v="10 - FONDO GENERAL"/>
    <s v="99 - MULTIPROVINCIAL"/>
    <s v="(en blanco)"/>
    <n v="8650460"/>
    <n v="8450460"/>
    <n v="5203956.7"/>
  </r>
  <r>
    <s v="2026"/>
    <x v="0"/>
    <x v="0"/>
    <x v="0"/>
    <x v="0"/>
    <s v="2 - Poder Ejecutivo"/>
    <s v="0222 - MINISTERIO DE ENERGIA Y MINAS"/>
    <s v="0001 - MINISTERIO DE ENERGIA Y MINAS"/>
    <x v="3"/>
    <x v="18"/>
    <x v="71"/>
    <s v="2.2 - CONTRATACIÓN DE SERVICIOS"/>
    <s v="2.2.2 - PUBLICIDAD, IMPRESIÓN Y ENCUADERNACIÓN"/>
    <s v="N"/>
    <s v="00 - N/A"/>
    <s v="10 - FONDO GENERAL"/>
    <s v="99 - MULTIPROVINCIAL"/>
    <s v="(en blanco)"/>
    <n v="1000000"/>
    <n v="156531"/>
    <n v="78265.149999999994"/>
  </r>
  <r>
    <s v="2026"/>
    <x v="0"/>
    <x v="0"/>
    <x v="0"/>
    <x v="0"/>
    <s v="2 - Poder Ejecutivo"/>
    <s v="0222 - MINISTERIO DE ENERGIA Y MINAS"/>
    <s v="0001 - MINISTERIO DE ENERGIA Y MINAS"/>
    <x v="3"/>
    <x v="18"/>
    <x v="71"/>
    <s v="2.2 - CONTRATACIÓN DE SERVICIOS"/>
    <s v="2.2.3 - VIÁTICOS"/>
    <s v="N"/>
    <s v="00 - N/A"/>
    <s v="10 - FONDO GENERAL"/>
    <s v="99 - MULTIPROVINCIAL"/>
    <s v="(en blanco)"/>
    <n v="2100000"/>
    <n v="1065010"/>
    <n v="1055009.6499999999"/>
  </r>
  <r>
    <s v="2026"/>
    <x v="0"/>
    <x v="0"/>
    <x v="0"/>
    <x v="0"/>
    <s v="2 - Poder Ejecutivo"/>
    <s v="0222 - MINISTERIO DE ENERGIA Y MINAS"/>
    <s v="0001 - MINISTERIO DE ENERGIA Y MINAS"/>
    <x v="3"/>
    <x v="18"/>
    <x v="71"/>
    <s v="2.2 - CONTRATACIÓN DE SERVICIOS"/>
    <s v="2.2.4 - TRANSPORTE Y ALMACENAJE"/>
    <s v="N"/>
    <s v="00 - N/A"/>
    <s v="10 - FONDO GENERAL"/>
    <s v="99 - MULTIPROVINCIAL"/>
    <s v="(en blanco)"/>
    <n v="0"/>
    <n v="0"/>
    <n v="0"/>
  </r>
  <r>
    <s v="2026"/>
    <x v="0"/>
    <x v="0"/>
    <x v="0"/>
    <x v="0"/>
    <s v="2 - Poder Ejecutivo"/>
    <s v="0222 - MINISTERIO DE ENERGIA Y MINAS"/>
    <s v="0001 - MINISTERIO DE ENERGIA Y MINAS"/>
    <x v="3"/>
    <x v="18"/>
    <x v="71"/>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x v="3"/>
    <x v="18"/>
    <x v="71"/>
    <s v="2.2 - CONTRATACIÓN DE SERVICIOS"/>
    <s v="2.2.7 - SERVICIOS DE CONSERVACIÓN, REPARACIONES MENORES E INSTALACIONES TEMPORALES"/>
    <s v="N"/>
    <s v="00 - N/A"/>
    <s v="10 - FONDO GENERAL"/>
    <s v="99 - MULTIPROVINCIAL"/>
    <s v="(en blanco)"/>
    <n v="0"/>
    <n v="49171"/>
    <n v="46186.38"/>
  </r>
  <r>
    <s v="2026"/>
    <x v="0"/>
    <x v="0"/>
    <x v="0"/>
    <x v="0"/>
    <s v="2 - Poder Ejecutivo"/>
    <s v="0222 - MINISTERIO DE ENERGIA Y MINAS"/>
    <s v="0001 - MINISTERIO DE ENERGIA Y MINAS"/>
    <x v="3"/>
    <x v="18"/>
    <x v="71"/>
    <s v="2.2 - CONTRATACIÓN DE SERVICIOS"/>
    <s v="2.2.8 - OTROS SERVICIOS NO INCLUIDOS EN CONCEPTOS ANTERIORES"/>
    <s v="N"/>
    <s v="00 - N/A"/>
    <s v="10 - FONDO GENERAL"/>
    <s v="99 - MULTIPROVINCIAL"/>
    <s v="(en blanco)"/>
    <n v="2100000"/>
    <n v="1010000"/>
    <n v="1000000"/>
  </r>
  <r>
    <s v="2026"/>
    <x v="0"/>
    <x v="0"/>
    <x v="0"/>
    <x v="0"/>
    <s v="2 - Poder Ejecutivo"/>
    <s v="0222 - MINISTERIO DE ENERGIA Y MINAS"/>
    <s v="0001 - MINISTERIO DE ENERGIA Y MINAS"/>
    <x v="3"/>
    <x v="18"/>
    <x v="71"/>
    <s v="2.3 - MATERIALES Y SUMINISTROS"/>
    <s v="2.3.1 - ALIMENTOS Y PRODUCTOS AGROFORESTALES"/>
    <s v="N"/>
    <s v="00 - N/A"/>
    <s v="10 - FONDO GENERAL"/>
    <s v="99 - MULTIPROVINCIAL"/>
    <s v="(en blanco)"/>
    <n v="0"/>
    <n v="36942"/>
    <n v="36941.49"/>
  </r>
  <r>
    <s v="2026"/>
    <x v="0"/>
    <x v="0"/>
    <x v="0"/>
    <x v="0"/>
    <s v="2 - Poder Ejecutivo"/>
    <s v="0222 - MINISTERIO DE ENERGIA Y MINAS"/>
    <s v="0001 - MINISTERIO DE ENERGIA Y MINAS"/>
    <x v="3"/>
    <x v="18"/>
    <x v="71"/>
    <s v="2.3 - MATERIALES Y SUMINISTROS"/>
    <s v="2.3.6 - PRODUCTOS DE MINERALES, METÁLICOS Y NO METÁLICOS"/>
    <s v="N"/>
    <s v="00 - N/A"/>
    <s v="10 - FONDO GENERAL"/>
    <s v="99 - MULTIPROVINCIAL"/>
    <s v="(en blanco)"/>
    <n v="0"/>
    <n v="0"/>
    <n v="0"/>
  </r>
  <r>
    <s v="2026"/>
    <x v="0"/>
    <x v="0"/>
    <x v="0"/>
    <x v="0"/>
    <s v="2 - Poder Ejecutivo"/>
    <s v="0222 - MINISTERIO DE ENERGIA Y MINAS"/>
    <s v="0001 - MINISTERIO DE ENERGIA Y MINAS"/>
    <x v="3"/>
    <x v="18"/>
    <x v="71"/>
    <s v="2.3 - MATERIALES Y SUMINISTROS"/>
    <s v="2.3.9 - PRODUCTOS Y ÚTILES VARIOS"/>
    <s v="N"/>
    <s v="00 - N/A"/>
    <s v="10 - FONDO GENERAL"/>
    <s v="99 - MULTIPROVINCIAL"/>
    <s v="(en blanco)"/>
    <n v="409550"/>
    <n v="2268046"/>
    <n v="2268045.3199999998"/>
  </r>
  <r>
    <s v="2026"/>
    <x v="0"/>
    <x v="0"/>
    <x v="0"/>
    <x v="0"/>
    <s v="2 - Poder Ejecutivo"/>
    <s v="0222 - MINISTERIO DE ENERGIA Y MINAS"/>
    <s v="0001 - MINISTERIO DE ENERGIA Y MINAS"/>
    <x v="2"/>
    <x v="4"/>
    <x v="9"/>
    <s v="2.2 - CONTRATACIÓN DE SERVICIOS"/>
    <s v="2.2.2 - PUBLICIDAD, IMPRESIÓN Y ENCUADERNACIÓN"/>
    <s v="N"/>
    <s v="00 - N/A"/>
    <s v="10 - FONDO GENERAL"/>
    <s v="99 - MULTIPROVINCIAL"/>
    <s v="(en blanco)"/>
    <n v="0"/>
    <n v="200000"/>
    <n v="0"/>
  </r>
  <r>
    <s v="2026"/>
    <x v="0"/>
    <x v="0"/>
    <x v="0"/>
    <x v="0"/>
    <s v="2 - Poder Ejecutivo"/>
    <s v="0222 - MINISTERIO DE ENERGIA Y MINAS"/>
    <s v="0001 - MINISTERIO DE ENERGIA Y MINAS"/>
    <x v="2"/>
    <x v="4"/>
    <x v="9"/>
    <s v="2.2 - CONTRATACIÓN DE SERVICIOS"/>
    <s v="2.2.3 - VIÁTICOS"/>
    <s v="N"/>
    <s v="00 - N/A"/>
    <s v="10 - FONDO GENERAL"/>
    <s v="99 - MULTIPROVINCIAL"/>
    <s v="(en blanco)"/>
    <n v="0"/>
    <n v="350000"/>
    <n v="0"/>
  </r>
  <r>
    <s v="2026"/>
    <x v="0"/>
    <x v="0"/>
    <x v="0"/>
    <x v="0"/>
    <s v="2 - Poder Ejecutivo"/>
    <s v="0222 - MINISTERIO DE ENERGIA Y MINAS"/>
    <s v="0001 - MINISTERIO DE ENERGIA Y MINAS"/>
    <x v="2"/>
    <x v="4"/>
    <x v="9"/>
    <s v="2.2 - CONTRATACIÓN DE SERVICIOS"/>
    <s v="2.2.7 - SERVICIOS DE CONSERVACIÓN, REPARACIONES MENORES E INSTALACIONES TEMPORALES"/>
    <s v="N"/>
    <s v="00 - N/A"/>
    <s v="10 - FONDO GENERAL"/>
    <s v="99 - MULTIPROVINCIAL"/>
    <s v="(en blanco)"/>
    <n v="0"/>
    <n v="2125000"/>
    <n v="1540981.5999999999"/>
  </r>
  <r>
    <s v="2026"/>
    <x v="0"/>
    <x v="0"/>
    <x v="0"/>
    <x v="0"/>
    <s v="2 - Poder Ejecutivo"/>
    <s v="0222 - MINISTERIO DE ENERGIA Y MINAS"/>
    <s v="0001 - MINISTERIO DE ENERGIA Y MINAS"/>
    <x v="2"/>
    <x v="4"/>
    <x v="9"/>
    <s v="2.2 - CONTRATACIÓN DE SERVICIOS"/>
    <s v="2.2.8 - OTROS SERVICIOS NO INCLUIDOS EN CONCEPTOS ANTERIORES"/>
    <s v="N"/>
    <s v="00 - N/A"/>
    <s v="10 - FONDO GENERAL"/>
    <s v="99 - MULTIPROVINCIAL"/>
    <s v="(en blanco)"/>
    <n v="4500000"/>
    <n v="346285"/>
    <n v="0"/>
  </r>
  <r>
    <s v="2026"/>
    <x v="0"/>
    <x v="0"/>
    <x v="0"/>
    <x v="0"/>
    <s v="2 - Poder Ejecutivo"/>
    <s v="0222 - MINISTERIO DE ENERGIA Y MINAS"/>
    <s v="0001 - MINISTERIO DE ENERGIA Y MINAS"/>
    <x v="2"/>
    <x v="4"/>
    <x v="9"/>
    <s v="2.3 - MATERIALES Y SUMINISTROS"/>
    <s v="2.3.1 - ALIMENTOS Y PRODUCTOS AGROFORESTALES"/>
    <s v="N"/>
    <s v="00 - N/A"/>
    <s v="10 - FONDO GENERAL"/>
    <s v="99 - MULTIPROVINCIAL"/>
    <s v="(en blanco)"/>
    <n v="0"/>
    <n v="2127658.5"/>
    <n v="1552288.5"/>
  </r>
  <r>
    <s v="2026"/>
    <x v="0"/>
    <x v="0"/>
    <x v="0"/>
    <x v="0"/>
    <s v="2 - Poder Ejecutivo"/>
    <s v="0222 - MINISTERIO DE ENERGIA Y MINAS"/>
    <s v="0001 - MINISTERIO DE ENERGIA Y MINAS"/>
    <x v="2"/>
    <x v="4"/>
    <x v="9"/>
    <s v="2.3 - MATERIALES Y SUMINISTROS"/>
    <s v="2.3.2 - TEXTILES Y VESTUARIOS"/>
    <s v="N"/>
    <s v="00 - N/A"/>
    <s v="10 - FONDO GENERAL"/>
    <s v="99 - MULTIPROVINCIAL"/>
    <s v="(en blanco)"/>
    <n v="0"/>
    <n v="27000"/>
    <n v="27000"/>
  </r>
  <r>
    <s v="2026"/>
    <x v="0"/>
    <x v="0"/>
    <x v="0"/>
    <x v="0"/>
    <s v="2 - Poder Ejecutivo"/>
    <s v="0222 - MINISTERIO DE ENERGIA Y MINAS"/>
    <s v="0001 - MINISTERIO DE ENERGIA Y MINAS"/>
    <x v="2"/>
    <x v="4"/>
    <x v="9"/>
    <s v="2.3 - MATERIALES Y SUMINISTROS"/>
    <s v="2.3.3 - PAPEL, CARTÓN E IMPRESOS"/>
    <s v="N"/>
    <s v="00 - N/A"/>
    <s v="10 - FONDO GENERAL"/>
    <s v="99 - MULTIPROVINCIAL"/>
    <s v="(en blanco)"/>
    <n v="0"/>
    <n v="936673"/>
    <n v="0"/>
  </r>
  <r>
    <s v="2026"/>
    <x v="0"/>
    <x v="0"/>
    <x v="0"/>
    <x v="0"/>
    <s v="2 - Poder Ejecutivo"/>
    <s v="0222 - MINISTERIO DE ENERGIA Y MINAS"/>
    <s v="0001 - MINISTERIO DE ENERGIA Y MINAS"/>
    <x v="2"/>
    <x v="4"/>
    <x v="9"/>
    <s v="2.3 - MATERIALES Y SUMINISTROS"/>
    <s v="2.3.6 - PRODUCTOS DE MINERALES, METÁLICOS Y NO METÁLICOS"/>
    <s v="N"/>
    <s v="00 - N/A"/>
    <s v="10 - FONDO GENERAL"/>
    <s v="99 - MULTIPROVINCIAL"/>
    <s v="(en blanco)"/>
    <n v="0"/>
    <n v="663977"/>
    <n v="427632"/>
  </r>
  <r>
    <s v="2026"/>
    <x v="0"/>
    <x v="0"/>
    <x v="0"/>
    <x v="0"/>
    <s v="2 - Poder Ejecutivo"/>
    <s v="0222 - MINISTERIO DE ENERGIA Y MINAS"/>
    <s v="0001 - MINISTERIO DE ENERGIA Y MINAS"/>
    <x v="2"/>
    <x v="4"/>
    <x v="9"/>
    <s v="2.3 - MATERIALES Y SUMINISTROS"/>
    <s v="2.3.9 - PRODUCTOS Y ÚTILES VARIOS"/>
    <s v="N"/>
    <s v="00 - N/A"/>
    <s v="10 - FONDO GENERAL"/>
    <s v="99 - MULTIPROVINCIAL"/>
    <s v="(en blanco)"/>
    <n v="4500000"/>
    <n v="2032106.5"/>
    <n v="1783438.5"/>
  </r>
  <r>
    <s v="2026"/>
    <x v="0"/>
    <x v="0"/>
    <x v="0"/>
    <x v="0"/>
    <s v="2 - Poder Ejecutivo"/>
    <s v="0222 - MINISTERIO DE ENERGIA Y MINAS"/>
    <s v="0002 - DIRECCION GENERAL DE MINERIA"/>
    <x v="3"/>
    <x v="18"/>
    <x v="71"/>
    <s v="2.1 - REMUNERACIONES Y CONTRIBUCIONES"/>
    <s v="2.1.1 - REMUNERACIONES"/>
    <s v="N"/>
    <s v="00 - N/A"/>
    <s v="10 - FONDO GENERAL"/>
    <s v="99 - MULTIPROVINCIAL"/>
    <s v="(en blanco)"/>
    <n v="123185540"/>
    <n v="123185540"/>
    <n v="73488405.359999985"/>
  </r>
  <r>
    <s v="2026"/>
    <x v="0"/>
    <x v="0"/>
    <x v="0"/>
    <x v="0"/>
    <s v="2 - Poder Ejecutivo"/>
    <s v="0222 - MINISTERIO DE ENERGIA Y MINAS"/>
    <s v="0002 - DIRECCION GENERAL DE MINERIA"/>
    <x v="3"/>
    <x v="18"/>
    <x v="71"/>
    <s v="2.1 - REMUNERACIONES Y CONTRIBUCIONES"/>
    <s v="2.1.2 - SOBRESUELDOS"/>
    <s v="N"/>
    <s v="00 - N/A"/>
    <s v="10 - FONDO GENERAL"/>
    <s v="99 - MULTIPROVINCIAL"/>
    <s v="(en blanco)"/>
    <n v="18068000"/>
    <n v="18068000"/>
    <n v="12984682.690000001"/>
  </r>
  <r>
    <s v="2026"/>
    <x v="0"/>
    <x v="0"/>
    <x v="0"/>
    <x v="0"/>
    <s v="2 - Poder Ejecutivo"/>
    <s v="0222 - MINISTERIO DE ENERGIA Y MINAS"/>
    <s v="0002 - DIRECCION GENERAL DE MINERIA"/>
    <x v="3"/>
    <x v="18"/>
    <x v="71"/>
    <s v="2.1 - REMUNERACIONES Y CONTRIBUCIONES"/>
    <s v="2.1.3 - DIETAS Y GASTOS DE REPRESENTACIÓN"/>
    <s v="N"/>
    <s v="00 - N/A"/>
    <s v="10 - FONDO GENERAL"/>
    <s v="99 - MULTIPROVINCIAL"/>
    <s v="(en blanco)"/>
    <n v="100000"/>
    <n v="100000"/>
    <n v="0"/>
  </r>
  <r>
    <s v="2026"/>
    <x v="0"/>
    <x v="0"/>
    <x v="0"/>
    <x v="0"/>
    <s v="2 - Poder Ejecutivo"/>
    <s v="0222 - MINISTERIO DE ENERGIA Y MINAS"/>
    <s v="0002 - DIRECCION GENERAL DE MINERIA"/>
    <x v="3"/>
    <x v="18"/>
    <x v="71"/>
    <s v="2.1 - REMUNERACIONES Y CONTRIBUCIONES"/>
    <s v="2.1.5 - CONTRIBUCIONES A LA SEGURIDAD SOCIAL"/>
    <s v="N"/>
    <s v="00 - N/A"/>
    <s v="10 - FONDO GENERAL"/>
    <s v="99 - MULTIPROVINCIAL"/>
    <s v="(en blanco)"/>
    <n v="17106000"/>
    <n v="17106000"/>
    <n v="11095445.149999997"/>
  </r>
  <r>
    <s v="2026"/>
    <x v="0"/>
    <x v="0"/>
    <x v="0"/>
    <x v="0"/>
    <s v="2 - Poder Ejecutivo"/>
    <s v="0222 - MINISTERIO DE ENERGIA Y MINAS"/>
    <s v="0002 - DIRECCION GENERAL DE MINERIA"/>
    <x v="3"/>
    <x v="18"/>
    <x v="71"/>
    <s v="2.2 - CONTRATACIÓN DE SERVICIOS"/>
    <s v="2.2.1 - SERVICIOS BÁSICOS"/>
    <s v="N"/>
    <s v="00 - N/A"/>
    <s v="10 - FONDO GENERAL"/>
    <s v="99 - MULTIPROVINCIAL"/>
    <s v="(en blanco)"/>
    <n v="3202040"/>
    <n v="3202040"/>
    <n v="2133425.6"/>
  </r>
  <r>
    <s v="2026"/>
    <x v="0"/>
    <x v="0"/>
    <x v="0"/>
    <x v="0"/>
    <s v="2 - Poder Ejecutivo"/>
    <s v="0222 - MINISTERIO DE ENERGIA Y MINAS"/>
    <s v="0002 - DIRECCION GENERAL DE MINERIA"/>
    <x v="3"/>
    <x v="18"/>
    <x v="71"/>
    <s v="2.2 - CONTRATACIÓN DE SERVICIOS"/>
    <s v="2.2.2 - PUBLICIDAD, IMPRESIÓN Y ENCUADERNACIÓN"/>
    <s v="N"/>
    <s v="00 - N/A"/>
    <s v="10 - FONDO GENERAL"/>
    <s v="99 - MULTIPROVINCIAL"/>
    <s v="(en blanco)"/>
    <n v="90000"/>
    <n v="191000"/>
    <n v="74198.399999999994"/>
  </r>
  <r>
    <s v="2026"/>
    <x v="0"/>
    <x v="0"/>
    <x v="0"/>
    <x v="0"/>
    <s v="2 - Poder Ejecutivo"/>
    <s v="0222 - MINISTERIO DE ENERGIA Y MINAS"/>
    <s v="0002 - DIRECCION GENERAL DE MINERIA"/>
    <x v="3"/>
    <x v="18"/>
    <x v="71"/>
    <s v="2.2 - CONTRATACIÓN DE SERVICIOS"/>
    <s v="2.2.3 - VIÁTICOS"/>
    <s v="N"/>
    <s v="00 - N/A"/>
    <s v="10 - FONDO GENERAL"/>
    <s v="99 - MULTIPROVINCIAL"/>
    <s v="(en blanco)"/>
    <n v="3500000"/>
    <n v="3500000"/>
    <n v="3245856.52"/>
  </r>
  <r>
    <s v="2026"/>
    <x v="0"/>
    <x v="0"/>
    <x v="0"/>
    <x v="0"/>
    <s v="2 - Poder Ejecutivo"/>
    <s v="0222 - MINISTERIO DE ENERGIA Y MINAS"/>
    <s v="0002 - DIRECCION GENERAL DE MINERIA"/>
    <x v="3"/>
    <x v="18"/>
    <x v="71"/>
    <s v="2.2 - CONTRATACIÓN DE SERVICIOS"/>
    <s v="2.2.3 - VIÁTICOS"/>
    <s v="N"/>
    <s v="00 - N/A"/>
    <s v="20 - FONDOS CON DESTINO ESPECÍFICO"/>
    <s v="99 - MULTIPROVINCIAL"/>
    <s v="(en blanco)"/>
    <n v="1050000"/>
    <n v="1050000"/>
    <n v="222757.5"/>
  </r>
  <r>
    <s v="2026"/>
    <x v="0"/>
    <x v="0"/>
    <x v="0"/>
    <x v="0"/>
    <s v="2 - Poder Ejecutivo"/>
    <s v="0222 - MINISTERIO DE ENERGIA Y MINAS"/>
    <s v="0002 - DIRECCION GENERAL DE MINERIA"/>
    <x v="3"/>
    <x v="18"/>
    <x v="71"/>
    <s v="2.2 - CONTRATACIÓN DE SERVICIOS"/>
    <s v="2.2.4 - TRANSPORTE Y ALMACENAJE"/>
    <s v="N"/>
    <s v="00 - N/A"/>
    <s v="10 - FONDO GENERAL"/>
    <s v="99 - MULTIPROVINCIAL"/>
    <s v="(en blanco)"/>
    <n v="328000"/>
    <n v="171000"/>
    <n v="50000"/>
  </r>
  <r>
    <s v="2026"/>
    <x v="0"/>
    <x v="0"/>
    <x v="0"/>
    <x v="0"/>
    <s v="2 - Poder Ejecutivo"/>
    <s v="0222 - MINISTERIO DE ENERGIA Y MINAS"/>
    <s v="0002 - DIRECCION GENERAL DE MINERIA"/>
    <x v="3"/>
    <x v="18"/>
    <x v="71"/>
    <s v="2.2 - CONTRATACIÓN DE SERVICIOS"/>
    <s v="2.2.5 - ALQUILERES Y RENTAS"/>
    <s v="N"/>
    <s v="00 - N/A"/>
    <s v="10 - FONDO GENERAL"/>
    <s v="99 - MULTIPROVINCIAL"/>
    <s v="(en blanco)"/>
    <n v="1200000"/>
    <n v="1218200"/>
    <n v="883308.48"/>
  </r>
  <r>
    <s v="2026"/>
    <x v="0"/>
    <x v="0"/>
    <x v="0"/>
    <x v="0"/>
    <s v="2 - Poder Ejecutivo"/>
    <s v="0222 - MINISTERIO DE ENERGIA Y MINAS"/>
    <s v="0002 - DIRECCION GENERAL DE MINERIA"/>
    <x v="3"/>
    <x v="18"/>
    <x v="71"/>
    <s v="2.2 - CONTRATACIÓN DE SERVICIOS"/>
    <s v="2.2.6 - SEGUROS"/>
    <s v="N"/>
    <s v="00 - N/A"/>
    <s v="10 - FONDO GENERAL"/>
    <s v="99 - MULTIPROVINCIAL"/>
    <s v="(en blanco)"/>
    <n v="2682530"/>
    <n v="2682530"/>
    <n v="2339928.06"/>
  </r>
  <r>
    <s v="2026"/>
    <x v="0"/>
    <x v="0"/>
    <x v="0"/>
    <x v="0"/>
    <s v="2 - Poder Ejecutivo"/>
    <s v="0222 - MINISTERIO DE ENERGIA Y MINAS"/>
    <s v="0002 - DIRECCION GENERAL DE MINERIA"/>
    <x v="3"/>
    <x v="18"/>
    <x v="71"/>
    <s v="2.2 - CONTRATACIÓN DE SERVICIOS"/>
    <s v="2.2.7 - SERVICIOS DE CONSERVACIÓN, REPARACIONES MENORES E INSTALACIONES TEMPORALES"/>
    <s v="N"/>
    <s v="00 - N/A"/>
    <s v="10 - FONDO GENERAL"/>
    <s v="99 - MULTIPROVINCIAL"/>
    <s v="(en blanco)"/>
    <n v="1550000"/>
    <n v="1250200"/>
    <n v="835714.4"/>
  </r>
  <r>
    <s v="2026"/>
    <x v="0"/>
    <x v="0"/>
    <x v="0"/>
    <x v="0"/>
    <s v="2 - Poder Ejecutivo"/>
    <s v="0222 - MINISTERIO DE ENERGIA Y MINAS"/>
    <s v="0002 - DIRECCION GENERAL DE MINERIA"/>
    <x v="3"/>
    <x v="18"/>
    <x v="71"/>
    <s v="2.2 - CONTRATACIÓN DE SERVICIOS"/>
    <s v="2.2.7 - SERVICIOS DE CONSERVACIÓN, REPARACIONES MENORES E INSTALACIONES TEMPORALES"/>
    <s v="N"/>
    <s v="00 - N/A"/>
    <s v="20 - FONDOS CON DESTINO ESPECÍFICO"/>
    <s v="99 - MULTIPROVINCIAL"/>
    <s v="(en blanco)"/>
    <n v="0"/>
    <n v="600000"/>
    <n v="0"/>
  </r>
  <r>
    <s v="2026"/>
    <x v="0"/>
    <x v="0"/>
    <x v="0"/>
    <x v="0"/>
    <s v="2 - Poder Ejecutivo"/>
    <s v="0222 - MINISTERIO DE ENERGIA Y MINAS"/>
    <s v="0002 - DIRECCION GENERAL DE MINERIA"/>
    <x v="3"/>
    <x v="18"/>
    <x v="71"/>
    <s v="2.2 - CONTRATACIÓN DE SERVICIOS"/>
    <s v="2.2.8 - OTROS SERVICIOS NO INCLUIDOS EN CONCEPTOS ANTERIORES"/>
    <s v="N"/>
    <s v="00 - N/A"/>
    <s v="10 - FONDO GENERAL"/>
    <s v="99 - MULTIPROVINCIAL"/>
    <s v="(en blanco)"/>
    <n v="591500"/>
    <n v="828500"/>
    <n v="529876.39"/>
  </r>
  <r>
    <s v="2026"/>
    <x v="0"/>
    <x v="0"/>
    <x v="0"/>
    <x v="0"/>
    <s v="2 - Poder Ejecutivo"/>
    <s v="0222 - MINISTERIO DE ENERGIA Y MINAS"/>
    <s v="0002 - DIRECCION GENERAL DE MINERIA"/>
    <x v="3"/>
    <x v="18"/>
    <x v="71"/>
    <s v="2.2 - CONTRATACIÓN DE SERVICIOS"/>
    <s v="2.2.8 - OTROS SERVICIOS NO INCLUIDOS EN CONCEPTOS ANTERIORES"/>
    <s v="N"/>
    <s v="00 - N/A"/>
    <s v="20 - FONDOS CON DESTINO ESPECÍFICO"/>
    <s v="99 - MULTIPROVINCIAL"/>
    <s v="(en blanco)"/>
    <n v="1880000"/>
    <n v="235850"/>
    <n v="0"/>
  </r>
  <r>
    <s v="2026"/>
    <x v="0"/>
    <x v="0"/>
    <x v="0"/>
    <x v="0"/>
    <s v="2 - Poder Ejecutivo"/>
    <s v="0222 - MINISTERIO DE ENERGIA Y MINAS"/>
    <s v="0002 - DIRECCION GENERAL DE MINERIA"/>
    <x v="3"/>
    <x v="18"/>
    <x v="71"/>
    <s v="2.2 - CONTRATACIÓN DE SERVICIOS"/>
    <s v="2.2.9 - OTRAS CONTRATACIONES DE SERVICIOS"/>
    <s v="N"/>
    <s v="00 - N/A"/>
    <s v="10 - FONDO GENERAL"/>
    <s v="99 - MULTIPROVINCIAL"/>
    <s v="(en blanco)"/>
    <n v="6474207"/>
    <n v="6574807"/>
    <n v="4554842.4800000014"/>
  </r>
  <r>
    <s v="2026"/>
    <x v="0"/>
    <x v="0"/>
    <x v="0"/>
    <x v="0"/>
    <s v="2 - Poder Ejecutivo"/>
    <s v="0222 - MINISTERIO DE ENERGIA Y MINAS"/>
    <s v="0002 - DIRECCION GENERAL DE MINERIA"/>
    <x v="3"/>
    <x v="18"/>
    <x v="71"/>
    <s v="2.2 - CONTRATACIÓN DE SERVICIOS"/>
    <s v="2.2.9 - OTRAS CONTRATACIONES DE SERVICIOS"/>
    <s v="N"/>
    <s v="00 - N/A"/>
    <s v="20 - FONDOS CON DESTINO ESPECÍFICO"/>
    <s v="99 - MULTIPROVINCIAL"/>
    <s v="(en blanco)"/>
    <n v="500000"/>
    <n v="584340"/>
    <n v="147441"/>
  </r>
  <r>
    <s v="2026"/>
    <x v="0"/>
    <x v="0"/>
    <x v="0"/>
    <x v="0"/>
    <s v="2 - Poder Ejecutivo"/>
    <s v="0222 - MINISTERIO DE ENERGIA Y MINAS"/>
    <s v="0002 - DIRECCION GENERAL DE MINERIA"/>
    <x v="3"/>
    <x v="18"/>
    <x v="71"/>
    <s v="2.3 - MATERIALES Y SUMINISTROS"/>
    <s v="2.3.1 - ALIMENTOS Y PRODUCTOS AGROFORESTALES"/>
    <s v="N"/>
    <s v="00 - N/A"/>
    <s v="10 - FONDO GENERAL"/>
    <s v="99 - MULTIPROVINCIAL"/>
    <s v="(en blanco)"/>
    <n v="450000"/>
    <n v="530000"/>
    <n v="390094.07999999996"/>
  </r>
  <r>
    <s v="2026"/>
    <x v="0"/>
    <x v="0"/>
    <x v="0"/>
    <x v="0"/>
    <s v="2 - Poder Ejecutivo"/>
    <s v="0222 - MINISTERIO DE ENERGIA Y MINAS"/>
    <s v="0002 - DIRECCION GENERAL DE MINERIA"/>
    <x v="3"/>
    <x v="18"/>
    <x v="71"/>
    <s v="2.3 - MATERIALES Y SUMINISTROS"/>
    <s v="2.3.2 - TEXTILES Y VESTUARIOS"/>
    <s v="N"/>
    <s v="00 - N/A"/>
    <s v="10 - FONDO GENERAL"/>
    <s v="99 - MULTIPROVINCIAL"/>
    <s v="(en blanco)"/>
    <n v="200000"/>
    <n v="170000"/>
    <n v="2325"/>
  </r>
  <r>
    <s v="2026"/>
    <x v="0"/>
    <x v="0"/>
    <x v="0"/>
    <x v="0"/>
    <s v="2 - Poder Ejecutivo"/>
    <s v="0222 - MINISTERIO DE ENERGIA Y MINAS"/>
    <s v="0002 - DIRECCION GENERAL DE MINERIA"/>
    <x v="3"/>
    <x v="18"/>
    <x v="71"/>
    <s v="2.3 - MATERIALES Y SUMINISTROS"/>
    <s v="2.3.3 - PAPEL, CARTÓN E IMPRESOS"/>
    <s v="N"/>
    <s v="00 - N/A"/>
    <s v="10 - FONDO GENERAL"/>
    <s v="99 - MULTIPROVINCIAL"/>
    <s v="(en blanco)"/>
    <n v="425000"/>
    <n v="425000"/>
    <n v="207503.44"/>
  </r>
  <r>
    <s v="2026"/>
    <x v="0"/>
    <x v="0"/>
    <x v="0"/>
    <x v="0"/>
    <s v="2 - Poder Ejecutivo"/>
    <s v="0222 - MINISTERIO DE ENERGIA Y MINAS"/>
    <s v="0002 - DIRECCION GENERAL DE MINERIA"/>
    <x v="3"/>
    <x v="18"/>
    <x v="71"/>
    <s v="2.3 - MATERIALES Y SUMINISTROS"/>
    <s v="2.3.5 - CUERO, CAUCHO Y PLÁSTICO"/>
    <s v="N"/>
    <s v="00 - N/A"/>
    <s v="10 - FONDO GENERAL"/>
    <s v="99 - MULTIPROVINCIAL"/>
    <s v="(en blanco)"/>
    <n v="350000"/>
    <n v="365000"/>
    <n v="183546.63999999998"/>
  </r>
  <r>
    <s v="2026"/>
    <x v="0"/>
    <x v="0"/>
    <x v="0"/>
    <x v="0"/>
    <s v="2 - Poder Ejecutivo"/>
    <s v="0222 - MINISTERIO DE ENERGIA Y MINAS"/>
    <s v="0002 - DIRECCION GENERAL DE MINERIA"/>
    <x v="3"/>
    <x v="18"/>
    <x v="71"/>
    <s v="2.3 - MATERIALES Y SUMINISTROS"/>
    <s v="2.3.6 - PRODUCTOS DE MINERALES, METÁLICOS Y NO METÁLICOS"/>
    <s v="N"/>
    <s v="00 - N/A"/>
    <s v="10 - FONDO GENERAL"/>
    <s v="99 - MULTIPROVINCIAL"/>
    <s v="(en blanco)"/>
    <n v="150000"/>
    <n v="150000"/>
    <n v="53191.61"/>
  </r>
  <r>
    <s v="2026"/>
    <x v="0"/>
    <x v="0"/>
    <x v="0"/>
    <x v="0"/>
    <s v="2 - Poder Ejecutivo"/>
    <s v="0222 - MINISTERIO DE ENERGIA Y MINAS"/>
    <s v="0002 - DIRECCION GENERAL DE MINERIA"/>
    <x v="3"/>
    <x v="18"/>
    <x v="71"/>
    <s v="2.3 - MATERIALES Y SUMINISTROS"/>
    <s v="2.3.7 - COMBUSTIBLES, LUBRICANTES, PRODUCTOS QUÍMICOS Y CONEXOS"/>
    <s v="N"/>
    <s v="00 - N/A"/>
    <s v="10 - FONDO GENERAL"/>
    <s v="99 - MULTIPROVINCIAL"/>
    <s v="(en blanco)"/>
    <n v="4715000"/>
    <n v="4650000"/>
    <n v="3173130.62"/>
  </r>
  <r>
    <s v="2026"/>
    <x v="0"/>
    <x v="0"/>
    <x v="0"/>
    <x v="0"/>
    <s v="2 - Poder Ejecutivo"/>
    <s v="0222 - MINISTERIO DE ENERGIA Y MINAS"/>
    <s v="0002 - DIRECCION GENERAL DE MINERIA"/>
    <x v="3"/>
    <x v="18"/>
    <x v="71"/>
    <s v="2.3 - MATERIALES Y SUMINISTROS"/>
    <s v="2.3.9 - PRODUCTOS Y ÚTILES VARIOS"/>
    <s v="N"/>
    <s v="00 - N/A"/>
    <s v="10 - FONDO GENERAL"/>
    <s v="99 - MULTIPROVINCIAL"/>
    <s v="(en blanco)"/>
    <n v="1514085"/>
    <n v="1514085"/>
    <n v="1269166.6599999997"/>
  </r>
  <r>
    <s v="2026"/>
    <x v="0"/>
    <x v="0"/>
    <x v="0"/>
    <x v="0"/>
    <s v="2 - Poder Ejecutivo"/>
    <s v="0223 - MINISTERIO DE LA VIVIENDA, HABITAT Y EDIFICACIONES (MIVHED)"/>
    <s v="0001 - MINISTERIO DE LA VIVIENDA, HABITAT Y EDIFICACIONES (MIVHED)"/>
    <x v="0"/>
    <x v="0"/>
    <x v="20"/>
    <s v="2.2 - CONTRATACIÓN DE SERVICIOS"/>
    <s v="2.2.8 - OTROS SERVICIOS NO INCLUIDOS EN CONCEPTOS ANTERIORES"/>
    <s v="N"/>
    <s v="00 - N/A"/>
    <s v="10 - FONDO GENERAL"/>
    <s v="99 - MULTIPROVINCIAL"/>
    <s v="(en blanco)"/>
    <n v="0"/>
    <n v="390000"/>
    <n v="184999.99"/>
  </r>
  <r>
    <s v="2026"/>
    <x v="0"/>
    <x v="0"/>
    <x v="0"/>
    <x v="0"/>
    <s v="2 - Poder Ejecutivo"/>
    <s v="0223 - MINISTERIO DE LA VIVIENDA, HABITAT Y EDIFICACIONES (MIVHED)"/>
    <s v="0001 - MINISTERIO DE LA VIVIENDA, HABITAT Y EDIFICACIONES (MIVHED)"/>
    <x v="0"/>
    <x v="0"/>
    <x v="20"/>
    <s v="2.2 - CONTRATACIÓN DE SERVICIOS"/>
    <s v="2.2.9 - OTRAS CONTRATACIONES DE SERVICIOS"/>
    <s v="N"/>
    <s v="00 - N/A"/>
    <s v="10 - FONDO GENERAL"/>
    <s v="99 - MULTIPROVINCIAL"/>
    <s v="(en blanco)"/>
    <n v="150000"/>
    <n v="150000"/>
    <n v="0"/>
  </r>
  <r>
    <s v="2026"/>
    <x v="0"/>
    <x v="0"/>
    <x v="0"/>
    <x v="0"/>
    <s v="2 - Poder Ejecutivo"/>
    <s v="0223 - MINISTERIO DE LA VIVIENDA, HABITAT Y EDIFICACIONES (MIVHED)"/>
    <s v="0001 - MINISTERIO DE LA VIVIENDA, HABITAT Y EDIFICACIONES (MIVHED)"/>
    <x v="0"/>
    <x v="0"/>
    <x v="20"/>
    <s v="2.3 - MATERIALES Y SUMINISTROS"/>
    <s v="2.3.9 - PRODUCTOS Y ÚTILES VARIOS"/>
    <s v="N"/>
    <s v="00 - N/A"/>
    <s v="10 - FONDO GENERAL"/>
    <s v="99 - MULTIPROVINCIAL"/>
    <s v="(en blanco)"/>
    <n v="390000"/>
    <n v="0"/>
    <n v="0"/>
  </r>
  <r>
    <s v="2026"/>
    <x v="0"/>
    <x v="0"/>
    <x v="0"/>
    <x v="0"/>
    <s v="2 - Poder Ejecutivo"/>
    <s v="0223 - MINISTERIO DE LA VIVIENDA, HABITAT Y EDIFICACIONES (MIVHED)"/>
    <s v="0001 - MINISTERIO DE LA VIVIENDA, HABITAT Y EDIFICACIONES (MIVHED)"/>
    <x v="2"/>
    <x v="4"/>
    <x v="19"/>
    <s v="2.3 - MATERIALES Y SUMINISTROS"/>
    <s v="2.3.2 - TEXTILES Y VESTUARIOS"/>
    <s v="N"/>
    <s v="00 - N/A"/>
    <s v="10 - FONDO GENERAL"/>
    <s v="99 - MULTIPROVINCIAL"/>
    <s v="(en blanco)"/>
    <n v="200000"/>
    <n v="200000"/>
    <n v="0"/>
  </r>
  <r>
    <s v="2026"/>
    <x v="0"/>
    <x v="0"/>
    <x v="0"/>
    <x v="0"/>
    <s v="2 - Poder Ejecutivo"/>
    <s v="0223 - MINISTERIO DE LA VIVIENDA, HABITAT Y EDIFICACIONES (MIVHED)"/>
    <s v="0001 - MINISTERIO DE LA VIVIENDA, HABITAT Y EDIFICACIONES (MIVHED)"/>
    <x v="1"/>
    <x v="2"/>
    <x v="84"/>
    <s v="2.1 - REMUNERACIONES Y CONTRIBUCIONES"/>
    <s v="2.1.1 - REMUNERACIONES"/>
    <s v="N"/>
    <s v="00 - N/A"/>
    <s v="10 - FONDO GENERAL"/>
    <s v="99 - MULTIPROVINCIAL"/>
    <s v="(en blanco)"/>
    <n v="1357549324"/>
    <n v="1472146589"/>
    <n v="861565925.10000038"/>
  </r>
  <r>
    <s v="2026"/>
    <x v="0"/>
    <x v="0"/>
    <x v="0"/>
    <x v="0"/>
    <s v="2 - Poder Ejecutivo"/>
    <s v="0223 - MINISTERIO DE LA VIVIENDA, HABITAT Y EDIFICACIONES (MIVHED)"/>
    <s v="0001 - MINISTERIO DE LA VIVIENDA, HABITAT Y EDIFICACIONES (MIVHED)"/>
    <x v="1"/>
    <x v="2"/>
    <x v="84"/>
    <s v="2.1 - REMUNERACIONES Y CONTRIBUCIONES"/>
    <s v="2.1.1 - REMUNERACIONES"/>
    <s v="N"/>
    <s v="00 - N/A"/>
    <s v="20 - FONDOS CON DESTINO ESPECÍFICO"/>
    <s v="99 - MULTIPROVINCIAL"/>
    <s v="(en blanco)"/>
    <n v="21000000"/>
    <n v="21000000"/>
    <n v="19923405.66"/>
  </r>
  <r>
    <s v="2026"/>
    <x v="0"/>
    <x v="0"/>
    <x v="0"/>
    <x v="0"/>
    <s v="2 - Poder Ejecutivo"/>
    <s v="0223 - MINISTERIO DE LA VIVIENDA, HABITAT Y EDIFICACIONES (MIVHED)"/>
    <s v="0001 - MINISTERIO DE LA VIVIENDA, HABITAT Y EDIFICACIONES (MIVHED)"/>
    <x v="1"/>
    <x v="2"/>
    <x v="84"/>
    <s v="2.1 - REMUNERACIONES Y CONTRIBUCIONES"/>
    <s v="2.1.1 - REMUNERACIONES"/>
    <s v="N"/>
    <s v="00 - N/A"/>
    <s v="50 - CRÉDITO INTERNO"/>
    <s v="99 - MULTIPROVINCIAL"/>
    <s v="(en blanco)"/>
    <n v="0"/>
    <n v="3000000"/>
    <n v="0"/>
  </r>
  <r>
    <s v="2026"/>
    <x v="0"/>
    <x v="0"/>
    <x v="0"/>
    <x v="0"/>
    <s v="2 - Poder Ejecutivo"/>
    <s v="0223 - MINISTERIO DE LA VIVIENDA, HABITAT Y EDIFICACIONES (MIVHED)"/>
    <s v="0001 - MINISTERIO DE LA VIVIENDA, HABITAT Y EDIFICACIONES (MIVHED)"/>
    <x v="1"/>
    <x v="2"/>
    <x v="84"/>
    <s v="2.1 - REMUNERACIONES Y CONTRIBUCIONES"/>
    <s v="2.1.2 - SOBRESUELDOS"/>
    <s v="N"/>
    <s v="00 - N/A"/>
    <s v="10 - FONDO GENERAL"/>
    <s v="99 - MULTIPROVINCIAL"/>
    <s v="(en blanco)"/>
    <n v="323874135"/>
    <n v="204586460"/>
    <n v="150788182.27999997"/>
  </r>
  <r>
    <s v="2026"/>
    <x v="0"/>
    <x v="0"/>
    <x v="0"/>
    <x v="0"/>
    <s v="2 - Poder Ejecutivo"/>
    <s v="0223 - MINISTERIO DE LA VIVIENDA, HABITAT Y EDIFICACIONES (MIVHED)"/>
    <s v="0001 - MINISTERIO DE LA VIVIENDA, HABITAT Y EDIFICACIONES (MIVHED)"/>
    <x v="1"/>
    <x v="2"/>
    <x v="84"/>
    <s v="2.1 - REMUNERACIONES Y CONTRIBUCIONES"/>
    <s v="2.1.2 - SOBRESUELDOS"/>
    <s v="N"/>
    <s v="00 - N/A"/>
    <s v="20 - FONDOS CON DESTINO ESPECÍFICO"/>
    <s v="99 - MULTIPROVINCIAL"/>
    <s v="(en blanco)"/>
    <n v="268000000"/>
    <n v="238000000"/>
    <n v="0"/>
  </r>
  <r>
    <s v="2026"/>
    <x v="0"/>
    <x v="0"/>
    <x v="0"/>
    <x v="0"/>
    <s v="2 - Poder Ejecutivo"/>
    <s v="0223 - MINISTERIO DE LA VIVIENDA, HABITAT Y EDIFICACIONES (MIVHED)"/>
    <s v="0001 - MINISTERIO DE LA VIVIENDA, HABITAT Y EDIFICACIONES (MIVHED)"/>
    <x v="1"/>
    <x v="2"/>
    <x v="84"/>
    <s v="2.1 - REMUNERACIONES Y CONTRIBUCIONES"/>
    <s v="2.1.3 - DIETAS Y GASTOS DE REPRESENTACIÓN"/>
    <s v="N"/>
    <s v="00 - N/A"/>
    <s v="10 - FONDO GENERAL"/>
    <s v="99 - MULTIPROVINCIAL"/>
    <s v="(en blanco)"/>
    <n v="500000"/>
    <n v="0"/>
    <n v="0"/>
  </r>
  <r>
    <s v="2026"/>
    <x v="0"/>
    <x v="0"/>
    <x v="0"/>
    <x v="0"/>
    <s v="2 - Poder Ejecutivo"/>
    <s v="0223 - MINISTERIO DE LA VIVIENDA, HABITAT Y EDIFICACIONES (MIVHED)"/>
    <s v="0001 - MINISTERIO DE LA VIVIENDA, HABITAT Y EDIFICACIONES (MIVHED)"/>
    <x v="1"/>
    <x v="2"/>
    <x v="84"/>
    <s v="2.1 - REMUNERACIONES Y CONTRIBUCIONES"/>
    <s v="2.1.3 - DIETAS Y GASTOS DE REPRESENTACIÓN"/>
    <s v="N"/>
    <s v="00 - N/A"/>
    <s v="20 - FONDOS CON DESTINO ESPECÍFICO"/>
    <s v="99 - MULTIPROVINCIAL"/>
    <s v="(en blanco)"/>
    <n v="2500000"/>
    <n v="2500000"/>
    <n v="0"/>
  </r>
  <r>
    <s v="2026"/>
    <x v="0"/>
    <x v="0"/>
    <x v="0"/>
    <x v="0"/>
    <s v="2 - Poder Ejecutivo"/>
    <s v="0223 - MINISTERIO DE LA VIVIENDA, HABITAT Y EDIFICACIONES (MIVHED)"/>
    <s v="0001 - MINISTERIO DE LA VIVIENDA, HABITAT Y EDIFICACIONES (MIVHED)"/>
    <x v="1"/>
    <x v="2"/>
    <x v="84"/>
    <s v="2.1 - REMUNERACIONES Y CONTRIBUCIONES"/>
    <s v="2.1.4 - GRATIFICACIONES Y BONIFICACIONES"/>
    <s v="N"/>
    <s v="00 - N/A"/>
    <s v="20 - FONDOS CON DESTINO ESPECÍFICO"/>
    <s v="99 - MULTIPROVINCIAL"/>
    <s v="(en blanco)"/>
    <n v="1000000"/>
    <n v="30000000"/>
    <n v="26760000"/>
  </r>
  <r>
    <s v="2026"/>
    <x v="0"/>
    <x v="0"/>
    <x v="0"/>
    <x v="0"/>
    <s v="2 - Poder Ejecutivo"/>
    <s v="0223 - MINISTERIO DE LA VIVIENDA, HABITAT Y EDIFICACIONES (MIVHED)"/>
    <s v="0001 - MINISTERIO DE LA VIVIENDA, HABITAT Y EDIFICACIONES (MIVHED)"/>
    <x v="1"/>
    <x v="2"/>
    <x v="84"/>
    <s v="2.1 - REMUNERACIONES Y CONTRIBUCIONES"/>
    <s v="2.1.5 - CONTRIBUCIONES A LA SEGURIDAD SOCIAL"/>
    <s v="N"/>
    <s v="00 - N/A"/>
    <s v="10 - FONDO GENERAL"/>
    <s v="99 - MULTIPROVINCIAL"/>
    <s v="(en blanco)"/>
    <n v="200000000"/>
    <n v="205190410"/>
    <n v="131236874.59999998"/>
  </r>
  <r>
    <s v="2026"/>
    <x v="0"/>
    <x v="0"/>
    <x v="0"/>
    <x v="0"/>
    <s v="2 - Poder Ejecutivo"/>
    <s v="0223 - MINISTERIO DE LA VIVIENDA, HABITAT Y EDIFICACIONES (MIVHED)"/>
    <s v="0001 - MINISTERIO DE LA VIVIENDA, HABITAT Y EDIFICACIONES (MIVHED)"/>
    <x v="1"/>
    <x v="2"/>
    <x v="84"/>
    <s v="2.2 - CONTRATACIÓN DE SERVICIOS"/>
    <s v="2.2.1 - SERVICIOS BÁSICOS"/>
    <s v="N"/>
    <s v="00 - N/A"/>
    <s v="10 - FONDO GENERAL"/>
    <s v="99 - MULTIPROVINCIAL"/>
    <s v="(en blanco)"/>
    <n v="49185000"/>
    <n v="59735000"/>
    <n v="39193729.860000022"/>
  </r>
  <r>
    <s v="2026"/>
    <x v="0"/>
    <x v="0"/>
    <x v="0"/>
    <x v="0"/>
    <s v="2 - Poder Ejecutivo"/>
    <s v="0223 - MINISTERIO DE LA VIVIENDA, HABITAT Y EDIFICACIONES (MIVHED)"/>
    <s v="0001 - MINISTERIO DE LA VIVIENDA, HABITAT Y EDIFICACIONES (MIVHED)"/>
    <x v="1"/>
    <x v="2"/>
    <x v="84"/>
    <s v="2.2 - CONTRATACIÓN DE SERVICIOS"/>
    <s v="2.2.1 - SERVICIOS BÁSICOS"/>
    <s v="N"/>
    <s v="00 - N/A"/>
    <s v="20 - FONDOS CON DESTINO ESPECÍFICO"/>
    <s v="99 - MULTIPROVINCIAL"/>
    <s v="(en blanco)"/>
    <n v="9025000"/>
    <n v="9000000"/>
    <n v="0"/>
  </r>
  <r>
    <s v="2026"/>
    <x v="0"/>
    <x v="0"/>
    <x v="0"/>
    <x v="0"/>
    <s v="2 - Poder Ejecutivo"/>
    <s v="0223 - MINISTERIO DE LA VIVIENDA, HABITAT Y EDIFICACIONES (MIVHED)"/>
    <s v="0001 - MINISTERIO DE LA VIVIENDA, HABITAT Y EDIFICACIONES (MIVHED)"/>
    <x v="1"/>
    <x v="2"/>
    <x v="84"/>
    <s v="2.2 - CONTRATACIÓN DE SERVICIOS"/>
    <s v="2.2.2 - PUBLICIDAD, IMPRESIÓN Y ENCUADERNACIÓN"/>
    <s v="N"/>
    <s v="00 - N/A"/>
    <s v="10 - FONDO GENERAL"/>
    <s v="99 - MULTIPROVINCIAL"/>
    <s v="(en blanco)"/>
    <n v="48305000"/>
    <n v="48305000"/>
    <n v="29068539.279999997"/>
  </r>
  <r>
    <s v="2026"/>
    <x v="0"/>
    <x v="0"/>
    <x v="0"/>
    <x v="0"/>
    <s v="2 - Poder Ejecutivo"/>
    <s v="0223 - MINISTERIO DE LA VIVIENDA, HABITAT Y EDIFICACIONES (MIVHED)"/>
    <s v="0001 - MINISTERIO DE LA VIVIENDA, HABITAT Y EDIFICACIONES (MIVHED)"/>
    <x v="1"/>
    <x v="2"/>
    <x v="84"/>
    <s v="2.2 - CONTRATACIÓN DE SERVICIOS"/>
    <s v="2.2.2 - PUBLICIDAD, IMPRESIÓN Y ENCUADERNACIÓN"/>
    <s v="N"/>
    <s v="00 - N/A"/>
    <s v="20 - FONDOS CON DESTINO ESPECÍFICO"/>
    <s v="99 - MULTIPROVINCIAL"/>
    <s v="(en blanco)"/>
    <n v="104105000"/>
    <n v="101800000"/>
    <n v="3875935.0999999996"/>
  </r>
  <r>
    <s v="2026"/>
    <x v="0"/>
    <x v="0"/>
    <x v="0"/>
    <x v="0"/>
    <s v="2 - Poder Ejecutivo"/>
    <s v="0223 - MINISTERIO DE LA VIVIENDA, HABITAT Y EDIFICACIONES (MIVHED)"/>
    <s v="0001 - MINISTERIO DE LA VIVIENDA, HABITAT Y EDIFICACIONES (MIVHED)"/>
    <x v="1"/>
    <x v="2"/>
    <x v="84"/>
    <s v="2.2 - CONTRATACIÓN DE SERVICIOS"/>
    <s v="2.2.3 - VIÁTICOS"/>
    <s v="N"/>
    <s v="00 - N/A"/>
    <s v="10 - FONDO GENERAL"/>
    <s v="99 - MULTIPROVINCIAL"/>
    <s v="(en blanco)"/>
    <n v="26000000"/>
    <n v="26000000"/>
    <n v="24784277.020000003"/>
  </r>
  <r>
    <s v="2026"/>
    <x v="0"/>
    <x v="0"/>
    <x v="0"/>
    <x v="0"/>
    <s v="2 - Poder Ejecutivo"/>
    <s v="0223 - MINISTERIO DE LA VIVIENDA, HABITAT Y EDIFICACIONES (MIVHED)"/>
    <s v="0001 - MINISTERIO DE LA VIVIENDA, HABITAT Y EDIFICACIONES (MIVHED)"/>
    <x v="1"/>
    <x v="2"/>
    <x v="84"/>
    <s v="2.2 - CONTRATACIÓN DE SERVICIOS"/>
    <s v="2.2.3 - VIÁTICOS"/>
    <s v="N"/>
    <s v="00 - N/A"/>
    <s v="20 - FONDOS CON DESTINO ESPECÍFICO"/>
    <s v="99 - MULTIPROVINCIAL"/>
    <s v="(en blanco)"/>
    <n v="9000000"/>
    <n v="9000000"/>
    <n v="5458349.2599999988"/>
  </r>
  <r>
    <s v="2026"/>
    <x v="0"/>
    <x v="0"/>
    <x v="0"/>
    <x v="0"/>
    <s v="2 - Poder Ejecutivo"/>
    <s v="0223 - MINISTERIO DE LA VIVIENDA, HABITAT Y EDIFICACIONES (MIVHED)"/>
    <s v="0001 - MINISTERIO DE LA VIVIENDA, HABITAT Y EDIFICACIONES (MIVHED)"/>
    <x v="1"/>
    <x v="2"/>
    <x v="84"/>
    <s v="2.2 - CONTRATACIÓN DE SERVICIOS"/>
    <s v="2.2.3 - VIÁTICOS"/>
    <s v="N"/>
    <s v="00 - N/A"/>
    <s v="50 - CRÉDITO INTERNO"/>
    <s v="99 - MULTIPROVINCIAL"/>
    <s v="(en blanco)"/>
    <n v="0"/>
    <n v="7000000"/>
    <n v="6118672.5099999998"/>
  </r>
  <r>
    <s v="2026"/>
    <x v="0"/>
    <x v="0"/>
    <x v="0"/>
    <x v="0"/>
    <s v="2 - Poder Ejecutivo"/>
    <s v="0223 - MINISTERIO DE LA VIVIENDA, HABITAT Y EDIFICACIONES (MIVHED)"/>
    <s v="0001 - MINISTERIO DE LA VIVIENDA, HABITAT Y EDIFICACIONES (MIVHED)"/>
    <x v="1"/>
    <x v="2"/>
    <x v="84"/>
    <s v="2.2 - CONTRATACIÓN DE SERVICIOS"/>
    <s v="2.2.4 - TRANSPORTE Y ALMACENAJE"/>
    <s v="N"/>
    <s v="00 - N/A"/>
    <s v="10 - FONDO GENERAL"/>
    <s v="99 - MULTIPROVINCIAL"/>
    <s v="(en blanco)"/>
    <n v="8000000"/>
    <n v="8000000"/>
    <n v="1409788.0700000003"/>
  </r>
  <r>
    <s v="2026"/>
    <x v="0"/>
    <x v="0"/>
    <x v="0"/>
    <x v="0"/>
    <s v="2 - Poder Ejecutivo"/>
    <s v="0223 - MINISTERIO DE LA VIVIENDA, HABITAT Y EDIFICACIONES (MIVHED)"/>
    <s v="0001 - MINISTERIO DE LA VIVIENDA, HABITAT Y EDIFICACIONES (MIVHED)"/>
    <x v="1"/>
    <x v="2"/>
    <x v="84"/>
    <s v="2.2 - CONTRATACIÓN DE SERVICIOS"/>
    <s v="2.2.4 - TRANSPORTE Y ALMACENAJE"/>
    <s v="N"/>
    <s v="00 - N/A"/>
    <s v="20 - FONDOS CON DESTINO ESPECÍFICO"/>
    <s v="99 - MULTIPROVINCIAL"/>
    <s v="(en blanco)"/>
    <n v="67000000"/>
    <n v="103000000"/>
    <n v="11295171.16"/>
  </r>
  <r>
    <s v="2026"/>
    <x v="0"/>
    <x v="0"/>
    <x v="0"/>
    <x v="0"/>
    <s v="2 - Poder Ejecutivo"/>
    <s v="0223 - MINISTERIO DE LA VIVIENDA, HABITAT Y EDIFICACIONES (MIVHED)"/>
    <s v="0001 - MINISTERIO DE LA VIVIENDA, HABITAT Y EDIFICACIONES (MIVHED)"/>
    <x v="1"/>
    <x v="2"/>
    <x v="84"/>
    <s v="2.2 - CONTRATACIÓN DE SERVICIOS"/>
    <s v="2.2.4 - TRANSPORTE Y ALMACENAJE"/>
    <s v="N"/>
    <s v="00 - N/A"/>
    <s v="50 - CRÉDITO INTERNO"/>
    <s v="99 - MULTIPROVINCIAL"/>
    <s v="(en blanco)"/>
    <n v="0"/>
    <n v="10000000"/>
    <n v="2550000"/>
  </r>
  <r>
    <s v="2026"/>
    <x v="0"/>
    <x v="0"/>
    <x v="0"/>
    <x v="0"/>
    <s v="2 - Poder Ejecutivo"/>
    <s v="0223 - MINISTERIO DE LA VIVIENDA, HABITAT Y EDIFICACIONES (MIVHED)"/>
    <s v="0001 - MINISTERIO DE LA VIVIENDA, HABITAT Y EDIFICACIONES (MIVHED)"/>
    <x v="1"/>
    <x v="2"/>
    <x v="84"/>
    <s v="2.2 - CONTRATACIÓN DE SERVICIOS"/>
    <s v="2.2.5 - ALQUILERES Y RENTAS"/>
    <s v="N"/>
    <s v="00 - N/A"/>
    <s v="10 - FONDO GENERAL"/>
    <s v="99 - MULTIPROVINCIAL"/>
    <s v="(en blanco)"/>
    <n v="90370000"/>
    <n v="92870000"/>
    <n v="53861092.550000012"/>
  </r>
  <r>
    <s v="2026"/>
    <x v="0"/>
    <x v="0"/>
    <x v="0"/>
    <x v="0"/>
    <s v="2 - Poder Ejecutivo"/>
    <s v="0223 - MINISTERIO DE LA VIVIENDA, HABITAT Y EDIFICACIONES (MIVHED)"/>
    <s v="0001 - MINISTERIO DE LA VIVIENDA, HABITAT Y EDIFICACIONES (MIVHED)"/>
    <x v="1"/>
    <x v="2"/>
    <x v="84"/>
    <s v="2.2 - CONTRATACIÓN DE SERVICIOS"/>
    <s v="2.2.5 - ALQUILERES Y RENTAS"/>
    <s v="N"/>
    <s v="00 - N/A"/>
    <s v="20 - FONDOS CON DESTINO ESPECÍFICO"/>
    <s v="99 - MULTIPROVINCIAL"/>
    <s v="(en blanco)"/>
    <n v="132370000"/>
    <n v="153926764.12"/>
    <n v="112339087.58000001"/>
  </r>
  <r>
    <s v="2026"/>
    <x v="0"/>
    <x v="0"/>
    <x v="0"/>
    <x v="0"/>
    <s v="2 - Poder Ejecutivo"/>
    <s v="0223 - MINISTERIO DE LA VIVIENDA, HABITAT Y EDIFICACIONES (MIVHED)"/>
    <s v="0001 - MINISTERIO DE LA VIVIENDA, HABITAT Y EDIFICACIONES (MIVHED)"/>
    <x v="1"/>
    <x v="2"/>
    <x v="84"/>
    <s v="2.2 - CONTRATACIÓN DE SERVICIOS"/>
    <s v="2.2.5 - ALQUILERES Y RENTAS"/>
    <s v="N"/>
    <s v="00 - N/A"/>
    <s v="50 - CRÉDITO INTERNO"/>
    <s v="99 - MULTIPROVINCIAL"/>
    <s v="(en blanco)"/>
    <n v="0"/>
    <n v="27000000"/>
    <n v="8209269.3300000001"/>
  </r>
  <r>
    <s v="2026"/>
    <x v="0"/>
    <x v="0"/>
    <x v="0"/>
    <x v="0"/>
    <s v="2 - Poder Ejecutivo"/>
    <s v="0223 - MINISTERIO DE LA VIVIENDA, HABITAT Y EDIFICACIONES (MIVHED)"/>
    <s v="0001 - MINISTERIO DE LA VIVIENDA, HABITAT Y EDIFICACIONES (MIVHED)"/>
    <x v="1"/>
    <x v="2"/>
    <x v="84"/>
    <s v="2.2 - CONTRATACIÓN DE SERVICIOS"/>
    <s v="2.2.6 - SEGUROS"/>
    <s v="N"/>
    <s v="00 - N/A"/>
    <s v="10 - FONDO GENERAL"/>
    <s v="99 - MULTIPROVINCIAL"/>
    <s v="(en blanco)"/>
    <n v="60805000"/>
    <n v="68350000"/>
    <n v="35668164.059999995"/>
  </r>
  <r>
    <s v="2026"/>
    <x v="0"/>
    <x v="0"/>
    <x v="0"/>
    <x v="0"/>
    <s v="2 - Poder Ejecutivo"/>
    <s v="0223 - MINISTERIO DE LA VIVIENDA, HABITAT Y EDIFICACIONES (MIVHED)"/>
    <s v="0001 - MINISTERIO DE LA VIVIENDA, HABITAT Y EDIFICACIONES (MIVHED)"/>
    <x v="1"/>
    <x v="2"/>
    <x v="84"/>
    <s v="2.2 - CONTRATACIÓN DE SERVICIOS"/>
    <s v="2.2.6 - SEGUROS"/>
    <s v="N"/>
    <s v="00 - N/A"/>
    <s v="20 - FONDOS CON DESTINO ESPECÍFICO"/>
    <s v="99 - MULTIPROVINCIAL"/>
    <s v="(en blanco)"/>
    <n v="23205000"/>
    <n v="25970000"/>
    <n v="25966176.149999999"/>
  </r>
  <r>
    <s v="2026"/>
    <x v="0"/>
    <x v="0"/>
    <x v="0"/>
    <x v="0"/>
    <s v="2 - Poder Ejecutivo"/>
    <s v="0223 - MINISTERIO DE LA VIVIENDA, HABITAT Y EDIFICACIONES (MIVHED)"/>
    <s v="0001 - MINISTERIO DE LA VIVIENDA, HABITAT Y EDIFICACIONES (MIVHED)"/>
    <x v="1"/>
    <x v="2"/>
    <x v="84"/>
    <s v="2.2 - CONTRATACIÓN DE SERVICIOS"/>
    <s v="2.2.7 - SERVICIOS DE CONSERVACIÓN, REPARACIONES MENORES E INSTALACIONES TEMPORALES"/>
    <s v="N"/>
    <s v="00 - N/A"/>
    <s v="10 - FONDO GENERAL"/>
    <s v="99 - MULTIPROVINCIAL"/>
    <s v="(en blanco)"/>
    <n v="5760000"/>
    <n v="8760000"/>
    <n v="942274.44"/>
  </r>
  <r>
    <s v="2026"/>
    <x v="0"/>
    <x v="0"/>
    <x v="0"/>
    <x v="0"/>
    <s v="2 - Poder Ejecutivo"/>
    <s v="0223 - MINISTERIO DE LA VIVIENDA, HABITAT Y EDIFICACIONES (MIVHED)"/>
    <s v="0001 - MINISTERIO DE LA VIVIENDA, HABITAT Y EDIFICACIONES (MIVHED)"/>
    <x v="1"/>
    <x v="2"/>
    <x v="84"/>
    <s v="2.2 - CONTRATACIÓN DE SERVICIOS"/>
    <s v="2.2.7 - SERVICIOS DE CONSERVACIÓN, REPARACIONES MENORES E INSTALACIONES TEMPORALES"/>
    <s v="N"/>
    <s v="00 - N/A"/>
    <s v="20 - FONDOS CON DESTINO ESPECÍFICO"/>
    <s v="99 - MULTIPROVINCIAL"/>
    <s v="(en blanco)"/>
    <n v="31290000"/>
    <n v="81177824"/>
    <n v="27482994.170000002"/>
  </r>
  <r>
    <s v="2026"/>
    <x v="0"/>
    <x v="0"/>
    <x v="0"/>
    <x v="0"/>
    <s v="2 - Poder Ejecutivo"/>
    <s v="0223 - MINISTERIO DE LA VIVIENDA, HABITAT Y EDIFICACIONES (MIVHED)"/>
    <s v="0001 - MINISTERIO DE LA VIVIENDA, HABITAT Y EDIFICACIONES (MIVHED)"/>
    <x v="1"/>
    <x v="2"/>
    <x v="84"/>
    <s v="2.2 - CONTRATACIÓN DE SERVICIOS"/>
    <s v="2.2.8 - OTROS SERVICIOS NO INCLUIDOS EN CONCEPTOS ANTERIORES"/>
    <s v="N"/>
    <s v="00 - N/A"/>
    <s v="10 - FONDO GENERAL"/>
    <s v="99 - MULTIPROVINCIAL"/>
    <s v="(en blanco)"/>
    <n v="81220000"/>
    <n v="37837924"/>
    <n v="6850443.7000000011"/>
  </r>
  <r>
    <s v="2026"/>
    <x v="0"/>
    <x v="0"/>
    <x v="0"/>
    <x v="0"/>
    <s v="2 - Poder Ejecutivo"/>
    <s v="0223 - MINISTERIO DE LA VIVIENDA, HABITAT Y EDIFICACIONES (MIVHED)"/>
    <s v="0001 - MINISTERIO DE LA VIVIENDA, HABITAT Y EDIFICACIONES (MIVHED)"/>
    <x v="1"/>
    <x v="2"/>
    <x v="84"/>
    <s v="2.2 - CONTRATACIÓN DE SERVICIOS"/>
    <s v="2.2.8 - OTROS SERVICIOS NO INCLUIDOS EN CONCEPTOS ANTERIORES"/>
    <s v="N"/>
    <s v="00 - N/A"/>
    <s v="20 - FONDOS CON DESTINO ESPECÍFICO"/>
    <s v="99 - MULTIPROVINCIAL"/>
    <s v="(en blanco)"/>
    <n v="223979460"/>
    <n v="105490943.22999999"/>
    <n v="17304657.52"/>
  </r>
  <r>
    <s v="2026"/>
    <x v="0"/>
    <x v="0"/>
    <x v="0"/>
    <x v="0"/>
    <s v="2 - Poder Ejecutivo"/>
    <s v="0223 - MINISTERIO DE LA VIVIENDA, HABITAT Y EDIFICACIONES (MIVHED)"/>
    <s v="0001 - MINISTERIO DE LA VIVIENDA, HABITAT Y EDIFICACIONES (MIVHED)"/>
    <x v="1"/>
    <x v="2"/>
    <x v="84"/>
    <s v="2.2 - CONTRATACIÓN DE SERVICIOS"/>
    <s v="2.2.9 - OTRAS CONTRATACIONES DE SERVICIOS"/>
    <s v="N"/>
    <s v="00 - N/A"/>
    <s v="10 - FONDO GENERAL"/>
    <s v="99 - MULTIPROVINCIAL"/>
    <s v="(en blanco)"/>
    <n v="24850000"/>
    <n v="14805000"/>
    <n v="545925.4"/>
  </r>
  <r>
    <s v="2026"/>
    <x v="0"/>
    <x v="0"/>
    <x v="0"/>
    <x v="0"/>
    <s v="2 - Poder Ejecutivo"/>
    <s v="0223 - MINISTERIO DE LA VIVIENDA, HABITAT Y EDIFICACIONES (MIVHED)"/>
    <s v="0001 - MINISTERIO DE LA VIVIENDA, HABITAT Y EDIFICACIONES (MIVHED)"/>
    <x v="1"/>
    <x v="2"/>
    <x v="84"/>
    <s v="2.2 - CONTRATACIÓN DE SERVICIOS"/>
    <s v="2.2.9 - OTRAS CONTRATACIONES DE SERVICIOS"/>
    <s v="N"/>
    <s v="00 - N/A"/>
    <s v="20 - FONDOS CON DESTINO ESPECÍFICO"/>
    <s v="99 - MULTIPROVINCIAL"/>
    <s v="(en blanco)"/>
    <n v="42000000"/>
    <n v="87000000"/>
    <n v="23383843.080000002"/>
  </r>
  <r>
    <s v="2026"/>
    <x v="0"/>
    <x v="0"/>
    <x v="0"/>
    <x v="0"/>
    <s v="2 - Poder Ejecutivo"/>
    <s v="0223 - MINISTERIO DE LA VIVIENDA, HABITAT Y EDIFICACIONES (MIVHED)"/>
    <s v="0001 - MINISTERIO DE LA VIVIENDA, HABITAT Y EDIFICACIONES (MIVHED)"/>
    <x v="1"/>
    <x v="2"/>
    <x v="84"/>
    <s v="2.3 - MATERIALES Y SUMINISTROS"/>
    <s v="2.3.1 - ALIMENTOS Y PRODUCTOS AGROFORESTALES"/>
    <s v="N"/>
    <s v="00 - N/A"/>
    <s v="10 - FONDO GENERAL"/>
    <s v="99 - MULTIPROVINCIAL"/>
    <s v="(en blanco)"/>
    <n v="3810000"/>
    <n v="3810000"/>
    <n v="1553068.72"/>
  </r>
  <r>
    <s v="2026"/>
    <x v="0"/>
    <x v="0"/>
    <x v="0"/>
    <x v="0"/>
    <s v="2 - Poder Ejecutivo"/>
    <s v="0223 - MINISTERIO DE LA VIVIENDA, HABITAT Y EDIFICACIONES (MIVHED)"/>
    <s v="0001 - MINISTERIO DE LA VIVIENDA, HABITAT Y EDIFICACIONES (MIVHED)"/>
    <x v="1"/>
    <x v="2"/>
    <x v="84"/>
    <s v="2.3 - MATERIALES Y SUMINISTROS"/>
    <s v="2.3.1 - ALIMENTOS Y PRODUCTOS AGROFORESTALES"/>
    <s v="N"/>
    <s v="00 - N/A"/>
    <s v="20 - FONDOS CON DESTINO ESPECÍFICO"/>
    <s v="99 - MULTIPROVINCIAL"/>
    <s v="(en blanco)"/>
    <n v="5250000"/>
    <n v="2200000"/>
    <n v="1103635.3999999999"/>
  </r>
  <r>
    <s v="2026"/>
    <x v="0"/>
    <x v="0"/>
    <x v="0"/>
    <x v="0"/>
    <s v="2 - Poder Ejecutivo"/>
    <s v="0223 - MINISTERIO DE LA VIVIENDA, HABITAT Y EDIFICACIONES (MIVHED)"/>
    <s v="0001 - MINISTERIO DE LA VIVIENDA, HABITAT Y EDIFICACIONES (MIVHED)"/>
    <x v="1"/>
    <x v="2"/>
    <x v="84"/>
    <s v="2.3 - MATERIALES Y SUMINISTROS"/>
    <s v="2.3.1 - ALIMENTOS Y PRODUCTOS AGROFORESTALES"/>
    <s v="N"/>
    <s v="00 - N/A"/>
    <s v="50 - CRÉDITO INTERNO"/>
    <s v="99 - MULTIPROVINCIAL"/>
    <s v="(en blanco)"/>
    <n v="0"/>
    <n v="125000000"/>
    <n v="15900332.33"/>
  </r>
  <r>
    <s v="2026"/>
    <x v="0"/>
    <x v="0"/>
    <x v="0"/>
    <x v="0"/>
    <s v="2 - Poder Ejecutivo"/>
    <s v="0223 - MINISTERIO DE LA VIVIENDA, HABITAT Y EDIFICACIONES (MIVHED)"/>
    <s v="0001 - MINISTERIO DE LA VIVIENDA, HABITAT Y EDIFICACIONES (MIVHED)"/>
    <x v="1"/>
    <x v="2"/>
    <x v="84"/>
    <s v="2.3 - MATERIALES Y SUMINISTROS"/>
    <s v="2.3.2 - TEXTILES Y VESTUARIOS"/>
    <s v="N"/>
    <s v="00 - N/A"/>
    <s v="10 - FONDO GENERAL"/>
    <s v="99 - MULTIPROVINCIAL"/>
    <s v="(en blanco)"/>
    <n v="1625000"/>
    <n v="2049490"/>
    <n v="1534810.5"/>
  </r>
  <r>
    <s v="2026"/>
    <x v="0"/>
    <x v="0"/>
    <x v="0"/>
    <x v="0"/>
    <s v="2 - Poder Ejecutivo"/>
    <s v="0223 - MINISTERIO DE LA VIVIENDA, HABITAT Y EDIFICACIONES (MIVHED)"/>
    <s v="0001 - MINISTERIO DE LA VIVIENDA, HABITAT Y EDIFICACIONES (MIVHED)"/>
    <x v="1"/>
    <x v="2"/>
    <x v="84"/>
    <s v="2.3 - MATERIALES Y SUMINISTROS"/>
    <s v="2.3.2 - TEXTILES Y VESTUARIOS"/>
    <s v="N"/>
    <s v="00 - N/A"/>
    <s v="20 - FONDOS CON DESTINO ESPECÍFICO"/>
    <s v="99 - MULTIPROVINCIAL"/>
    <s v="(en blanco)"/>
    <n v="5225000"/>
    <n v="2920537"/>
    <n v="493446.5"/>
  </r>
  <r>
    <s v="2026"/>
    <x v="0"/>
    <x v="0"/>
    <x v="0"/>
    <x v="0"/>
    <s v="2 - Poder Ejecutivo"/>
    <s v="0223 - MINISTERIO DE LA VIVIENDA, HABITAT Y EDIFICACIONES (MIVHED)"/>
    <s v="0001 - MINISTERIO DE LA VIVIENDA, HABITAT Y EDIFICACIONES (MIVHED)"/>
    <x v="1"/>
    <x v="2"/>
    <x v="84"/>
    <s v="2.3 - MATERIALES Y SUMINISTROS"/>
    <s v="2.3.2 - TEXTILES Y VESTUARIOS"/>
    <s v="N"/>
    <s v="00 - N/A"/>
    <s v="50 - CRÉDITO INTERNO"/>
    <s v="99 - MULTIPROVINCIAL"/>
    <s v="(en blanco)"/>
    <n v="0"/>
    <n v="11000000"/>
    <n v="0"/>
  </r>
  <r>
    <s v="2026"/>
    <x v="0"/>
    <x v="0"/>
    <x v="0"/>
    <x v="0"/>
    <s v="2 - Poder Ejecutivo"/>
    <s v="0223 - MINISTERIO DE LA VIVIENDA, HABITAT Y EDIFICACIONES (MIVHED)"/>
    <s v="0001 - MINISTERIO DE LA VIVIENDA, HABITAT Y EDIFICACIONES (MIVHED)"/>
    <x v="1"/>
    <x v="2"/>
    <x v="84"/>
    <s v="2.3 - MATERIALES Y SUMINISTROS"/>
    <s v="2.3.3 - PAPEL, CARTÓN E IMPRESOS"/>
    <s v="N"/>
    <s v="00 - N/A"/>
    <s v="10 - FONDO GENERAL"/>
    <s v="99 - MULTIPROVINCIAL"/>
    <s v="(en blanco)"/>
    <n v="1360000"/>
    <n v="935510"/>
    <n v="774294.76"/>
  </r>
  <r>
    <s v="2026"/>
    <x v="0"/>
    <x v="0"/>
    <x v="0"/>
    <x v="0"/>
    <s v="2 - Poder Ejecutivo"/>
    <s v="0223 - MINISTERIO DE LA VIVIENDA, HABITAT Y EDIFICACIONES (MIVHED)"/>
    <s v="0001 - MINISTERIO DE LA VIVIENDA, HABITAT Y EDIFICACIONES (MIVHED)"/>
    <x v="1"/>
    <x v="2"/>
    <x v="84"/>
    <s v="2.3 - MATERIALES Y SUMINISTROS"/>
    <s v="2.3.3 - PAPEL, CARTÓN E IMPRESOS"/>
    <s v="N"/>
    <s v="00 - N/A"/>
    <s v="20 - FONDOS CON DESTINO ESPECÍFICO"/>
    <s v="99 - MULTIPROVINCIAL"/>
    <s v="(en blanco)"/>
    <n v="4940000"/>
    <n v="2088000"/>
    <n v="1520128.8399999999"/>
  </r>
  <r>
    <s v="2026"/>
    <x v="0"/>
    <x v="0"/>
    <x v="0"/>
    <x v="0"/>
    <s v="2 - Poder Ejecutivo"/>
    <s v="0223 - MINISTERIO DE LA VIVIENDA, HABITAT Y EDIFICACIONES (MIVHED)"/>
    <s v="0001 - MINISTERIO DE LA VIVIENDA, HABITAT Y EDIFICACIONES (MIVHED)"/>
    <x v="1"/>
    <x v="2"/>
    <x v="84"/>
    <s v="2.3 - MATERIALES Y SUMINISTROS"/>
    <s v="2.3.4 - PRODUCTOS FARMACÉUTICOS"/>
    <s v="N"/>
    <s v="00 - N/A"/>
    <s v="10 - FONDO GENERAL"/>
    <s v="99 - MULTIPROVINCIAL"/>
    <s v="(en blanco)"/>
    <n v="100000"/>
    <n v="100000"/>
    <n v="0"/>
  </r>
  <r>
    <s v="2026"/>
    <x v="0"/>
    <x v="0"/>
    <x v="0"/>
    <x v="0"/>
    <s v="2 - Poder Ejecutivo"/>
    <s v="0223 - MINISTERIO DE LA VIVIENDA, HABITAT Y EDIFICACIONES (MIVHED)"/>
    <s v="0001 - MINISTERIO DE LA VIVIENDA, HABITAT Y EDIFICACIONES (MIVHED)"/>
    <x v="1"/>
    <x v="2"/>
    <x v="84"/>
    <s v="2.3 - MATERIALES Y SUMINISTROS"/>
    <s v="2.3.4 - PRODUCTOS FARMACÉUTICOS"/>
    <s v="N"/>
    <s v="00 - N/A"/>
    <s v="20 - FONDOS CON DESTINO ESPECÍFICO"/>
    <s v="99 - MULTIPROVINCIAL"/>
    <s v="(en blanco)"/>
    <n v="200000"/>
    <n v="0"/>
    <n v="0"/>
  </r>
  <r>
    <s v="2026"/>
    <x v="0"/>
    <x v="0"/>
    <x v="0"/>
    <x v="0"/>
    <s v="2 - Poder Ejecutivo"/>
    <s v="0223 - MINISTERIO DE LA VIVIENDA, HABITAT Y EDIFICACIONES (MIVHED)"/>
    <s v="0001 - MINISTERIO DE LA VIVIENDA, HABITAT Y EDIFICACIONES (MIVHED)"/>
    <x v="1"/>
    <x v="2"/>
    <x v="84"/>
    <s v="2.3 - MATERIALES Y SUMINISTROS"/>
    <s v="2.3.5 - CUERO, CAUCHO Y PLÁSTICO"/>
    <s v="N"/>
    <s v="00 - N/A"/>
    <s v="10 - FONDO GENERAL"/>
    <s v="99 - MULTIPROVINCIAL"/>
    <s v="(en blanco)"/>
    <n v="1035379"/>
    <n v="1035379"/>
    <n v="213312.11000000002"/>
  </r>
  <r>
    <s v="2026"/>
    <x v="0"/>
    <x v="0"/>
    <x v="0"/>
    <x v="0"/>
    <s v="2 - Poder Ejecutivo"/>
    <s v="0223 - MINISTERIO DE LA VIVIENDA, HABITAT Y EDIFICACIONES (MIVHED)"/>
    <s v="0001 - MINISTERIO DE LA VIVIENDA, HABITAT Y EDIFICACIONES (MIVHED)"/>
    <x v="1"/>
    <x v="2"/>
    <x v="84"/>
    <s v="2.3 - MATERIALES Y SUMINISTROS"/>
    <s v="2.3.5 - CUERO, CAUCHO Y PLÁSTICO"/>
    <s v="N"/>
    <s v="00 - N/A"/>
    <s v="20 - FONDOS CON DESTINO ESPECÍFICO"/>
    <s v="99 - MULTIPROVINCIAL"/>
    <s v="(en blanco)"/>
    <n v="3024621"/>
    <n v="6644400"/>
    <n v="1890600.3"/>
  </r>
  <r>
    <s v="2026"/>
    <x v="0"/>
    <x v="0"/>
    <x v="0"/>
    <x v="0"/>
    <s v="2 - Poder Ejecutivo"/>
    <s v="0223 - MINISTERIO DE LA VIVIENDA, HABITAT Y EDIFICACIONES (MIVHED)"/>
    <s v="0001 - MINISTERIO DE LA VIVIENDA, HABITAT Y EDIFICACIONES (MIVHED)"/>
    <x v="1"/>
    <x v="2"/>
    <x v="84"/>
    <s v="2.3 - MATERIALES Y SUMINISTROS"/>
    <s v="2.3.6 - PRODUCTOS DE MINERALES, METÁLICOS Y NO METÁLICOS"/>
    <s v="N"/>
    <s v="00 - N/A"/>
    <s v="10 - FONDO GENERAL"/>
    <s v="99 - MULTIPROVINCIAL"/>
    <s v="(en blanco)"/>
    <n v="555000"/>
    <n v="555000"/>
    <n v="44180.51"/>
  </r>
  <r>
    <s v="2026"/>
    <x v="0"/>
    <x v="0"/>
    <x v="0"/>
    <x v="0"/>
    <s v="2 - Poder Ejecutivo"/>
    <s v="0223 - MINISTERIO DE LA VIVIENDA, HABITAT Y EDIFICACIONES (MIVHED)"/>
    <s v="0001 - MINISTERIO DE LA VIVIENDA, HABITAT Y EDIFICACIONES (MIVHED)"/>
    <x v="1"/>
    <x v="2"/>
    <x v="84"/>
    <s v="2.3 - MATERIALES Y SUMINISTROS"/>
    <s v="2.3.6 - PRODUCTOS DE MINERALES, METÁLICOS Y NO METÁLICOS"/>
    <s v="N"/>
    <s v="00 - N/A"/>
    <s v="20 - FONDOS CON DESTINO ESPECÍFICO"/>
    <s v="99 - MULTIPROVINCIAL"/>
    <s v="(en blanco)"/>
    <n v="555000"/>
    <n v="246255.89"/>
    <n v="183646.01"/>
  </r>
  <r>
    <s v="2026"/>
    <x v="0"/>
    <x v="0"/>
    <x v="0"/>
    <x v="0"/>
    <s v="2 - Poder Ejecutivo"/>
    <s v="0223 - MINISTERIO DE LA VIVIENDA, HABITAT Y EDIFICACIONES (MIVHED)"/>
    <s v="0001 - MINISTERIO DE LA VIVIENDA, HABITAT Y EDIFICACIONES (MIVHED)"/>
    <x v="1"/>
    <x v="2"/>
    <x v="84"/>
    <s v="2.3 - MATERIALES Y SUMINISTROS"/>
    <s v="2.3.6 - PRODUCTOS DE MINERALES, METÁLICOS Y NO METÁLICOS"/>
    <s v="N"/>
    <s v="00 - N/A"/>
    <s v="50 - CRÉDITO INTERNO"/>
    <s v="99 - MULTIPROVINCIAL"/>
    <s v="(en blanco)"/>
    <n v="0"/>
    <n v="108000000"/>
    <n v="28060417.719999995"/>
  </r>
  <r>
    <s v="2026"/>
    <x v="0"/>
    <x v="0"/>
    <x v="0"/>
    <x v="0"/>
    <s v="2 - Poder Ejecutivo"/>
    <s v="0223 - MINISTERIO DE LA VIVIENDA, HABITAT Y EDIFICACIONES (MIVHED)"/>
    <s v="0001 - MINISTERIO DE LA VIVIENDA, HABITAT Y EDIFICACIONES (MIVHED)"/>
    <x v="1"/>
    <x v="2"/>
    <x v="84"/>
    <s v="2.3 - MATERIALES Y SUMINISTROS"/>
    <s v="2.3.7 - COMBUSTIBLES, LUBRICANTES, PRODUCTOS QUÍMICOS Y CONEXOS"/>
    <s v="N"/>
    <s v="00 - N/A"/>
    <s v="10 - FONDO GENERAL"/>
    <s v="99 - MULTIPROVINCIAL"/>
    <s v="(en blanco)"/>
    <n v="16040000"/>
    <n v="16040000"/>
    <n v="6165500.3099999996"/>
  </r>
  <r>
    <s v="2026"/>
    <x v="0"/>
    <x v="0"/>
    <x v="0"/>
    <x v="0"/>
    <s v="2 - Poder Ejecutivo"/>
    <s v="0223 - MINISTERIO DE LA VIVIENDA, HABITAT Y EDIFICACIONES (MIVHED)"/>
    <s v="0001 - MINISTERIO DE LA VIVIENDA, HABITAT Y EDIFICACIONES (MIVHED)"/>
    <x v="1"/>
    <x v="2"/>
    <x v="84"/>
    <s v="2.3 - MATERIALES Y SUMINISTROS"/>
    <s v="2.3.7 - COMBUSTIBLES, LUBRICANTES, PRODUCTOS QUÍMICOS Y CONEXOS"/>
    <s v="N"/>
    <s v="00 - N/A"/>
    <s v="20 - FONDOS CON DESTINO ESPECÍFICO"/>
    <s v="99 - MULTIPROVINCIAL"/>
    <s v="(en blanco)"/>
    <n v="47600000"/>
    <n v="47580000"/>
    <n v="12586196.879999999"/>
  </r>
  <r>
    <s v="2026"/>
    <x v="0"/>
    <x v="0"/>
    <x v="0"/>
    <x v="0"/>
    <s v="2 - Poder Ejecutivo"/>
    <s v="0223 - MINISTERIO DE LA VIVIENDA, HABITAT Y EDIFICACIONES (MIVHED)"/>
    <s v="0001 - MINISTERIO DE LA VIVIENDA, HABITAT Y EDIFICACIONES (MIVHED)"/>
    <x v="1"/>
    <x v="2"/>
    <x v="84"/>
    <s v="2.3 - MATERIALES Y SUMINISTROS"/>
    <s v="2.3.7 - COMBUSTIBLES, LUBRICANTES, PRODUCTOS QUÍMICOS Y CONEXOS"/>
    <s v="N"/>
    <s v="00 - N/A"/>
    <s v="50 - CRÉDITO INTERNO"/>
    <s v="99 - MULTIPROVINCIAL"/>
    <s v="(en blanco)"/>
    <n v="0"/>
    <n v="46000000"/>
    <n v="14030957.68"/>
  </r>
  <r>
    <s v="2026"/>
    <x v="0"/>
    <x v="0"/>
    <x v="0"/>
    <x v="0"/>
    <s v="2 - Poder Ejecutivo"/>
    <s v="0223 - MINISTERIO DE LA VIVIENDA, HABITAT Y EDIFICACIONES (MIVHED)"/>
    <s v="0001 - MINISTERIO DE LA VIVIENDA, HABITAT Y EDIFICACIONES (MIVHED)"/>
    <x v="1"/>
    <x v="2"/>
    <x v="84"/>
    <s v="2.3 - MATERIALES Y SUMINISTROS"/>
    <s v="2.3.9 - PRODUCTOS Y ÚTILES VARIOS"/>
    <s v="N"/>
    <s v="00 - N/A"/>
    <s v="10 - FONDO GENERAL"/>
    <s v="99 - MULTIPROVINCIAL"/>
    <s v="(en blanco)"/>
    <n v="6020000"/>
    <n v="6020000"/>
    <n v="4450862.7499999981"/>
  </r>
  <r>
    <s v="2026"/>
    <x v="0"/>
    <x v="0"/>
    <x v="0"/>
    <x v="0"/>
    <s v="2 - Poder Ejecutivo"/>
    <s v="0223 - MINISTERIO DE LA VIVIENDA, HABITAT Y EDIFICACIONES (MIVHED)"/>
    <s v="0001 - MINISTERIO DE LA VIVIENDA, HABITAT Y EDIFICACIONES (MIVHED)"/>
    <x v="1"/>
    <x v="2"/>
    <x v="84"/>
    <s v="2.3 - MATERIALES Y SUMINISTROS"/>
    <s v="2.3.9 - PRODUCTOS Y ÚTILES VARIOS"/>
    <s v="N"/>
    <s v="00 - N/A"/>
    <s v="20 - FONDOS CON DESTINO ESPECÍFICO"/>
    <s v="99 - MULTIPROVINCIAL"/>
    <s v="(en blanco)"/>
    <n v="28040000"/>
    <n v="13953406.109999999"/>
    <n v="1350306.95"/>
  </r>
  <r>
    <s v="2026"/>
    <x v="0"/>
    <x v="0"/>
    <x v="0"/>
    <x v="0"/>
    <s v="2 - Poder Ejecutivo"/>
    <s v="0223 - MINISTERIO DE LA VIVIENDA, HABITAT Y EDIFICACIONES (MIVHED)"/>
    <s v="0001 - MINISTERIO DE LA VIVIENDA, HABITAT Y EDIFICACIONES (MIVHED)"/>
    <x v="1"/>
    <x v="2"/>
    <x v="84"/>
    <s v="2.3 - MATERIALES Y SUMINISTROS"/>
    <s v="2.3.9 - PRODUCTOS Y ÚTILES VARIOS"/>
    <s v="N"/>
    <s v="00 - N/A"/>
    <s v="50 - CRÉDITO INTERNO"/>
    <s v="99 - MULTIPROVINCIAL"/>
    <s v="(en blanco)"/>
    <n v="0"/>
    <n v="23200000"/>
    <n v="4587072.8"/>
  </r>
  <r>
    <s v="2026"/>
    <x v="0"/>
    <x v="0"/>
    <x v="0"/>
    <x v="0"/>
    <s v="2 - Poder Ejecutivo"/>
    <s v="0224 - MINISTERIO DE JUSTICIA"/>
    <s v="0001 - MINISTERIO DE JUSTICIA"/>
    <x v="0"/>
    <x v="1"/>
    <x v="1"/>
    <s v="2.1 - REMUNERACIONES Y CONTRIBUCIONES"/>
    <s v="2.1.1 - REMUNERACIONES"/>
    <s v="N"/>
    <s v="00 - N/A"/>
    <s v="10 - FONDO GENERAL"/>
    <s v="99 - MULTIPROVINCIAL"/>
    <s v="(en blanco)"/>
    <n v="199253762"/>
    <n v="187807772"/>
    <n v="72644500.020000011"/>
  </r>
  <r>
    <s v="2026"/>
    <x v="0"/>
    <x v="0"/>
    <x v="0"/>
    <x v="0"/>
    <s v="2 - Poder Ejecutivo"/>
    <s v="0224 - MINISTERIO DE JUSTICIA"/>
    <s v="0001 - MINISTERIO DE JUSTICIA"/>
    <x v="0"/>
    <x v="1"/>
    <x v="1"/>
    <s v="2.1 - REMUNERACIONES Y CONTRIBUCIONES"/>
    <s v="2.1.2 - SOBRESUELDOS"/>
    <s v="N"/>
    <s v="00 - N/A"/>
    <s v="10 - FONDO GENERAL"/>
    <s v="99 - MULTIPROVINCIAL"/>
    <s v="(en blanco)"/>
    <n v="13142500"/>
    <n v="42342500"/>
    <n v="4940000"/>
  </r>
  <r>
    <s v="2026"/>
    <x v="0"/>
    <x v="0"/>
    <x v="0"/>
    <x v="0"/>
    <s v="2 - Poder Ejecutivo"/>
    <s v="0224 - MINISTERIO DE JUSTICIA"/>
    <s v="0001 - MINISTERIO DE JUSTICIA"/>
    <x v="0"/>
    <x v="1"/>
    <x v="1"/>
    <s v="2.1 - REMUNERACIONES Y CONTRIBUCIONES"/>
    <s v="2.1.3 - DIETAS Y GASTOS DE REPRESENTACIÓN"/>
    <s v="N"/>
    <s v="00 - N/A"/>
    <s v="10 - FONDO GENERAL"/>
    <s v="99 - MULTIPROVINCIAL"/>
    <s v="(en blanco)"/>
    <n v="0"/>
    <n v="1800000"/>
    <n v="0"/>
  </r>
  <r>
    <s v="2026"/>
    <x v="0"/>
    <x v="0"/>
    <x v="0"/>
    <x v="0"/>
    <s v="2 - Poder Ejecutivo"/>
    <s v="0224 - MINISTERIO DE JUSTICIA"/>
    <s v="0001 - MINISTERIO DE JUSTICIA"/>
    <x v="0"/>
    <x v="1"/>
    <x v="1"/>
    <s v="2.1 - REMUNERACIONES Y CONTRIBUCIONES"/>
    <s v="2.1.4 - GRATIFICACIONES Y BONIFICACIONES"/>
    <s v="N"/>
    <s v="00 - N/A"/>
    <s v="10 - FONDO GENERAL"/>
    <s v="99 - MULTIPROVINCIAL"/>
    <s v="(en blanco)"/>
    <n v="0"/>
    <n v="0"/>
    <n v="0"/>
  </r>
  <r>
    <s v="2026"/>
    <x v="0"/>
    <x v="0"/>
    <x v="0"/>
    <x v="0"/>
    <s v="2 - Poder Ejecutivo"/>
    <s v="0224 - MINISTERIO DE JUSTICIA"/>
    <s v="0001 - MINISTERIO DE JUSTICIA"/>
    <x v="0"/>
    <x v="1"/>
    <x v="1"/>
    <s v="2.1 - REMUNERACIONES Y CONTRIBUCIONES"/>
    <s v="2.1.5 - CONTRIBUCIONES A LA SEGURIDAD SOCIAL"/>
    <s v="N"/>
    <s v="00 - N/A"/>
    <s v="10 - FONDO GENERAL"/>
    <s v="99 - MULTIPROVINCIAL"/>
    <s v="(en blanco)"/>
    <n v="25936080"/>
    <n v="27673195"/>
    <n v="10678664.380000003"/>
  </r>
  <r>
    <s v="2026"/>
    <x v="0"/>
    <x v="0"/>
    <x v="0"/>
    <x v="0"/>
    <s v="2 - Poder Ejecutivo"/>
    <s v="0224 - MINISTERIO DE JUSTICIA"/>
    <s v="0001 - MINISTERIO DE JUSTICIA"/>
    <x v="0"/>
    <x v="1"/>
    <x v="1"/>
    <s v="2.2 - CONTRATACIÓN DE SERVICIOS"/>
    <s v="2.2.1 - SERVICIOS BÁSICOS"/>
    <s v="N"/>
    <s v="00 - N/A"/>
    <s v="10 - FONDO GENERAL"/>
    <s v="99 - MULTIPROVINCIAL"/>
    <s v="(en blanco)"/>
    <n v="32365000"/>
    <n v="33017000"/>
    <n v="445531.49999999994"/>
  </r>
  <r>
    <s v="2026"/>
    <x v="0"/>
    <x v="0"/>
    <x v="0"/>
    <x v="0"/>
    <s v="2 - Poder Ejecutivo"/>
    <s v="0224 - MINISTERIO DE JUSTICIA"/>
    <s v="0001 - MINISTERIO DE JUSTICIA"/>
    <x v="0"/>
    <x v="1"/>
    <x v="1"/>
    <s v="2.2 - CONTRATACIÓN DE SERVICIOS"/>
    <s v="2.2.2 - PUBLICIDAD, IMPRESIÓN Y ENCUADERNACIÓN"/>
    <s v="N"/>
    <s v="00 - N/A"/>
    <s v="10 - FONDO GENERAL"/>
    <s v="99 - MULTIPROVINCIAL"/>
    <s v="(en blanco)"/>
    <n v="709884"/>
    <n v="4500000"/>
    <n v="157791.01999999999"/>
  </r>
  <r>
    <s v="2026"/>
    <x v="0"/>
    <x v="0"/>
    <x v="0"/>
    <x v="0"/>
    <s v="2 - Poder Ejecutivo"/>
    <s v="0224 - MINISTERIO DE JUSTICIA"/>
    <s v="0001 - MINISTERIO DE JUSTICIA"/>
    <x v="0"/>
    <x v="1"/>
    <x v="1"/>
    <s v="2.2 - CONTRATACIÓN DE SERVICIOS"/>
    <s v="2.2.2 - PUBLICIDAD, IMPRESIÓN Y ENCUADERNACIÓN"/>
    <s v="N"/>
    <s v="00 - N/A"/>
    <s v="20 - FONDOS CON DESTINO ESPECÍFICO"/>
    <s v="99 - MULTIPROVINCIAL"/>
    <s v="(en blanco)"/>
    <n v="0"/>
    <n v="0"/>
    <n v="0"/>
  </r>
  <r>
    <s v="2026"/>
    <x v="0"/>
    <x v="0"/>
    <x v="0"/>
    <x v="0"/>
    <s v="2 - Poder Ejecutivo"/>
    <s v="0224 - MINISTERIO DE JUSTICIA"/>
    <s v="0001 - MINISTERIO DE JUSTICIA"/>
    <x v="0"/>
    <x v="1"/>
    <x v="1"/>
    <s v="2.2 - CONTRATACIÓN DE SERVICIOS"/>
    <s v="2.2.3 - VIÁTICOS"/>
    <s v="N"/>
    <s v="00 - N/A"/>
    <s v="10 - FONDO GENERAL"/>
    <s v="99 - MULTIPROVINCIAL"/>
    <s v="(en blanco)"/>
    <n v="14500000"/>
    <n v="15000000"/>
    <n v="2043525.9999999998"/>
  </r>
  <r>
    <s v="2026"/>
    <x v="0"/>
    <x v="0"/>
    <x v="0"/>
    <x v="0"/>
    <s v="2 - Poder Ejecutivo"/>
    <s v="0224 - MINISTERIO DE JUSTICIA"/>
    <s v="0001 - MINISTERIO DE JUSTICIA"/>
    <x v="0"/>
    <x v="1"/>
    <x v="1"/>
    <s v="2.2 - CONTRATACIÓN DE SERVICIOS"/>
    <s v="2.2.3 - VIÁTICOS"/>
    <s v="N"/>
    <s v="00 - N/A"/>
    <s v="20 - FONDOS CON DESTINO ESPECÍFICO"/>
    <s v="99 - MULTIPROVINCIAL"/>
    <s v="(en blanco)"/>
    <n v="0"/>
    <n v="35000000"/>
    <n v="0"/>
  </r>
  <r>
    <s v="2026"/>
    <x v="0"/>
    <x v="0"/>
    <x v="0"/>
    <x v="0"/>
    <s v="2 - Poder Ejecutivo"/>
    <s v="0224 - MINISTERIO DE JUSTICIA"/>
    <s v="0001 - MINISTERIO DE JUSTICIA"/>
    <x v="0"/>
    <x v="1"/>
    <x v="1"/>
    <s v="2.2 - CONTRATACIÓN DE SERVICIOS"/>
    <s v="2.2.4 - TRANSPORTE Y ALMACENAJE"/>
    <s v="N"/>
    <s v="00 - N/A"/>
    <s v="10 - FONDO GENERAL"/>
    <s v="99 - MULTIPROVINCIAL"/>
    <s v="(en blanco)"/>
    <n v="0"/>
    <n v="4300000"/>
    <n v="855978.06"/>
  </r>
  <r>
    <s v="2026"/>
    <x v="0"/>
    <x v="0"/>
    <x v="0"/>
    <x v="0"/>
    <s v="2 - Poder Ejecutivo"/>
    <s v="0224 - MINISTERIO DE JUSTICIA"/>
    <s v="0001 - MINISTERIO DE JUSTICIA"/>
    <x v="0"/>
    <x v="1"/>
    <x v="1"/>
    <s v="2.2 - CONTRATACIÓN DE SERVICIOS"/>
    <s v="2.2.5 - ALQUILERES Y RENTAS"/>
    <s v="N"/>
    <s v="00 - N/A"/>
    <s v="10 - FONDO GENERAL"/>
    <s v="99 - MULTIPROVINCIAL"/>
    <s v="(en blanco)"/>
    <n v="73350292"/>
    <n v="65125176"/>
    <n v="10699428.859999999"/>
  </r>
  <r>
    <s v="2026"/>
    <x v="0"/>
    <x v="0"/>
    <x v="0"/>
    <x v="0"/>
    <s v="2 - Poder Ejecutivo"/>
    <s v="0224 - MINISTERIO DE JUSTICIA"/>
    <s v="0001 - MINISTERIO DE JUSTICIA"/>
    <x v="0"/>
    <x v="1"/>
    <x v="1"/>
    <s v="2.2 - CONTRATACIÓN DE SERVICIOS"/>
    <s v="2.2.5 - ALQUILERES Y RENTAS"/>
    <s v="N"/>
    <s v="00 - N/A"/>
    <s v="20 - FONDOS CON DESTINO ESPECÍFICO"/>
    <s v="99 - MULTIPROVINCIAL"/>
    <s v="(en blanco)"/>
    <n v="0"/>
    <n v="80000000"/>
    <n v="0"/>
  </r>
  <r>
    <s v="2026"/>
    <x v="0"/>
    <x v="0"/>
    <x v="0"/>
    <x v="0"/>
    <s v="2 - Poder Ejecutivo"/>
    <s v="0224 - MINISTERIO DE JUSTICIA"/>
    <s v="0001 - MINISTERIO DE JUSTICIA"/>
    <x v="0"/>
    <x v="1"/>
    <x v="1"/>
    <s v="2.2 - CONTRATACIÓN DE SERVICIOS"/>
    <s v="2.2.6 - SEGUROS"/>
    <s v="N"/>
    <s v="00 - N/A"/>
    <s v="10 - FONDO GENERAL"/>
    <s v="99 - MULTIPROVINCIAL"/>
    <s v="(en blanco)"/>
    <n v="78200000"/>
    <n v="42672052.859999999"/>
    <n v="4628838.95"/>
  </r>
  <r>
    <s v="2026"/>
    <x v="0"/>
    <x v="0"/>
    <x v="0"/>
    <x v="0"/>
    <s v="2 - Poder Ejecutivo"/>
    <s v="0224 - MINISTERIO DE JUSTICIA"/>
    <s v="0001 - MINISTERIO DE JUSTICIA"/>
    <x v="0"/>
    <x v="1"/>
    <x v="1"/>
    <s v="2.2 - CONTRATACIÓN DE SERVICIOS"/>
    <s v="2.2.7 - SERVICIOS DE CONSERVACIÓN, REPARACIONES MENORES E INSTALACIONES TEMPORALES"/>
    <s v="N"/>
    <s v="00 - N/A"/>
    <s v="10 - FONDO GENERAL"/>
    <s v="99 - MULTIPROVINCIAL"/>
    <s v="(en blanco)"/>
    <n v="0"/>
    <n v="1432000"/>
    <n v="2022.84"/>
  </r>
  <r>
    <s v="2026"/>
    <x v="0"/>
    <x v="0"/>
    <x v="0"/>
    <x v="0"/>
    <s v="2 - Poder Ejecutivo"/>
    <s v="0224 - MINISTERIO DE JUSTICIA"/>
    <s v="0001 - MINISTERIO DE JUSTICIA"/>
    <x v="0"/>
    <x v="1"/>
    <x v="1"/>
    <s v="2.2 - CONTRATACIÓN DE SERVICIOS"/>
    <s v="2.2.8 - OTROS SERVICIOS NO INCLUIDOS EN CONCEPTOS ANTERIORES"/>
    <s v="N"/>
    <s v="00 - N/A"/>
    <s v="10 - FONDO GENERAL"/>
    <s v="99 - MULTIPROVINCIAL"/>
    <s v="(en blanco)"/>
    <n v="0"/>
    <n v="15606587.140000001"/>
    <n v="477350"/>
  </r>
  <r>
    <s v="2026"/>
    <x v="0"/>
    <x v="0"/>
    <x v="0"/>
    <x v="0"/>
    <s v="2 - Poder Ejecutivo"/>
    <s v="0224 - MINISTERIO DE JUSTICIA"/>
    <s v="0001 - MINISTERIO DE JUSTICIA"/>
    <x v="0"/>
    <x v="1"/>
    <x v="1"/>
    <s v="2.2 - CONTRATACIÓN DE SERVICIOS"/>
    <s v="2.2.8 - OTROS SERVICIOS NO INCLUIDOS EN CONCEPTOS ANTERIORES"/>
    <s v="N"/>
    <s v="00 - N/A"/>
    <s v="20 - FONDOS CON DESTINO ESPECÍFICO"/>
    <s v="99 - MULTIPROVINCIAL"/>
    <s v="(en blanco)"/>
    <n v="0"/>
    <n v="23649632"/>
    <n v="0"/>
  </r>
  <r>
    <s v="2026"/>
    <x v="0"/>
    <x v="0"/>
    <x v="0"/>
    <x v="0"/>
    <s v="2 - Poder Ejecutivo"/>
    <s v="0224 - MINISTERIO DE JUSTICIA"/>
    <s v="0001 - MINISTERIO DE JUSTICIA"/>
    <x v="0"/>
    <x v="1"/>
    <x v="1"/>
    <s v="2.2 - CONTRATACIÓN DE SERVICIOS"/>
    <s v="2.2.9 - OTRAS CONTRATACIONES DE SERVICIOS"/>
    <s v="N"/>
    <s v="00 - N/A"/>
    <s v="10 - FONDO GENERAL"/>
    <s v="99 - MULTIPROVINCIAL"/>
    <s v="(en blanco)"/>
    <n v="0"/>
    <n v="11568000"/>
    <n v="880807.17"/>
  </r>
  <r>
    <s v="2026"/>
    <x v="0"/>
    <x v="0"/>
    <x v="0"/>
    <x v="0"/>
    <s v="2 - Poder Ejecutivo"/>
    <s v="0224 - MINISTERIO DE JUSTICIA"/>
    <s v="0001 - MINISTERIO DE JUSTICIA"/>
    <x v="0"/>
    <x v="1"/>
    <x v="1"/>
    <s v="2.2 - CONTRATACIÓN DE SERVICIOS"/>
    <s v="2.2.9 - OTRAS CONTRATACIONES DE SERVICIOS"/>
    <s v="N"/>
    <s v="00 - N/A"/>
    <s v="20 - FONDOS CON DESTINO ESPECÍFICO"/>
    <s v="99 - MULTIPROVINCIAL"/>
    <s v="(en blanco)"/>
    <n v="52344725"/>
    <n v="23925184"/>
    <n v="0"/>
  </r>
  <r>
    <s v="2026"/>
    <x v="0"/>
    <x v="0"/>
    <x v="0"/>
    <x v="0"/>
    <s v="2 - Poder Ejecutivo"/>
    <s v="0224 - MINISTERIO DE JUSTICIA"/>
    <s v="0001 - MINISTERIO DE JUSTICIA"/>
    <x v="0"/>
    <x v="1"/>
    <x v="1"/>
    <s v="2.3 - MATERIALES Y SUMINISTROS"/>
    <s v="2.3.1 - ALIMENTOS Y PRODUCTOS AGROFORESTALES"/>
    <s v="N"/>
    <s v="00 - N/A"/>
    <s v="10 - FONDO GENERAL"/>
    <s v="99 - MULTIPROVINCIAL"/>
    <s v="(en blanco)"/>
    <n v="1005640"/>
    <n v="3550000"/>
    <n v="422614.76999999996"/>
  </r>
  <r>
    <s v="2026"/>
    <x v="0"/>
    <x v="0"/>
    <x v="0"/>
    <x v="0"/>
    <s v="2 - Poder Ejecutivo"/>
    <s v="0224 - MINISTERIO DE JUSTICIA"/>
    <s v="0001 - MINISTERIO DE JUSTICIA"/>
    <x v="0"/>
    <x v="1"/>
    <x v="1"/>
    <s v="2.3 - MATERIALES Y SUMINISTROS"/>
    <s v="2.3.2 - TEXTILES Y VESTUARIOS"/>
    <s v="N"/>
    <s v="00 - N/A"/>
    <s v="10 - FONDO GENERAL"/>
    <s v="99 - MULTIPROVINCIAL"/>
    <s v="(en blanco)"/>
    <n v="0"/>
    <n v="2350000"/>
    <n v="22420"/>
  </r>
  <r>
    <s v="2026"/>
    <x v="0"/>
    <x v="0"/>
    <x v="0"/>
    <x v="0"/>
    <s v="2 - Poder Ejecutivo"/>
    <s v="0224 - MINISTERIO DE JUSTICIA"/>
    <s v="0001 - MINISTERIO DE JUSTICIA"/>
    <x v="0"/>
    <x v="1"/>
    <x v="1"/>
    <s v="2.3 - MATERIALES Y SUMINISTROS"/>
    <s v="2.3.3 - PAPEL, CARTÓN E IMPRESOS"/>
    <s v="N"/>
    <s v="00 - N/A"/>
    <s v="10 - FONDO GENERAL"/>
    <s v="99 - MULTIPROVINCIAL"/>
    <s v="(en blanco)"/>
    <n v="0"/>
    <n v="5300000"/>
    <n v="350283"/>
  </r>
  <r>
    <s v="2026"/>
    <x v="0"/>
    <x v="0"/>
    <x v="0"/>
    <x v="0"/>
    <s v="2 - Poder Ejecutivo"/>
    <s v="0224 - MINISTERIO DE JUSTICIA"/>
    <s v="0001 - MINISTERIO DE JUSTICIA"/>
    <x v="0"/>
    <x v="1"/>
    <x v="1"/>
    <s v="2.3 - MATERIALES Y SUMINISTROS"/>
    <s v="2.3.4 - PRODUCTOS FARMACÉUTICOS"/>
    <s v="N"/>
    <s v="00 - N/A"/>
    <s v="10 - FONDO GENERAL"/>
    <s v="99 - MULTIPROVINCIAL"/>
    <s v="(en blanco)"/>
    <n v="0"/>
    <n v="300000"/>
    <n v="0"/>
  </r>
  <r>
    <s v="2026"/>
    <x v="0"/>
    <x v="0"/>
    <x v="0"/>
    <x v="0"/>
    <s v="2 - Poder Ejecutivo"/>
    <s v="0224 - MINISTERIO DE JUSTICIA"/>
    <s v="0001 - MINISTERIO DE JUSTICIA"/>
    <x v="0"/>
    <x v="1"/>
    <x v="1"/>
    <s v="2.3 - MATERIALES Y SUMINISTROS"/>
    <s v="2.3.6 - PRODUCTOS DE MINERALES, METÁLICOS Y NO METÁLICOS"/>
    <s v="N"/>
    <s v="00 - N/A"/>
    <s v="10 - FONDO GENERAL"/>
    <s v="99 - MULTIPROVINCIAL"/>
    <s v="(en blanco)"/>
    <n v="0"/>
    <n v="360000"/>
    <n v="6268"/>
  </r>
  <r>
    <s v="2026"/>
    <x v="0"/>
    <x v="0"/>
    <x v="0"/>
    <x v="0"/>
    <s v="2 - Poder Ejecutivo"/>
    <s v="0224 - MINISTERIO DE JUSTICIA"/>
    <s v="0001 - MINISTERIO DE JUSTICIA"/>
    <x v="0"/>
    <x v="1"/>
    <x v="1"/>
    <s v="2.3 - MATERIALES Y SUMINISTROS"/>
    <s v="2.3.7 - COMBUSTIBLES, LUBRICANTES, PRODUCTOS QUÍMICOS Y CONEXOS"/>
    <s v="N"/>
    <s v="00 - N/A"/>
    <s v="10 - FONDO GENERAL"/>
    <s v="99 - MULTIPROVINCIAL"/>
    <s v="(en blanco)"/>
    <n v="51584708"/>
    <n v="32684708"/>
    <n v="4414369.9899999993"/>
  </r>
  <r>
    <s v="2026"/>
    <x v="0"/>
    <x v="0"/>
    <x v="0"/>
    <x v="0"/>
    <s v="2 - Poder Ejecutivo"/>
    <s v="0224 - MINISTERIO DE JUSTICIA"/>
    <s v="0001 - MINISTERIO DE JUSTICIA"/>
    <x v="0"/>
    <x v="1"/>
    <x v="1"/>
    <s v="2.3 - MATERIALES Y SUMINISTROS"/>
    <s v="2.3.9 - PRODUCTOS Y ÚTILES VARIOS"/>
    <s v="N"/>
    <s v="00 - N/A"/>
    <s v="10 - FONDO GENERAL"/>
    <s v="99 - MULTIPROVINCIAL"/>
    <s v="(en blanco)"/>
    <n v="0"/>
    <n v="140210348.42000002"/>
    <n v="703886.98"/>
  </r>
  <r>
    <s v="2026"/>
    <x v="0"/>
    <x v="0"/>
    <x v="0"/>
    <x v="0"/>
    <s v="2 - Poder Ejecutivo"/>
    <s v="0224 - MINISTERIO DE JUSTICIA"/>
    <s v="0001 - MINISTERIO DE JUSTICIA"/>
    <x v="0"/>
    <x v="1"/>
    <x v="1"/>
    <s v="2.3 - MATERIALES Y SUMINISTROS"/>
    <s v="2.3.9 - PRODUCTOS Y ÚTILES VARIOS"/>
    <s v="N"/>
    <s v="00 - N/A"/>
    <s v="20 - FONDOS CON DESTINO ESPECÍFICO"/>
    <s v="99 - MULTIPROVINCIAL"/>
    <s v="(en blanco)"/>
    <n v="492390080"/>
    <n v="17000000"/>
    <n v="0"/>
  </r>
  <r>
    <s v="2026"/>
    <x v="0"/>
    <x v="0"/>
    <x v="0"/>
    <x v="0"/>
    <s v="2 - Poder Ejecutivo"/>
    <s v="0224 - MINISTERIO DE JUSTICIA"/>
    <s v="0001 - MINISTERIO DE JUSTICIA"/>
    <x v="0"/>
    <x v="1"/>
    <x v="1"/>
    <s v="2.9 - GASTOS FINANCIEROS"/>
    <s v="2.9.5 - GASTOS DE INTERESES, RECARGOS MULTAS Y SANCIONES DE IMPUESTOS Y CONTRIBUCIONES SOCIALES"/>
    <s v="N"/>
    <s v="00 - N/A"/>
    <s v="10 - FONDO GENERAL"/>
    <s v="99 - MULTIPROVINCIAL"/>
    <s v="(en blanco)"/>
    <n v="0"/>
    <n v="7500"/>
    <n v="0"/>
  </r>
  <r>
    <s v="2026"/>
    <x v="0"/>
    <x v="0"/>
    <x v="0"/>
    <x v="0"/>
    <s v="2 - Poder Ejecutivo"/>
    <s v="0224 - MINISTERIO DE JUSTICIA"/>
    <s v="0001 - MINISTERIO DE JUSTICIA"/>
    <x v="0"/>
    <x v="1"/>
    <x v="13"/>
    <s v="2.1 - REMUNERACIONES Y CONTRIBUCIONES"/>
    <s v="2.1.1 - REMUNERACIONES"/>
    <s v="N"/>
    <s v="00 - N/A"/>
    <s v="10 - FONDO GENERAL"/>
    <s v="99 - MULTIPROVINCIAL"/>
    <s v="(en blanco)"/>
    <n v="24862500"/>
    <n v="6312500"/>
    <n v="0"/>
  </r>
  <r>
    <s v="2026"/>
    <x v="0"/>
    <x v="0"/>
    <x v="0"/>
    <x v="0"/>
    <s v="2 - Poder Ejecutivo"/>
    <s v="0224 - MINISTERIO DE JUSTICIA"/>
    <s v="0001 - MINISTERIO DE JUSTICIA"/>
    <x v="0"/>
    <x v="1"/>
    <x v="13"/>
    <s v="2.1 - REMUNERACIONES Y CONTRIBUCIONES"/>
    <s v="2.1.2 - SOBRESUELDOS"/>
    <s v="N"/>
    <s v="00 - N/A"/>
    <s v="10 - FONDO GENERAL"/>
    <s v="99 - MULTIPROVINCIAL"/>
    <s v="(en blanco)"/>
    <n v="1912500"/>
    <n v="1912500"/>
    <n v="0"/>
  </r>
  <r>
    <s v="2026"/>
    <x v="0"/>
    <x v="0"/>
    <x v="0"/>
    <x v="0"/>
    <s v="2 - Poder Ejecutivo"/>
    <s v="0224 - MINISTERIO DE JUSTICIA"/>
    <s v="0001 - MINISTERIO DE JUSTICIA"/>
    <x v="0"/>
    <x v="1"/>
    <x v="13"/>
    <s v="2.1 - REMUNERACIONES Y CONTRIBUCIONES"/>
    <s v="2.1.5 - CONTRIBUCIONES A LA SEGURIDAD SOCIAL"/>
    <s v="N"/>
    <s v="00 - N/A"/>
    <s v="10 - FONDO GENERAL"/>
    <s v="99 - MULTIPROVINCIAL"/>
    <s v="(en blanco)"/>
    <n v="3532005"/>
    <n v="790880"/>
    <n v="0"/>
  </r>
  <r>
    <s v="2026"/>
    <x v="0"/>
    <x v="0"/>
    <x v="0"/>
    <x v="0"/>
    <s v="2 - Poder Ejecutivo"/>
    <s v="0224 - MINISTERIO DE JUSTICIA"/>
    <s v="0001 - MINISTERIO DE JUSTICIA"/>
    <x v="0"/>
    <x v="1"/>
    <x v="13"/>
    <s v="2.2 - CONTRATACIÓN DE SERVICIOS"/>
    <s v="2.2.8 - OTROS SERVICIOS NO INCLUIDOS EN CONCEPTOS ANTERIORES"/>
    <s v="N"/>
    <s v="00 - N/A"/>
    <s v="10 - FONDO GENERAL"/>
    <s v="99 - MULTIPROVINCIAL"/>
    <s v="(en blanco)"/>
    <n v="0"/>
    <n v="244732151.58000001"/>
    <n v="232682151.58000001"/>
  </r>
  <r>
    <s v="2026"/>
    <x v="0"/>
    <x v="0"/>
    <x v="0"/>
    <x v="0"/>
    <s v="2 - Poder Ejecutivo"/>
    <s v="0999 - ADMINISTRACION DE OBLIGACIONES DEL TESORO NACIONAL"/>
    <s v="0001 - MINISTERIO DE HACIENDA (OBLIGACIONES DEL TESORO)"/>
    <x v="0"/>
    <x v="0"/>
    <x v="2"/>
    <s v="2.2 - CONTRATACIÓN DE SERVICIOS"/>
    <s v="2.2.1 - SERVICIOS BÁSICOS"/>
    <s v="N"/>
    <s v="00 - N/A"/>
    <s v="10 - FONDO GENERAL"/>
    <s v="99 - MULTIPROVINCIAL"/>
    <s v="(en blanco)"/>
    <n v="3701712"/>
    <n v="3701712"/>
    <n v="2662291.7600000002"/>
  </r>
  <r>
    <s v="2026"/>
    <x v="0"/>
    <x v="0"/>
    <x v="0"/>
    <x v="0"/>
    <s v="2 - Poder Ejecutivo"/>
    <s v="0999 - ADMINISTRACION DE OBLIGACIONES DEL TESORO NACIONAL"/>
    <s v="0001 - TESORERIA NACIONAL (TN)"/>
    <x v="0"/>
    <x v="0"/>
    <x v="2"/>
    <s v="2.2 - CONTRATACIÓN DE SERVICIOS"/>
    <s v="2.2.8 - OTROS SERVICIOS NO INCLUIDOS EN CONCEPTOS ANTERIORES"/>
    <s v="N"/>
    <s v="00 - N/A"/>
    <s v="10 - FONDO GENERAL"/>
    <s v="99 - MULTIPROVINCIAL"/>
    <s v="(en blanco)"/>
    <n v="0"/>
    <n v="0"/>
    <n v="0"/>
  </r>
  <r>
    <s v="2026"/>
    <x v="0"/>
    <x v="0"/>
    <x v="0"/>
    <x v="0"/>
    <s v="2 - Poder Ejecutivo"/>
    <s v="0999 - ADMINISTRACION DE OBLIGACIONES DEL TESORO NACIONAL"/>
    <s v="0001 - TESORERIA NACIONAL (TN)"/>
    <x v="0"/>
    <x v="0"/>
    <x v="2"/>
    <s v="2.2 - CONTRATACIÓN DE SERVICIOS"/>
    <s v="2.2.8 - OTROS SERVICIOS NO INCLUIDOS EN CONCEPTOS ANTERIORES"/>
    <s v="N"/>
    <s v="00 - N/A"/>
    <s v="60 - CREDITO EXTERNO"/>
    <s v="99 - MULTIPROVINCIAL"/>
    <s v="(en blanco)"/>
    <n v="0"/>
    <n v="0"/>
    <n v="0"/>
  </r>
  <r>
    <s v="2026"/>
    <x v="0"/>
    <x v="0"/>
    <x v="0"/>
    <x v="0"/>
    <s v="3 - Poder Judicial"/>
    <s v="0301 - PODER JUDICIAL"/>
    <s v="0001 - CONSEJO DEL PODER JUDICIAL"/>
    <x v="0"/>
    <x v="0"/>
    <x v="20"/>
    <s v="2.1 - REMUNERACIONES Y CONTRIBUCIONES"/>
    <s v="2.1.1 - REMUNERACIONES"/>
    <s v="N"/>
    <s v="00 - N/A"/>
    <s v="10 - FONDO GENERAL"/>
    <s v="99 - MULTIPROVINCIAL"/>
    <s v="(en blanco)"/>
    <n v="26405568"/>
    <n v="26405568"/>
    <n v="20121631"/>
  </r>
  <r>
    <s v="2026"/>
    <x v="0"/>
    <x v="0"/>
    <x v="0"/>
    <x v="0"/>
    <s v="3 - Poder Judicial"/>
    <s v="0301 - PODER JUDICIAL"/>
    <s v="0001 - CONSEJO DEL PODER JUDICIAL"/>
    <x v="0"/>
    <x v="0"/>
    <x v="20"/>
    <s v="2.1 - REMUNERACIONES Y CONTRIBUCIONES"/>
    <s v="2.1.2 - SOBRESUELDOS"/>
    <s v="N"/>
    <s v="00 - N/A"/>
    <s v="10 - FONDO GENERAL"/>
    <s v="99 - MULTIPROVINCIAL"/>
    <s v="(en blanco)"/>
    <n v="3625396"/>
    <n v="3625396"/>
    <n v="2277321"/>
  </r>
  <r>
    <s v="2026"/>
    <x v="0"/>
    <x v="0"/>
    <x v="0"/>
    <x v="0"/>
    <s v="3 - Poder Judicial"/>
    <s v="0301 - PODER JUDICIAL"/>
    <s v="0001 - CONSEJO DEL PODER JUDICIAL"/>
    <x v="0"/>
    <x v="0"/>
    <x v="20"/>
    <s v="2.1 - REMUNERACIONES Y CONTRIBUCIONES"/>
    <s v="2.1.3 - DIETAS Y GASTOS DE REPRESENTACIÓN"/>
    <s v="N"/>
    <s v="00 - N/A"/>
    <s v="10 - FONDO GENERAL"/>
    <s v="99 - MULTIPROVINCIAL"/>
    <s v="(en blanco)"/>
    <n v="591251"/>
    <n v="591251"/>
    <n v="414376"/>
  </r>
  <r>
    <s v="2026"/>
    <x v="0"/>
    <x v="0"/>
    <x v="0"/>
    <x v="0"/>
    <s v="3 - Poder Judicial"/>
    <s v="0301 - PODER JUDICIAL"/>
    <s v="0001 - CONSEJO DEL PODER JUDICIAL"/>
    <x v="0"/>
    <x v="0"/>
    <x v="20"/>
    <s v="2.1 - REMUNERACIONES Y CONTRIBUCIONES"/>
    <s v="2.1.4 - GRATIFICACIONES Y BONIFICACIONES"/>
    <s v="N"/>
    <s v="00 - N/A"/>
    <s v="10 - FONDO GENERAL"/>
    <s v="99 - MULTIPROVINCIAL"/>
    <s v="(en blanco)"/>
    <n v="1437738"/>
    <n v="1437738"/>
    <n v="942138"/>
  </r>
  <r>
    <s v="2026"/>
    <x v="0"/>
    <x v="0"/>
    <x v="0"/>
    <x v="0"/>
    <s v="3 - Poder Judicial"/>
    <s v="0301 - PODER JUDICIAL"/>
    <s v="0001 - CONSEJO DEL PODER JUDICIAL"/>
    <x v="0"/>
    <x v="0"/>
    <x v="20"/>
    <s v="2.2 - CONTRATACIÓN DE SERVICIOS"/>
    <s v="2.2.1 - SERVICIOS BÁSICOS"/>
    <s v="N"/>
    <s v="00 - N/A"/>
    <s v="10 - FONDO GENERAL"/>
    <s v="99 - MULTIPROVINCIAL"/>
    <s v="(en blanco)"/>
    <n v="571434"/>
    <n v="571434"/>
    <n v="424985"/>
  </r>
  <r>
    <s v="2026"/>
    <x v="0"/>
    <x v="0"/>
    <x v="0"/>
    <x v="0"/>
    <s v="3 - Poder Judicial"/>
    <s v="0301 - PODER JUDICIAL"/>
    <s v="0001 - CONSEJO DEL PODER JUDICIAL"/>
    <x v="0"/>
    <x v="0"/>
    <x v="20"/>
    <s v="2.2 - CONTRATACIÓN DE SERVICIOS"/>
    <s v="2.2.2 - PUBLICIDAD, IMPRESIÓN Y ENCUADERNACIÓN"/>
    <s v="N"/>
    <s v="00 - N/A"/>
    <s v="10 - FONDO GENERAL"/>
    <s v="99 - MULTIPROVINCIAL"/>
    <s v="(en blanco)"/>
    <n v="139781"/>
    <n v="139781"/>
    <n v="115947"/>
  </r>
  <r>
    <s v="2026"/>
    <x v="0"/>
    <x v="0"/>
    <x v="0"/>
    <x v="0"/>
    <s v="3 - Poder Judicial"/>
    <s v="0301 - PODER JUDICIAL"/>
    <s v="0001 - CONSEJO DEL PODER JUDICIAL"/>
    <x v="0"/>
    <x v="0"/>
    <x v="20"/>
    <s v="2.2 - CONTRATACIÓN DE SERVICIOS"/>
    <s v="2.2.3 - VIÁTICOS"/>
    <s v="N"/>
    <s v="00 - N/A"/>
    <s v="10 - FONDO GENERAL"/>
    <s v="99 - MULTIPROVINCIAL"/>
    <s v="(en blanco)"/>
    <n v="329707"/>
    <n v="329707"/>
    <n v="267632"/>
  </r>
  <r>
    <s v="2026"/>
    <x v="0"/>
    <x v="0"/>
    <x v="0"/>
    <x v="0"/>
    <s v="3 - Poder Judicial"/>
    <s v="0301 - PODER JUDICIAL"/>
    <s v="0001 - CONSEJO DEL PODER JUDICIAL"/>
    <x v="0"/>
    <x v="0"/>
    <x v="20"/>
    <s v="2.2 - CONTRATACIÓN DE SERVICIOS"/>
    <s v="2.2.4 - TRANSPORTE Y ALMACENAJE"/>
    <s v="N"/>
    <s v="00 - N/A"/>
    <s v="10 - FONDO GENERAL"/>
    <s v="99 - MULTIPROVINCIAL"/>
    <s v="(en blanco)"/>
    <n v="54489"/>
    <n v="54489"/>
    <n v="41272"/>
  </r>
  <r>
    <s v="2026"/>
    <x v="0"/>
    <x v="0"/>
    <x v="0"/>
    <x v="0"/>
    <s v="3 - Poder Judicial"/>
    <s v="0301 - PODER JUDICIAL"/>
    <s v="0001 - CONSEJO DEL PODER JUDICIAL"/>
    <x v="0"/>
    <x v="0"/>
    <x v="20"/>
    <s v="2.2 - CONTRATACIÓN DE SERVICIOS"/>
    <s v="2.2.5 - ALQUILERES Y RENTAS"/>
    <s v="N"/>
    <s v="00 - N/A"/>
    <s v="10 - FONDO GENERAL"/>
    <s v="99 - MULTIPROVINCIAL"/>
    <s v="(en blanco)"/>
    <n v="495285"/>
    <n v="495285"/>
    <n v="403046"/>
  </r>
  <r>
    <s v="2026"/>
    <x v="0"/>
    <x v="0"/>
    <x v="0"/>
    <x v="0"/>
    <s v="3 - Poder Judicial"/>
    <s v="0301 - PODER JUDICIAL"/>
    <s v="0001 - CONSEJO DEL PODER JUDICIAL"/>
    <x v="0"/>
    <x v="0"/>
    <x v="20"/>
    <s v="2.2 - CONTRATACIÓN DE SERVICIOS"/>
    <s v="2.2.6 - SEGUROS"/>
    <s v="N"/>
    <s v="00 - N/A"/>
    <s v="10 - FONDO GENERAL"/>
    <s v="99 - MULTIPROVINCIAL"/>
    <s v="(en blanco)"/>
    <n v="1194009"/>
    <n v="1194009"/>
    <n v="909923"/>
  </r>
  <r>
    <s v="2026"/>
    <x v="0"/>
    <x v="0"/>
    <x v="0"/>
    <x v="0"/>
    <s v="3 - Poder Judicial"/>
    <s v="0301 - PODER JUDICIAL"/>
    <s v="0001 - CONSEJO DEL PODER JUDICIAL"/>
    <x v="0"/>
    <x v="0"/>
    <x v="20"/>
    <s v="2.2 - CONTRATACIÓN DE SERVICIOS"/>
    <s v="2.2.8 - OTROS SERVICIOS NO INCLUIDOS EN CONCEPTOS ANTERIORES"/>
    <s v="N"/>
    <s v="00 - N/A"/>
    <s v="10 - FONDO GENERAL"/>
    <s v="99 - MULTIPROVINCIAL"/>
    <s v="(en blanco)"/>
    <n v="924768"/>
    <n v="924768"/>
    <n v="773122"/>
  </r>
  <r>
    <s v="2026"/>
    <x v="0"/>
    <x v="0"/>
    <x v="0"/>
    <x v="0"/>
    <s v="3 - Poder Judicial"/>
    <s v="0301 - PODER JUDICIAL"/>
    <s v="0001 - CONSEJO DEL PODER JUDICIAL"/>
    <x v="0"/>
    <x v="0"/>
    <x v="20"/>
    <s v="2.2 - CONTRATACIÓN DE SERVICIOS"/>
    <s v="2.2.9 - OTRAS CONTRATACIONES DE SERVICIOS"/>
    <s v="N"/>
    <s v="00 - N/A"/>
    <s v="10 - FONDO GENERAL"/>
    <s v="99 - MULTIPROVINCIAL"/>
    <s v="(en blanco)"/>
    <n v="4389213"/>
    <n v="4389213"/>
    <n v="2425586"/>
  </r>
  <r>
    <s v="2026"/>
    <x v="0"/>
    <x v="0"/>
    <x v="0"/>
    <x v="0"/>
    <s v="3 - Poder Judicial"/>
    <s v="0301 - PODER JUDICIAL"/>
    <s v="0001 - CONSEJO DEL PODER JUDICIAL"/>
    <x v="0"/>
    <x v="0"/>
    <x v="20"/>
    <s v="2.3 - MATERIALES Y SUMINISTROS"/>
    <s v="2.3.3 - PAPEL, CARTÓN E IMPRESOS"/>
    <s v="N"/>
    <s v="00 - N/A"/>
    <s v="10 - FONDO GENERAL"/>
    <s v="99 - MULTIPROVINCIAL"/>
    <s v="(en blanco)"/>
    <n v="417253"/>
    <n v="417253"/>
    <n v="334553"/>
  </r>
  <r>
    <s v="2026"/>
    <x v="0"/>
    <x v="0"/>
    <x v="0"/>
    <x v="0"/>
    <s v="3 - Poder Judicial"/>
    <s v="0301 - PODER JUDICIAL"/>
    <s v="0001 - CONSEJO DEL PODER JUDICIAL"/>
    <x v="0"/>
    <x v="0"/>
    <x v="20"/>
    <s v="2.3 - MATERIALES Y SUMINISTROS"/>
    <s v="2.3.7 - COMBUSTIBLES, LUBRICANTES, PRODUCTOS QUÍMICOS Y CONEXOS"/>
    <s v="N"/>
    <s v="00 - N/A"/>
    <s v="10 - FONDO GENERAL"/>
    <s v="99 - MULTIPROVINCIAL"/>
    <s v="(en blanco)"/>
    <n v="475620"/>
    <n v="475620"/>
    <n v="442188"/>
  </r>
  <r>
    <s v="2026"/>
    <x v="0"/>
    <x v="0"/>
    <x v="0"/>
    <x v="0"/>
    <s v="3 - Poder Judicial"/>
    <s v="0301 - PODER JUDICIAL"/>
    <s v="0001 - CONSEJO DEL PODER JUDICIAL"/>
    <x v="0"/>
    <x v="0"/>
    <x v="20"/>
    <s v="2.3 - MATERIALES Y SUMINISTROS"/>
    <s v="2.3.9 - PRODUCTOS Y ÚTILES VARIOS"/>
    <s v="N"/>
    <s v="00 - N/A"/>
    <s v="10 - FONDO GENERAL"/>
    <s v="99 - MULTIPROVINCIAL"/>
    <s v="(en blanco)"/>
    <n v="479522"/>
    <n v="479522"/>
    <n v="420482"/>
  </r>
  <r>
    <s v="2026"/>
    <x v="0"/>
    <x v="0"/>
    <x v="0"/>
    <x v="0"/>
    <s v="3 - Poder Judicial"/>
    <s v="0301 - PODER JUDICIAL"/>
    <s v="0001 - CONSEJO DEL PODER JUDICIAL"/>
    <x v="0"/>
    <x v="1"/>
    <x v="1"/>
    <s v="2.1 - REMUNERACIONES Y CONTRIBUCIONES"/>
    <s v="2.1.1 - REMUNERACIONES"/>
    <s v="N"/>
    <s v="00 - N/A"/>
    <s v="10 - FONDO GENERAL"/>
    <s v="99 - MULTIPROVINCIAL"/>
    <s v="(en blanco)"/>
    <n v="7241971703"/>
    <n v="8441971703"/>
    <n v="6121733752"/>
  </r>
  <r>
    <s v="2026"/>
    <x v="0"/>
    <x v="0"/>
    <x v="0"/>
    <x v="0"/>
    <s v="3 - Poder Judicial"/>
    <s v="0301 - PODER JUDICIAL"/>
    <s v="0001 - CONSEJO DEL PODER JUDICIAL"/>
    <x v="0"/>
    <x v="1"/>
    <x v="1"/>
    <s v="2.1 - REMUNERACIONES Y CONTRIBUCIONES"/>
    <s v="2.1.2 - SOBRESUELDOS"/>
    <s v="N"/>
    <s v="00 - N/A"/>
    <s v="10 - FONDO GENERAL"/>
    <s v="99 - MULTIPROVINCIAL"/>
    <s v="(en blanco)"/>
    <n v="1441354840"/>
    <n v="1441354840"/>
    <n v="979367282"/>
  </r>
  <r>
    <s v="2026"/>
    <x v="0"/>
    <x v="0"/>
    <x v="0"/>
    <x v="0"/>
    <s v="3 - Poder Judicial"/>
    <s v="0301 - PODER JUDICIAL"/>
    <s v="0001 - CONSEJO DEL PODER JUDICIAL"/>
    <x v="0"/>
    <x v="1"/>
    <x v="1"/>
    <s v="2.1 - REMUNERACIONES Y CONTRIBUCIONES"/>
    <s v="2.1.3 - DIETAS Y GASTOS DE REPRESENTACIÓN"/>
    <s v="N"/>
    <s v="00 - N/A"/>
    <s v="10 - FONDO GENERAL"/>
    <s v="99 - MULTIPROVINCIAL"/>
    <s v="(en blanco)"/>
    <n v="273851897"/>
    <n v="273851897"/>
    <n v="181401188"/>
  </r>
  <r>
    <s v="2026"/>
    <x v="0"/>
    <x v="0"/>
    <x v="0"/>
    <x v="0"/>
    <s v="3 - Poder Judicial"/>
    <s v="0301 - PODER JUDICIAL"/>
    <s v="0001 - CONSEJO DEL PODER JUDICIAL"/>
    <x v="0"/>
    <x v="1"/>
    <x v="1"/>
    <s v="2.1 - REMUNERACIONES Y CONTRIBUCIONES"/>
    <s v="2.1.4 - GRATIFICACIONES Y BONIFICACIONES"/>
    <s v="N"/>
    <s v="00 - N/A"/>
    <s v="10 - FONDO GENERAL"/>
    <s v="99 - MULTIPROVINCIAL"/>
    <s v="(en blanco)"/>
    <n v="614292557"/>
    <n v="614292557"/>
    <n v="516430311"/>
  </r>
  <r>
    <s v="2026"/>
    <x v="0"/>
    <x v="0"/>
    <x v="0"/>
    <x v="0"/>
    <s v="3 - Poder Judicial"/>
    <s v="0301 - PODER JUDICIAL"/>
    <s v="0001 - CONSEJO DEL PODER JUDICIAL"/>
    <x v="0"/>
    <x v="1"/>
    <x v="1"/>
    <s v="2.2 - CONTRATACIÓN DE SERVICIOS"/>
    <s v="2.2.1 - SERVICIOS BÁSICOS"/>
    <s v="N"/>
    <s v="00 - N/A"/>
    <s v="10 - FONDO GENERAL"/>
    <s v="99 - MULTIPROVINCIAL"/>
    <s v="(en blanco)"/>
    <n v="476366586"/>
    <n v="476366586"/>
    <n v="360966412"/>
  </r>
  <r>
    <s v="2026"/>
    <x v="0"/>
    <x v="0"/>
    <x v="0"/>
    <x v="0"/>
    <s v="3 - Poder Judicial"/>
    <s v="0301 - PODER JUDICIAL"/>
    <s v="0001 - CONSEJO DEL PODER JUDICIAL"/>
    <x v="0"/>
    <x v="1"/>
    <x v="1"/>
    <s v="2.2 - CONTRATACIÓN DE SERVICIOS"/>
    <s v="2.2.2 - PUBLICIDAD, IMPRESIÓN Y ENCUADERNACIÓN"/>
    <s v="N"/>
    <s v="00 - N/A"/>
    <s v="10 - FONDO GENERAL"/>
    <s v="99 - MULTIPROVINCIAL"/>
    <s v="(en blanco)"/>
    <n v="12613128"/>
    <n v="12613128"/>
    <n v="7755989"/>
  </r>
  <r>
    <s v="2026"/>
    <x v="0"/>
    <x v="0"/>
    <x v="0"/>
    <x v="0"/>
    <s v="3 - Poder Judicial"/>
    <s v="0301 - PODER JUDICIAL"/>
    <s v="0001 - CONSEJO DEL PODER JUDICIAL"/>
    <x v="0"/>
    <x v="1"/>
    <x v="1"/>
    <s v="2.2 - CONTRATACIÓN DE SERVICIOS"/>
    <s v="2.2.3 - VIÁTICOS"/>
    <s v="N"/>
    <s v="00 - N/A"/>
    <s v="10 - FONDO GENERAL"/>
    <s v="99 - MULTIPROVINCIAL"/>
    <s v="(en blanco)"/>
    <n v="50589516"/>
    <n v="50589516"/>
    <n v="38524290"/>
  </r>
  <r>
    <s v="2026"/>
    <x v="0"/>
    <x v="0"/>
    <x v="0"/>
    <x v="0"/>
    <s v="3 - Poder Judicial"/>
    <s v="0301 - PODER JUDICIAL"/>
    <s v="0001 - CONSEJO DEL PODER JUDICIAL"/>
    <x v="0"/>
    <x v="1"/>
    <x v="1"/>
    <s v="2.2 - CONTRATACIÓN DE SERVICIOS"/>
    <s v="2.2.4 - TRANSPORTE Y ALMACENAJE"/>
    <s v="N"/>
    <s v="00 - N/A"/>
    <s v="10 - FONDO GENERAL"/>
    <s v="99 - MULTIPROVINCIAL"/>
    <s v="(en blanco)"/>
    <n v="41245682"/>
    <n v="41245682"/>
    <n v="34028715"/>
  </r>
  <r>
    <s v="2026"/>
    <x v="0"/>
    <x v="0"/>
    <x v="0"/>
    <x v="0"/>
    <s v="3 - Poder Judicial"/>
    <s v="0301 - PODER JUDICIAL"/>
    <s v="0001 - CONSEJO DEL PODER JUDICIAL"/>
    <x v="0"/>
    <x v="1"/>
    <x v="1"/>
    <s v="2.2 - CONTRATACIÓN DE SERVICIOS"/>
    <s v="2.2.5 - ALQUILERES Y RENTAS"/>
    <s v="N"/>
    <s v="00 - N/A"/>
    <s v="10 - FONDO GENERAL"/>
    <s v="99 - MULTIPROVINCIAL"/>
    <s v="(en blanco)"/>
    <n v="465719087"/>
    <n v="465719087"/>
    <n v="347035503"/>
  </r>
  <r>
    <s v="2026"/>
    <x v="0"/>
    <x v="0"/>
    <x v="0"/>
    <x v="0"/>
    <s v="3 - Poder Judicial"/>
    <s v="0301 - PODER JUDICIAL"/>
    <s v="0001 - CONSEJO DEL PODER JUDICIAL"/>
    <x v="0"/>
    <x v="1"/>
    <x v="1"/>
    <s v="2.2 - CONTRATACIÓN DE SERVICIOS"/>
    <s v="2.2.6 - SEGUROS"/>
    <s v="N"/>
    <s v="00 - N/A"/>
    <s v="10 - FONDO GENERAL"/>
    <s v="99 - MULTIPROVINCIAL"/>
    <s v="(en blanco)"/>
    <n v="747343104"/>
    <n v="747343104"/>
    <n v="583845555"/>
  </r>
  <r>
    <s v="2026"/>
    <x v="0"/>
    <x v="0"/>
    <x v="0"/>
    <x v="0"/>
    <s v="3 - Poder Judicial"/>
    <s v="0301 - PODER JUDICIAL"/>
    <s v="0001 - CONSEJO DEL PODER JUDICIAL"/>
    <x v="0"/>
    <x v="1"/>
    <x v="1"/>
    <s v="2.2 - CONTRATACIÓN DE SERVICIOS"/>
    <s v="2.2.7 - SERVICIOS DE CONSERVACIÓN, REPARACIONES MENORES E INSTALACIONES TEMPORALES"/>
    <s v="N"/>
    <s v="00 - N/A"/>
    <s v="10 - FONDO GENERAL"/>
    <s v="99 - MULTIPROVINCIAL"/>
    <s v="(en blanco)"/>
    <n v="269207527"/>
    <n v="269207527"/>
    <n v="213335638"/>
  </r>
  <r>
    <s v="2026"/>
    <x v="0"/>
    <x v="0"/>
    <x v="0"/>
    <x v="0"/>
    <s v="3 - Poder Judicial"/>
    <s v="0301 - PODER JUDICIAL"/>
    <s v="0001 - CONSEJO DEL PODER JUDICIAL"/>
    <x v="0"/>
    <x v="1"/>
    <x v="1"/>
    <s v="2.2 - CONTRATACIÓN DE SERVICIOS"/>
    <s v="2.2.8 - OTROS SERVICIOS NO INCLUIDOS EN CONCEPTOS ANTERIORES"/>
    <s v="N"/>
    <s v="00 - N/A"/>
    <s v="10 - FONDO GENERAL"/>
    <s v="99 - MULTIPROVINCIAL"/>
    <s v="(en blanco)"/>
    <n v="316411893"/>
    <n v="316411893"/>
    <n v="234103368"/>
  </r>
  <r>
    <s v="2026"/>
    <x v="0"/>
    <x v="0"/>
    <x v="0"/>
    <x v="0"/>
    <s v="3 - Poder Judicial"/>
    <s v="0301 - PODER JUDICIAL"/>
    <s v="0001 - CONSEJO DEL PODER JUDICIAL"/>
    <x v="0"/>
    <x v="1"/>
    <x v="1"/>
    <s v="2.2 - CONTRATACIÓN DE SERVICIOS"/>
    <s v="2.2.9 - OTRAS CONTRATACIONES DE SERVICIOS"/>
    <s v="N"/>
    <s v="00 - N/A"/>
    <s v="10 - FONDO GENERAL"/>
    <s v="99 - MULTIPROVINCIAL"/>
    <s v="(en blanco)"/>
    <n v="160030709"/>
    <n v="160030709"/>
    <n v="124802685"/>
  </r>
  <r>
    <s v="2026"/>
    <x v="0"/>
    <x v="0"/>
    <x v="0"/>
    <x v="0"/>
    <s v="3 - Poder Judicial"/>
    <s v="0301 - PODER JUDICIAL"/>
    <s v="0001 - CONSEJO DEL PODER JUDICIAL"/>
    <x v="0"/>
    <x v="1"/>
    <x v="1"/>
    <s v="2.3 - MATERIALES Y SUMINISTROS"/>
    <s v="2.3.1 - ALIMENTOS Y PRODUCTOS AGROFORESTALES"/>
    <s v="N"/>
    <s v="00 - N/A"/>
    <s v="10 - FONDO GENERAL"/>
    <s v="99 - MULTIPROVINCIAL"/>
    <s v="(en blanco)"/>
    <n v="14930119"/>
    <n v="14930119"/>
    <n v="11530234"/>
  </r>
  <r>
    <s v="2026"/>
    <x v="0"/>
    <x v="0"/>
    <x v="0"/>
    <x v="0"/>
    <s v="3 - Poder Judicial"/>
    <s v="0301 - PODER JUDICIAL"/>
    <s v="0001 - CONSEJO DEL PODER JUDICIAL"/>
    <x v="0"/>
    <x v="1"/>
    <x v="1"/>
    <s v="2.3 - MATERIALES Y SUMINISTROS"/>
    <s v="2.3.2 - TEXTILES Y VESTUARIOS"/>
    <s v="N"/>
    <s v="00 - N/A"/>
    <s v="10 - FONDO GENERAL"/>
    <s v="99 - MULTIPROVINCIAL"/>
    <s v="(en blanco)"/>
    <n v="4317772"/>
    <n v="4317772"/>
    <n v="3684827"/>
  </r>
  <r>
    <s v="2026"/>
    <x v="0"/>
    <x v="0"/>
    <x v="0"/>
    <x v="0"/>
    <s v="3 - Poder Judicial"/>
    <s v="0301 - PODER JUDICIAL"/>
    <s v="0001 - CONSEJO DEL PODER JUDICIAL"/>
    <x v="0"/>
    <x v="1"/>
    <x v="1"/>
    <s v="2.3 - MATERIALES Y SUMINISTROS"/>
    <s v="2.3.3 - PAPEL, CARTÓN E IMPRESOS"/>
    <s v="N"/>
    <s v="00 - N/A"/>
    <s v="10 - FONDO GENERAL"/>
    <s v="99 - MULTIPROVINCIAL"/>
    <s v="(en blanco)"/>
    <n v="52428659"/>
    <n v="52428659"/>
    <n v="41248035"/>
  </r>
  <r>
    <s v="2026"/>
    <x v="0"/>
    <x v="0"/>
    <x v="0"/>
    <x v="0"/>
    <s v="3 - Poder Judicial"/>
    <s v="0301 - PODER JUDICIAL"/>
    <s v="0001 - CONSEJO DEL PODER JUDICIAL"/>
    <x v="0"/>
    <x v="1"/>
    <x v="1"/>
    <s v="2.3 - MATERIALES Y SUMINISTROS"/>
    <s v="2.3.4 - PRODUCTOS FARMACÉUTICOS"/>
    <s v="N"/>
    <s v="00 - N/A"/>
    <s v="10 - FONDO GENERAL"/>
    <s v="99 - MULTIPROVINCIAL"/>
    <s v="(en blanco)"/>
    <n v="14347"/>
    <n v="14347"/>
    <n v="12724"/>
  </r>
  <r>
    <s v="2026"/>
    <x v="0"/>
    <x v="0"/>
    <x v="0"/>
    <x v="0"/>
    <s v="3 - Poder Judicial"/>
    <s v="0301 - PODER JUDICIAL"/>
    <s v="0001 - CONSEJO DEL PODER JUDICIAL"/>
    <x v="0"/>
    <x v="1"/>
    <x v="1"/>
    <s v="2.3 - MATERIALES Y SUMINISTROS"/>
    <s v="2.3.5 - CUERO, CAUCHO Y PLÁSTICO"/>
    <s v="N"/>
    <s v="00 - N/A"/>
    <s v="10 - FONDO GENERAL"/>
    <s v="99 - MULTIPROVINCIAL"/>
    <s v="(en blanco)"/>
    <n v="1988263"/>
    <n v="1988263"/>
    <n v="1546285"/>
  </r>
  <r>
    <s v="2026"/>
    <x v="0"/>
    <x v="0"/>
    <x v="0"/>
    <x v="0"/>
    <s v="3 - Poder Judicial"/>
    <s v="0301 - PODER JUDICIAL"/>
    <s v="0001 - CONSEJO DEL PODER JUDICIAL"/>
    <x v="0"/>
    <x v="1"/>
    <x v="1"/>
    <s v="2.3 - MATERIALES Y SUMINISTROS"/>
    <s v="2.3.6 - PRODUCTOS DE MINERALES, METÁLICOS Y NO METÁLICOS"/>
    <s v="N"/>
    <s v="00 - N/A"/>
    <s v="10 - FONDO GENERAL"/>
    <s v="99 - MULTIPROVINCIAL"/>
    <s v="(en blanco)"/>
    <n v="1815157"/>
    <n v="1815157"/>
    <n v="1398418"/>
  </r>
  <r>
    <s v="2026"/>
    <x v="0"/>
    <x v="0"/>
    <x v="0"/>
    <x v="0"/>
    <s v="3 - Poder Judicial"/>
    <s v="0301 - PODER JUDICIAL"/>
    <s v="0001 - CONSEJO DEL PODER JUDICIAL"/>
    <x v="0"/>
    <x v="1"/>
    <x v="1"/>
    <s v="2.3 - MATERIALES Y SUMINISTROS"/>
    <s v="2.3.7 - COMBUSTIBLES, LUBRICANTES, PRODUCTOS QUÍMICOS Y CONEXOS"/>
    <s v="N"/>
    <s v="00 - N/A"/>
    <s v="10 - FONDO GENERAL"/>
    <s v="99 - MULTIPROVINCIAL"/>
    <s v="(en blanco)"/>
    <n v="41590957"/>
    <n v="41590957"/>
    <n v="31474317"/>
  </r>
  <r>
    <s v="2026"/>
    <x v="0"/>
    <x v="0"/>
    <x v="0"/>
    <x v="0"/>
    <s v="3 - Poder Judicial"/>
    <s v="0301 - PODER JUDICIAL"/>
    <s v="0001 - CONSEJO DEL PODER JUDICIAL"/>
    <x v="0"/>
    <x v="1"/>
    <x v="1"/>
    <s v="2.3 - MATERIALES Y SUMINISTROS"/>
    <s v="2.3.9 - PRODUCTOS Y ÚTILES VARIOS"/>
    <s v="N"/>
    <s v="00 - N/A"/>
    <s v="10 - FONDO GENERAL"/>
    <s v="99 - MULTIPROVINCIAL"/>
    <s v="(en blanco)"/>
    <n v="106607186"/>
    <n v="106607186"/>
    <n v="74247042"/>
  </r>
  <r>
    <s v="2026"/>
    <x v="0"/>
    <x v="0"/>
    <x v="0"/>
    <x v="0"/>
    <s v="4 - Junta Central Electoral"/>
    <s v="0401 - JUNTA CENTRAL ELECTORAL"/>
    <s v="0001 - JUNTA CENTRAL ELECTORAL"/>
    <x v="0"/>
    <x v="0"/>
    <x v="85"/>
    <s v="2.1 - REMUNERACIONES Y CONTRIBUCIONES"/>
    <s v="2.1.1 - REMUNERACIONES"/>
    <s v="N"/>
    <s v="00 - N/A"/>
    <s v="10 - FONDO GENERAL"/>
    <s v="99 - MULTIPROVINCIAL"/>
    <s v="(en blanco)"/>
    <n v="5865626737"/>
    <n v="5865626737"/>
    <n v="4641023712"/>
  </r>
  <r>
    <s v="2026"/>
    <x v="0"/>
    <x v="0"/>
    <x v="0"/>
    <x v="0"/>
    <s v="4 - Junta Central Electoral"/>
    <s v="0401 - JUNTA CENTRAL ELECTORAL"/>
    <s v="0001 - JUNTA CENTRAL ELECTORAL"/>
    <x v="0"/>
    <x v="0"/>
    <x v="85"/>
    <s v="2.1 - REMUNERACIONES Y CONTRIBUCIONES"/>
    <s v="2.1.2 - SOBRESUELDOS"/>
    <s v="N"/>
    <s v="00 - N/A"/>
    <s v="10 - FONDO GENERAL"/>
    <s v="99 - MULTIPROVINCIAL"/>
    <s v="(en blanco)"/>
    <n v="282449300"/>
    <n v="282449300"/>
    <n v="214568919"/>
  </r>
  <r>
    <s v="2026"/>
    <x v="0"/>
    <x v="0"/>
    <x v="0"/>
    <x v="0"/>
    <s v="4 - Junta Central Electoral"/>
    <s v="0401 - JUNTA CENTRAL ELECTORAL"/>
    <s v="0001 - JUNTA CENTRAL ELECTORAL"/>
    <x v="0"/>
    <x v="0"/>
    <x v="85"/>
    <s v="2.1 - REMUNERACIONES Y CONTRIBUCIONES"/>
    <s v="2.1.3 - DIETAS Y GASTOS DE REPRESENTACIÓN"/>
    <s v="N"/>
    <s v="00 - N/A"/>
    <s v="10 - FONDO GENERAL"/>
    <s v="99 - MULTIPROVINCIAL"/>
    <s v="(en blanco)"/>
    <n v="10012700"/>
    <n v="10012700"/>
    <n v="7509519"/>
  </r>
  <r>
    <s v="2026"/>
    <x v="0"/>
    <x v="0"/>
    <x v="0"/>
    <x v="0"/>
    <s v="4 - Junta Central Electoral"/>
    <s v="0401 - JUNTA CENTRAL ELECTORAL"/>
    <s v="0001 - JUNTA CENTRAL ELECTORAL"/>
    <x v="0"/>
    <x v="0"/>
    <x v="85"/>
    <s v="2.2 - CONTRATACIÓN DE SERVICIOS"/>
    <s v="2.2.1 - SERVICIOS BÁSICOS"/>
    <s v="N"/>
    <s v="00 - N/A"/>
    <s v="10 - FONDO GENERAL"/>
    <s v="99 - MULTIPROVINCIAL"/>
    <s v="(en blanco)"/>
    <n v="1065165600"/>
    <n v="1065165600"/>
    <n v="798986457"/>
  </r>
  <r>
    <s v="2026"/>
    <x v="0"/>
    <x v="0"/>
    <x v="0"/>
    <x v="0"/>
    <s v="4 - Junta Central Electoral"/>
    <s v="0401 - JUNTA CENTRAL ELECTORAL"/>
    <s v="0001 - JUNTA CENTRAL ELECTORAL"/>
    <x v="0"/>
    <x v="0"/>
    <x v="85"/>
    <s v="2.2 - CONTRATACIÓN DE SERVICIOS"/>
    <s v="2.2.2 - PUBLICIDAD, IMPRESIÓN Y ENCUADERNACIÓN"/>
    <s v="N"/>
    <s v="00 - N/A"/>
    <s v="10 - FONDO GENERAL"/>
    <s v="99 - MULTIPROVINCIAL"/>
    <s v="(en blanco)"/>
    <n v="15475400"/>
    <n v="15475400"/>
    <n v="11606544"/>
  </r>
  <r>
    <s v="2026"/>
    <x v="0"/>
    <x v="0"/>
    <x v="0"/>
    <x v="0"/>
    <s v="4 - Junta Central Electoral"/>
    <s v="0401 - JUNTA CENTRAL ELECTORAL"/>
    <s v="0001 - JUNTA CENTRAL ELECTORAL"/>
    <x v="0"/>
    <x v="0"/>
    <x v="85"/>
    <s v="2.2 - CONTRATACIÓN DE SERVICIOS"/>
    <s v="2.2.3 - VIÁTICOS"/>
    <s v="N"/>
    <s v="00 - N/A"/>
    <s v="10 - FONDO GENERAL"/>
    <s v="99 - MULTIPROVINCIAL"/>
    <s v="(en blanco)"/>
    <n v="102024900"/>
    <n v="102024900"/>
    <n v="76518675"/>
  </r>
  <r>
    <s v="2026"/>
    <x v="0"/>
    <x v="0"/>
    <x v="0"/>
    <x v="0"/>
    <s v="4 - Junta Central Electoral"/>
    <s v="0401 - JUNTA CENTRAL ELECTORAL"/>
    <s v="0001 - JUNTA CENTRAL ELECTORAL"/>
    <x v="0"/>
    <x v="0"/>
    <x v="85"/>
    <s v="2.2 - CONTRATACIÓN DE SERVICIOS"/>
    <s v="2.2.4 - TRANSPORTE Y ALMACENAJE"/>
    <s v="N"/>
    <s v="00 - N/A"/>
    <s v="10 - FONDO GENERAL"/>
    <s v="99 - MULTIPROVINCIAL"/>
    <s v="(en blanco)"/>
    <n v="5985600"/>
    <n v="5985600"/>
    <n v="4743385"/>
  </r>
  <r>
    <s v="2026"/>
    <x v="0"/>
    <x v="0"/>
    <x v="0"/>
    <x v="0"/>
    <s v="4 - Junta Central Electoral"/>
    <s v="0401 - JUNTA CENTRAL ELECTORAL"/>
    <s v="0001 - JUNTA CENTRAL ELECTORAL"/>
    <x v="0"/>
    <x v="0"/>
    <x v="85"/>
    <s v="2.2 - CONTRATACIÓN DE SERVICIOS"/>
    <s v="2.2.5 - ALQUILERES Y RENTAS"/>
    <s v="N"/>
    <s v="00 - N/A"/>
    <s v="10 - FONDO GENERAL"/>
    <s v="99 - MULTIPROVINCIAL"/>
    <s v="(en blanco)"/>
    <n v="229660000"/>
    <n v="229660000"/>
    <n v="175178988"/>
  </r>
  <r>
    <s v="2026"/>
    <x v="0"/>
    <x v="0"/>
    <x v="0"/>
    <x v="0"/>
    <s v="4 - Junta Central Electoral"/>
    <s v="0401 - JUNTA CENTRAL ELECTORAL"/>
    <s v="0001 - JUNTA CENTRAL ELECTORAL"/>
    <x v="0"/>
    <x v="0"/>
    <x v="85"/>
    <s v="2.2 - CONTRATACIÓN DE SERVICIOS"/>
    <s v="2.2.6 - SEGUROS"/>
    <s v="N"/>
    <s v="00 - N/A"/>
    <s v="10 - FONDO GENERAL"/>
    <s v="99 - MULTIPROVINCIAL"/>
    <s v="(en blanco)"/>
    <n v="91279200"/>
    <n v="91279200"/>
    <n v="68459400"/>
  </r>
  <r>
    <s v="2026"/>
    <x v="0"/>
    <x v="0"/>
    <x v="0"/>
    <x v="0"/>
    <s v="4 - Junta Central Electoral"/>
    <s v="0401 - JUNTA CENTRAL ELECTORAL"/>
    <s v="0001 - JUNTA CENTRAL ELECTORAL"/>
    <x v="0"/>
    <x v="0"/>
    <x v="85"/>
    <s v="2.2 - CONTRATACIÓN DE SERVICIOS"/>
    <s v="2.2.7 - SERVICIOS DE CONSERVACIÓN, REPARACIONES MENORES E INSTALACIONES TEMPORALES"/>
    <s v="N"/>
    <s v="00 - N/A"/>
    <s v="10 - FONDO GENERAL"/>
    <s v="99 - MULTIPROVINCIAL"/>
    <s v="(en blanco)"/>
    <n v="8033900"/>
    <n v="8033900"/>
    <n v="6061761"/>
  </r>
  <r>
    <s v="2026"/>
    <x v="0"/>
    <x v="0"/>
    <x v="0"/>
    <x v="0"/>
    <s v="4 - Junta Central Electoral"/>
    <s v="0401 - JUNTA CENTRAL ELECTORAL"/>
    <s v="0001 - JUNTA CENTRAL ELECTORAL"/>
    <x v="0"/>
    <x v="0"/>
    <x v="85"/>
    <s v="2.2 - CONTRATACIÓN DE SERVICIOS"/>
    <s v="2.2.8 - OTROS SERVICIOS NO INCLUIDOS EN CONCEPTOS ANTERIORES"/>
    <s v="N"/>
    <s v="00 - N/A"/>
    <s v="10 - FONDO GENERAL"/>
    <s v="99 - MULTIPROVINCIAL"/>
    <s v="(en blanco)"/>
    <n v="136562300"/>
    <n v="136562300"/>
    <n v="102870297"/>
  </r>
  <r>
    <s v="2026"/>
    <x v="0"/>
    <x v="0"/>
    <x v="0"/>
    <x v="0"/>
    <s v="4 - Junta Central Electoral"/>
    <s v="0401 - JUNTA CENTRAL ELECTORAL"/>
    <s v="0001 - JUNTA CENTRAL ELECTORAL"/>
    <x v="0"/>
    <x v="0"/>
    <x v="85"/>
    <s v="2.3 - MATERIALES Y SUMINISTROS"/>
    <s v="2.3.1 - ALIMENTOS Y PRODUCTOS AGROFORESTALES"/>
    <s v="N"/>
    <s v="00 - N/A"/>
    <s v="10 - FONDO GENERAL"/>
    <s v="99 - MULTIPROVINCIAL"/>
    <s v="(en blanco)"/>
    <n v="165465700"/>
    <n v="165465700"/>
    <n v="125332434"/>
  </r>
  <r>
    <s v="2026"/>
    <x v="0"/>
    <x v="0"/>
    <x v="0"/>
    <x v="0"/>
    <s v="4 - Junta Central Electoral"/>
    <s v="0401 - JUNTA CENTRAL ELECTORAL"/>
    <s v="0001 - JUNTA CENTRAL ELECTORAL"/>
    <x v="0"/>
    <x v="0"/>
    <x v="85"/>
    <s v="2.3 - MATERIALES Y SUMINISTROS"/>
    <s v="2.3.2 - TEXTILES Y VESTUARIOS"/>
    <s v="N"/>
    <s v="00 - N/A"/>
    <s v="10 - FONDO GENERAL"/>
    <s v="99 - MULTIPROVINCIAL"/>
    <s v="(en blanco)"/>
    <n v="4726000"/>
    <n v="4726000"/>
    <n v="3544479"/>
  </r>
  <r>
    <s v="2026"/>
    <x v="0"/>
    <x v="0"/>
    <x v="0"/>
    <x v="0"/>
    <s v="4 - Junta Central Electoral"/>
    <s v="0401 - JUNTA CENTRAL ELECTORAL"/>
    <s v="0001 - JUNTA CENTRAL ELECTORAL"/>
    <x v="0"/>
    <x v="0"/>
    <x v="85"/>
    <s v="2.3 - MATERIALES Y SUMINISTROS"/>
    <s v="2.3.3 - PAPEL, CARTÓN E IMPRESOS"/>
    <s v="N"/>
    <s v="00 - N/A"/>
    <s v="10 - FONDO GENERAL"/>
    <s v="99 - MULTIPROVINCIAL"/>
    <s v="(en blanco)"/>
    <n v="2650200"/>
    <n v="2650200"/>
    <n v="2005759"/>
  </r>
  <r>
    <s v="2026"/>
    <x v="0"/>
    <x v="0"/>
    <x v="0"/>
    <x v="0"/>
    <s v="4 - Junta Central Electoral"/>
    <s v="0401 - JUNTA CENTRAL ELECTORAL"/>
    <s v="0001 - JUNTA CENTRAL ELECTORAL"/>
    <x v="0"/>
    <x v="0"/>
    <x v="85"/>
    <s v="2.3 - MATERIALES Y SUMINISTROS"/>
    <s v="2.3.5 - CUERO, CAUCHO Y PLÁSTICO"/>
    <s v="N"/>
    <s v="00 - N/A"/>
    <s v="10 - FONDO GENERAL"/>
    <s v="99 - MULTIPROVINCIAL"/>
    <s v="(en blanco)"/>
    <n v="4262500"/>
    <n v="4262500"/>
    <n v="3225813"/>
  </r>
  <r>
    <s v="2026"/>
    <x v="0"/>
    <x v="0"/>
    <x v="0"/>
    <x v="0"/>
    <s v="4 - Junta Central Electoral"/>
    <s v="0401 - JUNTA CENTRAL ELECTORAL"/>
    <s v="0001 - JUNTA CENTRAL ELECTORAL"/>
    <x v="0"/>
    <x v="0"/>
    <x v="85"/>
    <s v="2.3 - MATERIALES Y SUMINISTROS"/>
    <s v="2.3.6 - PRODUCTOS DE MINERALES, METÁLICOS Y NO METÁLICOS"/>
    <s v="N"/>
    <s v="00 - N/A"/>
    <s v="10 - FONDO GENERAL"/>
    <s v="99 - MULTIPROVINCIAL"/>
    <s v="(en blanco)"/>
    <n v="18619000"/>
    <n v="18619000"/>
    <n v="14067988"/>
  </r>
  <r>
    <s v="2026"/>
    <x v="0"/>
    <x v="0"/>
    <x v="0"/>
    <x v="0"/>
    <s v="4 - Junta Central Electoral"/>
    <s v="0401 - JUNTA CENTRAL ELECTORAL"/>
    <s v="0001 - JUNTA CENTRAL ELECTORAL"/>
    <x v="0"/>
    <x v="0"/>
    <x v="85"/>
    <s v="2.3 - MATERIALES Y SUMINISTROS"/>
    <s v="2.3.7 - COMBUSTIBLES, LUBRICANTES, PRODUCTOS QUÍMICOS Y CONEXOS"/>
    <s v="N"/>
    <s v="00 - N/A"/>
    <s v="10 - FONDO GENERAL"/>
    <s v="99 - MULTIPROVINCIAL"/>
    <s v="(en blanco)"/>
    <n v="86709900"/>
    <n v="86709900"/>
    <n v="65032833"/>
  </r>
  <r>
    <s v="2026"/>
    <x v="0"/>
    <x v="0"/>
    <x v="0"/>
    <x v="0"/>
    <s v="4 - Junta Central Electoral"/>
    <s v="0401 - JUNTA CENTRAL ELECTORAL"/>
    <s v="0001 - JUNTA CENTRAL ELECTORAL"/>
    <x v="0"/>
    <x v="0"/>
    <x v="85"/>
    <s v="2.3 - MATERIALES Y SUMINISTROS"/>
    <s v="2.3.9 - PRODUCTOS Y ÚTILES VARIOS"/>
    <s v="N"/>
    <s v="00 - N/A"/>
    <s v="10 - FONDO GENERAL"/>
    <s v="99 - MULTIPROVINCIAL"/>
    <s v="(en blanco)"/>
    <n v="14933000"/>
    <n v="14933000"/>
    <n v="11372708"/>
  </r>
  <r>
    <s v="2026"/>
    <x v="0"/>
    <x v="0"/>
    <x v="0"/>
    <x v="0"/>
    <s v="4 - Junta Central Electoral"/>
    <s v="0401 - JUNTA CENTRAL ELECTORAL"/>
    <s v="0001 - JUNTA CENTRAL ELECTORAL"/>
    <x v="0"/>
    <x v="0"/>
    <x v="20"/>
    <s v="2.1 - REMUNERACIONES Y CONTRIBUCIONES"/>
    <s v="2.1.1 - REMUNERACIONES"/>
    <s v="N"/>
    <s v="00 - N/A"/>
    <s v="10 - FONDO GENERAL"/>
    <s v="99 - MULTIPROVINCIAL"/>
    <s v="(en blanco)"/>
    <n v="7155300"/>
    <n v="7155300"/>
    <n v="5366475"/>
  </r>
  <r>
    <s v="2026"/>
    <x v="0"/>
    <x v="0"/>
    <x v="0"/>
    <x v="0"/>
    <s v="4 - Junta Central Electoral"/>
    <s v="0401 - JUNTA CENTRAL ELECTORAL"/>
    <s v="0001 - JUNTA CENTRAL ELECTORAL"/>
    <x v="0"/>
    <x v="0"/>
    <x v="20"/>
    <s v="2.1 - REMUNERACIONES Y CONTRIBUCIONES"/>
    <s v="2.1.2 - SOBRESUELDOS"/>
    <s v="N"/>
    <s v="00 - N/A"/>
    <s v="10 - FONDO GENERAL"/>
    <s v="99 - MULTIPROVINCIAL"/>
    <s v="(en blanco)"/>
    <n v="658200"/>
    <n v="658200"/>
    <n v="493650"/>
  </r>
  <r>
    <s v="2026"/>
    <x v="0"/>
    <x v="0"/>
    <x v="0"/>
    <x v="0"/>
    <s v="4 - Junta Central Electoral"/>
    <s v="0401 - JUNTA CENTRAL ELECTORAL"/>
    <s v="0001 - JUNTA CENTRAL ELECTORAL"/>
    <x v="0"/>
    <x v="0"/>
    <x v="20"/>
    <s v="2.2 - CONTRATACIÓN DE SERVICIOS"/>
    <s v="2.2.2 - PUBLICIDAD, IMPRESIÓN Y ENCUADERNACIÓN"/>
    <s v="N"/>
    <s v="00 - N/A"/>
    <s v="10 - FONDO GENERAL"/>
    <s v="99 - MULTIPROVINCIAL"/>
    <s v="(en blanco)"/>
    <n v="4153900"/>
    <n v="4153900"/>
    <n v="3115422"/>
  </r>
  <r>
    <s v="2026"/>
    <x v="0"/>
    <x v="0"/>
    <x v="0"/>
    <x v="0"/>
    <s v="4 - Junta Central Electoral"/>
    <s v="0401 - JUNTA CENTRAL ELECTORAL"/>
    <s v="0001 - JUNTA CENTRAL ELECTORAL"/>
    <x v="0"/>
    <x v="0"/>
    <x v="20"/>
    <s v="2.3 - MATERIALES Y SUMINISTROS"/>
    <s v="2.3.1 - ALIMENTOS Y PRODUCTOS AGROFORESTALES"/>
    <s v="N"/>
    <s v="00 - N/A"/>
    <s v="10 - FONDO GENERAL"/>
    <s v="99 - MULTIPROVINCIAL"/>
    <s v="(en blanco)"/>
    <n v="167600"/>
    <n v="167600"/>
    <n v="125694"/>
  </r>
  <r>
    <s v="2026"/>
    <x v="0"/>
    <x v="0"/>
    <x v="0"/>
    <x v="0"/>
    <s v="5 - Cámara de Cuentas de la República Dominicana"/>
    <s v="0402 - CÁMARA DE CUENTAS"/>
    <s v="0001 - CAMARA DE CUENTAS DE LA REPUBLICA DOMINICANA"/>
    <x v="0"/>
    <x v="0"/>
    <x v="2"/>
    <s v="2.1 - REMUNERACIONES Y CONTRIBUCIONES"/>
    <s v="2.1.1 - REMUNERACIONES"/>
    <s v="N"/>
    <s v="00 - N/A"/>
    <s v="10 - FONDO GENERAL"/>
    <s v="01 - DISTRITO NACIONAL"/>
    <s v="(en blanco)"/>
    <n v="370903880"/>
    <n v="370903880"/>
    <n v="246425570.55999991"/>
  </r>
  <r>
    <s v="2026"/>
    <x v="0"/>
    <x v="0"/>
    <x v="0"/>
    <x v="0"/>
    <s v="5 - Cámara de Cuentas de la República Dominicana"/>
    <s v="0402 - CÁMARA DE CUENTAS"/>
    <s v="0001 - CAMARA DE CUENTAS DE LA REPUBLICA DOMINICANA"/>
    <x v="0"/>
    <x v="0"/>
    <x v="2"/>
    <s v="2.1 - REMUNERACIONES Y CONTRIBUCIONES"/>
    <s v="2.1.1 - REMUNERACIONES"/>
    <s v="N"/>
    <s v="00 - N/A"/>
    <s v="10 - FONDO GENERAL"/>
    <s v="99 - MULTIPROVINCIAL"/>
    <s v="(en blanco)"/>
    <n v="356157210"/>
    <n v="356157210"/>
    <n v="240876217.16"/>
  </r>
  <r>
    <s v="2026"/>
    <x v="0"/>
    <x v="0"/>
    <x v="0"/>
    <x v="0"/>
    <s v="5 - Cámara de Cuentas de la República Dominicana"/>
    <s v="0402 - CÁMARA DE CUENTAS"/>
    <s v="0001 - CAMARA DE CUENTAS DE LA REPUBLICA DOMINICANA"/>
    <x v="0"/>
    <x v="0"/>
    <x v="2"/>
    <s v="2.1 - REMUNERACIONES Y CONTRIBUCIONES"/>
    <s v="2.1.2 - SOBRESUELDOS"/>
    <s v="N"/>
    <s v="00 - N/A"/>
    <s v="10 - FONDO GENERAL"/>
    <s v="01 - DISTRITO NACIONAL"/>
    <s v="(en blanco)"/>
    <n v="143219700"/>
    <n v="143219700"/>
    <n v="77594688.110000014"/>
  </r>
  <r>
    <s v="2026"/>
    <x v="0"/>
    <x v="0"/>
    <x v="0"/>
    <x v="0"/>
    <s v="5 - Cámara de Cuentas de la República Dominicana"/>
    <s v="0402 - CÁMARA DE CUENTAS"/>
    <s v="0001 - CAMARA DE CUENTAS DE LA REPUBLICA DOMINICANA"/>
    <x v="0"/>
    <x v="0"/>
    <x v="2"/>
    <s v="2.1 - REMUNERACIONES Y CONTRIBUCIONES"/>
    <s v="2.1.2 - SOBRESUELDOS"/>
    <s v="N"/>
    <s v="00 - N/A"/>
    <s v="10 - FONDO GENERAL"/>
    <s v="99 - MULTIPROVINCIAL"/>
    <s v="(en blanco)"/>
    <n v="153127921"/>
    <n v="153127921"/>
    <n v="97762892.389999986"/>
  </r>
  <r>
    <s v="2026"/>
    <x v="0"/>
    <x v="0"/>
    <x v="0"/>
    <x v="0"/>
    <s v="5 - Cámara de Cuentas de la República Dominicana"/>
    <s v="0402 - CÁMARA DE CUENTAS"/>
    <s v="0001 - CAMARA DE CUENTAS DE LA REPUBLICA DOMINICANA"/>
    <x v="0"/>
    <x v="0"/>
    <x v="2"/>
    <s v="2.1 - REMUNERACIONES Y CONTRIBUCIONES"/>
    <s v="2.1.3 - DIETAS Y GASTOS DE REPRESENTACIÓN"/>
    <s v="N"/>
    <s v="00 - N/A"/>
    <s v="10 - FONDO GENERAL"/>
    <s v="99 - MULTIPROVINCIAL"/>
    <s v="(en blanco)"/>
    <n v="8245832"/>
    <n v="8245832"/>
    <n v="5635560.8999999994"/>
  </r>
  <r>
    <s v="2026"/>
    <x v="0"/>
    <x v="0"/>
    <x v="0"/>
    <x v="0"/>
    <s v="5 - Cámara de Cuentas de la República Dominicana"/>
    <s v="0402 - CÁMARA DE CUENTAS"/>
    <s v="0001 - CAMARA DE CUENTAS DE LA REPUBLICA DOMINICANA"/>
    <x v="0"/>
    <x v="0"/>
    <x v="2"/>
    <s v="2.1 - REMUNERACIONES Y CONTRIBUCIONES"/>
    <s v="2.1.4 - GRATIFICACIONES Y BONIFICACIONES"/>
    <s v="N"/>
    <s v="00 - N/A"/>
    <s v="10 - FONDO GENERAL"/>
    <s v="99 - MULTIPROVINCIAL"/>
    <s v="(en blanco)"/>
    <n v="58800000"/>
    <n v="58800000"/>
    <n v="58799999.999999993"/>
  </r>
  <r>
    <s v="2026"/>
    <x v="0"/>
    <x v="0"/>
    <x v="0"/>
    <x v="0"/>
    <s v="5 - Cámara de Cuentas de la República Dominicana"/>
    <s v="0402 - CÁMARA DE CUENTAS"/>
    <s v="0001 - CAMARA DE CUENTAS DE LA REPUBLICA DOMINICANA"/>
    <x v="0"/>
    <x v="0"/>
    <x v="2"/>
    <s v="2.1 - REMUNERACIONES Y CONTRIBUCIONES"/>
    <s v="2.1.5 - CONTRIBUCIONES A LA SEGURIDAD SOCIAL"/>
    <s v="N"/>
    <s v="00 - N/A"/>
    <s v="10 - FONDO GENERAL"/>
    <s v="01 - DISTRITO NACIONAL"/>
    <s v="(en blanco)"/>
    <n v="49894376"/>
    <n v="49894376"/>
    <n v="33590323.289999999"/>
  </r>
  <r>
    <s v="2026"/>
    <x v="0"/>
    <x v="0"/>
    <x v="0"/>
    <x v="0"/>
    <s v="5 - Cámara de Cuentas de la República Dominicana"/>
    <s v="0402 - CÁMARA DE CUENTAS"/>
    <s v="0001 - CAMARA DE CUENTAS DE LA REPUBLICA DOMINICANA"/>
    <x v="0"/>
    <x v="0"/>
    <x v="2"/>
    <s v="2.1 - REMUNERACIONES Y CONTRIBUCIONES"/>
    <s v="2.1.5 - CONTRIBUCIONES A LA SEGURIDAD SOCIAL"/>
    <s v="N"/>
    <s v="00 - N/A"/>
    <s v="10 - FONDO GENERAL"/>
    <s v="99 - MULTIPROVINCIAL"/>
    <s v="(en blanco)"/>
    <n v="41981150"/>
    <n v="41981150"/>
    <n v="27685836.590000004"/>
  </r>
  <r>
    <s v="2026"/>
    <x v="0"/>
    <x v="0"/>
    <x v="0"/>
    <x v="0"/>
    <s v="5 - Cámara de Cuentas de la República Dominicana"/>
    <s v="0402 - CÁMARA DE CUENTAS"/>
    <s v="0001 - CAMARA DE CUENTAS DE LA REPUBLICA DOMINICANA"/>
    <x v="0"/>
    <x v="0"/>
    <x v="2"/>
    <s v="2.2 - CONTRATACIÓN DE SERVICIOS"/>
    <s v="2.2.1 - SERVICIOS BÁSICOS"/>
    <s v="N"/>
    <s v="00 - N/A"/>
    <s v="10 - FONDO GENERAL"/>
    <s v="01 - DISTRITO NACIONAL"/>
    <s v="(en blanco)"/>
    <n v="3501256"/>
    <n v="3501256"/>
    <n v="2293783.9499999993"/>
  </r>
  <r>
    <s v="2026"/>
    <x v="0"/>
    <x v="0"/>
    <x v="0"/>
    <x v="0"/>
    <s v="5 - Cámara de Cuentas de la República Dominicana"/>
    <s v="0402 - CÁMARA DE CUENTAS"/>
    <s v="0001 - CAMARA DE CUENTAS DE LA REPUBLICA DOMINICANA"/>
    <x v="0"/>
    <x v="0"/>
    <x v="2"/>
    <s v="2.2 - CONTRATACIÓN DE SERVICIOS"/>
    <s v="2.2.1 - SERVICIOS BÁSICOS"/>
    <s v="N"/>
    <s v="00 - N/A"/>
    <s v="10 - FONDO GENERAL"/>
    <s v="99 - MULTIPROVINCIAL"/>
    <s v="(en blanco)"/>
    <n v="24970494"/>
    <n v="24970494"/>
    <n v="17331982.370000001"/>
  </r>
  <r>
    <s v="2026"/>
    <x v="0"/>
    <x v="0"/>
    <x v="0"/>
    <x v="0"/>
    <s v="5 - Cámara de Cuentas de la República Dominicana"/>
    <s v="0402 - CÁMARA DE CUENTAS"/>
    <s v="0001 - CAMARA DE CUENTAS DE LA REPUBLICA DOMINICANA"/>
    <x v="0"/>
    <x v="0"/>
    <x v="2"/>
    <s v="2.2 - CONTRATACIÓN DE SERVICIOS"/>
    <s v="2.2.2 - PUBLICIDAD, IMPRESIÓN Y ENCUADERNACIÓN"/>
    <s v="N"/>
    <s v="00 - N/A"/>
    <s v="10 - FONDO GENERAL"/>
    <s v="01 - DISTRITO NACIONAL"/>
    <s v="(en blanco)"/>
    <n v="10537920"/>
    <n v="10537920"/>
    <n v="6971149.75"/>
  </r>
  <r>
    <s v="2026"/>
    <x v="0"/>
    <x v="0"/>
    <x v="0"/>
    <x v="0"/>
    <s v="5 - Cámara de Cuentas de la República Dominicana"/>
    <s v="0402 - CÁMARA DE CUENTAS"/>
    <s v="0001 - CAMARA DE CUENTAS DE LA REPUBLICA DOMINICANA"/>
    <x v="0"/>
    <x v="0"/>
    <x v="2"/>
    <s v="2.2 - CONTRATACIÓN DE SERVICIOS"/>
    <s v="2.2.2 - PUBLICIDAD, IMPRESIÓN Y ENCUADERNACIÓN"/>
    <s v="N"/>
    <s v="00 - N/A"/>
    <s v="10 - FONDO GENERAL"/>
    <s v="99 - MULTIPROVINCIAL"/>
    <s v="(en blanco)"/>
    <n v="11194055"/>
    <n v="11194055"/>
    <n v="7674105.6999999974"/>
  </r>
  <r>
    <s v="2026"/>
    <x v="0"/>
    <x v="0"/>
    <x v="0"/>
    <x v="0"/>
    <s v="5 - Cámara de Cuentas de la República Dominicana"/>
    <s v="0402 - CÁMARA DE CUENTAS"/>
    <s v="0001 - CAMARA DE CUENTAS DE LA REPUBLICA DOMINICANA"/>
    <x v="0"/>
    <x v="0"/>
    <x v="2"/>
    <s v="2.2 - CONTRATACIÓN DE SERVICIOS"/>
    <s v="2.2.3 - VIÁTICOS"/>
    <s v="N"/>
    <s v="00 - N/A"/>
    <s v="10 - FONDO GENERAL"/>
    <s v="01 - DISTRITO NACIONAL"/>
    <s v="(en blanco)"/>
    <n v="11189177"/>
    <n v="11189177"/>
    <n v="7091041.46"/>
  </r>
  <r>
    <s v="2026"/>
    <x v="0"/>
    <x v="0"/>
    <x v="0"/>
    <x v="0"/>
    <s v="5 - Cámara de Cuentas de la República Dominicana"/>
    <s v="0402 - CÁMARA DE CUENTAS"/>
    <s v="0001 - CAMARA DE CUENTAS DE LA REPUBLICA DOMINICANA"/>
    <x v="0"/>
    <x v="0"/>
    <x v="2"/>
    <s v="2.2 - CONTRATACIÓN DE SERVICIOS"/>
    <s v="2.2.3 - VIÁTICOS"/>
    <s v="N"/>
    <s v="00 - N/A"/>
    <s v="10 - FONDO GENERAL"/>
    <s v="99 - MULTIPROVINCIAL"/>
    <s v="(en blanco)"/>
    <n v="6672975"/>
    <n v="6672975"/>
    <n v="5246893.1500000013"/>
  </r>
  <r>
    <s v="2026"/>
    <x v="0"/>
    <x v="0"/>
    <x v="0"/>
    <x v="0"/>
    <s v="5 - Cámara de Cuentas de la República Dominicana"/>
    <s v="0402 - CÁMARA DE CUENTAS"/>
    <s v="0001 - CAMARA DE CUENTAS DE LA REPUBLICA DOMINICANA"/>
    <x v="0"/>
    <x v="0"/>
    <x v="2"/>
    <s v="2.2 - CONTRATACIÓN DE SERVICIOS"/>
    <s v="2.2.4 - TRANSPORTE Y ALMACENAJE"/>
    <s v="N"/>
    <s v="00 - N/A"/>
    <s v="10 - FONDO GENERAL"/>
    <s v="01 - DISTRITO NACIONAL"/>
    <s v="(en blanco)"/>
    <n v="394800"/>
    <n v="394800"/>
    <n v="264587.25999999989"/>
  </r>
  <r>
    <s v="2026"/>
    <x v="0"/>
    <x v="0"/>
    <x v="0"/>
    <x v="0"/>
    <s v="5 - Cámara de Cuentas de la República Dominicana"/>
    <s v="0402 - CÁMARA DE CUENTAS"/>
    <s v="0001 - CAMARA DE CUENTAS DE LA REPUBLICA DOMINICANA"/>
    <x v="0"/>
    <x v="0"/>
    <x v="2"/>
    <s v="2.2 - CONTRATACIÓN DE SERVICIOS"/>
    <s v="2.2.4 - TRANSPORTE Y ALMACENAJE"/>
    <s v="N"/>
    <s v="00 - N/A"/>
    <s v="10 - FONDO GENERAL"/>
    <s v="99 - MULTIPROVINCIAL"/>
    <s v="(en blanco)"/>
    <n v="4281535"/>
    <n v="4281535"/>
    <n v="2986144.5999999996"/>
  </r>
  <r>
    <s v="2026"/>
    <x v="0"/>
    <x v="0"/>
    <x v="0"/>
    <x v="0"/>
    <s v="5 - Cámara de Cuentas de la República Dominicana"/>
    <s v="0402 - CÁMARA DE CUENTAS"/>
    <s v="0001 - CAMARA DE CUENTAS DE LA REPUBLICA DOMINICANA"/>
    <x v="0"/>
    <x v="0"/>
    <x v="2"/>
    <s v="2.2 - CONTRATACIÓN DE SERVICIOS"/>
    <s v="2.2.5 - ALQUILERES Y RENTAS"/>
    <s v="N"/>
    <s v="00 - N/A"/>
    <s v="10 - FONDO GENERAL"/>
    <s v="01 - DISTRITO NACIONAL"/>
    <s v="(en blanco)"/>
    <n v="19525400"/>
    <n v="19525400"/>
    <n v="14680545.479999997"/>
  </r>
  <r>
    <s v="2026"/>
    <x v="0"/>
    <x v="0"/>
    <x v="0"/>
    <x v="0"/>
    <s v="5 - Cámara de Cuentas de la República Dominicana"/>
    <s v="0402 - CÁMARA DE CUENTAS"/>
    <s v="0001 - CAMARA DE CUENTAS DE LA REPUBLICA DOMINICANA"/>
    <x v="0"/>
    <x v="0"/>
    <x v="2"/>
    <s v="2.2 - CONTRATACIÓN DE SERVICIOS"/>
    <s v="2.2.5 - ALQUILERES Y RENTAS"/>
    <s v="N"/>
    <s v="00 - N/A"/>
    <s v="10 - FONDO GENERAL"/>
    <s v="99 - MULTIPROVINCIAL"/>
    <s v="(en blanco)"/>
    <n v="31604756"/>
    <n v="31604756"/>
    <n v="22754913.810000002"/>
  </r>
  <r>
    <s v="2026"/>
    <x v="0"/>
    <x v="0"/>
    <x v="0"/>
    <x v="0"/>
    <s v="5 - Cámara de Cuentas de la República Dominicana"/>
    <s v="0402 - CÁMARA DE CUENTAS"/>
    <s v="0001 - CAMARA DE CUENTAS DE LA REPUBLICA DOMINICANA"/>
    <x v="0"/>
    <x v="0"/>
    <x v="2"/>
    <s v="2.2 - CONTRATACIÓN DE SERVICIOS"/>
    <s v="2.2.6 - SEGUROS"/>
    <s v="N"/>
    <s v="00 - N/A"/>
    <s v="10 - FONDO GENERAL"/>
    <s v="01 - DISTRITO NACIONAL"/>
    <s v="(en blanco)"/>
    <n v="17236999"/>
    <n v="17236999"/>
    <n v="10934328.09"/>
  </r>
  <r>
    <s v="2026"/>
    <x v="0"/>
    <x v="0"/>
    <x v="0"/>
    <x v="0"/>
    <s v="5 - Cámara de Cuentas de la República Dominicana"/>
    <s v="0402 - CÁMARA DE CUENTAS"/>
    <s v="0001 - CAMARA DE CUENTAS DE LA REPUBLICA DOMINICANA"/>
    <x v="0"/>
    <x v="0"/>
    <x v="2"/>
    <s v="2.2 - CONTRATACIÓN DE SERVICIOS"/>
    <s v="2.2.6 - SEGUROS"/>
    <s v="N"/>
    <s v="00 - N/A"/>
    <s v="10 - FONDO GENERAL"/>
    <s v="99 - MULTIPROVINCIAL"/>
    <s v="(en blanco)"/>
    <n v="31635141"/>
    <n v="31635141"/>
    <n v="22136458.039999995"/>
  </r>
  <r>
    <s v="2026"/>
    <x v="0"/>
    <x v="0"/>
    <x v="0"/>
    <x v="0"/>
    <s v="5 - Cámara de Cuentas de la República Dominicana"/>
    <s v="0402 - CÁMARA DE CUENTAS"/>
    <s v="0001 - CAMARA DE CUENTAS DE LA REPUBLICA DOMINICANA"/>
    <x v="0"/>
    <x v="0"/>
    <x v="2"/>
    <s v="2.2 - CONTRATACIÓN DE SERVICIOS"/>
    <s v="2.2.7 - SERVICIOS DE CONSERVACIÓN, REPARACIONES MENORES E INSTALACIONES TEMPORALES"/>
    <s v="N"/>
    <s v="00 - N/A"/>
    <s v="10 - FONDO GENERAL"/>
    <s v="01 - DISTRITO NACIONAL"/>
    <s v="(en blanco)"/>
    <n v="2939160"/>
    <n v="2939160"/>
    <n v="1895878.62"/>
  </r>
  <r>
    <s v="2026"/>
    <x v="0"/>
    <x v="0"/>
    <x v="0"/>
    <x v="0"/>
    <s v="5 - Cámara de Cuentas de la República Dominicana"/>
    <s v="0402 - CÁMARA DE CUENTAS"/>
    <s v="0001 - CAMARA DE CUENTAS DE LA REPUBLICA DOMINICANA"/>
    <x v="0"/>
    <x v="0"/>
    <x v="2"/>
    <s v="2.2 - CONTRATACIÓN DE SERVICIOS"/>
    <s v="2.2.7 - SERVICIOS DE CONSERVACIÓN, REPARACIONES MENORES E INSTALACIONES TEMPORALES"/>
    <s v="N"/>
    <s v="00 - N/A"/>
    <s v="10 - FONDO GENERAL"/>
    <s v="99 - MULTIPROVINCIAL"/>
    <s v="(en blanco)"/>
    <n v="18136497"/>
    <n v="18136497"/>
    <n v="11936647.210000006"/>
  </r>
  <r>
    <s v="2026"/>
    <x v="0"/>
    <x v="0"/>
    <x v="0"/>
    <x v="0"/>
    <s v="5 - Cámara de Cuentas de la República Dominicana"/>
    <s v="0402 - CÁMARA DE CUENTAS"/>
    <s v="0001 - CAMARA DE CUENTAS DE LA REPUBLICA DOMINICANA"/>
    <x v="0"/>
    <x v="0"/>
    <x v="2"/>
    <s v="2.2 - CONTRATACIÓN DE SERVICIOS"/>
    <s v="2.2.8 - OTROS SERVICIOS NO INCLUIDOS EN CONCEPTOS ANTERIORES"/>
    <s v="N"/>
    <s v="00 - N/A"/>
    <s v="10 - FONDO GENERAL"/>
    <s v="01 - DISTRITO NACIONAL"/>
    <s v="(en blanco)"/>
    <n v="7510172"/>
    <n v="7510172"/>
    <n v="4858109.2399999993"/>
  </r>
  <r>
    <s v="2026"/>
    <x v="0"/>
    <x v="0"/>
    <x v="0"/>
    <x v="0"/>
    <s v="5 - Cámara de Cuentas de la República Dominicana"/>
    <s v="0402 - CÁMARA DE CUENTAS"/>
    <s v="0001 - CAMARA DE CUENTAS DE LA REPUBLICA DOMINICANA"/>
    <x v="0"/>
    <x v="0"/>
    <x v="2"/>
    <s v="2.2 - CONTRATACIÓN DE SERVICIOS"/>
    <s v="2.2.8 - OTROS SERVICIOS NO INCLUIDOS EN CONCEPTOS ANTERIORES"/>
    <s v="N"/>
    <s v="00 - N/A"/>
    <s v="10 - FONDO GENERAL"/>
    <s v="99 - MULTIPROVINCIAL"/>
    <s v="(en blanco)"/>
    <n v="38980317"/>
    <n v="38980317"/>
    <n v="22214322.360000003"/>
  </r>
  <r>
    <s v="2026"/>
    <x v="0"/>
    <x v="0"/>
    <x v="0"/>
    <x v="0"/>
    <s v="5 - Cámara de Cuentas de la República Dominicana"/>
    <s v="0402 - CÁMARA DE CUENTAS"/>
    <s v="0001 - CAMARA DE CUENTAS DE LA REPUBLICA DOMINICANA"/>
    <x v="0"/>
    <x v="0"/>
    <x v="2"/>
    <s v="2.2 - CONTRATACIÓN DE SERVICIOS"/>
    <s v="2.2.9 - OTRAS CONTRATACIONES DE SERVICIOS"/>
    <s v="N"/>
    <s v="00 - N/A"/>
    <s v="10 - FONDO GENERAL"/>
    <s v="01 - DISTRITO NACIONAL"/>
    <s v="(en blanco)"/>
    <n v="6667727"/>
    <n v="6667727"/>
    <n v="4309529.3999999985"/>
  </r>
  <r>
    <s v="2026"/>
    <x v="0"/>
    <x v="0"/>
    <x v="0"/>
    <x v="0"/>
    <s v="5 - Cámara de Cuentas de la República Dominicana"/>
    <s v="0402 - CÁMARA DE CUENTAS"/>
    <s v="0001 - CAMARA DE CUENTAS DE LA REPUBLICA DOMINICANA"/>
    <x v="0"/>
    <x v="0"/>
    <x v="2"/>
    <s v="2.2 - CONTRATACIÓN DE SERVICIOS"/>
    <s v="2.2.9 - OTRAS CONTRATACIONES DE SERVICIOS"/>
    <s v="N"/>
    <s v="00 - N/A"/>
    <s v="10 - FONDO GENERAL"/>
    <s v="99 - MULTIPROVINCIAL"/>
    <s v="(en blanco)"/>
    <n v="5160279"/>
    <n v="5160279"/>
    <n v="3282306.87"/>
  </r>
  <r>
    <s v="2026"/>
    <x v="0"/>
    <x v="0"/>
    <x v="0"/>
    <x v="0"/>
    <s v="5 - Cámara de Cuentas de la República Dominicana"/>
    <s v="0402 - CÁMARA DE CUENTAS"/>
    <s v="0001 - CAMARA DE CUENTAS DE LA REPUBLICA DOMINICANA"/>
    <x v="0"/>
    <x v="0"/>
    <x v="2"/>
    <s v="2.3 - MATERIALES Y SUMINISTROS"/>
    <s v="2.3.1 - ALIMENTOS Y PRODUCTOS AGROFORESTALES"/>
    <s v="N"/>
    <s v="00 - N/A"/>
    <s v="10 - FONDO GENERAL"/>
    <s v="01 - DISTRITO NACIONAL"/>
    <s v="(en blanco)"/>
    <n v="160917"/>
    <n v="160917"/>
    <n v="102401.74000000002"/>
  </r>
  <r>
    <s v="2026"/>
    <x v="0"/>
    <x v="0"/>
    <x v="0"/>
    <x v="0"/>
    <s v="5 - Cámara de Cuentas de la República Dominicana"/>
    <s v="0402 - CÁMARA DE CUENTAS"/>
    <s v="0001 - CAMARA DE CUENTAS DE LA REPUBLICA DOMINICANA"/>
    <x v="0"/>
    <x v="0"/>
    <x v="2"/>
    <s v="2.3 - MATERIALES Y SUMINISTROS"/>
    <s v="2.3.1 - ALIMENTOS Y PRODUCTOS AGROFORESTALES"/>
    <s v="N"/>
    <s v="00 - N/A"/>
    <s v="10 - FONDO GENERAL"/>
    <s v="99 - MULTIPROVINCIAL"/>
    <s v="(en blanco)"/>
    <n v="2834953"/>
    <n v="2834953"/>
    <n v="1888971.33"/>
  </r>
  <r>
    <s v="2026"/>
    <x v="0"/>
    <x v="0"/>
    <x v="0"/>
    <x v="0"/>
    <s v="5 - Cámara de Cuentas de la República Dominicana"/>
    <s v="0402 - CÁMARA DE CUENTAS"/>
    <s v="0001 - CAMARA DE CUENTAS DE LA REPUBLICA DOMINICANA"/>
    <x v="0"/>
    <x v="0"/>
    <x v="2"/>
    <s v="2.3 - MATERIALES Y SUMINISTROS"/>
    <s v="2.3.2 - TEXTILES Y VESTUARIOS"/>
    <s v="N"/>
    <s v="00 - N/A"/>
    <s v="10 - FONDO GENERAL"/>
    <s v="01 - DISTRITO NACIONAL"/>
    <s v="(en blanco)"/>
    <n v="1356866"/>
    <n v="1356866"/>
    <n v="927768.33"/>
  </r>
  <r>
    <s v="2026"/>
    <x v="0"/>
    <x v="0"/>
    <x v="0"/>
    <x v="0"/>
    <s v="5 - Cámara de Cuentas de la República Dominicana"/>
    <s v="0402 - CÁMARA DE CUENTAS"/>
    <s v="0001 - CAMARA DE CUENTAS DE LA REPUBLICA DOMINICANA"/>
    <x v="0"/>
    <x v="0"/>
    <x v="2"/>
    <s v="2.3 - MATERIALES Y SUMINISTROS"/>
    <s v="2.3.2 - TEXTILES Y VESTUARIOS"/>
    <s v="N"/>
    <s v="00 - N/A"/>
    <s v="10 - FONDO GENERAL"/>
    <s v="99 - MULTIPROVINCIAL"/>
    <s v="(en blanco)"/>
    <n v="1702996"/>
    <n v="1702996"/>
    <n v="1103181.3600000003"/>
  </r>
  <r>
    <s v="2026"/>
    <x v="0"/>
    <x v="0"/>
    <x v="0"/>
    <x v="0"/>
    <s v="5 - Cámara de Cuentas de la República Dominicana"/>
    <s v="0402 - CÁMARA DE CUENTAS"/>
    <s v="0001 - CAMARA DE CUENTAS DE LA REPUBLICA DOMINICANA"/>
    <x v="0"/>
    <x v="0"/>
    <x v="2"/>
    <s v="2.3 - MATERIALES Y SUMINISTROS"/>
    <s v="2.3.3 - PAPEL, CARTÓN E IMPRESOS"/>
    <s v="N"/>
    <s v="00 - N/A"/>
    <s v="10 - FONDO GENERAL"/>
    <s v="01 - DISTRITO NACIONAL"/>
    <s v="(en blanco)"/>
    <n v="1226117"/>
    <n v="1226117"/>
    <n v="807915.66999999946"/>
  </r>
  <r>
    <s v="2026"/>
    <x v="0"/>
    <x v="0"/>
    <x v="0"/>
    <x v="0"/>
    <s v="5 - Cámara de Cuentas de la República Dominicana"/>
    <s v="0402 - CÁMARA DE CUENTAS"/>
    <s v="0001 - CAMARA DE CUENTAS DE LA REPUBLICA DOMINICANA"/>
    <x v="0"/>
    <x v="0"/>
    <x v="2"/>
    <s v="2.3 - MATERIALES Y SUMINISTROS"/>
    <s v="2.3.3 - PAPEL, CARTÓN E IMPRESOS"/>
    <s v="N"/>
    <s v="00 - N/A"/>
    <s v="10 - FONDO GENERAL"/>
    <s v="99 - MULTIPROVINCIAL"/>
    <s v="(en blanco)"/>
    <n v="4430653"/>
    <n v="4430653"/>
    <n v="2966329.39"/>
  </r>
  <r>
    <s v="2026"/>
    <x v="0"/>
    <x v="0"/>
    <x v="0"/>
    <x v="0"/>
    <s v="5 - Cámara de Cuentas de la República Dominicana"/>
    <s v="0402 - CÁMARA DE CUENTAS"/>
    <s v="0001 - CAMARA DE CUENTAS DE LA REPUBLICA DOMINICANA"/>
    <x v="0"/>
    <x v="0"/>
    <x v="2"/>
    <s v="2.3 - MATERIALES Y SUMINISTROS"/>
    <s v="2.3.4 - PRODUCTOS FARMACÉUTICOS"/>
    <s v="N"/>
    <s v="00 - N/A"/>
    <s v="10 - FONDO GENERAL"/>
    <s v="99 - MULTIPROVINCIAL"/>
    <s v="(en blanco)"/>
    <n v="250000"/>
    <n v="250000"/>
    <n v="159090.88999999998"/>
  </r>
  <r>
    <s v="2026"/>
    <x v="0"/>
    <x v="0"/>
    <x v="0"/>
    <x v="0"/>
    <s v="5 - Cámara de Cuentas de la República Dominicana"/>
    <s v="0402 - CÁMARA DE CUENTAS"/>
    <s v="0001 - CAMARA DE CUENTAS DE LA REPUBLICA DOMINICANA"/>
    <x v="0"/>
    <x v="0"/>
    <x v="2"/>
    <s v="2.3 - MATERIALES Y SUMINISTROS"/>
    <s v="2.3.5 - CUERO, CAUCHO Y PLÁSTICO"/>
    <s v="N"/>
    <s v="00 - N/A"/>
    <s v="10 - FONDO GENERAL"/>
    <s v="01 - DISTRITO NACIONAL"/>
    <s v="(en blanco)"/>
    <n v="145600"/>
    <n v="145600"/>
    <n v="97091.280000000013"/>
  </r>
  <r>
    <s v="2026"/>
    <x v="0"/>
    <x v="0"/>
    <x v="0"/>
    <x v="0"/>
    <s v="5 - Cámara de Cuentas de la República Dominicana"/>
    <s v="0402 - CÁMARA DE CUENTAS"/>
    <s v="0001 - CAMARA DE CUENTAS DE LA REPUBLICA DOMINICANA"/>
    <x v="0"/>
    <x v="0"/>
    <x v="2"/>
    <s v="2.3 - MATERIALES Y SUMINISTROS"/>
    <s v="2.3.5 - CUERO, CAUCHO Y PLÁSTICO"/>
    <s v="N"/>
    <s v="00 - N/A"/>
    <s v="10 - FONDO GENERAL"/>
    <s v="99 - MULTIPROVINCIAL"/>
    <s v="(en blanco)"/>
    <n v="725669"/>
    <n v="725669"/>
    <n v="461789.37000000005"/>
  </r>
  <r>
    <s v="2026"/>
    <x v="0"/>
    <x v="0"/>
    <x v="0"/>
    <x v="0"/>
    <s v="5 - Cámara de Cuentas de la República Dominicana"/>
    <s v="0402 - CÁMARA DE CUENTAS"/>
    <s v="0001 - CAMARA DE CUENTAS DE LA REPUBLICA DOMINICANA"/>
    <x v="0"/>
    <x v="0"/>
    <x v="2"/>
    <s v="2.3 - MATERIALES Y SUMINISTROS"/>
    <s v="2.3.6 - PRODUCTOS DE MINERALES, METÁLICOS Y NO METÁLICOS"/>
    <s v="N"/>
    <s v="00 - N/A"/>
    <s v="10 - FONDO GENERAL"/>
    <s v="01 - DISTRITO NACIONAL"/>
    <s v="(en blanco)"/>
    <n v="15000"/>
    <n v="15000"/>
    <n v="10000"/>
  </r>
  <r>
    <s v="2026"/>
    <x v="0"/>
    <x v="0"/>
    <x v="0"/>
    <x v="0"/>
    <s v="5 - Cámara de Cuentas de la República Dominicana"/>
    <s v="0402 - CÁMARA DE CUENTAS"/>
    <s v="0001 - CAMARA DE CUENTAS DE LA REPUBLICA DOMINICANA"/>
    <x v="0"/>
    <x v="0"/>
    <x v="2"/>
    <s v="2.3 - MATERIALES Y SUMINISTROS"/>
    <s v="2.3.6 - PRODUCTOS DE MINERALES, METÁLICOS Y NO METÁLICOS"/>
    <s v="N"/>
    <s v="00 - N/A"/>
    <s v="10 - FONDO GENERAL"/>
    <s v="99 - MULTIPROVINCIAL"/>
    <s v="(en blanco)"/>
    <n v="4070402"/>
    <n v="4070402"/>
    <n v="2590591.48"/>
  </r>
  <r>
    <s v="2026"/>
    <x v="0"/>
    <x v="0"/>
    <x v="0"/>
    <x v="0"/>
    <s v="5 - Cámara de Cuentas de la República Dominicana"/>
    <s v="0402 - CÁMARA DE CUENTAS"/>
    <s v="0001 - CAMARA DE CUENTAS DE LA REPUBLICA DOMINICANA"/>
    <x v="0"/>
    <x v="0"/>
    <x v="2"/>
    <s v="2.3 - MATERIALES Y SUMINISTROS"/>
    <s v="2.3.7 - COMBUSTIBLES, LUBRICANTES, PRODUCTOS QUÍMICOS Y CONEXOS"/>
    <s v="N"/>
    <s v="00 - N/A"/>
    <s v="10 - FONDO GENERAL"/>
    <s v="01 - DISTRITO NACIONAL"/>
    <s v="(en blanco)"/>
    <n v="2888976"/>
    <n v="2888976"/>
    <n v="2139722.5600000005"/>
  </r>
  <r>
    <s v="2026"/>
    <x v="0"/>
    <x v="0"/>
    <x v="0"/>
    <x v="0"/>
    <s v="5 - Cámara de Cuentas de la República Dominicana"/>
    <s v="0402 - CÁMARA DE CUENTAS"/>
    <s v="0001 - CAMARA DE CUENTAS DE LA REPUBLICA DOMINICANA"/>
    <x v="0"/>
    <x v="0"/>
    <x v="2"/>
    <s v="2.3 - MATERIALES Y SUMINISTROS"/>
    <s v="2.3.7 - COMBUSTIBLES, LUBRICANTES, PRODUCTOS QUÍMICOS Y CONEXOS"/>
    <s v="N"/>
    <s v="00 - N/A"/>
    <s v="10 - FONDO GENERAL"/>
    <s v="99 - MULTIPROVINCIAL"/>
    <s v="(en blanco)"/>
    <n v="18767955"/>
    <n v="18767955"/>
    <n v="13054616.330000004"/>
  </r>
  <r>
    <s v="2026"/>
    <x v="0"/>
    <x v="0"/>
    <x v="0"/>
    <x v="0"/>
    <s v="5 - Cámara de Cuentas de la República Dominicana"/>
    <s v="0402 - CÁMARA DE CUENTAS"/>
    <s v="0001 - CAMARA DE CUENTAS DE LA REPUBLICA DOMINICANA"/>
    <x v="0"/>
    <x v="0"/>
    <x v="2"/>
    <s v="2.3 - MATERIALES Y SUMINISTROS"/>
    <s v="2.3.9 - PRODUCTOS Y ÚTILES VARIOS"/>
    <s v="N"/>
    <s v="00 - N/A"/>
    <s v="10 - FONDO GENERAL"/>
    <s v="01 - DISTRITO NACIONAL"/>
    <s v="(en blanco)"/>
    <n v="3303783"/>
    <n v="3303783"/>
    <n v="2188949.2200000002"/>
  </r>
  <r>
    <s v="2026"/>
    <x v="0"/>
    <x v="0"/>
    <x v="0"/>
    <x v="0"/>
    <s v="5 - Cámara de Cuentas de la República Dominicana"/>
    <s v="0402 - CÁMARA DE CUENTAS"/>
    <s v="0001 - CAMARA DE CUENTAS DE LA REPUBLICA DOMINICANA"/>
    <x v="0"/>
    <x v="0"/>
    <x v="2"/>
    <s v="2.3 - MATERIALES Y SUMINISTROS"/>
    <s v="2.3.9 - PRODUCTOS Y ÚTILES VARIOS"/>
    <s v="N"/>
    <s v="00 - N/A"/>
    <s v="10 - FONDO GENERAL"/>
    <s v="99 - MULTIPROVINCIAL"/>
    <s v="(en blanco)"/>
    <n v="12803475"/>
    <n v="12803475"/>
    <n v="7986743.9000000069"/>
  </r>
  <r>
    <s v="2026"/>
    <x v="0"/>
    <x v="0"/>
    <x v="0"/>
    <x v="0"/>
    <s v="6 - Tribunal Constitucional"/>
    <s v="0403 - TRIBUNAL CONSTITUCIONAL"/>
    <s v="0001 - TRIBUNAL CONSTITUCIONAL"/>
    <x v="0"/>
    <x v="1"/>
    <x v="1"/>
    <s v="2.1 - REMUNERACIONES Y CONTRIBUCIONES"/>
    <s v="2.1.1 - REMUNERACIONES"/>
    <s v="N"/>
    <s v="00 - N/A"/>
    <s v="10 - FONDO GENERAL"/>
    <s v="99 - MULTIPROVINCIAL"/>
    <s v="(en blanco)"/>
    <n v="924559124"/>
    <n v="924559124"/>
    <n v="708939401"/>
  </r>
  <r>
    <s v="2026"/>
    <x v="0"/>
    <x v="0"/>
    <x v="0"/>
    <x v="0"/>
    <s v="6 - Tribunal Constitucional"/>
    <s v="0403 - TRIBUNAL CONSTITUCIONAL"/>
    <s v="0001 - TRIBUNAL CONSTITUCIONAL"/>
    <x v="0"/>
    <x v="1"/>
    <x v="1"/>
    <s v="2.1 - REMUNERACIONES Y CONTRIBUCIONES"/>
    <s v="2.1.2 - SOBRESUELDOS"/>
    <s v="N"/>
    <s v="00 - N/A"/>
    <s v="10 - FONDO GENERAL"/>
    <s v="99 - MULTIPROVINCIAL"/>
    <s v="(en blanco)"/>
    <n v="124375682"/>
    <n v="124375682"/>
    <n v="92107178"/>
  </r>
  <r>
    <s v="2026"/>
    <x v="0"/>
    <x v="0"/>
    <x v="0"/>
    <x v="0"/>
    <s v="6 - Tribunal Constitucional"/>
    <s v="0403 - TRIBUNAL CONSTITUCIONAL"/>
    <s v="0001 - TRIBUNAL CONSTITUCIONAL"/>
    <x v="0"/>
    <x v="1"/>
    <x v="1"/>
    <s v="2.1 - REMUNERACIONES Y CONTRIBUCIONES"/>
    <s v="2.1.3 - DIETAS Y GASTOS DE REPRESENTACIÓN"/>
    <s v="N"/>
    <s v="00 - N/A"/>
    <s v="10 - FONDO GENERAL"/>
    <s v="99 - MULTIPROVINCIAL"/>
    <s v="(en blanco)"/>
    <n v="7404000"/>
    <n v="7404000"/>
    <n v="5643000"/>
  </r>
  <r>
    <s v="2026"/>
    <x v="0"/>
    <x v="0"/>
    <x v="0"/>
    <x v="0"/>
    <s v="6 - Tribunal Constitucional"/>
    <s v="0403 - TRIBUNAL CONSTITUCIONAL"/>
    <s v="0001 - TRIBUNAL CONSTITUCIONAL"/>
    <x v="0"/>
    <x v="1"/>
    <x v="1"/>
    <s v="2.1 - REMUNERACIONES Y CONTRIBUCIONES"/>
    <s v="2.1.4 - GRATIFICACIONES Y BONIFICACIONES"/>
    <s v="N"/>
    <s v="00 - N/A"/>
    <s v="10 - FONDO GENERAL"/>
    <s v="99 - MULTIPROVINCIAL"/>
    <s v="(en blanco)"/>
    <n v="142701372"/>
    <n v="142701372"/>
    <n v="84245736"/>
  </r>
  <r>
    <s v="2026"/>
    <x v="0"/>
    <x v="0"/>
    <x v="0"/>
    <x v="0"/>
    <s v="6 - Tribunal Constitucional"/>
    <s v="0403 - TRIBUNAL CONSTITUCIONAL"/>
    <s v="0001 - TRIBUNAL CONSTITUCIONAL"/>
    <x v="0"/>
    <x v="1"/>
    <x v="1"/>
    <s v="2.1 - REMUNERACIONES Y CONTRIBUCIONES"/>
    <s v="2.1.5 - CONTRIBUCIONES A LA SEGURIDAD SOCIAL"/>
    <s v="N"/>
    <s v="00 - N/A"/>
    <s v="10 - FONDO GENERAL"/>
    <s v="99 - MULTIPROVINCIAL"/>
    <s v="(en blanco)"/>
    <n v="102102984"/>
    <n v="102102984"/>
    <n v="84922029"/>
  </r>
  <r>
    <s v="2026"/>
    <x v="0"/>
    <x v="0"/>
    <x v="0"/>
    <x v="0"/>
    <s v="6 - Tribunal Constitucional"/>
    <s v="0403 - TRIBUNAL CONSTITUCIONAL"/>
    <s v="0001 - TRIBUNAL CONSTITUCIONAL"/>
    <x v="0"/>
    <x v="1"/>
    <x v="1"/>
    <s v="2.2 - CONTRATACIÓN DE SERVICIOS"/>
    <s v="2.2.1 - SERVICIOS BÁSICOS"/>
    <s v="N"/>
    <s v="00 - N/A"/>
    <s v="10 - FONDO GENERAL"/>
    <s v="99 - MULTIPROVINCIAL"/>
    <s v="(en blanco)"/>
    <n v="26800000"/>
    <n v="27215000"/>
    <n v="22930276"/>
  </r>
  <r>
    <s v="2026"/>
    <x v="0"/>
    <x v="0"/>
    <x v="0"/>
    <x v="0"/>
    <s v="6 - Tribunal Constitucional"/>
    <s v="0403 - TRIBUNAL CONSTITUCIONAL"/>
    <s v="0001 - TRIBUNAL CONSTITUCIONAL"/>
    <x v="0"/>
    <x v="1"/>
    <x v="1"/>
    <s v="2.2 - CONTRATACIÓN DE SERVICIOS"/>
    <s v="2.2.2 - PUBLICIDAD, IMPRESIÓN Y ENCUADERNACIÓN"/>
    <s v="N"/>
    <s v="00 - N/A"/>
    <s v="10 - FONDO GENERAL"/>
    <s v="99 - MULTIPROVINCIAL"/>
    <s v="(en blanco)"/>
    <n v="13500000"/>
    <n v="13500000"/>
    <n v="10015007"/>
  </r>
  <r>
    <s v="2026"/>
    <x v="0"/>
    <x v="0"/>
    <x v="0"/>
    <x v="0"/>
    <s v="6 - Tribunal Constitucional"/>
    <s v="0403 - TRIBUNAL CONSTITUCIONAL"/>
    <s v="0001 - TRIBUNAL CONSTITUCIONAL"/>
    <x v="0"/>
    <x v="1"/>
    <x v="1"/>
    <s v="2.2 - CONTRATACIÓN DE SERVICIOS"/>
    <s v="2.2.3 - VIÁTICOS"/>
    <s v="N"/>
    <s v="00 - N/A"/>
    <s v="10 - FONDO GENERAL"/>
    <s v="99 - MULTIPROVINCIAL"/>
    <s v="(en blanco)"/>
    <n v="9880000"/>
    <n v="11045000"/>
    <n v="8845002"/>
  </r>
  <r>
    <s v="2026"/>
    <x v="0"/>
    <x v="0"/>
    <x v="0"/>
    <x v="0"/>
    <s v="6 - Tribunal Constitucional"/>
    <s v="0403 - TRIBUNAL CONSTITUCIONAL"/>
    <s v="0001 - TRIBUNAL CONSTITUCIONAL"/>
    <x v="0"/>
    <x v="1"/>
    <x v="1"/>
    <s v="2.2 - CONTRATACIÓN DE SERVICIOS"/>
    <s v="2.2.4 - TRANSPORTE Y ALMACENAJE"/>
    <s v="N"/>
    <s v="00 - N/A"/>
    <s v="10 - FONDO GENERAL"/>
    <s v="99 - MULTIPROVINCIAL"/>
    <s v="(en blanco)"/>
    <n v="7450000"/>
    <n v="7450000"/>
    <n v="5700002"/>
  </r>
  <r>
    <s v="2026"/>
    <x v="0"/>
    <x v="0"/>
    <x v="0"/>
    <x v="0"/>
    <s v="6 - Tribunal Constitucional"/>
    <s v="0403 - TRIBUNAL CONSTITUCIONAL"/>
    <s v="0001 - TRIBUNAL CONSTITUCIONAL"/>
    <x v="0"/>
    <x v="1"/>
    <x v="1"/>
    <s v="2.2 - CONTRATACIÓN DE SERVICIOS"/>
    <s v="2.2.5 - ALQUILERES Y RENTAS"/>
    <s v="N"/>
    <s v="00 - N/A"/>
    <s v="10 - FONDO GENERAL"/>
    <s v="99 - MULTIPROVINCIAL"/>
    <s v="(en blanco)"/>
    <n v="28140000"/>
    <n v="26740000"/>
    <n v="22645328"/>
  </r>
  <r>
    <s v="2026"/>
    <x v="0"/>
    <x v="0"/>
    <x v="0"/>
    <x v="0"/>
    <s v="6 - Tribunal Constitucional"/>
    <s v="0403 - TRIBUNAL CONSTITUCIONAL"/>
    <s v="0001 - TRIBUNAL CONSTITUCIONAL"/>
    <x v="0"/>
    <x v="1"/>
    <x v="1"/>
    <s v="2.2 - CONTRATACIÓN DE SERVICIOS"/>
    <s v="2.2.6 - SEGUROS"/>
    <s v="N"/>
    <s v="00 - N/A"/>
    <s v="10 - FONDO GENERAL"/>
    <s v="99 - MULTIPROVINCIAL"/>
    <s v="(en blanco)"/>
    <n v="142000000"/>
    <n v="142000000"/>
    <n v="90369130"/>
  </r>
  <r>
    <s v="2026"/>
    <x v="0"/>
    <x v="0"/>
    <x v="0"/>
    <x v="0"/>
    <s v="6 - Tribunal Constitucional"/>
    <s v="0403 - TRIBUNAL CONSTITUCIONAL"/>
    <s v="0001 - TRIBUNAL CONSTITUCIONAL"/>
    <x v="0"/>
    <x v="1"/>
    <x v="1"/>
    <s v="2.2 - CONTRATACIÓN DE SERVICIOS"/>
    <s v="2.2.7 - SERVICIOS DE CONSERVACIÓN, REPARACIONES MENORES E INSTALACIONES TEMPORALES"/>
    <s v="N"/>
    <s v="00 - N/A"/>
    <s v="10 - FONDO GENERAL"/>
    <s v="99 - MULTIPROVINCIAL"/>
    <s v="(en blanco)"/>
    <n v="21550000"/>
    <n v="40791085"/>
    <n v="33536139"/>
  </r>
  <r>
    <s v="2026"/>
    <x v="0"/>
    <x v="0"/>
    <x v="0"/>
    <x v="0"/>
    <s v="6 - Tribunal Constitucional"/>
    <s v="0403 - TRIBUNAL CONSTITUCIONAL"/>
    <s v="0001 - TRIBUNAL CONSTITUCIONAL"/>
    <x v="0"/>
    <x v="1"/>
    <x v="1"/>
    <s v="2.2 - CONTRATACIÓN DE SERVICIOS"/>
    <s v="2.2.8 - OTROS SERVICIOS NO INCLUIDOS EN CONCEPTOS ANTERIORES"/>
    <s v="N"/>
    <s v="00 - N/A"/>
    <s v="10 - FONDO GENERAL"/>
    <s v="99 - MULTIPROVINCIAL"/>
    <s v="(en blanco)"/>
    <n v="140180000"/>
    <n v="81130000"/>
    <n v="68194308"/>
  </r>
  <r>
    <s v="2026"/>
    <x v="0"/>
    <x v="0"/>
    <x v="0"/>
    <x v="0"/>
    <s v="6 - Tribunal Constitucional"/>
    <s v="0403 - TRIBUNAL CONSTITUCIONAL"/>
    <s v="0001 - TRIBUNAL CONSTITUCIONAL"/>
    <x v="0"/>
    <x v="1"/>
    <x v="1"/>
    <s v="2.2 - CONTRATACIÓN DE SERVICIOS"/>
    <s v="2.2.9 - OTRAS CONTRATACIONES DE SERVICIOS"/>
    <s v="N"/>
    <s v="00 - N/A"/>
    <s v="10 - FONDO GENERAL"/>
    <s v="99 - MULTIPROVINCIAL"/>
    <s v="(en blanco)"/>
    <n v="50690000"/>
    <n v="50190000"/>
    <n v="37810575"/>
  </r>
  <r>
    <s v="2026"/>
    <x v="0"/>
    <x v="0"/>
    <x v="0"/>
    <x v="0"/>
    <s v="6 - Tribunal Constitucional"/>
    <s v="0403 - TRIBUNAL CONSTITUCIONAL"/>
    <s v="0001 - TRIBUNAL CONSTITUCIONAL"/>
    <x v="0"/>
    <x v="1"/>
    <x v="1"/>
    <s v="2.3 - MATERIALES Y SUMINISTROS"/>
    <s v="2.3.1 - ALIMENTOS Y PRODUCTOS AGROFORESTALES"/>
    <s v="N"/>
    <s v="00 - N/A"/>
    <s v="10 - FONDO GENERAL"/>
    <s v="99 - MULTIPROVINCIAL"/>
    <s v="(en blanco)"/>
    <n v="4105773"/>
    <n v="3955773"/>
    <n v="3227888"/>
  </r>
  <r>
    <s v="2026"/>
    <x v="0"/>
    <x v="0"/>
    <x v="0"/>
    <x v="0"/>
    <s v="6 - Tribunal Constitucional"/>
    <s v="0403 - TRIBUNAL CONSTITUCIONAL"/>
    <s v="0001 - TRIBUNAL CONSTITUCIONAL"/>
    <x v="0"/>
    <x v="1"/>
    <x v="1"/>
    <s v="2.3 - MATERIALES Y SUMINISTROS"/>
    <s v="2.3.2 - TEXTILES Y VESTUARIOS"/>
    <s v="N"/>
    <s v="00 - N/A"/>
    <s v="10 - FONDO GENERAL"/>
    <s v="99 - MULTIPROVINCIAL"/>
    <s v="(en blanco)"/>
    <n v="1465000"/>
    <n v="0"/>
    <n v="0"/>
  </r>
  <r>
    <s v="2026"/>
    <x v="0"/>
    <x v="0"/>
    <x v="0"/>
    <x v="0"/>
    <s v="6 - Tribunal Constitucional"/>
    <s v="0403 - TRIBUNAL CONSTITUCIONAL"/>
    <s v="0001 - TRIBUNAL CONSTITUCIONAL"/>
    <x v="0"/>
    <x v="1"/>
    <x v="1"/>
    <s v="2.3 - MATERIALES Y SUMINISTROS"/>
    <s v="2.3.3 - PAPEL, CARTÓN E IMPRESOS"/>
    <s v="N"/>
    <s v="00 - N/A"/>
    <s v="10 - FONDO GENERAL"/>
    <s v="99 - MULTIPROVINCIAL"/>
    <s v="(en blanco)"/>
    <n v="1270000"/>
    <n v="550000"/>
    <n v="550000"/>
  </r>
  <r>
    <s v="2026"/>
    <x v="0"/>
    <x v="0"/>
    <x v="0"/>
    <x v="0"/>
    <s v="6 - Tribunal Constitucional"/>
    <s v="0403 - TRIBUNAL CONSTITUCIONAL"/>
    <s v="0001 - TRIBUNAL CONSTITUCIONAL"/>
    <x v="0"/>
    <x v="1"/>
    <x v="1"/>
    <s v="2.3 - MATERIALES Y SUMINISTROS"/>
    <s v="2.3.4 - PRODUCTOS FARMACÉUTICOS"/>
    <s v="N"/>
    <s v="00 - N/A"/>
    <s v="10 - FONDO GENERAL"/>
    <s v="99 - MULTIPROVINCIAL"/>
    <s v="(en blanco)"/>
    <n v="700000"/>
    <n v="700000"/>
    <n v="700000"/>
  </r>
  <r>
    <s v="2026"/>
    <x v="0"/>
    <x v="0"/>
    <x v="0"/>
    <x v="0"/>
    <s v="6 - Tribunal Constitucional"/>
    <s v="0403 - TRIBUNAL CONSTITUCIONAL"/>
    <s v="0001 - TRIBUNAL CONSTITUCIONAL"/>
    <x v="0"/>
    <x v="1"/>
    <x v="1"/>
    <s v="2.3 - MATERIALES Y SUMINISTROS"/>
    <s v="2.3.5 - CUERO, CAUCHO Y PLÁSTICO"/>
    <s v="N"/>
    <s v="00 - N/A"/>
    <s v="10 - FONDO GENERAL"/>
    <s v="99 - MULTIPROVINCIAL"/>
    <s v="(en blanco)"/>
    <n v="1900000"/>
    <n v="1900000"/>
    <n v="1900000"/>
  </r>
  <r>
    <s v="2026"/>
    <x v="0"/>
    <x v="0"/>
    <x v="0"/>
    <x v="0"/>
    <s v="6 - Tribunal Constitucional"/>
    <s v="0403 - TRIBUNAL CONSTITUCIONAL"/>
    <s v="0001 - TRIBUNAL CONSTITUCIONAL"/>
    <x v="0"/>
    <x v="1"/>
    <x v="1"/>
    <s v="2.3 - MATERIALES Y SUMINISTROS"/>
    <s v="2.3.7 - COMBUSTIBLES, LUBRICANTES, PRODUCTOS QUÍMICOS Y CONEXOS"/>
    <s v="N"/>
    <s v="00 - N/A"/>
    <s v="10 - FONDO GENERAL"/>
    <s v="99 - MULTIPROVINCIAL"/>
    <s v="(en blanco)"/>
    <n v="30598940"/>
    <n v="32401740"/>
    <n v="25613395"/>
  </r>
  <r>
    <s v="2026"/>
    <x v="0"/>
    <x v="0"/>
    <x v="0"/>
    <x v="0"/>
    <s v="6 - Tribunal Constitucional"/>
    <s v="0403 - TRIBUNAL CONSTITUCIONAL"/>
    <s v="0001 - TRIBUNAL CONSTITUCIONAL"/>
    <x v="0"/>
    <x v="1"/>
    <x v="1"/>
    <s v="2.3 - MATERIALES Y SUMINISTROS"/>
    <s v="2.3.9 - PRODUCTOS Y ÚTILES VARIOS"/>
    <s v="N"/>
    <s v="00 - N/A"/>
    <s v="10 - FONDO GENERAL"/>
    <s v="99 - MULTIPROVINCIAL"/>
    <s v="(en blanco)"/>
    <n v="20715000"/>
    <n v="20165000"/>
    <n v="12763092"/>
  </r>
  <r>
    <s v="2026"/>
    <x v="0"/>
    <x v="0"/>
    <x v="0"/>
    <x v="0"/>
    <s v="7 - Defensor del Pueblo"/>
    <s v="0404 - DEFENSOR DEL PUEBLO"/>
    <s v="0001 - DEFENSOR DEL PUEBLO"/>
    <x v="0"/>
    <x v="0"/>
    <x v="20"/>
    <s v="2.2 - CONTRATACIÓN DE SERVICIOS"/>
    <s v="2.2.8 - OTROS SERVICIOS NO INCLUIDOS EN CONCEPTOS ANTERIORES"/>
    <s v="N"/>
    <s v="00 - N/A"/>
    <s v="10 - FONDO GENERAL"/>
    <s v="99 - MULTIPROVINCIAL"/>
    <s v="(en blanco)"/>
    <n v="800000"/>
    <n v="950000"/>
    <n v="608796.72"/>
  </r>
  <r>
    <s v="2026"/>
    <x v="0"/>
    <x v="0"/>
    <x v="0"/>
    <x v="0"/>
    <s v="7 - Defensor del Pueblo"/>
    <s v="0404 - DEFENSOR DEL PUEBLO"/>
    <s v="0001 - DEFENSOR DEL PUEBLO"/>
    <x v="0"/>
    <x v="0"/>
    <x v="20"/>
    <s v="2.2 - CONTRATACIÓN DE SERVICIOS"/>
    <s v="2.2.9 - OTRAS CONTRATACIONES DE SERVICIOS"/>
    <s v="N"/>
    <s v="00 - N/A"/>
    <s v="10 - FONDO GENERAL"/>
    <s v="99 - MULTIPROVINCIAL"/>
    <s v="(en blanco)"/>
    <n v="200000"/>
    <n v="200000"/>
    <n v="86346.5"/>
  </r>
  <r>
    <s v="2026"/>
    <x v="0"/>
    <x v="0"/>
    <x v="0"/>
    <x v="0"/>
    <s v="7 - Defensor del Pueblo"/>
    <s v="0404 - DEFENSOR DEL PUEBLO"/>
    <s v="0001 - DEFENSOR DEL PUEBLO"/>
    <x v="0"/>
    <x v="1"/>
    <x v="1"/>
    <s v="2.1 - REMUNERACIONES Y CONTRIBUCIONES"/>
    <s v="2.1.1 - REMUNERACIONES"/>
    <s v="N"/>
    <s v="00 - N/A"/>
    <s v="10 - FONDO GENERAL"/>
    <s v="99 - MULTIPROVINCIAL"/>
    <s v="(en blanco)"/>
    <n v="226000000"/>
    <n v="246374058.75"/>
    <n v="143491332.08999997"/>
  </r>
  <r>
    <s v="2026"/>
    <x v="0"/>
    <x v="0"/>
    <x v="0"/>
    <x v="0"/>
    <s v="7 - Defensor del Pueblo"/>
    <s v="0404 - DEFENSOR DEL PUEBLO"/>
    <s v="0001 - DEFENSOR DEL PUEBLO"/>
    <x v="0"/>
    <x v="1"/>
    <x v="1"/>
    <s v="2.1 - REMUNERACIONES Y CONTRIBUCIONES"/>
    <s v="2.1.2 - SOBRESUELDOS"/>
    <s v="N"/>
    <s v="00 - N/A"/>
    <s v="10 - FONDO GENERAL"/>
    <s v="99 - MULTIPROVINCIAL"/>
    <s v="(en blanco)"/>
    <n v="27850000"/>
    <n v="27930400"/>
    <n v="23305425"/>
  </r>
  <r>
    <s v="2026"/>
    <x v="0"/>
    <x v="0"/>
    <x v="0"/>
    <x v="0"/>
    <s v="7 - Defensor del Pueblo"/>
    <s v="0404 - DEFENSOR DEL PUEBLO"/>
    <s v="0001 - DEFENSOR DEL PUEBLO"/>
    <x v="0"/>
    <x v="1"/>
    <x v="1"/>
    <s v="2.1 - REMUNERACIONES Y CONTRIBUCIONES"/>
    <s v="2.1.3 - DIETAS Y GASTOS DE REPRESENTACIÓN"/>
    <s v="N"/>
    <s v="00 - N/A"/>
    <s v="10 - FONDO GENERAL"/>
    <s v="99 - MULTIPROVINCIAL"/>
    <s v="(en blanco)"/>
    <n v="840000"/>
    <n v="840000"/>
    <n v="630000"/>
  </r>
  <r>
    <s v="2026"/>
    <x v="0"/>
    <x v="0"/>
    <x v="0"/>
    <x v="0"/>
    <s v="7 - Defensor del Pueblo"/>
    <s v="0404 - DEFENSOR DEL PUEBLO"/>
    <s v="0001 - DEFENSOR DEL PUEBLO"/>
    <x v="0"/>
    <x v="1"/>
    <x v="1"/>
    <s v="2.1 - REMUNERACIONES Y CONTRIBUCIONES"/>
    <s v="2.1.4 - GRATIFICACIONES Y BONIFICACIONES"/>
    <s v="N"/>
    <s v="00 - N/A"/>
    <s v="10 - FONDO GENERAL"/>
    <s v="99 - MULTIPROVINCIAL"/>
    <s v="(en blanco)"/>
    <n v="18150000"/>
    <n v="19428134"/>
    <n v="19428134"/>
  </r>
  <r>
    <s v="2026"/>
    <x v="0"/>
    <x v="0"/>
    <x v="0"/>
    <x v="0"/>
    <s v="7 - Defensor del Pueblo"/>
    <s v="0404 - DEFENSOR DEL PUEBLO"/>
    <s v="0001 - DEFENSOR DEL PUEBLO"/>
    <x v="0"/>
    <x v="1"/>
    <x v="1"/>
    <s v="2.1 - REMUNERACIONES Y CONTRIBUCIONES"/>
    <s v="2.1.5 - CONTRIBUCIONES A LA SEGURIDAD SOCIAL"/>
    <s v="N"/>
    <s v="00 - N/A"/>
    <s v="10 - FONDO GENERAL"/>
    <s v="99 - MULTIPROVINCIAL"/>
    <s v="(en blanco)"/>
    <n v="23580000"/>
    <n v="31168622.789999999"/>
    <n v="19530685.510000005"/>
  </r>
  <r>
    <s v="2026"/>
    <x v="0"/>
    <x v="0"/>
    <x v="0"/>
    <x v="0"/>
    <s v="7 - Defensor del Pueblo"/>
    <s v="0404 - DEFENSOR DEL PUEBLO"/>
    <s v="0001 - DEFENSOR DEL PUEBLO"/>
    <x v="0"/>
    <x v="1"/>
    <x v="1"/>
    <s v="2.2 - CONTRATACIÓN DE SERVICIOS"/>
    <s v="2.2.1 - SERVICIOS BÁSICOS"/>
    <s v="N"/>
    <s v="00 - N/A"/>
    <s v="10 - FONDO GENERAL"/>
    <s v="99 - MULTIPROVINCIAL"/>
    <s v="(en blanco)"/>
    <n v="10510000"/>
    <n v="10846800"/>
    <n v="7555542.0699999966"/>
  </r>
  <r>
    <s v="2026"/>
    <x v="0"/>
    <x v="0"/>
    <x v="0"/>
    <x v="0"/>
    <s v="7 - Defensor del Pueblo"/>
    <s v="0404 - DEFENSOR DEL PUEBLO"/>
    <s v="0001 - DEFENSOR DEL PUEBLO"/>
    <x v="0"/>
    <x v="1"/>
    <x v="1"/>
    <s v="2.2 - CONTRATACIÓN DE SERVICIOS"/>
    <s v="2.2.2 - PUBLICIDAD, IMPRESIÓN Y ENCUADERNACIÓN"/>
    <s v="N"/>
    <s v="00 - N/A"/>
    <s v="10 - FONDO GENERAL"/>
    <s v="99 - MULTIPROVINCIAL"/>
    <s v="(en blanco)"/>
    <n v="5000000"/>
    <n v="7000000"/>
    <n v="3333979.3499999996"/>
  </r>
  <r>
    <s v="2026"/>
    <x v="0"/>
    <x v="0"/>
    <x v="0"/>
    <x v="0"/>
    <s v="7 - Defensor del Pueblo"/>
    <s v="0404 - DEFENSOR DEL PUEBLO"/>
    <s v="0001 - DEFENSOR DEL PUEBLO"/>
    <x v="0"/>
    <x v="1"/>
    <x v="1"/>
    <s v="2.2 - CONTRATACIÓN DE SERVICIOS"/>
    <s v="2.2.3 - VIÁTICOS"/>
    <s v="N"/>
    <s v="00 - N/A"/>
    <s v="10 - FONDO GENERAL"/>
    <s v="99 - MULTIPROVINCIAL"/>
    <s v="(en blanco)"/>
    <n v="8300000"/>
    <n v="9300000"/>
    <n v="5595398.7999999998"/>
  </r>
  <r>
    <s v="2026"/>
    <x v="0"/>
    <x v="0"/>
    <x v="0"/>
    <x v="0"/>
    <s v="7 - Defensor del Pueblo"/>
    <s v="0404 - DEFENSOR DEL PUEBLO"/>
    <s v="0001 - DEFENSOR DEL PUEBLO"/>
    <x v="0"/>
    <x v="1"/>
    <x v="1"/>
    <s v="2.2 - CONTRATACIÓN DE SERVICIOS"/>
    <s v="2.2.4 - TRANSPORTE Y ALMACENAJE"/>
    <s v="N"/>
    <s v="00 - N/A"/>
    <s v="10 - FONDO GENERAL"/>
    <s v="99 - MULTIPROVINCIAL"/>
    <s v="(en blanco)"/>
    <n v="700000"/>
    <n v="800000"/>
    <n v="546008"/>
  </r>
  <r>
    <s v="2026"/>
    <x v="0"/>
    <x v="0"/>
    <x v="0"/>
    <x v="0"/>
    <s v="7 - Defensor del Pueblo"/>
    <s v="0404 - DEFENSOR DEL PUEBLO"/>
    <s v="0001 - DEFENSOR DEL PUEBLO"/>
    <x v="0"/>
    <x v="1"/>
    <x v="1"/>
    <s v="2.2 - CONTRATACIÓN DE SERVICIOS"/>
    <s v="2.2.5 - ALQUILERES Y RENTAS"/>
    <s v="N"/>
    <s v="00 - N/A"/>
    <s v="10 - FONDO GENERAL"/>
    <s v="99 - MULTIPROVINCIAL"/>
    <s v="(en blanco)"/>
    <n v="5650000"/>
    <n v="8641927.4000000004"/>
    <n v="5591626.5"/>
  </r>
  <r>
    <s v="2026"/>
    <x v="0"/>
    <x v="0"/>
    <x v="0"/>
    <x v="0"/>
    <s v="7 - Defensor del Pueblo"/>
    <s v="0404 - DEFENSOR DEL PUEBLO"/>
    <s v="0001 - DEFENSOR DEL PUEBLO"/>
    <x v="0"/>
    <x v="1"/>
    <x v="1"/>
    <s v="2.2 - CONTRATACIÓN DE SERVICIOS"/>
    <s v="2.2.6 - SEGUROS"/>
    <s v="N"/>
    <s v="00 - N/A"/>
    <s v="10 - FONDO GENERAL"/>
    <s v="99 - MULTIPROVINCIAL"/>
    <s v="(en blanco)"/>
    <n v="6250000"/>
    <n v="6846485.4800000004"/>
    <n v="2806982.62"/>
  </r>
  <r>
    <s v="2026"/>
    <x v="0"/>
    <x v="0"/>
    <x v="0"/>
    <x v="0"/>
    <s v="7 - Defensor del Pueblo"/>
    <s v="0404 - DEFENSOR DEL PUEBLO"/>
    <s v="0001 - DEFENSOR DEL PUEBLO"/>
    <x v="0"/>
    <x v="1"/>
    <x v="1"/>
    <s v="2.2 - CONTRATACIÓN DE SERVICIOS"/>
    <s v="2.2.7 - SERVICIOS DE CONSERVACIÓN, REPARACIONES MENORES E INSTALACIONES TEMPORALES"/>
    <s v="N"/>
    <s v="00 - N/A"/>
    <s v="10 - FONDO GENERAL"/>
    <s v="99 - MULTIPROVINCIAL"/>
    <s v="(en blanco)"/>
    <n v="1175000"/>
    <n v="2075000"/>
    <n v="1618298.59"/>
  </r>
  <r>
    <s v="2026"/>
    <x v="0"/>
    <x v="0"/>
    <x v="0"/>
    <x v="0"/>
    <s v="7 - Defensor del Pueblo"/>
    <s v="0404 - DEFENSOR DEL PUEBLO"/>
    <s v="0001 - DEFENSOR DEL PUEBLO"/>
    <x v="0"/>
    <x v="1"/>
    <x v="1"/>
    <s v="2.2 - CONTRATACIÓN DE SERVICIOS"/>
    <s v="2.2.8 - OTROS SERVICIOS NO INCLUIDOS EN CONCEPTOS ANTERIORES"/>
    <s v="N"/>
    <s v="00 - N/A"/>
    <s v="10 - FONDO GENERAL"/>
    <s v="99 - MULTIPROVINCIAL"/>
    <s v="(en blanco)"/>
    <n v="8605000"/>
    <n v="17555969.850000001"/>
    <n v="12927901.540000001"/>
  </r>
  <r>
    <s v="2026"/>
    <x v="0"/>
    <x v="0"/>
    <x v="0"/>
    <x v="0"/>
    <s v="7 - Defensor del Pueblo"/>
    <s v="0404 - DEFENSOR DEL PUEBLO"/>
    <s v="0001 - DEFENSOR DEL PUEBLO"/>
    <x v="0"/>
    <x v="1"/>
    <x v="1"/>
    <s v="2.2 - CONTRATACIÓN DE SERVICIOS"/>
    <s v="2.2.9 - OTRAS CONTRATACIONES DE SERVICIOS"/>
    <s v="N"/>
    <s v="00 - N/A"/>
    <s v="10 - FONDO GENERAL"/>
    <s v="99 - MULTIPROVINCIAL"/>
    <s v="(en blanco)"/>
    <n v="28500000"/>
    <n v="4494724.8599999994"/>
    <n v="3103775.0900000003"/>
  </r>
  <r>
    <s v="2026"/>
    <x v="0"/>
    <x v="0"/>
    <x v="0"/>
    <x v="0"/>
    <s v="7 - Defensor del Pueblo"/>
    <s v="0404 - DEFENSOR DEL PUEBLO"/>
    <s v="0001 - DEFENSOR DEL PUEBLO"/>
    <x v="0"/>
    <x v="1"/>
    <x v="1"/>
    <s v="2.3 - MATERIALES Y SUMINISTROS"/>
    <s v="2.3.1 - ALIMENTOS Y PRODUCTOS AGROFORESTALES"/>
    <s v="N"/>
    <s v="00 - N/A"/>
    <s v="10 - FONDO GENERAL"/>
    <s v="99 - MULTIPROVINCIAL"/>
    <s v="(en blanco)"/>
    <n v="1120000"/>
    <n v="1120000"/>
    <n v="735711.84000000008"/>
  </r>
  <r>
    <s v="2026"/>
    <x v="0"/>
    <x v="0"/>
    <x v="0"/>
    <x v="0"/>
    <s v="7 - Defensor del Pueblo"/>
    <s v="0404 - DEFENSOR DEL PUEBLO"/>
    <s v="0001 - DEFENSOR DEL PUEBLO"/>
    <x v="0"/>
    <x v="1"/>
    <x v="1"/>
    <s v="2.3 - MATERIALES Y SUMINISTROS"/>
    <s v="2.3.2 - TEXTILES Y VESTUARIOS"/>
    <s v="N"/>
    <s v="00 - N/A"/>
    <s v="10 - FONDO GENERAL"/>
    <s v="99 - MULTIPROVINCIAL"/>
    <s v="(en blanco)"/>
    <n v="500000"/>
    <n v="700000"/>
    <n v="195467.50999999998"/>
  </r>
  <r>
    <s v="2026"/>
    <x v="0"/>
    <x v="0"/>
    <x v="0"/>
    <x v="0"/>
    <s v="7 - Defensor del Pueblo"/>
    <s v="0404 - DEFENSOR DEL PUEBLO"/>
    <s v="0001 - DEFENSOR DEL PUEBLO"/>
    <x v="0"/>
    <x v="1"/>
    <x v="1"/>
    <s v="2.3 - MATERIALES Y SUMINISTROS"/>
    <s v="2.3.3 - PAPEL, CARTÓN E IMPRESOS"/>
    <s v="N"/>
    <s v="00 - N/A"/>
    <s v="10 - FONDO GENERAL"/>
    <s v="99 - MULTIPROVINCIAL"/>
    <s v="(en blanco)"/>
    <n v="1050000"/>
    <n v="1602040.8"/>
    <n v="1221290.71"/>
  </r>
  <r>
    <s v="2026"/>
    <x v="0"/>
    <x v="0"/>
    <x v="0"/>
    <x v="0"/>
    <s v="7 - Defensor del Pueblo"/>
    <s v="0404 - DEFENSOR DEL PUEBLO"/>
    <s v="0001 - DEFENSOR DEL PUEBLO"/>
    <x v="0"/>
    <x v="1"/>
    <x v="1"/>
    <s v="2.3 - MATERIALES Y SUMINISTROS"/>
    <s v="2.3.5 - CUERO, CAUCHO Y PLÁSTICO"/>
    <s v="N"/>
    <s v="00 - N/A"/>
    <s v="10 - FONDO GENERAL"/>
    <s v="99 - MULTIPROVINCIAL"/>
    <s v="(en blanco)"/>
    <n v="200000"/>
    <n v="210000"/>
    <n v="39544.630000000005"/>
  </r>
  <r>
    <s v="2026"/>
    <x v="0"/>
    <x v="0"/>
    <x v="0"/>
    <x v="0"/>
    <s v="7 - Defensor del Pueblo"/>
    <s v="0404 - DEFENSOR DEL PUEBLO"/>
    <s v="0001 - DEFENSOR DEL PUEBLO"/>
    <x v="0"/>
    <x v="1"/>
    <x v="1"/>
    <s v="2.3 - MATERIALES Y SUMINISTROS"/>
    <s v="2.3.6 - PRODUCTOS DE MINERALES, METÁLICOS Y NO METÁLICOS"/>
    <s v="N"/>
    <s v="00 - N/A"/>
    <s v="10 - FONDO GENERAL"/>
    <s v="99 - MULTIPROVINCIAL"/>
    <s v="(en blanco)"/>
    <n v="20000"/>
    <n v="20000"/>
    <n v="10475"/>
  </r>
  <r>
    <s v="2026"/>
    <x v="0"/>
    <x v="0"/>
    <x v="0"/>
    <x v="0"/>
    <s v="7 - Defensor del Pueblo"/>
    <s v="0404 - DEFENSOR DEL PUEBLO"/>
    <s v="0001 - DEFENSOR DEL PUEBLO"/>
    <x v="0"/>
    <x v="1"/>
    <x v="1"/>
    <s v="2.3 - MATERIALES Y SUMINISTROS"/>
    <s v="2.3.7 - COMBUSTIBLES, LUBRICANTES, PRODUCTOS QUÍMICOS Y CONEXOS"/>
    <s v="N"/>
    <s v="00 - N/A"/>
    <s v="10 - FONDO GENERAL"/>
    <s v="99 - MULTIPROVINCIAL"/>
    <s v="(en blanco)"/>
    <n v="12225000"/>
    <n v="14400000"/>
    <n v="9666807.5999999978"/>
  </r>
  <r>
    <s v="2026"/>
    <x v="0"/>
    <x v="0"/>
    <x v="0"/>
    <x v="0"/>
    <s v="7 - Defensor del Pueblo"/>
    <s v="0404 - DEFENSOR DEL PUEBLO"/>
    <s v="0001 - DEFENSOR DEL PUEBLO"/>
    <x v="0"/>
    <x v="1"/>
    <x v="1"/>
    <s v="2.3 - MATERIALES Y SUMINISTROS"/>
    <s v="2.3.9 - PRODUCTOS Y ÚTILES VARIOS"/>
    <s v="N"/>
    <s v="00 - N/A"/>
    <s v="10 - FONDO GENERAL"/>
    <s v="99 - MULTIPROVINCIAL"/>
    <s v="(en blanco)"/>
    <n v="7010400"/>
    <n v="34097030.960000001"/>
    <n v="2323675.6400000006"/>
  </r>
  <r>
    <s v="2026"/>
    <x v="0"/>
    <x v="0"/>
    <x v="0"/>
    <x v="0"/>
    <s v="8 - Tribunal Superior Electoral (TSE)"/>
    <s v="0405 - TRIBUNAL SUPERIOR  ELECTORAL ( TSE)"/>
    <s v="0001 - TRIBUNAL SUPERIOR  ELECTORAL TSE"/>
    <x v="0"/>
    <x v="0"/>
    <x v="20"/>
    <s v="2.1 - REMUNERACIONES Y CONTRIBUCIONES"/>
    <s v="2.1.1 - REMUNERACIONES"/>
    <s v="N"/>
    <s v="00 - N/A"/>
    <s v="10 - FONDO GENERAL"/>
    <s v="99 - MULTIPROVINCIAL"/>
    <s v="(en blanco)"/>
    <n v="6222000"/>
    <n v="6222000"/>
    <n v="4692330.4800000004"/>
  </r>
  <r>
    <s v="2026"/>
    <x v="0"/>
    <x v="0"/>
    <x v="0"/>
    <x v="0"/>
    <s v="8 - Tribunal Superior Electoral (TSE)"/>
    <s v="0405 - TRIBUNAL SUPERIOR  ELECTORAL ( TSE)"/>
    <s v="0001 - TRIBUNAL SUPERIOR  ELECTORAL TSE"/>
    <x v="0"/>
    <x v="0"/>
    <x v="20"/>
    <s v="2.1 - REMUNERACIONES Y CONTRIBUCIONES"/>
    <s v="2.1.5 - CONTRIBUCIONES A LA SEGURIDAD SOCIAL"/>
    <s v="N"/>
    <s v="00 - N/A"/>
    <s v="10 - FONDO GENERAL"/>
    <s v="99 - MULTIPROVINCIAL"/>
    <s v="(en blanco)"/>
    <n v="716900"/>
    <n v="716900"/>
    <n v="480882.22000000009"/>
  </r>
  <r>
    <s v="2026"/>
    <x v="0"/>
    <x v="0"/>
    <x v="0"/>
    <x v="0"/>
    <s v="8 - Tribunal Superior Electoral (TSE)"/>
    <s v="0405 - TRIBUNAL SUPERIOR  ELECTORAL ( TSE)"/>
    <s v="0001 - TRIBUNAL SUPERIOR  ELECTORAL TSE"/>
    <x v="0"/>
    <x v="0"/>
    <x v="20"/>
    <s v="2.2 - CONTRATACIÓN DE SERVICIOS"/>
    <s v="2.2.2 - PUBLICIDAD, IMPRESIÓN Y ENCUADERNACIÓN"/>
    <s v="N"/>
    <s v="00 - N/A"/>
    <s v="10 - FONDO GENERAL"/>
    <s v="99 - MULTIPROVINCIAL"/>
    <s v="(en blanco)"/>
    <n v="375000"/>
    <n v="375000"/>
    <n v="375000"/>
  </r>
  <r>
    <s v="2026"/>
    <x v="0"/>
    <x v="0"/>
    <x v="0"/>
    <x v="0"/>
    <s v="8 - Tribunal Superior Electoral (TSE)"/>
    <s v="0405 - TRIBUNAL SUPERIOR  ELECTORAL ( TSE)"/>
    <s v="0001 - TRIBUNAL SUPERIOR  ELECTORAL TSE"/>
    <x v="0"/>
    <x v="0"/>
    <x v="20"/>
    <s v="2.2 - CONTRATACIÓN DE SERVICIOS"/>
    <s v="2.2.8 - OTROS SERVICIOS NO INCLUIDOS EN CONCEPTOS ANTERIORES"/>
    <s v="N"/>
    <s v="00 - N/A"/>
    <s v="10 - FONDO GENERAL"/>
    <s v="99 - MULTIPROVINCIAL"/>
    <s v="(en blanco)"/>
    <n v="300000"/>
    <n v="300000"/>
    <n v="299999.99999999988"/>
  </r>
  <r>
    <s v="2026"/>
    <x v="0"/>
    <x v="0"/>
    <x v="0"/>
    <x v="0"/>
    <s v="8 - Tribunal Superior Electoral (TSE)"/>
    <s v="0405 - TRIBUNAL SUPERIOR  ELECTORAL ( TSE)"/>
    <s v="0001 - TRIBUNAL SUPERIOR  ELECTORAL TSE"/>
    <x v="0"/>
    <x v="1"/>
    <x v="1"/>
    <s v="2.1 - REMUNERACIONES Y CONTRIBUCIONES"/>
    <s v="2.1.1 - REMUNERACIONES"/>
    <s v="N"/>
    <s v="00 - N/A"/>
    <s v="10 - FONDO GENERAL"/>
    <s v="99 - MULTIPROVINCIAL"/>
    <s v="(en blanco)"/>
    <n v="595447153"/>
    <n v="583747153"/>
    <n v="447193560.93000001"/>
  </r>
  <r>
    <s v="2026"/>
    <x v="0"/>
    <x v="0"/>
    <x v="0"/>
    <x v="0"/>
    <s v="8 - Tribunal Superior Electoral (TSE)"/>
    <s v="0405 - TRIBUNAL SUPERIOR  ELECTORAL ( TSE)"/>
    <s v="0001 - TRIBUNAL SUPERIOR  ELECTORAL TSE"/>
    <x v="0"/>
    <x v="1"/>
    <x v="1"/>
    <s v="2.1 - REMUNERACIONES Y CONTRIBUCIONES"/>
    <s v="2.1.2 - SOBRESUELDOS"/>
    <s v="N"/>
    <s v="00 - N/A"/>
    <s v="10 - FONDO GENERAL"/>
    <s v="99 - MULTIPROVINCIAL"/>
    <s v="(en blanco)"/>
    <n v="48750000"/>
    <n v="48750000"/>
    <n v="35547602.030000009"/>
  </r>
  <r>
    <s v="2026"/>
    <x v="0"/>
    <x v="0"/>
    <x v="0"/>
    <x v="0"/>
    <s v="8 - Tribunal Superior Electoral (TSE)"/>
    <s v="0405 - TRIBUNAL SUPERIOR  ELECTORAL ( TSE)"/>
    <s v="0001 - TRIBUNAL SUPERIOR  ELECTORAL TSE"/>
    <x v="0"/>
    <x v="1"/>
    <x v="1"/>
    <s v="2.1 - REMUNERACIONES Y CONTRIBUCIONES"/>
    <s v="2.1.3 - DIETAS Y GASTOS DE REPRESENTACIÓN"/>
    <s v="N"/>
    <s v="00 - N/A"/>
    <s v="10 - FONDO GENERAL"/>
    <s v="99 - MULTIPROVINCIAL"/>
    <s v="(en blanco)"/>
    <n v="9900000"/>
    <n v="9900000"/>
    <n v="9253955.2100000009"/>
  </r>
  <r>
    <s v="2026"/>
    <x v="0"/>
    <x v="0"/>
    <x v="0"/>
    <x v="0"/>
    <s v="8 - Tribunal Superior Electoral (TSE)"/>
    <s v="0405 - TRIBUNAL SUPERIOR  ELECTORAL ( TSE)"/>
    <s v="0001 - TRIBUNAL SUPERIOR  ELECTORAL TSE"/>
    <x v="0"/>
    <x v="1"/>
    <x v="1"/>
    <s v="2.1 - REMUNERACIONES Y CONTRIBUCIONES"/>
    <s v="2.1.4 - GRATIFICACIONES Y BONIFICACIONES"/>
    <s v="N"/>
    <s v="00 - N/A"/>
    <s v="10 - FONDO GENERAL"/>
    <s v="99 - MULTIPROVINCIAL"/>
    <s v="(en blanco)"/>
    <n v="45498500"/>
    <n v="45498500"/>
    <n v="21068300"/>
  </r>
  <r>
    <s v="2026"/>
    <x v="0"/>
    <x v="0"/>
    <x v="0"/>
    <x v="0"/>
    <s v="8 - Tribunal Superior Electoral (TSE)"/>
    <s v="0405 - TRIBUNAL SUPERIOR  ELECTORAL ( TSE)"/>
    <s v="0001 - TRIBUNAL SUPERIOR  ELECTORAL TSE"/>
    <x v="0"/>
    <x v="1"/>
    <x v="1"/>
    <s v="2.1 - REMUNERACIONES Y CONTRIBUCIONES"/>
    <s v="2.1.5 - CONTRIBUCIONES A LA SEGURIDAD SOCIAL"/>
    <s v="N"/>
    <s v="00 - N/A"/>
    <s v="10 - FONDO GENERAL"/>
    <s v="99 - MULTIPROVINCIAL"/>
    <s v="(en blanco)"/>
    <n v="86945353"/>
    <n v="86945353"/>
    <n v="64157637.130000025"/>
  </r>
  <r>
    <s v="2026"/>
    <x v="0"/>
    <x v="0"/>
    <x v="0"/>
    <x v="0"/>
    <s v="8 - Tribunal Superior Electoral (TSE)"/>
    <s v="0405 - TRIBUNAL SUPERIOR  ELECTORAL ( TSE)"/>
    <s v="0001 - TRIBUNAL SUPERIOR  ELECTORAL TSE"/>
    <x v="0"/>
    <x v="1"/>
    <x v="1"/>
    <s v="2.2 - CONTRATACIÓN DE SERVICIOS"/>
    <s v="2.2.1 - SERVICIOS BÁSICOS"/>
    <s v="N"/>
    <s v="00 - N/A"/>
    <s v="10 - FONDO GENERAL"/>
    <s v="99 - MULTIPROVINCIAL"/>
    <s v="(en blanco)"/>
    <n v="22050000"/>
    <n v="22124807"/>
    <n v="16178559.84"/>
  </r>
  <r>
    <s v="2026"/>
    <x v="0"/>
    <x v="0"/>
    <x v="0"/>
    <x v="0"/>
    <s v="8 - Tribunal Superior Electoral (TSE)"/>
    <s v="0405 - TRIBUNAL SUPERIOR  ELECTORAL ( TSE)"/>
    <s v="0001 - TRIBUNAL SUPERIOR  ELECTORAL TSE"/>
    <x v="0"/>
    <x v="1"/>
    <x v="1"/>
    <s v="2.2 - CONTRATACIÓN DE SERVICIOS"/>
    <s v="2.2.2 - PUBLICIDAD, IMPRESIÓN Y ENCUADERNACIÓN"/>
    <s v="N"/>
    <s v="00 - N/A"/>
    <s v="10 - FONDO GENERAL"/>
    <s v="99 - MULTIPROVINCIAL"/>
    <s v="(en blanco)"/>
    <n v="725000"/>
    <n v="4725000"/>
    <n v="2725000"/>
  </r>
  <r>
    <s v="2026"/>
    <x v="0"/>
    <x v="0"/>
    <x v="0"/>
    <x v="0"/>
    <s v="8 - Tribunal Superior Electoral (TSE)"/>
    <s v="0405 - TRIBUNAL SUPERIOR  ELECTORAL ( TSE)"/>
    <s v="0001 - TRIBUNAL SUPERIOR  ELECTORAL TSE"/>
    <x v="0"/>
    <x v="1"/>
    <x v="1"/>
    <s v="2.2 - CONTRATACIÓN DE SERVICIOS"/>
    <s v="2.2.3 - VIÁTICOS"/>
    <s v="N"/>
    <s v="00 - N/A"/>
    <s v="10 - FONDO GENERAL"/>
    <s v="99 - MULTIPROVINCIAL"/>
    <s v="(en blanco)"/>
    <n v="5500000"/>
    <n v="5500000"/>
    <n v="4301983.3499999996"/>
  </r>
  <r>
    <s v="2026"/>
    <x v="0"/>
    <x v="0"/>
    <x v="0"/>
    <x v="0"/>
    <s v="8 - Tribunal Superior Electoral (TSE)"/>
    <s v="0405 - TRIBUNAL SUPERIOR  ELECTORAL ( TSE)"/>
    <s v="0001 - TRIBUNAL SUPERIOR  ELECTORAL TSE"/>
    <x v="0"/>
    <x v="1"/>
    <x v="1"/>
    <s v="2.2 - CONTRATACIÓN DE SERVICIOS"/>
    <s v="2.2.4 - TRANSPORTE Y ALMACENAJE"/>
    <s v="N"/>
    <s v="00 - N/A"/>
    <s v="10 - FONDO GENERAL"/>
    <s v="99 - MULTIPROVINCIAL"/>
    <s v="(en blanco)"/>
    <n v="1250000"/>
    <n v="1250000"/>
    <n v="607268.83000000007"/>
  </r>
  <r>
    <s v="2026"/>
    <x v="0"/>
    <x v="0"/>
    <x v="0"/>
    <x v="0"/>
    <s v="8 - Tribunal Superior Electoral (TSE)"/>
    <s v="0405 - TRIBUNAL SUPERIOR  ELECTORAL ( TSE)"/>
    <s v="0001 - TRIBUNAL SUPERIOR  ELECTORAL TSE"/>
    <x v="0"/>
    <x v="1"/>
    <x v="1"/>
    <s v="2.2 - CONTRATACIÓN DE SERVICIOS"/>
    <s v="2.2.5 - ALQUILERES Y RENTAS"/>
    <s v="N"/>
    <s v="00 - N/A"/>
    <s v="10 - FONDO GENERAL"/>
    <s v="99 - MULTIPROVINCIAL"/>
    <s v="(en blanco)"/>
    <n v="16900000"/>
    <n v="13350000"/>
    <n v="9907579.3499999978"/>
  </r>
  <r>
    <s v="2026"/>
    <x v="0"/>
    <x v="0"/>
    <x v="0"/>
    <x v="0"/>
    <s v="8 - Tribunal Superior Electoral (TSE)"/>
    <s v="0405 - TRIBUNAL SUPERIOR  ELECTORAL ( TSE)"/>
    <s v="0001 - TRIBUNAL SUPERIOR  ELECTORAL TSE"/>
    <x v="0"/>
    <x v="1"/>
    <x v="1"/>
    <s v="2.2 - CONTRATACIÓN DE SERVICIOS"/>
    <s v="2.2.6 - SEGUROS"/>
    <s v="N"/>
    <s v="00 - N/A"/>
    <s v="10 - FONDO GENERAL"/>
    <s v="99 - MULTIPROVINCIAL"/>
    <s v="(en blanco)"/>
    <n v="60200000"/>
    <n v="76200000"/>
    <n v="56561191.43"/>
  </r>
  <r>
    <s v="2026"/>
    <x v="0"/>
    <x v="0"/>
    <x v="0"/>
    <x v="0"/>
    <s v="8 - Tribunal Superior Electoral (TSE)"/>
    <s v="0405 - TRIBUNAL SUPERIOR  ELECTORAL ( TSE)"/>
    <s v="0001 - TRIBUNAL SUPERIOR  ELECTORAL TSE"/>
    <x v="0"/>
    <x v="1"/>
    <x v="1"/>
    <s v="2.2 - CONTRATACIÓN DE SERVICIOS"/>
    <s v="2.2.7 - SERVICIOS DE CONSERVACIÓN, REPARACIONES MENORES E INSTALACIONES TEMPORALES"/>
    <s v="N"/>
    <s v="00 - N/A"/>
    <s v="10 - FONDO GENERAL"/>
    <s v="99 - MULTIPROVINCIAL"/>
    <s v="(en blanco)"/>
    <n v="17500000"/>
    <n v="17500000"/>
    <n v="10791083.939999999"/>
  </r>
  <r>
    <s v="2026"/>
    <x v="0"/>
    <x v="0"/>
    <x v="0"/>
    <x v="0"/>
    <s v="8 - Tribunal Superior Electoral (TSE)"/>
    <s v="0405 - TRIBUNAL SUPERIOR  ELECTORAL ( TSE)"/>
    <s v="0001 - TRIBUNAL SUPERIOR  ELECTORAL TSE"/>
    <x v="0"/>
    <x v="1"/>
    <x v="1"/>
    <s v="2.2 - CONTRATACIÓN DE SERVICIOS"/>
    <s v="2.2.8 - OTROS SERVICIOS NO INCLUIDOS EN CONCEPTOS ANTERIORES"/>
    <s v="N"/>
    <s v="00 - N/A"/>
    <s v="10 - FONDO GENERAL"/>
    <s v="99 - MULTIPROVINCIAL"/>
    <s v="(en blanco)"/>
    <n v="42143868"/>
    <n v="22539061"/>
    <n v="17819360.239999998"/>
  </r>
  <r>
    <s v="2026"/>
    <x v="0"/>
    <x v="0"/>
    <x v="0"/>
    <x v="0"/>
    <s v="8 - Tribunal Superior Electoral (TSE)"/>
    <s v="0405 - TRIBUNAL SUPERIOR  ELECTORAL ( TSE)"/>
    <s v="0001 - TRIBUNAL SUPERIOR  ELECTORAL TSE"/>
    <x v="0"/>
    <x v="1"/>
    <x v="1"/>
    <s v="2.2 - CONTRATACIÓN DE SERVICIOS"/>
    <s v="2.2.9 - OTRAS CONTRATACIONES DE SERVICIOS"/>
    <s v="N"/>
    <s v="00 - N/A"/>
    <s v="10 - FONDO GENERAL"/>
    <s v="99 - MULTIPROVINCIAL"/>
    <s v="(en blanco)"/>
    <n v="8250000"/>
    <n v="10330000"/>
    <n v="8161708"/>
  </r>
  <r>
    <s v="2026"/>
    <x v="0"/>
    <x v="0"/>
    <x v="0"/>
    <x v="0"/>
    <s v="8 - Tribunal Superior Electoral (TSE)"/>
    <s v="0405 - TRIBUNAL SUPERIOR  ELECTORAL ( TSE)"/>
    <s v="0001 - TRIBUNAL SUPERIOR  ELECTORAL TSE"/>
    <x v="0"/>
    <x v="1"/>
    <x v="1"/>
    <s v="2.3 - MATERIALES Y SUMINISTROS"/>
    <s v="2.3.1 - ALIMENTOS Y PRODUCTOS AGROFORESTALES"/>
    <s v="N"/>
    <s v="00 - N/A"/>
    <s v="10 - FONDO GENERAL"/>
    <s v="99 - MULTIPROVINCIAL"/>
    <s v="(en blanco)"/>
    <n v="2900000"/>
    <n v="2300000"/>
    <n v="2300000"/>
  </r>
  <r>
    <s v="2026"/>
    <x v="0"/>
    <x v="0"/>
    <x v="0"/>
    <x v="0"/>
    <s v="8 - Tribunal Superior Electoral (TSE)"/>
    <s v="0405 - TRIBUNAL SUPERIOR  ELECTORAL ( TSE)"/>
    <s v="0001 - TRIBUNAL SUPERIOR  ELECTORAL TSE"/>
    <x v="0"/>
    <x v="1"/>
    <x v="1"/>
    <s v="2.3 - MATERIALES Y SUMINISTROS"/>
    <s v="2.3.2 - TEXTILES Y VESTUARIOS"/>
    <s v="N"/>
    <s v="00 - N/A"/>
    <s v="10 - FONDO GENERAL"/>
    <s v="99 - MULTIPROVINCIAL"/>
    <s v="(en blanco)"/>
    <n v="1100000"/>
    <n v="1100000"/>
    <n v="810000.00000000012"/>
  </r>
  <r>
    <s v="2026"/>
    <x v="0"/>
    <x v="0"/>
    <x v="0"/>
    <x v="0"/>
    <s v="8 - Tribunal Superior Electoral (TSE)"/>
    <s v="0405 - TRIBUNAL SUPERIOR  ELECTORAL ( TSE)"/>
    <s v="0001 - TRIBUNAL SUPERIOR  ELECTORAL TSE"/>
    <x v="0"/>
    <x v="1"/>
    <x v="1"/>
    <s v="2.3 - MATERIALES Y SUMINISTROS"/>
    <s v="2.3.3 - PAPEL, CARTÓN E IMPRESOS"/>
    <s v="N"/>
    <s v="00 - N/A"/>
    <s v="10 - FONDO GENERAL"/>
    <s v="99 - MULTIPROVINCIAL"/>
    <s v="(en blanco)"/>
    <n v="1500000"/>
    <n v="1900000"/>
    <n v="900474.3400000002"/>
  </r>
  <r>
    <s v="2026"/>
    <x v="0"/>
    <x v="0"/>
    <x v="0"/>
    <x v="0"/>
    <s v="8 - Tribunal Superior Electoral (TSE)"/>
    <s v="0405 - TRIBUNAL SUPERIOR  ELECTORAL ( TSE)"/>
    <s v="0001 - TRIBUNAL SUPERIOR  ELECTORAL TSE"/>
    <x v="0"/>
    <x v="1"/>
    <x v="1"/>
    <s v="2.3 - MATERIALES Y SUMINISTROS"/>
    <s v="2.3.4 - PRODUCTOS FARMACÉUTICOS"/>
    <s v="N"/>
    <s v="00 - N/A"/>
    <s v="10 - FONDO GENERAL"/>
    <s v="99 - MULTIPROVINCIAL"/>
    <s v="(en blanco)"/>
    <n v="200000"/>
    <n v="200000"/>
    <n v="86806.799999999988"/>
  </r>
  <r>
    <s v="2026"/>
    <x v="0"/>
    <x v="0"/>
    <x v="0"/>
    <x v="0"/>
    <s v="8 - Tribunal Superior Electoral (TSE)"/>
    <s v="0405 - TRIBUNAL SUPERIOR  ELECTORAL ( TSE)"/>
    <s v="0001 - TRIBUNAL SUPERIOR  ELECTORAL TSE"/>
    <x v="0"/>
    <x v="1"/>
    <x v="1"/>
    <s v="2.3 - MATERIALES Y SUMINISTROS"/>
    <s v="2.3.5 - CUERO, CAUCHO Y PLÁSTICO"/>
    <s v="N"/>
    <s v="00 - N/A"/>
    <s v="10 - FONDO GENERAL"/>
    <s v="99 - MULTIPROVINCIAL"/>
    <s v="(en blanco)"/>
    <n v="950000"/>
    <n v="1800000"/>
    <n v="1028332.28"/>
  </r>
  <r>
    <s v="2026"/>
    <x v="0"/>
    <x v="0"/>
    <x v="0"/>
    <x v="0"/>
    <s v="8 - Tribunal Superior Electoral (TSE)"/>
    <s v="0405 - TRIBUNAL SUPERIOR  ELECTORAL ( TSE)"/>
    <s v="0001 - TRIBUNAL SUPERIOR  ELECTORAL TSE"/>
    <x v="0"/>
    <x v="1"/>
    <x v="1"/>
    <s v="2.3 - MATERIALES Y SUMINISTROS"/>
    <s v="2.3.6 - PRODUCTOS DE MINERALES, METÁLICOS Y NO METÁLICOS"/>
    <s v="N"/>
    <s v="00 - N/A"/>
    <s v="10 - FONDO GENERAL"/>
    <s v="99 - MULTIPROVINCIAL"/>
    <s v="(en blanco)"/>
    <n v="2400000"/>
    <n v="2550000"/>
    <n v="1352577.8600000003"/>
  </r>
  <r>
    <s v="2026"/>
    <x v="0"/>
    <x v="0"/>
    <x v="0"/>
    <x v="0"/>
    <s v="8 - Tribunal Superior Electoral (TSE)"/>
    <s v="0405 - TRIBUNAL SUPERIOR  ELECTORAL ( TSE)"/>
    <s v="0001 - TRIBUNAL SUPERIOR  ELECTORAL TSE"/>
    <x v="0"/>
    <x v="1"/>
    <x v="1"/>
    <s v="2.3 - MATERIALES Y SUMINISTROS"/>
    <s v="2.3.7 - COMBUSTIBLES, LUBRICANTES, PRODUCTOS QUÍMICOS Y CONEXOS"/>
    <s v="N"/>
    <s v="00 - N/A"/>
    <s v="10 - FONDO GENERAL"/>
    <s v="99 - MULTIPROVINCIAL"/>
    <s v="(en blanco)"/>
    <n v="8426263"/>
    <n v="8526263"/>
    <n v="8182625.96"/>
  </r>
  <r>
    <s v="2026"/>
    <x v="0"/>
    <x v="0"/>
    <x v="0"/>
    <x v="0"/>
    <s v="8 - Tribunal Superior Electoral (TSE)"/>
    <s v="0405 - TRIBUNAL SUPERIOR  ELECTORAL ( TSE)"/>
    <s v="0001 - TRIBUNAL SUPERIOR  ELECTORAL TSE"/>
    <x v="0"/>
    <x v="1"/>
    <x v="1"/>
    <s v="2.3 - MATERIALES Y SUMINISTROS"/>
    <s v="2.3.9 - PRODUCTOS Y ÚTILES VARIOS"/>
    <s v="N"/>
    <s v="00 - N/A"/>
    <s v="10 - FONDO GENERAL"/>
    <s v="99 - MULTIPROVINCIAL"/>
    <s v="(en blanco)"/>
    <n v="7650000"/>
    <n v="7750000"/>
    <n v="5649449.6900000013"/>
  </r>
  <r>
    <s v="2026"/>
    <x v="0"/>
    <x v="0"/>
    <x v="0"/>
    <x v="1"/>
    <s v="1 - Poder Legislativo"/>
    <s v="0102 - CÁMARA DE DIPUTADOS"/>
    <s v="0001 - CÁMARA DE DIPUTADOS"/>
    <x v="0"/>
    <x v="0"/>
    <x v="0"/>
    <s v="2.4 - TRANSFERENCIAS CORRIENTES"/>
    <s v="2.4.1 - TRANSFERENCIAS CORRIENTES AL SECTOR PRIVADO"/>
    <s v="N"/>
    <s v="00 - N/A"/>
    <s v="10 - FONDO GENERAL"/>
    <s v="99 - MULTIPROVINCIAL"/>
    <s v="(en blanco)"/>
    <n v="37500000"/>
    <n v="17500000"/>
    <n v="14042900"/>
  </r>
  <r>
    <s v="2026"/>
    <x v="0"/>
    <x v="0"/>
    <x v="0"/>
    <x v="1"/>
    <s v="2 - Poder Ejecutivo"/>
    <s v="0203 - MINISTERIO DE DEFENSA"/>
    <s v="0001 - MINISTERIO DE DEFENSA"/>
    <x v="1"/>
    <x v="2"/>
    <x v="26"/>
    <s v="2.4 - TRANSFERENCIAS CORRIENTES"/>
    <s v="2.4.1 - TRANSFERENCIAS CORRIENTES AL SECTOR PRIVADO"/>
    <s v="N"/>
    <s v="00 - N/A"/>
    <s v="10 - FONDO GENERAL"/>
    <s v="99 - MULTIPROVINCIAL"/>
    <s v="(en blanco)"/>
    <n v="11643864586"/>
    <n v="10002410291"/>
    <n v="6849045998.7900009"/>
  </r>
  <r>
    <s v="2026"/>
    <x v="0"/>
    <x v="0"/>
    <x v="0"/>
    <x v="1"/>
    <s v="2 - Poder Ejecutivo"/>
    <s v="0206 - MINISTERIO DE EDUCACIÓN"/>
    <s v="0001 - MINISTERIO DE EDUCACION"/>
    <x v="1"/>
    <x v="9"/>
    <x v="45"/>
    <s v="2.4 - TRANSFERENCIAS CORRIENTES"/>
    <s v="2.4.1 - TRANSFERENCIAS CORRIENTES AL SECTOR PRIVADO"/>
    <s v="N"/>
    <s v="00 - N/A"/>
    <s v="10 - FONDO GENERAL"/>
    <s v="99 - MULTIPROVINCIAL"/>
    <s v="(en blanco)"/>
    <n v="6771000"/>
    <n v="145931"/>
    <n v="0"/>
  </r>
  <r>
    <s v="2026"/>
    <x v="0"/>
    <x v="0"/>
    <x v="0"/>
    <x v="1"/>
    <s v="2 - Poder Ejecutivo"/>
    <s v="0206 - MINISTERIO DE EDUCACIÓN"/>
    <s v="0005 - INSTITUTO NACIONAL DE BIENESTAR MAGISTERIAL"/>
    <x v="1"/>
    <x v="2"/>
    <x v="26"/>
    <s v="2.4 - TRANSFERENCIAS CORRIENTES"/>
    <s v="2.4.1 - TRANSFERENCIAS CORRIENTES AL SECTOR PRIVADO"/>
    <s v="N"/>
    <s v="00 - N/A"/>
    <s v="10 - FONDO GENERAL"/>
    <s v="99 - MULTIPROVINCIAL"/>
    <s v="(en blanco)"/>
    <n v="27375671380"/>
    <n v="28097702136.860001"/>
    <n v="16605398659.199999"/>
  </r>
  <r>
    <s v="2026"/>
    <x v="0"/>
    <x v="0"/>
    <x v="0"/>
    <x v="1"/>
    <s v="2 - Poder Ejecutivo"/>
    <s v="0999 - ADMINISTRACION DE OBLIGACIONES DEL TESORO NACIONAL"/>
    <s v="0001 - MINISTERIO DE HACIENDA (OBLIGACIONES DEL TESORO)"/>
    <x v="1"/>
    <x v="2"/>
    <x v="26"/>
    <s v="2.4 - TRANSFERENCIAS CORRIENTES"/>
    <s v="2.4.1 - TRANSFERENCIAS CORRIENTES AL SECTOR PRIVADO"/>
    <s v="N"/>
    <s v="00 - N/A"/>
    <s v="10 - FONDO GENERAL"/>
    <s v="99 - MULTIPROVINCIAL"/>
    <s v="(en blanco)"/>
    <n v="62311723623"/>
    <n v="59311723623"/>
    <n v="34727700932.320007"/>
  </r>
  <r>
    <s v="2026"/>
    <x v="0"/>
    <x v="0"/>
    <x v="0"/>
    <x v="1"/>
    <s v="3 - Poder Judicial"/>
    <s v="0301 - PODER JUDICIAL"/>
    <s v="0001 - CONSEJO DEL PODER JUDICIAL"/>
    <x v="1"/>
    <x v="2"/>
    <x v="26"/>
    <s v="2.4 - TRANSFERENCIAS CORRIENTES"/>
    <s v="2.4.1 - TRANSFERENCIAS CORRIENTES AL SECTOR PRIVADO"/>
    <s v="N"/>
    <s v="00 - N/A"/>
    <s v="10 - FONDO GENERAL"/>
    <s v="99 - MULTIPROVINCIAL"/>
    <s v="(en blanco)"/>
    <n v="383333960"/>
    <n v="383333960"/>
    <n v="289991589"/>
  </r>
  <r>
    <s v="2026"/>
    <x v="0"/>
    <x v="0"/>
    <x v="0"/>
    <x v="1"/>
    <s v="6 - Tribunal Constitucional"/>
    <s v="0403 - TRIBUNAL CONSTITUCIONAL"/>
    <s v="0001 - TRIBUNAL CONSTITUCIONAL"/>
    <x v="1"/>
    <x v="2"/>
    <x v="26"/>
    <s v="2.4 - TRANSFERENCIAS CORRIENTES"/>
    <s v="2.4.1 - TRANSFERENCIAS CORRIENTES AL SECTOR PRIVADO"/>
    <s v="N"/>
    <s v="00 - N/A"/>
    <s v="10 - FONDO GENERAL"/>
    <s v="99 - MULTIPROVINCIAL"/>
    <s v="(en blanco)"/>
    <n v="139000000"/>
    <n v="139000000"/>
    <n v="104250000"/>
  </r>
  <r>
    <s v="2026"/>
    <x v="0"/>
    <x v="0"/>
    <x v="0"/>
    <x v="1"/>
    <s v="8 - Tribunal Superior Electoral (TSE)"/>
    <s v="0405 - TRIBUNAL SUPERIOR  ELECTORAL ( TSE)"/>
    <s v="0001 - TRIBUNAL SUPERIOR  ELECTORAL TSE"/>
    <x v="0"/>
    <x v="1"/>
    <x v="1"/>
    <s v="2.4 - TRANSFERENCIAS CORRIENTES"/>
    <s v="2.4.1 - TRANSFERENCIAS CORRIENTES AL SECTOR PRIVADO"/>
    <s v="N"/>
    <s v="00 - N/A"/>
    <s v="10 - FONDO GENERAL"/>
    <s v="99 - MULTIPROVINCIAL"/>
    <s v="(en blanco)"/>
    <n v="0"/>
    <n v="9700000"/>
    <n v="9700000"/>
  </r>
  <r>
    <s v="2026"/>
    <x v="0"/>
    <x v="0"/>
    <x v="0"/>
    <x v="2"/>
    <s v="2 - Poder Ejecutivo"/>
    <s v="0998 - ADMINISTRACION DE DEUDA PUBLICA Y ACTIVOS FINANCIEROS"/>
    <s v="0001 - MINISTERIO  DE HACIENDA (DEUDA PUBLICA)"/>
    <x v="4"/>
    <x v="21"/>
    <x v="86"/>
    <s v="2.9 - GASTOS FINANCIEROS"/>
    <s v="2.9.1 - INTERESES DE LA DEUDA PÚBLICA INTERNA"/>
    <s v="N"/>
    <s v="00 - N/A"/>
    <s v="10 - FONDO GENERAL"/>
    <s v="99 - MULTIPROVINCIAL"/>
    <s v="(en blanco)"/>
    <n v="58480602004"/>
    <n v="53532380721"/>
    <n v="38770639677.18"/>
  </r>
  <r>
    <s v="2026"/>
    <x v="0"/>
    <x v="0"/>
    <x v="0"/>
    <x v="2"/>
    <s v="2 - Poder Ejecutivo"/>
    <s v="0998 - ADMINISTRACION DE DEUDA PUBLICA Y ACTIVOS FINANCIEROS"/>
    <s v="0001 - MINISTERIO  DE HACIENDA (DEUDA PUBLICA)"/>
    <x v="4"/>
    <x v="21"/>
    <x v="86"/>
    <s v="2.9 - GASTOS FINANCIEROS"/>
    <s v="2.9.1 - INTERESES DE LA DEUDA PÚBLICA INTERNA"/>
    <s v="N"/>
    <s v="00 - N/A"/>
    <s v="50 - CRÉDITO INTERNO"/>
    <s v="99 - MULTIPROVINCIAL"/>
    <s v="(en blanco)"/>
    <n v="45000000000"/>
    <n v="44980000000"/>
    <n v="38986704050.930008"/>
  </r>
  <r>
    <s v="2026"/>
    <x v="0"/>
    <x v="0"/>
    <x v="0"/>
    <x v="2"/>
    <s v="2 - Poder Ejecutivo"/>
    <s v="0998 - ADMINISTRACION DE DEUDA PUBLICA Y ACTIVOS FINANCIEROS"/>
    <s v="0001 - MINISTERIO  DE HACIENDA (DEUDA PUBLICA)"/>
    <x v="4"/>
    <x v="21"/>
    <x v="86"/>
    <s v="2.9 - GASTOS FINANCIEROS"/>
    <s v="2.9.1 - INTERESES DE LA DEUDA PÚBLICA INTERNA"/>
    <s v="N"/>
    <s v="00 - N/A"/>
    <s v="60 - CREDITO EXTERNO"/>
    <s v="99 - MULTIPROVINCIAL"/>
    <s v="(en blanco)"/>
    <n v="12000000000"/>
    <n v="10750000000"/>
    <n v="4537534246.5799999"/>
  </r>
  <r>
    <s v="2026"/>
    <x v="0"/>
    <x v="0"/>
    <x v="0"/>
    <x v="2"/>
    <s v="2 - Poder Ejecutivo"/>
    <s v="0998 - ADMINISTRACION DE DEUDA PUBLICA Y ACTIVOS FINANCIEROS"/>
    <s v="0001 - MINISTERIO  DE HACIENDA (DEUDA PUBLICA)"/>
    <x v="4"/>
    <x v="21"/>
    <x v="86"/>
    <s v="2.9 - GASTOS FINANCIEROS"/>
    <s v="2.9.2 - INTERESES DE LA DEUDA PUBLICA EXTERNA"/>
    <s v="N"/>
    <s v="00 - N/A"/>
    <s v="10 - FONDO GENERAL"/>
    <s v="99 - MULTIPROVINCIAL"/>
    <s v="(en blanco)"/>
    <n v="19086779487"/>
    <n v="19086779487"/>
    <n v="18080040792.970001"/>
  </r>
  <r>
    <s v="2026"/>
    <x v="0"/>
    <x v="0"/>
    <x v="0"/>
    <x v="2"/>
    <s v="2 - Poder Ejecutivo"/>
    <s v="0998 - ADMINISTRACION DE DEUDA PUBLICA Y ACTIVOS FINANCIEROS"/>
    <s v="0001 - MINISTERIO  DE HACIENDA (DEUDA PUBLICA)"/>
    <x v="4"/>
    <x v="21"/>
    <x v="86"/>
    <s v="2.9 - GASTOS FINANCIEROS"/>
    <s v="2.9.2 - INTERESES DE LA DEUDA PUBLICA EXTERNA"/>
    <s v="N"/>
    <s v="00 - N/A"/>
    <s v="20 - FONDOS CON DESTINO ESPECÍFICO"/>
    <s v="99 - MULTIPROVINCIAL"/>
    <s v="(en blanco)"/>
    <n v="53674866227"/>
    <n v="53674866227"/>
    <n v="47580342442.340004"/>
  </r>
  <r>
    <s v="2026"/>
    <x v="0"/>
    <x v="0"/>
    <x v="0"/>
    <x v="2"/>
    <s v="2 - Poder Ejecutivo"/>
    <s v="0998 - ADMINISTRACION DE DEUDA PUBLICA Y ACTIVOS FINANCIEROS"/>
    <s v="0001 - MINISTERIO  DE HACIENDA (DEUDA PUBLICA)"/>
    <x v="4"/>
    <x v="21"/>
    <x v="86"/>
    <s v="2.9 - GASTOS FINANCIEROS"/>
    <s v="2.9.2 - INTERESES DE LA DEUDA PUBLICA EXTERNA"/>
    <s v="N"/>
    <s v="00 - N/A"/>
    <s v="50 - CRÉDITO INTERNO"/>
    <s v="99 - MULTIPROVINCIAL"/>
    <s v="(en blanco)"/>
    <n v="55000000000"/>
    <n v="55000000000"/>
    <n v="52107804177.580002"/>
  </r>
  <r>
    <s v="2026"/>
    <x v="0"/>
    <x v="0"/>
    <x v="0"/>
    <x v="2"/>
    <s v="2 - Poder Ejecutivo"/>
    <s v="0998 - ADMINISTRACION DE DEUDA PUBLICA Y ACTIVOS FINANCIEROS"/>
    <s v="0001 - MINISTERIO  DE HACIENDA (DEUDA PUBLICA)"/>
    <x v="4"/>
    <x v="21"/>
    <x v="86"/>
    <s v="2.9 - GASTOS FINANCIEROS"/>
    <s v="2.9.2 - INTERESES DE LA DEUDA PUBLICA EXTERNA"/>
    <s v="N"/>
    <s v="00 - N/A"/>
    <s v="60 - CREDITO EXTERNO"/>
    <s v="99 - MULTIPROVINCIAL"/>
    <s v="(en blanco)"/>
    <n v="79541475426"/>
    <n v="72246420183"/>
    <n v="32851811485.849991"/>
  </r>
  <r>
    <s v="2026"/>
    <x v="0"/>
    <x v="0"/>
    <x v="0"/>
    <x v="2"/>
    <s v="2 - Poder Ejecutivo"/>
    <s v="0998 - ADMINISTRACION DE DEUDA PUBLICA Y ACTIVOS FINANCIEROS"/>
    <s v="0001 - MINISTERIO  DE HACIENDA (DEUDA PUBLICA)"/>
    <x v="4"/>
    <x v="21"/>
    <x v="86"/>
    <s v="2.9 - GASTOS FINANCIEROS"/>
    <s v="2.9.4 - COMISIONES Y OTROS GASTOS BANCARIOS DE LA DEUDA PÚBLICA"/>
    <s v="N"/>
    <s v="00 - N/A"/>
    <s v="10 - FONDO GENERAL"/>
    <s v="99 - MULTIPROVINCIAL"/>
    <s v="(en blanco)"/>
    <n v="74684189"/>
    <n v="76042266"/>
    <n v="23003519.989999995"/>
  </r>
  <r>
    <s v="2026"/>
    <x v="0"/>
    <x v="0"/>
    <x v="0"/>
    <x v="2"/>
    <s v="2 - Poder Ejecutivo"/>
    <s v="0998 - ADMINISTRACION DE DEUDA PUBLICA Y ACTIVOS FINANCIEROS"/>
    <s v="0001 - MINISTERIO  DE HACIENDA (DEUDA PUBLICA)"/>
    <x v="4"/>
    <x v="21"/>
    <x v="86"/>
    <s v="2.9 - GASTOS FINANCIEROS"/>
    <s v="2.9.4 - COMISIONES Y OTROS GASTOS BANCARIOS DE LA DEUDA PÚBLICA"/>
    <s v="N"/>
    <s v="00 - N/A"/>
    <s v="50 - CRÉDITO INTERNO"/>
    <s v="99 - MULTIPROVINCIAL"/>
    <s v="(en blanco)"/>
    <n v="15000000"/>
    <n v="35000000"/>
    <n v="21762119.250000004"/>
  </r>
  <r>
    <s v="2026"/>
    <x v="0"/>
    <x v="0"/>
    <x v="0"/>
    <x v="2"/>
    <s v="2 - Poder Ejecutivo"/>
    <s v="0998 - ADMINISTRACION DE DEUDA PUBLICA Y ACTIVOS FINANCIEROS"/>
    <s v="0001 - MINISTERIO  DE HACIENDA (DEUDA PUBLICA)"/>
    <x v="4"/>
    <x v="21"/>
    <x v="86"/>
    <s v="2.9 - GASTOS FINANCIEROS"/>
    <s v="2.9.4 - COMISIONES Y OTROS GASTOS BANCARIOS DE LA DEUDA PÚBLICA"/>
    <s v="N"/>
    <s v="00 - N/A"/>
    <s v="60 - CREDITO EXTERNO"/>
    <s v="99 - MULTIPROVINCIAL"/>
    <s v="(en blanco)"/>
    <n v="1383708231"/>
    <n v="1621928049"/>
    <n v="984683511.72000003"/>
  </r>
  <r>
    <s v="2026"/>
    <x v="0"/>
    <x v="0"/>
    <x v="0"/>
    <x v="3"/>
    <s v="2 - Poder Ejecutivo"/>
    <s v="0210 - MINISTERIO DE AGRICULTURA"/>
    <s v="0001 - MINISTERIO DE AGRICULTURA"/>
    <x v="3"/>
    <x v="11"/>
    <x v="58"/>
    <s v="2.4 - TRANSFERENCIAS CORRIENTES"/>
    <s v="2.4.6 - SUBVENCIONES"/>
    <s v="N"/>
    <s v="00 - N/A"/>
    <s v="10 - FONDO GENERAL"/>
    <s v="99 - MULTIPROVINCIAL"/>
    <s v="(en blanco)"/>
    <n v="286016885"/>
    <n v="4069024665"/>
    <n v="2388088930.4000001"/>
  </r>
  <r>
    <s v="2026"/>
    <x v="0"/>
    <x v="0"/>
    <x v="0"/>
    <x v="3"/>
    <s v="2 - Poder Ejecutivo"/>
    <s v="0212 - MINISTERIO DE INDUSTRIA, COMERCIO Y MIPYMES (MICM)"/>
    <s v="0001 - MINISTERIO DE INDUSTRIA, COMERCIO y MIPYMES (MICM)"/>
    <x v="3"/>
    <x v="13"/>
    <x v="56"/>
    <s v="2.4 - TRANSFERENCIAS CORRIENTES"/>
    <s v="2.4.6 - SUBVENCIONES"/>
    <s v="N"/>
    <s v="00 - N/A"/>
    <s v="10 - FONDO GENERAL"/>
    <s v="99 - MULTIPROVINCIAL"/>
    <s v="(en blanco)"/>
    <n v="3500000000"/>
    <n v="3900000000"/>
    <n v="3445571769.4900002"/>
  </r>
  <r>
    <s v="2026"/>
    <x v="0"/>
    <x v="0"/>
    <x v="0"/>
    <x v="3"/>
    <s v="2 - Poder Ejecutivo"/>
    <s v="0212 - MINISTERIO DE INDUSTRIA, COMERCIO Y MIPYMES (MICM)"/>
    <s v="0001 - MINISTERIO DE INDUSTRIA, COMERCIO y MIPYMES (MICM)"/>
    <x v="3"/>
    <x v="13"/>
    <x v="56"/>
    <s v="2.4 - TRANSFERENCIAS CORRIENTES"/>
    <s v="2.4.6 - SUBVENCIONES"/>
    <s v="N"/>
    <s v="00 - N/A"/>
    <s v="20 - FONDOS CON DESTINO ESPECÍFICO"/>
    <s v="99 - MULTIPROVINCIAL"/>
    <s v="(en blanco)"/>
    <n v="2000000000"/>
    <n v="4000000000"/>
    <n v="1988589843.4799995"/>
  </r>
  <r>
    <s v="2026"/>
    <x v="0"/>
    <x v="0"/>
    <x v="0"/>
    <x v="3"/>
    <s v="2 - Poder Ejecutivo"/>
    <s v="0212 - MINISTERIO DE INDUSTRIA, COMERCIO Y MIPYMES (MICM)"/>
    <s v="0001 - MINISTERIO DE INDUSTRIA, COMERCIO y MIPYMES (MICM)"/>
    <x v="3"/>
    <x v="13"/>
    <x v="56"/>
    <s v="2.4 - TRANSFERENCIAS CORRIENTES"/>
    <s v="2.4.6 - SUBVENCIONES"/>
    <s v="N"/>
    <s v="00 - N/A"/>
    <s v="60 - CREDITO EXTERNO"/>
    <s v="99 - MULTIPROVINCIAL"/>
    <s v="(en blanco)"/>
    <n v="8000000000"/>
    <n v="8000000000"/>
    <n v="7931365587.8900013"/>
  </r>
  <r>
    <s v="2026"/>
    <x v="0"/>
    <x v="0"/>
    <x v="0"/>
    <x v="3"/>
    <s v="2 - Poder Ejecutivo"/>
    <s v="0999 - ADMINISTRACION DE OBLIGACIONES DEL TESORO NACIONAL"/>
    <s v="0001 - MINISTERIO DE HACIENDA (OBLIGACIONES DEL TESORO)"/>
    <x v="0"/>
    <x v="0"/>
    <x v="2"/>
    <s v="2.4 - TRANSFERENCIAS CORRIENTES"/>
    <s v="2.4.6 - SUBVENCIONES"/>
    <s v="N"/>
    <s v="00 - N/A"/>
    <s v="10 - FONDO GENERAL"/>
    <s v="99 - MULTIPROVINCIAL"/>
    <s v="(en blanco)"/>
    <n v="0"/>
    <n v="0"/>
    <n v="0"/>
  </r>
  <r>
    <s v="2026"/>
    <x v="0"/>
    <x v="0"/>
    <x v="0"/>
    <x v="3"/>
    <s v="2 - Poder Ejecutivo"/>
    <s v="0999 - ADMINISTRACION DE OBLIGACIONES DEL TESORO NACIONAL"/>
    <s v="0001 - MINISTERIO DE HACIENDA (OBLIGACIONES DEL TESORO)"/>
    <x v="0"/>
    <x v="0"/>
    <x v="2"/>
    <s v="2.4 - TRANSFERENCIAS CORRIENTES"/>
    <s v="2.4.6 - SUBVENCIONES"/>
    <s v="N"/>
    <s v="00 - N/A"/>
    <s v="50 - CRÉDITO INTERNO"/>
    <s v="99 - MULTIPROVINCIAL"/>
    <s v="(en blanco)"/>
    <n v="0"/>
    <n v="0"/>
    <n v="0"/>
  </r>
  <r>
    <s v="2026"/>
    <x v="0"/>
    <x v="0"/>
    <x v="0"/>
    <x v="3"/>
    <s v="2 - Poder Ejecutivo"/>
    <s v="0999 - ADMINISTRACION DE OBLIGACIONES DEL TESORO NACIONAL"/>
    <s v="0001 - MINISTERIO DE HACIENDA (OBLIGACIONES DEL TESORO)"/>
    <x v="0"/>
    <x v="0"/>
    <x v="2"/>
    <s v="2.4 - TRANSFERENCIAS CORRIENTES"/>
    <s v="2.4.6 - SUBVENCIONES"/>
    <s v="N"/>
    <s v="00 - N/A"/>
    <s v="60 - CREDITO EXTERNO"/>
    <s v="99 - MULTIPROVINCIAL"/>
    <s v="(en blanco)"/>
    <n v="0"/>
    <n v="0"/>
    <n v="0"/>
  </r>
  <r>
    <s v="2026"/>
    <x v="0"/>
    <x v="0"/>
    <x v="0"/>
    <x v="3"/>
    <s v="2 - Poder Ejecutivo"/>
    <s v="0999 - ADMINISTRACION DE OBLIGACIONES DEL TESORO NACIONAL"/>
    <s v="0001 - MINISTERIO DE HACIENDA (OBLIGACIONES DEL TESORO)"/>
    <x v="3"/>
    <x v="13"/>
    <x v="56"/>
    <s v="2.4 - TRANSFERENCIAS CORRIENTES"/>
    <s v="2.4.6 - SUBVENCIONES"/>
    <s v="N"/>
    <s v="00 - N/A"/>
    <s v="10 - FONDO GENERAL"/>
    <s v="99 - MULTIPROVINCIAL"/>
    <s v="(en blanco)"/>
    <n v="0"/>
    <n v="16096959783"/>
    <n v="6944851901.5500002"/>
  </r>
  <r>
    <s v="2026"/>
    <x v="0"/>
    <x v="0"/>
    <x v="0"/>
    <x v="3"/>
    <s v="2 - Poder Ejecutivo"/>
    <s v="0999 - ADMINISTRACION DE OBLIGACIONES DEL TESORO NACIONAL"/>
    <s v="0001 - MINISTERIO DE HACIENDA (OBLIGACIONES DEL TESORO)"/>
    <x v="3"/>
    <x v="13"/>
    <x v="56"/>
    <s v="2.4 - TRANSFERENCIAS CORRIENTES"/>
    <s v="2.4.6 - SUBVENCIONES"/>
    <s v="N"/>
    <s v="00 - N/A"/>
    <s v="60 - CREDITO EXTERNO"/>
    <s v="99 - MULTIPROVINCIAL"/>
    <s v="(en blanco)"/>
    <n v="0"/>
    <n v="7219701696"/>
    <n v="7219701492.3699999"/>
  </r>
  <r>
    <s v="2026"/>
    <x v="0"/>
    <x v="0"/>
    <x v="0"/>
    <x v="4"/>
    <s v="1 - Poder Legislativo"/>
    <s v="0101 - SENADO DE LA REPÚBLICA"/>
    <s v="0001 - SENADO DE LA REPÚBLICA DOMINICANA"/>
    <x v="0"/>
    <x v="0"/>
    <x v="0"/>
    <s v="2.4 - TRANSFERENCIAS CORRIENTES"/>
    <s v="2.4.1 - TRANSFERENCIAS CORRIENTES AL SECTOR PRIVADO"/>
    <s v="N"/>
    <s v="00 - N/A"/>
    <s v="10 - FONDO GENERAL"/>
    <s v="99 - MULTIPROVINCIAL"/>
    <s v="(en blanco)"/>
    <n v="17000000"/>
    <n v="17000000"/>
    <n v="12749328"/>
  </r>
  <r>
    <s v="2026"/>
    <x v="0"/>
    <x v="0"/>
    <x v="0"/>
    <x v="4"/>
    <s v="1 - Poder Legislativo"/>
    <s v="0101 - SENADO DE LA REPÚBLICA"/>
    <s v="0001 - SENADO DE LA REPÚBLICA DOMINICANA"/>
    <x v="0"/>
    <x v="12"/>
    <x v="36"/>
    <s v="2.4 - TRANSFERENCIAS CORRIENTES"/>
    <s v="2.4.7 - TRANSFERENCIAS CORRIENTES AL SECTOR EXTERNO"/>
    <s v="N"/>
    <s v="00 - N/A"/>
    <s v="10 - FONDO GENERAL"/>
    <s v="99 - MULTIPROVINCIAL"/>
    <s v="(en blanco)"/>
    <n v="2200000"/>
    <n v="2200000"/>
    <n v="1649997"/>
  </r>
  <r>
    <s v="2026"/>
    <x v="0"/>
    <x v="0"/>
    <x v="0"/>
    <x v="4"/>
    <s v="1 - Poder Legislativo"/>
    <s v="0101 - SENADO DE LA REPÚBLICA"/>
    <s v="0001 - SENADO DE LA REPÚBLICA DOMINICANA"/>
    <x v="1"/>
    <x v="9"/>
    <x v="38"/>
    <s v="2.4 - TRANSFERENCIAS CORRIENTES"/>
    <s v="2.4.1 - TRANSFERENCIAS CORRIENTES AL SECTOR PRIVADO"/>
    <s v="N"/>
    <s v="00 - N/A"/>
    <s v="10 - FONDO GENERAL"/>
    <s v="99 - MULTIPROVINCIAL"/>
    <s v="(en blanco)"/>
    <n v="2000000"/>
    <n v="2000000"/>
    <n v="1500003"/>
  </r>
  <r>
    <s v="2026"/>
    <x v="0"/>
    <x v="0"/>
    <x v="0"/>
    <x v="4"/>
    <s v="1 - Poder Legislativo"/>
    <s v="0101 - SENADO DE LA REPÚBLICA"/>
    <s v="0001 - SENADO DE LA REPÚBLICA DOMINICANA"/>
    <x v="1"/>
    <x v="2"/>
    <x v="4"/>
    <s v="2.4 - TRANSFERENCIAS CORRIENTES"/>
    <s v="2.4.1 - TRANSFERENCIAS CORRIENTES AL SECTOR PRIVADO"/>
    <s v="N"/>
    <s v="00 - N/A"/>
    <s v="10 - FONDO GENERAL"/>
    <s v="99 - MULTIPROVINCIAL"/>
    <s v="(en blanco)"/>
    <n v="400500000"/>
    <n v="350500000"/>
    <n v="300375000"/>
  </r>
  <r>
    <s v="2026"/>
    <x v="0"/>
    <x v="0"/>
    <x v="0"/>
    <x v="4"/>
    <s v="1 - Poder Legislativo"/>
    <s v="0102 - CÁMARA DE DIPUTADOS"/>
    <s v="0001 - CÁMARA DE DIPUTADOS"/>
    <x v="0"/>
    <x v="0"/>
    <x v="0"/>
    <s v="2.4 - TRANSFERENCIAS CORRIENTES"/>
    <s v="2.4.1 - TRANSFERENCIAS CORRIENTES AL SECTOR PRIVADO"/>
    <s v="N"/>
    <s v="00 - N/A"/>
    <s v="10 - FONDO GENERAL"/>
    <s v="99 - MULTIPROVINCIAL"/>
    <s v="(en blanco)"/>
    <n v="28000000"/>
    <n v="23000000"/>
    <n v="17152522"/>
  </r>
  <r>
    <s v="2026"/>
    <x v="0"/>
    <x v="0"/>
    <x v="0"/>
    <x v="4"/>
    <s v="1 - Poder Legislativo"/>
    <s v="0102 - CÁMARA DE DIPUTADOS"/>
    <s v="0001 - CÁMARA DE DIPUTADOS"/>
    <x v="0"/>
    <x v="0"/>
    <x v="0"/>
    <s v="2.4 - TRANSFERENCIAS CORRIENTES"/>
    <s v="2.4.7 - TRANSFERENCIAS CORRIENTES AL SECTOR EXTERNO"/>
    <s v="N"/>
    <s v="00 - N/A"/>
    <s v="10 - FONDO GENERAL"/>
    <s v="99 - MULTIPROVINCIAL"/>
    <s v="(en blanco)"/>
    <n v="118878000"/>
    <n v="118878000"/>
    <n v="90466283.569999993"/>
  </r>
  <r>
    <s v="2026"/>
    <x v="0"/>
    <x v="0"/>
    <x v="0"/>
    <x v="4"/>
    <s v="1 - Poder Legislativo"/>
    <s v="0102 - CÁMARA DE DIPUTADOS"/>
    <s v="0001 - CÁMARA DE DIPUTADOS"/>
    <x v="1"/>
    <x v="9"/>
    <x v="38"/>
    <s v="2.4 - TRANSFERENCIAS CORRIENTES"/>
    <s v="2.4.1 - TRANSFERENCIAS CORRIENTES AL SECTOR PRIVADO"/>
    <s v="N"/>
    <s v="00 - N/A"/>
    <s v="10 - FONDO GENERAL"/>
    <s v="99 - MULTIPROVINCIAL"/>
    <s v="(en blanco)"/>
    <n v="32800490"/>
    <n v="32800490"/>
    <n v="25026898.619999997"/>
  </r>
  <r>
    <s v="2026"/>
    <x v="0"/>
    <x v="0"/>
    <x v="0"/>
    <x v="4"/>
    <s v="1 - Poder Legislativo"/>
    <s v="0102 - CÁMARA DE DIPUTADOS"/>
    <s v="0001 - CÁMARA DE DIPUTADOS"/>
    <x v="1"/>
    <x v="2"/>
    <x v="4"/>
    <s v="2.4 - TRANSFERENCIAS CORRIENTES"/>
    <s v="2.4.1 - TRANSFERENCIAS CORRIENTES AL SECTOR PRIVADO"/>
    <s v="N"/>
    <s v="00 - N/A"/>
    <s v="10 - FONDO GENERAL"/>
    <s v="99 - MULTIPROVINCIAL"/>
    <s v="(en blanco)"/>
    <n v="500000000"/>
    <n v="481540000"/>
    <n v="328885666"/>
  </r>
  <r>
    <s v="2026"/>
    <x v="0"/>
    <x v="0"/>
    <x v="0"/>
    <x v="4"/>
    <s v="17 - Oficina Nacional de Defensa Pública"/>
    <s v="0406 - OFICINA NACIONAL DE DEFENSA PUBLICA"/>
    <s v="0001 - OFICINA NACIONAL DE DEFENSA PUBLICA"/>
    <x v="0"/>
    <x v="1"/>
    <x v="1"/>
    <s v="2.4 - TRANSFERENCIAS CORRIENTES"/>
    <s v="2.4.1 - TRANSFERENCIAS CORRIENTES AL SECTOR PRIVADO"/>
    <s v="N"/>
    <s v="00 - N/A"/>
    <s v="10 - FONDO GENERAL"/>
    <s v="99 - MULTIPROVINCIAL"/>
    <s v="(en blanco)"/>
    <n v="0"/>
    <n v="120000"/>
    <n v="110000"/>
  </r>
  <r>
    <s v="2026"/>
    <x v="0"/>
    <x v="0"/>
    <x v="0"/>
    <x v="4"/>
    <s v="2 - Poder Ejecutivo"/>
    <s v="0201 - PRESIDENCIA DE LA REPÚBLICA"/>
    <s v="0001 - CONTRALORIA GENERAL DE LA REPUBLICA"/>
    <x v="0"/>
    <x v="0"/>
    <x v="2"/>
    <s v="2.4 - TRANSFERENCIAS CORRIENTES"/>
    <s v="2.4.1 - TRANSFERENCIAS CORRIENTES AL SECTOR PRIVADO"/>
    <s v="N"/>
    <s v="00 - N/A"/>
    <s v="10 - FONDO GENERAL"/>
    <s v="99 - MULTIPROVINCIAL"/>
    <s v="(en blanco)"/>
    <n v="300000"/>
    <n v="1800000"/>
    <n v="236606.59"/>
  </r>
  <r>
    <s v="2026"/>
    <x v="0"/>
    <x v="0"/>
    <x v="0"/>
    <x v="4"/>
    <s v="2 - Poder Ejecutivo"/>
    <s v="0201 - PRESIDENCIA DE LA REPÚBLICA"/>
    <s v="0001 - CONTRALORIA GENERAL DE LA REPUBLICA"/>
    <x v="0"/>
    <x v="0"/>
    <x v="2"/>
    <s v="2.4 - TRANSFERENCIAS CORRIENTES"/>
    <s v="2.4.7 - TRANSFERENCIAS CORRIENTES AL SECTOR EXTERNO"/>
    <s v="N"/>
    <s v="00 - N/A"/>
    <s v="10 - FONDO GENERAL"/>
    <s v="99 - MULTIPROVINCIAL"/>
    <s v="(en blanco)"/>
    <n v="200000"/>
    <n v="200000"/>
    <n v="168703.92"/>
  </r>
  <r>
    <s v="2026"/>
    <x v="0"/>
    <x v="0"/>
    <x v="0"/>
    <x v="4"/>
    <s v="2 - Poder Ejecutivo"/>
    <s v="0201 - PRESIDENCIA DE LA REPÚBLICA"/>
    <s v="0001 - GABINETE SOCIAL DE LA PRESIDENCIA"/>
    <x v="1"/>
    <x v="2"/>
    <x v="3"/>
    <s v="2.4 - TRANSFERENCIAS CORRIENTES"/>
    <s v="2.4.1 - TRANSFERENCIAS CORRIENTES AL SECTOR PRIVADO"/>
    <s v="N"/>
    <s v="00 - N/A"/>
    <s v="10 - FONDO GENERAL"/>
    <s v="99 - MULTIPROVINCIAL"/>
    <s v="(en blanco)"/>
    <n v="127125000"/>
    <n v="127125000"/>
    <n v="45953859"/>
  </r>
  <r>
    <s v="2026"/>
    <x v="0"/>
    <x v="0"/>
    <x v="0"/>
    <x v="4"/>
    <s v="2 - Poder Ejecutivo"/>
    <s v="0201 - PRESIDENCIA DE LA REPÚBLICA"/>
    <s v="0001 - GABINETE SOCIAL DE LA PRESIDENCIA"/>
    <x v="1"/>
    <x v="2"/>
    <x v="4"/>
    <s v="2.4 - TRANSFERENCIAS CORRIENTES"/>
    <s v="2.4.1 - TRANSFERENCIAS CORRIENTES AL SECTOR PRIVADO"/>
    <s v="N"/>
    <s v="00 - N/A"/>
    <s v="10 - FONDO GENERAL"/>
    <s v="99 - MULTIPROVINCIAL"/>
    <s v="(en blanco)"/>
    <n v="1217605997"/>
    <n v="1217605997"/>
    <n v="731789399.73000002"/>
  </r>
  <r>
    <s v="2026"/>
    <x v="0"/>
    <x v="0"/>
    <x v="0"/>
    <x v="4"/>
    <s v="2 - Poder Ejecutivo"/>
    <s v="0201 - PRESIDENCIA DE LA REPÚBLICA"/>
    <s v="0001 - GABINETE SOCIAL DE LA PRESIDENCIA"/>
    <x v="1"/>
    <x v="2"/>
    <x v="4"/>
    <s v="2.4 - TRANSFERENCIAS CORRIENTES"/>
    <s v="2.4.2 - TRANSFERENCIAS CORRIENTES AL  GOBIERNO GENERAL NACIONAL"/>
    <s v="N"/>
    <s v="00 - N/A"/>
    <s v="10 - FONDO GENERAL"/>
    <s v="99 - MULTIPROVINCIAL"/>
    <s v="(en blanco)"/>
    <n v="2517699851"/>
    <n v="2517699851"/>
    <n v="1813241222.7699997"/>
  </r>
  <r>
    <s v="2026"/>
    <x v="0"/>
    <x v="0"/>
    <x v="0"/>
    <x v="4"/>
    <s v="2 - Poder Ejecutivo"/>
    <s v="0201 - PRESIDENCIA DE LA REPÚBLICA"/>
    <s v="0001 - GABINETE SOCIAL DE LA PRESIDENCIA"/>
    <x v="1"/>
    <x v="2"/>
    <x v="4"/>
    <s v="2.4 - TRANSFERENCIAS CORRIENTES"/>
    <s v="2.4.2 - TRANSFERENCIAS CORRIENTES AL  GOBIERNO GENERAL NACIONAL"/>
    <s v="N"/>
    <s v="00 - N/A"/>
    <s v="20 - FONDOS CON DESTINO ESPECÍFICO"/>
    <s v="99 - MULTIPROVINCIAL"/>
    <s v="(en blanco)"/>
    <n v="73361802"/>
    <n v="73361802"/>
    <n v="55021349"/>
  </r>
  <r>
    <s v="2026"/>
    <x v="0"/>
    <x v="0"/>
    <x v="0"/>
    <x v="4"/>
    <s v="2 - Poder Ejecutivo"/>
    <s v="0201 - PRESIDENCIA DE LA REPÚBLICA"/>
    <s v="0001 - GABINETE SOCIAL DE LA PRESIDENCIA"/>
    <x v="1"/>
    <x v="3"/>
    <x v="5"/>
    <s v="2.4 - TRANSFERENCIAS CORRIENTES"/>
    <s v="2.4.1 - TRANSFERENCIAS CORRIENTES AL SECTOR PRIVADO"/>
    <s v="N"/>
    <s v="00 - N/A"/>
    <s v="10 - FONDO GENERAL"/>
    <s v="99 - MULTIPROVINCIAL"/>
    <s v="(en blanco)"/>
    <n v="8400000"/>
    <n v="8400000"/>
    <n v="3280807.49"/>
  </r>
  <r>
    <s v="2026"/>
    <x v="0"/>
    <x v="0"/>
    <x v="0"/>
    <x v="4"/>
    <s v="2 - Poder Ejecutivo"/>
    <s v="0201 - PRESIDENCIA DE LA REPÚBLICA"/>
    <s v="0001 - MINISTERIO DE LA PRESIDENCIA"/>
    <x v="0"/>
    <x v="0"/>
    <x v="2"/>
    <s v="2.4 - TRANSFERENCIAS CORRIENTES"/>
    <s v="2.4.1 - TRANSFERENCIAS CORRIENTES AL SECTOR PRIVADO"/>
    <s v="N"/>
    <s v="00 - N/A"/>
    <s v="10 - FONDO GENERAL"/>
    <s v="99 - MULTIPROVINCIAL"/>
    <s v="(en blanco)"/>
    <n v="0"/>
    <n v="47282700"/>
    <n v="46675739.700000003"/>
  </r>
  <r>
    <s v="2026"/>
    <x v="0"/>
    <x v="0"/>
    <x v="0"/>
    <x v="4"/>
    <s v="2 - Poder Ejecutivo"/>
    <s v="0201 - PRESIDENCIA DE LA REPÚBLICA"/>
    <s v="0001 - MINISTERIO DE LA PRESIDENCIA"/>
    <x v="0"/>
    <x v="0"/>
    <x v="2"/>
    <s v="2.4 - TRANSFERENCIAS CORRIENTES"/>
    <s v="2.4.2 - TRANSFERENCIAS CORRIENTES AL  GOBIERNO GENERAL NACIONAL"/>
    <s v="N"/>
    <s v="00 - N/A"/>
    <s v="10 - FONDO GENERAL"/>
    <s v="99 - MULTIPROVINCIAL"/>
    <s v="(en blanco)"/>
    <n v="782091966"/>
    <n v="658169006.94000006"/>
    <n v="451060128.00000006"/>
  </r>
  <r>
    <s v="2026"/>
    <x v="0"/>
    <x v="0"/>
    <x v="0"/>
    <x v="4"/>
    <s v="2 - Poder Ejecutivo"/>
    <s v="0201 - PRESIDENCIA DE LA REPÚBLICA"/>
    <s v="0001 - MINISTERIO DE LA PRESIDENCIA"/>
    <x v="0"/>
    <x v="0"/>
    <x v="2"/>
    <s v="2.4 - TRANSFERENCIAS CORRIENTES"/>
    <s v="2.4.7 - TRANSFERENCIAS CORRIENTES AL SECTOR EXTERNO"/>
    <s v="N"/>
    <s v="00 - N/A"/>
    <s v="10 - FONDO GENERAL"/>
    <s v="99 - MULTIPROVINCIAL"/>
    <s v="(en blanco)"/>
    <n v="0"/>
    <n v="123185375"/>
    <n v="86157379.280000001"/>
  </r>
  <r>
    <s v="2026"/>
    <x v="0"/>
    <x v="0"/>
    <x v="0"/>
    <x v="4"/>
    <s v="2 - Poder Ejecutivo"/>
    <s v="0201 - PRESIDENCIA DE LA REPÚBLICA"/>
    <s v="0001 - MINISTERIO DE LA PRESIDENCIA"/>
    <x v="0"/>
    <x v="0"/>
    <x v="2"/>
    <s v="2.4 - TRANSFERENCIAS CORRIENTES"/>
    <s v="2.4.9 - TRANSFERENCIAS CORRIENTES A OTRAS INSTITUCIONES PÚBLICAS"/>
    <s v="N"/>
    <s v="00 - N/A"/>
    <s v="10 - FONDO GENERAL"/>
    <s v="99 - MULTIPROVINCIAL"/>
    <s v="(en blanco)"/>
    <n v="90000000"/>
    <n v="90000000"/>
    <n v="64183446.000000007"/>
  </r>
  <r>
    <s v="2026"/>
    <x v="0"/>
    <x v="0"/>
    <x v="0"/>
    <x v="4"/>
    <s v="2 - Poder Ejecutivo"/>
    <s v="0201 - PRESIDENCIA DE LA REPÚBLICA"/>
    <s v="0001 - MINISTERIO DE LA PRESIDENCIA"/>
    <x v="1"/>
    <x v="15"/>
    <x v="61"/>
    <s v="2.4 - TRANSFERENCIAS CORRIENTES"/>
    <s v="2.4.2 - TRANSFERENCIAS CORRIENTES AL  GOBIERNO GENERAL NACIONAL"/>
    <s v="N"/>
    <s v="00 - N/A"/>
    <s v="10 - FONDO GENERAL"/>
    <s v="99 - MULTIPROVINCIAL"/>
    <s v="(en blanco)"/>
    <n v="0"/>
    <n v="132922959.06"/>
    <n v="89773643.760000005"/>
  </r>
  <r>
    <s v="2026"/>
    <x v="0"/>
    <x v="0"/>
    <x v="0"/>
    <x v="4"/>
    <s v="2 - Poder Ejecutivo"/>
    <s v="0201 - PRESIDENCIA DE LA REPÚBLICA"/>
    <s v="0001 - MINISTERIO DE LA PRESIDENCIA"/>
    <x v="1"/>
    <x v="15"/>
    <x v="61"/>
    <s v="2.4 - TRANSFERENCIAS CORRIENTES"/>
    <s v="2.4.4 - TRANSFERENCIAS CORRIENTES A SOCIEDADES PÚBLICAS NO FINANCIERAS"/>
    <s v="N"/>
    <s v="00 - N/A"/>
    <s v="10 - FONDO GENERAL"/>
    <s v="99 - MULTIPROVINCIAL"/>
    <s v="(en blanco)"/>
    <n v="0"/>
    <n v="21278736"/>
    <n v="15000000"/>
  </r>
  <r>
    <s v="2026"/>
    <x v="0"/>
    <x v="0"/>
    <x v="0"/>
    <x v="4"/>
    <s v="2 - Poder Ejecutivo"/>
    <s v="0201 - PRESIDENCIA DE LA REPÚBLICA"/>
    <s v="0001 - MINISTERIO DE LA PRESIDENCIA"/>
    <x v="1"/>
    <x v="15"/>
    <x v="61"/>
    <s v="2.4 - TRANSFERENCIAS CORRIENTES"/>
    <s v="2.4.4 - TRANSFERENCIAS CORRIENTES A SOCIEDADES PÚBLICAS NO FINANCIERAS"/>
    <s v="N"/>
    <s v="00 - N/A"/>
    <s v="60 - CREDITO EXTERNO"/>
    <s v="99 - MULTIPROVINCIAL"/>
    <s v="(en blanco)"/>
    <n v="0"/>
    <n v="17000000"/>
    <n v="0"/>
  </r>
  <r>
    <s v="2026"/>
    <x v="0"/>
    <x v="0"/>
    <x v="0"/>
    <x v="4"/>
    <s v="2 - Poder Ejecutivo"/>
    <s v="0201 - PRESIDENCIA DE LA REPÚBLICA"/>
    <s v="0001 - MINISTERIO DE LA PRESIDENCIA"/>
    <x v="1"/>
    <x v="7"/>
    <x v="17"/>
    <s v="2.4 - TRANSFERENCIAS CORRIENTES"/>
    <s v="2.4.1 - TRANSFERENCIAS CORRIENTES AL SECTOR PRIVADO"/>
    <s v="N"/>
    <s v="00 - N/A"/>
    <s v="10 - FONDO GENERAL"/>
    <s v="99 - MULTIPROVINCIAL"/>
    <s v="(en blanco)"/>
    <n v="0"/>
    <n v="1000000"/>
    <n v="1000000"/>
  </r>
  <r>
    <s v="2026"/>
    <x v="0"/>
    <x v="0"/>
    <x v="0"/>
    <x v="4"/>
    <s v="2 - Poder Ejecutivo"/>
    <s v="0201 - PRESIDENCIA DE LA REPÚBLICA"/>
    <s v="0001 - SECRETARIADO ADMINISTRATIVO DE LA PRESIDENCIA"/>
    <x v="0"/>
    <x v="0"/>
    <x v="2"/>
    <s v="2.4 - TRANSFERENCIAS CORRIENTES"/>
    <s v="2.4.1 - TRANSFERENCIAS CORRIENTES AL SECTOR PRIVADO"/>
    <s v="N"/>
    <s v="00 - N/A"/>
    <s v="10 - FONDO GENERAL"/>
    <s v="99 - MULTIPROVINCIAL"/>
    <s v="(en blanco)"/>
    <n v="0"/>
    <n v="145479764.18000001"/>
    <n v="145280139.18000001"/>
  </r>
  <r>
    <s v="2026"/>
    <x v="0"/>
    <x v="0"/>
    <x v="0"/>
    <x v="4"/>
    <s v="2 - Poder Ejecutivo"/>
    <s v="0201 - PRESIDENCIA DE LA REPÚBLICA"/>
    <s v="0001 - SECRETARIADO ADMINISTRATIVO DE LA PRESIDENCIA"/>
    <x v="0"/>
    <x v="0"/>
    <x v="87"/>
    <s v="2.4 - TRANSFERENCIAS CORRIENTES"/>
    <s v="2.4.1 - TRANSFERENCIAS CORRIENTES AL SECTOR PRIVADO"/>
    <s v="N"/>
    <s v="00 - N/A"/>
    <s v="10 - FONDO GENERAL"/>
    <s v="99 - MULTIPROVINCIAL"/>
    <s v="(en blanco)"/>
    <n v="0"/>
    <n v="14400000"/>
    <n v="14400000"/>
  </r>
  <r>
    <s v="2026"/>
    <x v="0"/>
    <x v="0"/>
    <x v="0"/>
    <x v="4"/>
    <s v="2 - Poder Ejecutivo"/>
    <s v="0201 - PRESIDENCIA DE LA REPÚBLICA"/>
    <s v="0001 - SECRETARIADO ADMINISTRATIVO DE LA PRESIDENCIA"/>
    <x v="0"/>
    <x v="0"/>
    <x v="87"/>
    <s v="2.4 - TRANSFERENCIAS CORRIENTES"/>
    <s v="2.4.3 - TRANSFERENCIAS CORRIENTES A GOBIERNOS GENERALES LOCALES"/>
    <s v="N"/>
    <s v="00 - N/A"/>
    <s v="10 - FONDO GENERAL"/>
    <s v="99 - MULTIPROVINCIAL"/>
    <s v="(en blanco)"/>
    <n v="0"/>
    <n v="58544123.780000001"/>
    <n v="58544123.780000001"/>
  </r>
  <r>
    <s v="2026"/>
    <x v="0"/>
    <x v="0"/>
    <x v="0"/>
    <x v="4"/>
    <s v="2 - Poder Ejecutivo"/>
    <s v="0201 - PRESIDENCIA DE LA REPÚBLICA"/>
    <s v="0001 - SECRETARIADO ADMINISTRATIVO DE LA PRESIDENCIA"/>
    <x v="0"/>
    <x v="1"/>
    <x v="13"/>
    <s v="2.4 - TRANSFERENCIAS CORRIENTES"/>
    <s v="2.4.9 - TRANSFERENCIAS CORRIENTES A OTRAS INSTITUCIONES PÚBLICAS"/>
    <s v="N"/>
    <s v="00 - N/A"/>
    <s v="10 - FONDO GENERAL"/>
    <s v="99 - MULTIPROVINCIAL"/>
    <s v="(en blanco)"/>
    <n v="1865554550"/>
    <n v="2050328150"/>
    <n v="1578797535.2900004"/>
  </r>
  <r>
    <s v="2026"/>
    <x v="0"/>
    <x v="0"/>
    <x v="0"/>
    <x v="4"/>
    <s v="2 - Poder Ejecutivo"/>
    <s v="0201 - PRESIDENCIA DE LA REPÚBLICA"/>
    <s v="0001 - SECRETARIADO ADMINISTRATIVO DE LA PRESIDENCIA"/>
    <x v="3"/>
    <x v="13"/>
    <x v="56"/>
    <s v="2.4 - TRANSFERENCIAS CORRIENTES"/>
    <s v="2.4.1 - TRANSFERENCIAS CORRIENTES AL SECTOR PRIVADO"/>
    <s v="N"/>
    <s v="00 - N/A"/>
    <s v="10 - FONDO GENERAL"/>
    <s v="99 - MULTIPROVINCIAL"/>
    <s v="(en blanco)"/>
    <n v="0"/>
    <n v="3700000"/>
    <n v="3700000"/>
  </r>
  <r>
    <s v="2026"/>
    <x v="0"/>
    <x v="0"/>
    <x v="0"/>
    <x v="4"/>
    <s v="2 - Poder Ejecutivo"/>
    <s v="0201 - PRESIDENCIA DE LA REPÚBLICA"/>
    <s v="0001 - SECRETARIADO ADMINISTRATIVO DE LA PRESIDENCIA"/>
    <x v="3"/>
    <x v="11"/>
    <x v="32"/>
    <s v="2.4 - TRANSFERENCIAS CORRIENTES"/>
    <s v="2.4.1 - TRANSFERENCIAS CORRIENTES AL SECTOR PRIVADO"/>
    <s v="N"/>
    <s v="00 - N/A"/>
    <s v="10 - FONDO GENERAL"/>
    <s v="99 - MULTIPROVINCIAL"/>
    <s v="(en blanco)"/>
    <n v="0"/>
    <n v="81000000"/>
    <n v="81000000"/>
  </r>
  <r>
    <s v="2026"/>
    <x v="0"/>
    <x v="0"/>
    <x v="0"/>
    <x v="4"/>
    <s v="2 - Poder Ejecutivo"/>
    <s v="0201 - PRESIDENCIA DE LA REPÚBLICA"/>
    <s v="0001 - SECRETARIADO ADMINISTRATIVO DE LA PRESIDENCIA"/>
    <x v="2"/>
    <x v="8"/>
    <x v="79"/>
    <s v="2.4 - TRANSFERENCIAS CORRIENTES"/>
    <s v="2.4.1 - TRANSFERENCIAS CORRIENTES AL SECTOR PRIVADO"/>
    <s v="N"/>
    <s v="00 - N/A"/>
    <s v="10 - FONDO GENERAL"/>
    <s v="99 - MULTIPROVINCIAL"/>
    <s v="(en blanco)"/>
    <n v="0"/>
    <n v="84060000"/>
    <n v="84060000"/>
  </r>
  <r>
    <s v="2026"/>
    <x v="0"/>
    <x v="0"/>
    <x v="0"/>
    <x v="4"/>
    <s v="2 - Poder Ejecutivo"/>
    <s v="0201 - PRESIDENCIA DE LA REPÚBLICA"/>
    <s v="0001 - SECRETARIADO ADMINISTRATIVO DE LA PRESIDENCIA"/>
    <x v="2"/>
    <x v="4"/>
    <x v="55"/>
    <s v="2.4 - TRANSFERENCIAS CORRIENTES"/>
    <s v="2.4.2 - TRANSFERENCIAS CORRIENTES AL  GOBIERNO GENERAL NACIONAL"/>
    <s v="N"/>
    <s v="00 - N/A"/>
    <s v="10 - FONDO GENERAL"/>
    <s v="99 - MULTIPROVINCIAL"/>
    <s v="(en blanco)"/>
    <n v="250514883"/>
    <n v="260268083"/>
    <n v="151629507.30000001"/>
  </r>
  <r>
    <s v="2026"/>
    <x v="0"/>
    <x v="0"/>
    <x v="0"/>
    <x v="4"/>
    <s v="2 - Poder Ejecutivo"/>
    <s v="0201 - PRESIDENCIA DE LA REPÚBLICA"/>
    <s v="0001 - SECRETARIADO ADMINISTRATIVO DE LA PRESIDENCIA"/>
    <x v="1"/>
    <x v="6"/>
    <x v="47"/>
    <s v="2.4 - TRANSFERENCIAS CORRIENTES"/>
    <s v="2.4.1 - TRANSFERENCIAS CORRIENTES AL SECTOR PRIVADO"/>
    <s v="N"/>
    <s v="00 - N/A"/>
    <s v="10 - FONDO GENERAL"/>
    <s v="99 - MULTIPROVINCIAL"/>
    <s v="(en blanco)"/>
    <n v="0"/>
    <n v="54852100.450000003"/>
    <n v="54852100.450000003"/>
  </r>
  <r>
    <s v="2026"/>
    <x v="0"/>
    <x v="0"/>
    <x v="0"/>
    <x v="4"/>
    <s v="2 - Poder Ejecutivo"/>
    <s v="0201 - PRESIDENCIA DE LA REPÚBLICA"/>
    <s v="0001 - SECRETARIADO ADMINISTRATIVO DE LA PRESIDENCIA"/>
    <x v="1"/>
    <x v="6"/>
    <x v="47"/>
    <s v="2.4 - TRANSFERENCIAS CORRIENTES"/>
    <s v="2.4.9 - TRANSFERENCIAS CORRIENTES A OTRAS INSTITUCIONES PÚBLICAS"/>
    <s v="N"/>
    <s v="00 - N/A"/>
    <s v="10 - FONDO GENERAL"/>
    <s v="99 - MULTIPROVINCIAL"/>
    <s v="(en blanco)"/>
    <n v="0"/>
    <n v="4458686.04"/>
    <n v="4458686.04"/>
  </r>
  <r>
    <s v="2026"/>
    <x v="0"/>
    <x v="0"/>
    <x v="0"/>
    <x v="4"/>
    <s v="2 - Poder Ejecutivo"/>
    <s v="0201 - PRESIDENCIA DE LA REPÚBLICA"/>
    <s v="0001 - SECRETARIADO ADMINISTRATIVO DE LA PRESIDENCIA"/>
    <x v="1"/>
    <x v="7"/>
    <x v="34"/>
    <s v="2.4 - TRANSFERENCIAS CORRIENTES"/>
    <s v="2.4.1 - TRANSFERENCIAS CORRIENTES AL SECTOR PRIVADO"/>
    <s v="N"/>
    <s v="00 - N/A"/>
    <s v="10 - FONDO GENERAL"/>
    <s v="99 - MULTIPROVINCIAL"/>
    <s v="(en blanco)"/>
    <n v="0"/>
    <n v="116200000"/>
    <n v="114688300"/>
  </r>
  <r>
    <s v="2026"/>
    <x v="0"/>
    <x v="0"/>
    <x v="0"/>
    <x v="4"/>
    <s v="2 - Poder Ejecutivo"/>
    <s v="0201 - PRESIDENCIA DE LA REPÚBLICA"/>
    <s v="0001 - SECRETARIADO ADMINISTRATIVO DE LA PRESIDENCIA"/>
    <x v="1"/>
    <x v="7"/>
    <x v="17"/>
    <s v="2.4 - TRANSFERENCIAS CORRIENTES"/>
    <s v="2.4.1 - TRANSFERENCIAS CORRIENTES AL SECTOR PRIVADO"/>
    <s v="N"/>
    <s v="00 - N/A"/>
    <s v="10 - FONDO GENERAL"/>
    <s v="99 - MULTIPROVINCIAL"/>
    <s v="(en blanco)"/>
    <n v="0"/>
    <n v="90699108.189999998"/>
    <n v="90699108.189999998"/>
  </r>
  <r>
    <s v="2026"/>
    <x v="0"/>
    <x v="0"/>
    <x v="0"/>
    <x v="4"/>
    <s v="2 - Poder Ejecutivo"/>
    <s v="0201 - PRESIDENCIA DE LA REPÚBLICA"/>
    <s v="0001 - SECRETARIADO ADMINISTRATIVO DE LA PRESIDENCIA"/>
    <x v="1"/>
    <x v="7"/>
    <x v="88"/>
    <s v="2.4 - TRANSFERENCIAS CORRIENTES"/>
    <s v="2.4.1 - TRANSFERENCIAS CORRIENTES AL SECTOR PRIVADO"/>
    <s v="N"/>
    <s v="00 - N/A"/>
    <s v="10 - FONDO GENERAL"/>
    <s v="99 - MULTIPROVINCIAL"/>
    <s v="(en blanco)"/>
    <n v="180800000"/>
    <n v="336503139.44"/>
    <n v="264906960.44"/>
  </r>
  <r>
    <s v="2026"/>
    <x v="0"/>
    <x v="0"/>
    <x v="0"/>
    <x v="4"/>
    <s v="2 - Poder Ejecutivo"/>
    <s v="0201 - PRESIDENCIA DE LA REPÚBLICA"/>
    <s v="0001 - SECRETARIADO ADMINISTRATIVO DE LA PRESIDENCIA"/>
    <x v="1"/>
    <x v="9"/>
    <x v="23"/>
    <s v="2.4 - TRANSFERENCIAS CORRIENTES"/>
    <s v="2.4.1 - TRANSFERENCIAS CORRIENTES AL SECTOR PRIVADO"/>
    <s v="N"/>
    <s v="00 - N/A"/>
    <s v="10 - FONDO GENERAL"/>
    <s v="99 - MULTIPROVINCIAL"/>
    <s v="(en blanco)"/>
    <n v="0"/>
    <n v="56992931.799999997"/>
    <n v="56992931.799999997"/>
  </r>
  <r>
    <s v="2026"/>
    <x v="0"/>
    <x v="0"/>
    <x v="0"/>
    <x v="4"/>
    <s v="2 - Poder Ejecutivo"/>
    <s v="0201 - PRESIDENCIA DE LA REPÚBLICA"/>
    <s v="0001 - SECRETARIADO ADMINISTRATIVO DE LA PRESIDENCIA"/>
    <x v="1"/>
    <x v="9"/>
    <x v="45"/>
    <s v="2.4 - TRANSFERENCIAS CORRIENTES"/>
    <s v="2.4.1 - TRANSFERENCIAS CORRIENTES AL SECTOR PRIVADO"/>
    <s v="N"/>
    <s v="00 - N/A"/>
    <s v="10 - FONDO GENERAL"/>
    <s v="99 - MULTIPROVINCIAL"/>
    <s v="(en blanco)"/>
    <n v="0"/>
    <n v="3600000"/>
    <n v="3600000"/>
  </r>
  <r>
    <s v="2026"/>
    <x v="0"/>
    <x v="0"/>
    <x v="0"/>
    <x v="4"/>
    <s v="2 - Poder Ejecutivo"/>
    <s v="0201 - PRESIDENCIA DE LA REPÚBLICA"/>
    <s v="0001 - SECRETARIADO ADMINISTRATIVO DE LA PRESIDENCIA"/>
    <x v="1"/>
    <x v="9"/>
    <x v="45"/>
    <s v="2.4 - TRANSFERENCIAS CORRIENTES"/>
    <s v="2.4.9 - TRANSFERENCIAS CORRIENTES A OTRAS INSTITUCIONES PÚBLICAS"/>
    <s v="N"/>
    <s v="00 - N/A"/>
    <s v="10 - FONDO GENERAL"/>
    <s v="99 - MULTIPROVINCIAL"/>
    <s v="(en blanco)"/>
    <n v="0"/>
    <n v="3000000"/>
    <n v="3000000"/>
  </r>
  <r>
    <s v="2026"/>
    <x v="0"/>
    <x v="0"/>
    <x v="0"/>
    <x v="4"/>
    <s v="2 - Poder Ejecutivo"/>
    <s v="0201 - PRESIDENCIA DE LA REPÚBLICA"/>
    <s v="0001 - SECRETARIADO ADMINISTRATIVO DE LA PRESIDENCIA"/>
    <x v="1"/>
    <x v="2"/>
    <x v="4"/>
    <s v="2.4 - TRANSFERENCIAS CORRIENTES"/>
    <s v="2.4.1 - TRANSFERENCIAS CORRIENTES AL SECTOR PRIVADO"/>
    <s v="N"/>
    <s v="00 - N/A"/>
    <s v="10 - FONDO GENERAL"/>
    <s v="99 - MULTIPROVINCIAL"/>
    <s v="(en blanco)"/>
    <n v="164387816"/>
    <n v="651519191.49000001"/>
    <n v="584877331.11000025"/>
  </r>
  <r>
    <s v="2026"/>
    <x v="0"/>
    <x v="0"/>
    <x v="0"/>
    <x v="4"/>
    <s v="2 - Poder Ejecutivo"/>
    <s v="0201 - PRESIDENCIA DE LA REPÚBLICA"/>
    <s v="0004 - COMISION PRESIDENCIAL DE APOYO AL DESARROLLO BARRIAL"/>
    <x v="1"/>
    <x v="2"/>
    <x v="4"/>
    <s v="2.4 - TRANSFERENCIAS CORRIENTES"/>
    <s v="2.4.1 - TRANSFERENCIAS CORRIENTES AL SECTOR PRIVADO"/>
    <s v="N"/>
    <s v="00 - N/A"/>
    <s v="10 - FONDO GENERAL"/>
    <s v="99 - MULTIPROVINCIAL"/>
    <s v="(en blanco)"/>
    <n v="3200000"/>
    <n v="3200000"/>
    <n v="1655926.2200000002"/>
  </r>
  <r>
    <s v="2026"/>
    <x v="0"/>
    <x v="0"/>
    <x v="0"/>
    <x v="4"/>
    <s v="2 - Poder Ejecutivo"/>
    <s v="0201 - PRESIDENCIA DE LA REPÚBLICA"/>
    <s v="0008 - DIRECCION GENERAL DE ETICA E INTEGRIDAD GUBERNAMENTAL"/>
    <x v="0"/>
    <x v="0"/>
    <x v="2"/>
    <s v="2.4 - TRANSFERENCIAS CORRIENTES"/>
    <s v="2.4.1 - TRANSFERENCIAS CORRIENTES AL SECTOR PRIVADO"/>
    <s v="N"/>
    <s v="00 - N/A"/>
    <s v="10 - FONDO GENERAL"/>
    <s v="99 - MULTIPROVINCIAL"/>
    <s v="(en blanco)"/>
    <n v="968500"/>
    <n v="2806500"/>
    <n v="810282.66999999993"/>
  </r>
  <r>
    <s v="2026"/>
    <x v="0"/>
    <x v="0"/>
    <x v="0"/>
    <x v="4"/>
    <s v="2 - Poder Ejecutivo"/>
    <s v="0201 - PRESIDENCIA DE LA REPÚBLICA"/>
    <s v="0008 - DIRECCION GENERAL DE ETICA E INTEGRIDAD GUBERNAMENTAL"/>
    <x v="0"/>
    <x v="0"/>
    <x v="2"/>
    <s v="2.4 - TRANSFERENCIAS CORRIENTES"/>
    <s v="2.4.7 - TRANSFERENCIAS CORRIENTES AL SECTOR EXTERNO"/>
    <s v="N"/>
    <s v="00 - N/A"/>
    <s v="10 - FONDO GENERAL"/>
    <s v="99 - MULTIPROVINCIAL"/>
    <s v="(en blanco)"/>
    <n v="0"/>
    <n v="4012000"/>
    <n v="4011788.25"/>
  </r>
  <r>
    <s v="2026"/>
    <x v="0"/>
    <x v="0"/>
    <x v="0"/>
    <x v="4"/>
    <s v="2 - Poder Ejecutivo"/>
    <s v="0201 - PRESIDENCIA DE LA REPÚBLICA"/>
    <s v="0009 - DIRECCIÓN GENERAL DE PROYECTOS ESTRATÉGICOS Y ESPECIALES DE LA PRESIDENCIA DE LA REPÚBLICA (PROPEEP)"/>
    <x v="0"/>
    <x v="0"/>
    <x v="2"/>
    <s v="2.4 - TRANSFERENCIAS CORRIENTES"/>
    <s v="2.4.1 - TRANSFERENCIAS CORRIENTES AL SECTOR PRIVADO"/>
    <s v="N"/>
    <s v="00 - N/A"/>
    <s v="10 - FONDO GENERAL"/>
    <s v="99 - MULTIPROVINCIAL"/>
    <s v="(en blanco)"/>
    <n v="15000000"/>
    <n v="22265000"/>
    <n v="15786000"/>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01 - DISTRITO NACIONAL"/>
    <s v="(en blanco)"/>
    <n v="55110397"/>
    <n v="55110397"/>
    <n v="39186585.949999981"/>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02 - AZUA"/>
    <s v="(en blanco)"/>
    <n v="8565446"/>
    <n v="8565446"/>
    <n v="6311584.5299999993"/>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10 - INDEPENDENCIA"/>
    <s v="(en blanco)"/>
    <n v="5883571"/>
    <n v="5883571"/>
    <n v="4412678.22"/>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11 - LA ALTAGRACIA"/>
    <s v="(en blanco)"/>
    <n v="9265829"/>
    <n v="9265829"/>
    <n v="6949371.7800000003"/>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13 - LA VEGA"/>
    <s v="(en blanco)"/>
    <n v="30923392"/>
    <n v="30923392"/>
    <n v="21177554.080000002"/>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16 - PEDERNALES"/>
    <s v="(en blanco)"/>
    <n v="7494137"/>
    <n v="7494137"/>
    <n v="5283102.6900000004"/>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17 - PERAVIA"/>
    <s v="(en blanco)"/>
    <n v="4864534"/>
    <n v="4864534"/>
    <n v="3348400.5"/>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21 - SAN CRISTOBAL"/>
    <s v="(en blanco)"/>
    <n v="9100691"/>
    <n v="9100691"/>
    <n v="6488018.2800000003"/>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22 - SAN JUAN"/>
    <s v="(en blanco)"/>
    <n v="9234979"/>
    <n v="9234979"/>
    <n v="6926234.2199999997"/>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25 - SANTIAGO"/>
    <s v="(en blanco)"/>
    <n v="7494137"/>
    <n v="7494137"/>
    <n v="5283102.7699999996"/>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27 - VALVERDE"/>
    <s v="(en blanco)"/>
    <n v="29074733"/>
    <n v="29074733"/>
    <n v="19944730.680000007"/>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30 - HATO MAYOR"/>
    <s v="(en blanco)"/>
    <n v="6727560"/>
    <n v="6727560"/>
    <n v="4633170.3000000007"/>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32 - SANTO DOMINGO"/>
    <s v="(en blanco)"/>
    <n v="25362144"/>
    <n v="25362144"/>
    <n v="18909108"/>
  </r>
  <r>
    <s v="2026"/>
    <x v="0"/>
    <x v="0"/>
    <x v="0"/>
    <x v="4"/>
    <s v="2 - Poder Ejecutivo"/>
    <s v="0201 - PRESIDENCIA DE LA REPÚBLICA"/>
    <s v="0010 - CONSEJO NACIONAL DE LA PERSONA ENVEJECIENTE"/>
    <x v="1"/>
    <x v="2"/>
    <x v="4"/>
    <s v="2.4 - TRANSFERENCIAS CORRIENTES"/>
    <s v="2.4.1 - TRANSFERENCIAS CORRIENTES AL SECTOR PRIVADO"/>
    <s v="N"/>
    <s v="00 - N/A"/>
    <s v="10 - FONDO GENERAL"/>
    <s v="99 - MULTIPROVINCIAL"/>
    <s v="(en blanco)"/>
    <n v="308402759"/>
    <n v="329753370.60000002"/>
    <n v="231399804.56999996"/>
  </r>
  <r>
    <s v="2026"/>
    <x v="0"/>
    <x v="0"/>
    <x v="0"/>
    <x v="4"/>
    <s v="2 - Poder Ejecutivo"/>
    <s v="0201 - PRESIDENCIA DE LA REPÚBLICA"/>
    <s v="0010 - CONSEJO NACIONAL DE LA PERSONA ENVEJECIENTE"/>
    <x v="1"/>
    <x v="2"/>
    <x v="4"/>
    <s v="2.4 - TRANSFERENCIAS CORRIENTES"/>
    <s v="2.4.7 - TRANSFERENCIAS CORRIENTES AL SECTOR EXTERNO"/>
    <s v="N"/>
    <s v="00 - N/A"/>
    <s v="10 - FONDO GENERAL"/>
    <s v="99 - MULTIPROVINCIAL"/>
    <s v="(en blanco)"/>
    <n v="650000"/>
    <n v="650000"/>
    <n v="298069.5"/>
  </r>
  <r>
    <s v="2026"/>
    <x v="0"/>
    <x v="0"/>
    <x v="0"/>
    <x v="4"/>
    <s v="2 - Poder Ejecutivo"/>
    <s v="0201 - PRESIDENCIA DE LA REPÚBLICA"/>
    <s v="0015 - DIRECCIÓN GENERAL DE DESARROLLO DE LA COMUNIDAD"/>
    <x v="1"/>
    <x v="2"/>
    <x v="4"/>
    <s v="2.4 - TRANSFERENCIAS CORRIENTES"/>
    <s v="2.4.1 - TRANSFERENCIAS CORRIENTES AL SECTOR PRIVADO"/>
    <s v="N"/>
    <s v="00 - N/A"/>
    <s v="10 - FONDO GENERAL"/>
    <s v="99 - MULTIPROVINCIAL"/>
    <s v="(en blanco)"/>
    <n v="16800000"/>
    <n v="21800000"/>
    <n v="17046045.699999999"/>
  </r>
  <r>
    <s v="2026"/>
    <x v="0"/>
    <x v="0"/>
    <x v="0"/>
    <x v="4"/>
    <s v="2 - Poder Ejecutivo"/>
    <s v="0201 - PRESIDENCIA DE LA REPÚBLICA"/>
    <s v="0015 - DIRECCIÓN GENERAL DE DESARROLLO DE LA COMUNIDAD"/>
    <x v="1"/>
    <x v="2"/>
    <x v="4"/>
    <s v="2.4 - TRANSFERENCIAS CORRIENTES"/>
    <s v="2.4.1 - TRANSFERENCIAS CORRIENTES AL SECTOR PRIVADO"/>
    <s v="N"/>
    <s v="00 - N/A"/>
    <s v="50 - CRÉDITO INTERNO"/>
    <s v="99 - MULTIPROVINCIAL"/>
    <s v="(en blanco)"/>
    <n v="0"/>
    <n v="6000000"/>
    <n v="6000000"/>
  </r>
  <r>
    <s v="2026"/>
    <x v="0"/>
    <x v="0"/>
    <x v="0"/>
    <x v="4"/>
    <s v="2 - Poder Ejecutivo"/>
    <s v="0201 - PRESIDENCIA DE LA REPÚBLICA"/>
    <s v="0016 - DIRECCION GENERAL DE DESARROLLO FRONTERIZO"/>
    <x v="1"/>
    <x v="2"/>
    <x v="4"/>
    <s v="2.4 - TRANSFERENCIAS CORRIENTES"/>
    <s v="2.4.1 - TRANSFERENCIAS CORRIENTES AL SECTOR PRIVADO"/>
    <s v="N"/>
    <s v="00 - N/A"/>
    <s v="10 - FONDO GENERAL"/>
    <s v="99 - MULTIPROVINCIAL"/>
    <s v="(en blanco)"/>
    <n v="300000"/>
    <n v="0"/>
    <n v="0"/>
  </r>
  <r>
    <s v="2026"/>
    <x v="0"/>
    <x v="0"/>
    <x v="0"/>
    <x v="4"/>
    <s v="2 - Poder Ejecutivo"/>
    <s v="0201 - PRESIDENCIA DE LA REPÚBLICA"/>
    <s v="0017 - DIRECCIÓN DE DESARROLLO SOCIAL SUPÉRATE"/>
    <x v="2"/>
    <x v="4"/>
    <x v="19"/>
    <s v="2.4 - TRANSFERENCIAS CORRIENTES"/>
    <s v="2.4.1 - TRANSFERENCIAS CORRIENTES AL SECTOR PRIVADO"/>
    <s v="N"/>
    <s v="00 - N/A"/>
    <s v="10 - FONDO GENERAL"/>
    <s v="99 - MULTIPROVINCIAL"/>
    <s v="(en blanco)"/>
    <n v="0"/>
    <n v="76600300"/>
    <n v="62552000"/>
  </r>
  <r>
    <s v="2026"/>
    <x v="0"/>
    <x v="0"/>
    <x v="0"/>
    <x v="4"/>
    <s v="2 - Poder Ejecutivo"/>
    <s v="0201 - PRESIDENCIA DE LA REPÚBLICA"/>
    <s v="0017 - DIRECCIÓN DE DESARROLLO SOCIAL SUPÉRATE"/>
    <x v="1"/>
    <x v="2"/>
    <x v="4"/>
    <s v="2.4 - TRANSFERENCIAS CORRIENTES"/>
    <s v="2.4.1 - TRANSFERENCIAS CORRIENTES AL SECTOR PRIVADO"/>
    <s v="N"/>
    <s v="00 - N/A"/>
    <s v="10 - FONDO GENERAL"/>
    <s v="99 - MULTIPROVINCIAL"/>
    <s v="(en blanco)"/>
    <n v="32518638596"/>
    <n v="31339496596"/>
    <n v="28875249285.400002"/>
  </r>
  <r>
    <s v="2026"/>
    <x v="0"/>
    <x v="0"/>
    <x v="0"/>
    <x v="4"/>
    <s v="2 - Poder Ejecutivo"/>
    <s v="0201 - PRESIDENCIA DE LA REPÚBLICA"/>
    <s v="0017 - DIRECCIÓN DE DESARROLLO SOCIAL SUPÉRATE"/>
    <x v="1"/>
    <x v="2"/>
    <x v="4"/>
    <s v="2.4 - TRANSFERENCIAS CORRIENTES"/>
    <s v="2.4.1 - TRANSFERENCIAS CORRIENTES AL SECTOR PRIVADO"/>
    <s v="N"/>
    <s v="00 - N/A"/>
    <s v="60 - CREDITO EXTERNO"/>
    <s v="99 - MULTIPROVINCIAL"/>
    <s v="(en blanco)"/>
    <n v="13905000000"/>
    <n v="13905000000"/>
    <n v="3140840550"/>
  </r>
  <r>
    <s v="2026"/>
    <x v="0"/>
    <x v="0"/>
    <x v="0"/>
    <x v="4"/>
    <s v="2 - Poder Ejecutivo"/>
    <s v="0201 - PRESIDENCIA DE LA REPÚBLICA"/>
    <s v="0017 - DIRECCIÓN DE DESARROLLO SOCIAL SUPÉRATE"/>
    <x v="1"/>
    <x v="2"/>
    <x v="4"/>
    <s v="2.4 - TRANSFERENCIAS CORRIENTES"/>
    <s v="2.4.9 - TRANSFERENCIAS CORRIENTES A OTRAS INSTITUCIONES PÚBLICAS"/>
    <s v="N"/>
    <s v="00 - N/A"/>
    <s v="10 - FONDO GENERAL"/>
    <s v="99 - MULTIPROVINCIAL"/>
    <s v="(en blanco)"/>
    <n v="1800000"/>
    <n v="1800000"/>
    <n v="0"/>
  </r>
  <r>
    <s v="2026"/>
    <x v="0"/>
    <x v="0"/>
    <x v="0"/>
    <x v="4"/>
    <s v="2 - Poder Ejecutivo"/>
    <s v="0201 - PRESIDENCIA DE LA REPÚBLICA"/>
    <s v="0017 - DIRECCIÓN DE DESARROLLO SOCIAL SUPÉRATE"/>
    <x v="1"/>
    <x v="2"/>
    <x v="89"/>
    <s v="2.4 - TRANSFERENCIAS CORRIENTES"/>
    <s v="2.4.1 - TRANSFERENCIAS CORRIENTES AL SECTOR PRIVADO"/>
    <s v="S"/>
    <s v="00 - N/A"/>
    <s v="60 - CREDITO EXTERNO"/>
    <s v="99 - MULTIPROVINCIAL"/>
    <s v="(en blanco)"/>
    <n v="147677400"/>
    <n v="147677400"/>
    <n v="0"/>
  </r>
  <r>
    <s v="2026"/>
    <x v="0"/>
    <x v="0"/>
    <x v="0"/>
    <x v="4"/>
    <s v="2 - Poder Ejecutivo"/>
    <s v="0201 - PRESIDENCIA DE LA REPÚBLICA"/>
    <s v="0017 - DIRECCIÓN DE DESARROLLO SOCIAL SUPÉRATE"/>
    <x v="1"/>
    <x v="3"/>
    <x v="15"/>
    <s v="2.4 - TRANSFERENCIAS CORRIENTES"/>
    <s v="2.4.1 - TRANSFERENCIAS CORRIENTES AL SECTOR PRIVADO"/>
    <s v="N"/>
    <s v="00 - N/A"/>
    <s v="10 - FONDO GENERAL"/>
    <s v="99 - MULTIPROVINCIAL"/>
    <s v="(en blanco)"/>
    <n v="700000"/>
    <n v="700000"/>
    <n v="0"/>
  </r>
  <r>
    <s v="2026"/>
    <x v="0"/>
    <x v="0"/>
    <x v="0"/>
    <x v="4"/>
    <s v="2 - Poder Ejecutivo"/>
    <s v="0201 - PRESIDENCIA DE LA REPÚBLICA"/>
    <s v="0017 - DIRECCIÓN DE DESARROLLO SOCIAL SUPÉRATE"/>
    <x v="1"/>
    <x v="3"/>
    <x v="6"/>
    <s v="2.4 - TRANSFERENCIAS CORRIENTES"/>
    <s v="2.4.1 - TRANSFERENCIAS CORRIENTES AL SECTOR PRIVADO"/>
    <s v="N"/>
    <s v="00 - N/A"/>
    <s v="10 - FONDO GENERAL"/>
    <s v="99 - MULTIPROVINCIAL"/>
    <s v="(en blanco)"/>
    <n v="111600000"/>
    <n v="114141700"/>
    <n v="114120050"/>
  </r>
  <r>
    <s v="2026"/>
    <x v="0"/>
    <x v="0"/>
    <x v="0"/>
    <x v="4"/>
    <s v="2 - Poder Ejecutivo"/>
    <s v="0201 - PRESIDENCIA DE LA REPÚBLICA"/>
    <s v="0018 - COMISIÓN PERMANENTE DE EFEMÉRIDES PATRIA"/>
    <x v="1"/>
    <x v="7"/>
    <x v="17"/>
    <s v="2.4 - TRANSFERENCIAS CORRIENTES"/>
    <s v="2.4.1 - TRANSFERENCIAS CORRIENTES AL SECTOR PRIVADO"/>
    <s v="N"/>
    <s v="00 - N/A"/>
    <s v="10 - FONDO GENERAL"/>
    <s v="99 - MULTIPROVINCIAL"/>
    <s v="(en blanco)"/>
    <n v="800000"/>
    <n v="500000"/>
    <n v="0"/>
  </r>
  <r>
    <s v="2026"/>
    <x v="0"/>
    <x v="0"/>
    <x v="0"/>
    <x v="4"/>
    <s v="2 - Poder Ejecutivo"/>
    <s v="0201 - PRESIDENCIA DE LA REPÚBLICA"/>
    <s v="0018 - DIRECCIÓN DE ASISTENCIA SOCIAL Y ALIMENTACIÓN COMUNITARIA"/>
    <x v="1"/>
    <x v="2"/>
    <x v="4"/>
    <s v="2.4 - TRANSFERENCIAS CORRIENTES"/>
    <s v="2.4.1 - TRANSFERENCIAS CORRIENTES AL SECTOR PRIVADO"/>
    <s v="N"/>
    <s v="00 - N/A"/>
    <s v="10 - FONDO GENERAL"/>
    <s v="99 - MULTIPROVINCIAL"/>
    <s v="(en blanco)"/>
    <n v="0"/>
    <n v="4019283.92"/>
    <n v="0"/>
  </r>
  <r>
    <s v="2026"/>
    <x v="0"/>
    <x v="0"/>
    <x v="0"/>
    <x v="4"/>
    <s v="2 - Poder Ejecutivo"/>
    <s v="0201 - PRESIDENCIA DE LA REPÚBLICA"/>
    <s v="0024 - AUTORIDAD NACIONAL DE ASUNTOS MARÍTIMOS (ANAMAR)"/>
    <x v="2"/>
    <x v="8"/>
    <x v="18"/>
    <s v="2.4 - TRANSFERENCIAS CORRIENTES"/>
    <s v="2.4.7 - TRANSFERENCIAS CORRIENTES AL SECTOR EXTERNO"/>
    <s v="N"/>
    <s v="00 - N/A"/>
    <s v="10 - FONDO GENERAL"/>
    <s v="99 - MULTIPROVINCIAL"/>
    <s v="(en blanco)"/>
    <n v="3000000"/>
    <n v="3187390"/>
    <n v="3187385.87"/>
  </r>
  <r>
    <s v="2026"/>
    <x v="0"/>
    <x v="0"/>
    <x v="0"/>
    <x v="4"/>
    <s v="2 - Poder Ejecutivo"/>
    <s v="0201 - PRESIDENCIA DE LA REPÚBLICA"/>
    <s v="0029 - VICE PRESIDENCIA DE LA REPÚBLICA"/>
    <x v="0"/>
    <x v="0"/>
    <x v="2"/>
    <s v="2.4 - TRANSFERENCIAS CORRIENTES"/>
    <s v="2.4.1 - TRANSFERENCIAS CORRIENTES AL SECTOR PRIVADO"/>
    <s v="N"/>
    <s v="00 - N/A"/>
    <s v="10 - FONDO GENERAL"/>
    <s v="99 - MULTIPROVINCIAL"/>
    <s v="(en blanco)"/>
    <n v="645000"/>
    <n v="645000"/>
    <n v="0"/>
  </r>
  <r>
    <s v="2026"/>
    <x v="0"/>
    <x v="0"/>
    <x v="0"/>
    <x v="4"/>
    <s v="2 - Poder Ejecutivo"/>
    <s v="0201 - PRESIDENCIA DE LA REPÚBLICA"/>
    <s v="0032 - DIRECCION DE ESTRATEGIA Y COMUNICACION GUBERNAMENTAL"/>
    <x v="0"/>
    <x v="0"/>
    <x v="2"/>
    <s v="2.4 - TRANSFERENCIAS CORRIENTES"/>
    <s v="2.4.1 - TRANSFERENCIAS CORRIENTES AL SECTOR PRIVADO"/>
    <s v="N"/>
    <s v="00 - N/A"/>
    <s v="10 - FONDO GENERAL"/>
    <s v="99 - MULTIPROVINCIAL"/>
    <s v="(en blanco)"/>
    <n v="0"/>
    <n v="49280"/>
    <n v="0"/>
  </r>
  <r>
    <s v="2026"/>
    <x v="0"/>
    <x v="0"/>
    <x v="0"/>
    <x v="4"/>
    <s v="2 - Poder Ejecutivo"/>
    <s v="0201 - PRESIDENCIA DE LA REPÚBLICA"/>
    <s v="0034 - DIRECCIÓN NACIONAL DE CONTROL DE DROGAS (DNCD)"/>
    <x v="0"/>
    <x v="1"/>
    <x v="13"/>
    <s v="2.4 - TRANSFERENCIAS CORRIENTES"/>
    <s v="2.4.1 - TRANSFERENCIAS CORRIENTES AL SECTOR PRIVADO"/>
    <s v="N"/>
    <s v="00 - N/A"/>
    <s v="10 - FONDO GENERAL"/>
    <s v="99 - MULTIPROVINCIAL"/>
    <s v="(en blanco)"/>
    <n v="3774000"/>
    <n v="3774000"/>
    <n v="1887000"/>
  </r>
  <r>
    <s v="2026"/>
    <x v="0"/>
    <x v="0"/>
    <x v="0"/>
    <x v="4"/>
    <s v="2 - Poder Ejecutivo"/>
    <s v="0202 - MINISTERIO DE  INTERIOR Y POLICÍA"/>
    <s v="0001 - MINISTERIO DE INTERIOR Y POLICIA"/>
    <x v="0"/>
    <x v="0"/>
    <x v="2"/>
    <s v="2.4 - TRANSFERENCIAS CORRIENTES"/>
    <s v="2.4.1 - TRANSFERENCIAS CORRIENTES AL SECTOR PRIVADO"/>
    <s v="N"/>
    <s v="00 - N/A"/>
    <s v="10 - FONDO GENERAL"/>
    <s v="99 - MULTIPROVINCIAL"/>
    <s v="(en blanco)"/>
    <n v="7427493"/>
    <n v="6163067.2800000003"/>
    <n v="5944012.29"/>
  </r>
  <r>
    <s v="2026"/>
    <x v="0"/>
    <x v="0"/>
    <x v="0"/>
    <x v="4"/>
    <s v="2 - Poder Ejecutivo"/>
    <s v="0202 - MINISTERIO DE  INTERIOR Y POLICÍA"/>
    <s v="0001 - MINISTERIO DE INTERIOR Y POLICIA"/>
    <x v="0"/>
    <x v="0"/>
    <x v="2"/>
    <s v="2.4 - TRANSFERENCIAS CORRIENTES"/>
    <s v="2.4.1 - TRANSFERENCIAS CORRIENTES AL SECTOR PRIVADO"/>
    <s v="N"/>
    <s v="00 - N/A"/>
    <s v="20 - FONDOS CON DESTINO ESPECÍFICO"/>
    <s v="99 - MULTIPROVINCIAL"/>
    <s v="(en blanco)"/>
    <n v="7572506"/>
    <n v="16616275.25"/>
    <n v="14641970.980000002"/>
  </r>
  <r>
    <s v="2026"/>
    <x v="0"/>
    <x v="0"/>
    <x v="0"/>
    <x v="4"/>
    <s v="2 - Poder Ejecutivo"/>
    <s v="0202 - MINISTERIO DE  INTERIOR Y POLICÍA"/>
    <s v="0001 - MINISTERIO DE INTERIOR Y POLICIA"/>
    <x v="0"/>
    <x v="0"/>
    <x v="2"/>
    <s v="2.4 - TRANSFERENCIAS CORRIENTES"/>
    <s v="2.4.3 - TRANSFERENCIAS CORRIENTES A GOBIERNOS GENERALES LOCALES"/>
    <s v="N"/>
    <s v="00 - N/A"/>
    <s v="10 - FONDO GENERAL"/>
    <s v="99 - MULTIPROVINCIAL"/>
    <s v="(en blanco)"/>
    <n v="0"/>
    <n v="26070000"/>
    <n v="8758104"/>
  </r>
  <r>
    <s v="2026"/>
    <x v="0"/>
    <x v="0"/>
    <x v="0"/>
    <x v="4"/>
    <s v="2 - Poder Ejecutivo"/>
    <s v="0202 - MINISTERIO DE  INTERIOR Y POLICÍA"/>
    <s v="0001 - MINISTERIO DE INTERIOR Y POLICIA"/>
    <x v="0"/>
    <x v="0"/>
    <x v="2"/>
    <s v="2.4 - TRANSFERENCIAS CORRIENTES"/>
    <s v="2.4.3 - TRANSFERENCIAS CORRIENTES A GOBIERNOS GENERALES LOCALES"/>
    <s v="N"/>
    <s v="00 - N/A"/>
    <s v="20 - FONDOS CON DESTINO ESPECÍFICO"/>
    <s v="99 - MULTIPROVINCIAL"/>
    <s v="(en blanco)"/>
    <n v="0"/>
    <n v="678000"/>
    <n v="678000"/>
  </r>
  <r>
    <s v="2026"/>
    <x v="0"/>
    <x v="0"/>
    <x v="0"/>
    <x v="4"/>
    <s v="2 - Poder Ejecutivo"/>
    <s v="0202 - MINISTERIO DE  INTERIOR Y POLICÍA"/>
    <s v="0001 - MINISTERIO DE INTERIOR Y POLICIA"/>
    <x v="0"/>
    <x v="0"/>
    <x v="2"/>
    <s v="2.4 - TRANSFERENCIAS CORRIENTES"/>
    <s v="2.4.7 - TRANSFERENCIAS CORRIENTES AL SECTOR EXTERNO"/>
    <s v="N"/>
    <s v="00 - N/A"/>
    <s v="10 - FONDO GENERAL"/>
    <s v="99 - MULTIPROVINCIAL"/>
    <s v="(en blanco)"/>
    <n v="4300000"/>
    <n v="12269786"/>
    <n v="11711967.360000001"/>
  </r>
  <r>
    <s v="2026"/>
    <x v="0"/>
    <x v="0"/>
    <x v="0"/>
    <x v="4"/>
    <s v="2 - Poder Ejecutivo"/>
    <s v="0202 - MINISTERIO DE  INTERIOR Y POLICÍA"/>
    <s v="0001 - MINISTERIO DE INTERIOR Y POLICIA"/>
    <x v="0"/>
    <x v="0"/>
    <x v="2"/>
    <s v="2.4 - TRANSFERENCIAS CORRIENTES"/>
    <s v="2.4.7 - TRANSFERENCIAS CORRIENTES AL SECTOR EXTERNO"/>
    <s v="N"/>
    <s v="00 - N/A"/>
    <s v="20 - FONDOS CON DESTINO ESPECÍFICO"/>
    <s v="99 - MULTIPROVINCIAL"/>
    <s v="(en blanco)"/>
    <n v="0"/>
    <n v="300000"/>
    <n v="0"/>
  </r>
  <r>
    <s v="2026"/>
    <x v="0"/>
    <x v="0"/>
    <x v="0"/>
    <x v="4"/>
    <s v="2 - Poder Ejecutivo"/>
    <s v="0202 - MINISTERIO DE  INTERIOR Y POLICÍA"/>
    <s v="0001 - MINISTERIO DE INTERIOR Y POLICIA"/>
    <x v="0"/>
    <x v="0"/>
    <x v="87"/>
    <s v="2.4 - TRANSFERENCIAS CORRIENTES"/>
    <s v="2.4.2 - TRANSFERENCIAS CORRIENTES AL  GOBIERNO GENERAL NACIONAL"/>
    <s v="N"/>
    <s v="00 - N/A"/>
    <s v="20 - FONDOS CON DESTINO ESPECÍFICO"/>
    <s v="99 - MULTIPROVINCIAL"/>
    <s v="(en blanco)"/>
    <n v="1274947745"/>
    <n v="1274947745"/>
    <n v="956210805"/>
  </r>
  <r>
    <s v="2026"/>
    <x v="0"/>
    <x v="0"/>
    <x v="0"/>
    <x v="4"/>
    <s v="2 - Poder Ejecutivo"/>
    <s v="0202 - MINISTERIO DE  INTERIOR Y POLICÍA"/>
    <s v="0001 - MINISTERIO DE INTERIOR Y POLICIA"/>
    <x v="0"/>
    <x v="0"/>
    <x v="87"/>
    <s v="2.4 - TRANSFERENCIAS CORRIENTES"/>
    <s v="2.4.3 - TRANSFERENCIAS CORRIENTES A GOBIERNOS GENERALES LOCALES"/>
    <s v="N"/>
    <s v="00 - N/A"/>
    <s v="10 - FONDO GENERAL"/>
    <s v="99 - MULTIPROVINCIAL"/>
    <s v="(en blanco)"/>
    <n v="135000000"/>
    <n v="1152434748.23"/>
    <n v="623619363.32999992"/>
  </r>
  <r>
    <s v="2026"/>
    <x v="0"/>
    <x v="0"/>
    <x v="0"/>
    <x v="4"/>
    <s v="2 - Poder Ejecutivo"/>
    <s v="0202 - MINISTERIO DE  INTERIOR Y POLICÍA"/>
    <s v="0001 - MINISTERIO DE INTERIOR Y POLICIA"/>
    <x v="0"/>
    <x v="0"/>
    <x v="87"/>
    <s v="2.4 - TRANSFERENCIAS CORRIENTES"/>
    <s v="2.4.3 - TRANSFERENCIAS CORRIENTES A GOBIERNOS GENERALES LOCALES"/>
    <s v="N"/>
    <s v="00 - N/A"/>
    <s v="20 - FONDOS CON DESTINO ESPECÍFICO"/>
    <s v="99 - MULTIPROVINCIAL"/>
    <s v="(en blanco)"/>
    <n v="18971484488"/>
    <n v="18971484488"/>
    <n v="13585036212"/>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02 - AZUA"/>
    <s v="(en blanco)"/>
    <n v="4200000"/>
    <n v="6850000"/>
    <n v="5783907.21"/>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03 - BAHORUCO"/>
    <s v="(en blanco)"/>
    <n v="2700000"/>
    <n v="2700000"/>
    <n v="2025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04 - BARAHONA"/>
    <s v="(en blanco)"/>
    <n v="5400000"/>
    <n v="5400000"/>
    <n v="40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05 - DAJABON"/>
    <s v="(en blanco)"/>
    <n v="4200000"/>
    <n v="4200000"/>
    <n v="31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06 - DUARTE"/>
    <s v="(en blanco)"/>
    <n v="8600000"/>
    <n v="11806250"/>
    <n v="8395235.5999999996"/>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07 - ELIAS PINA"/>
    <s v="(en blanco)"/>
    <n v="3000000"/>
    <n v="3000000"/>
    <n v="22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08 - EL SEIBO"/>
    <s v="(en blanco)"/>
    <n v="3000000"/>
    <n v="3000000"/>
    <n v="22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09 - ESPAILLAT"/>
    <s v="(en blanco)"/>
    <n v="10200000"/>
    <n v="10200000"/>
    <n v="76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10 - INDEPENDENCIA"/>
    <s v="(en blanco)"/>
    <n v="3600000"/>
    <n v="3600000"/>
    <n v="270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11 - LA ALTAGRACIA"/>
    <s v="(en blanco)"/>
    <n v="5400000"/>
    <n v="5400000"/>
    <n v="40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12 - LA ROMANA"/>
    <s v="(en blanco)"/>
    <n v="4800000"/>
    <n v="4800000"/>
    <n v="360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13 - LA VEGA"/>
    <s v="(en blanco)"/>
    <n v="6600000"/>
    <n v="6600000"/>
    <n v="49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14 - MARIA TRINIDAD SANCHEZ"/>
    <s v="(en blanco)"/>
    <n v="5000000"/>
    <n v="5400000"/>
    <n v="40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15 - MONTE CRISTI"/>
    <s v="(en blanco)"/>
    <n v="3300000"/>
    <n v="3300000"/>
    <n v="2475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16 - PEDERNALES"/>
    <s v="(en blanco)"/>
    <n v="6100000"/>
    <n v="6300000"/>
    <n v="4725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17 - PERAVIA"/>
    <s v="(en blanco)"/>
    <n v="6600000"/>
    <n v="6600000"/>
    <n v="49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18 - PUERTO PLATA"/>
    <s v="(en blanco)"/>
    <n v="4800000"/>
    <n v="8800000"/>
    <n v="4737428"/>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19 - HERMANAS MIRABAL"/>
    <s v="(en blanco)"/>
    <n v="2700000"/>
    <n v="2940000"/>
    <n v="2265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20 - SAMANA"/>
    <s v="(en blanco)"/>
    <n v="7500000"/>
    <n v="7500000"/>
    <n v="5625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21 - SAN CRISTOBAL"/>
    <s v="(en blanco)"/>
    <n v="6000000"/>
    <n v="6600000"/>
    <n v="490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22 - SAN JUAN"/>
    <s v="(en blanco)"/>
    <n v="6600000"/>
    <n v="9658581"/>
    <n v="7243935.75"/>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23 - SAN PEDRO DE MACORIS"/>
    <s v="(en blanco)"/>
    <n v="3600000"/>
    <n v="3600000"/>
    <n v="270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24 - SANCHEZ RAMIREZ"/>
    <s v="(en blanco)"/>
    <n v="4800000"/>
    <n v="6515000"/>
    <n v="5315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25 - SANTIAGO"/>
    <s v="(en blanco)"/>
    <n v="10800000"/>
    <n v="14601227.960000001"/>
    <n v="11901227.960000001"/>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26 - SANTIAGO RODRIGUEZ"/>
    <s v="(en blanco)"/>
    <n v="2940000"/>
    <n v="2940000"/>
    <n v="2205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27 - VALVERDE"/>
    <s v="(en blanco)"/>
    <n v="3600000"/>
    <n v="3600000"/>
    <n v="270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28 - MONSENOR NOUEL"/>
    <s v="(en blanco)"/>
    <n v="3600000"/>
    <n v="3600000"/>
    <n v="270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29 - MONTE PLATA"/>
    <s v="(en blanco)"/>
    <n v="5400000"/>
    <n v="5400000"/>
    <n v="40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30 - HATO MAYOR"/>
    <s v="(en blanco)"/>
    <n v="3600000"/>
    <n v="3600000"/>
    <n v="270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31 - SAN JOSE DE OCOA"/>
    <s v="(en blanco)"/>
    <n v="4200000"/>
    <n v="4200000"/>
    <n v="3150000"/>
  </r>
  <r>
    <s v="2026"/>
    <x v="0"/>
    <x v="0"/>
    <x v="0"/>
    <x v="4"/>
    <s v="2 - Poder Ejecutivo"/>
    <s v="0202 - MINISTERIO DE  INTERIOR Y POLICÍA"/>
    <s v="0001 - MINISTERIO DE INTERIOR Y POLICIA"/>
    <x v="0"/>
    <x v="1"/>
    <x v="21"/>
    <s v="2.4 - TRANSFERENCIAS CORRIENTES"/>
    <s v="2.4.1 - TRANSFERENCIAS CORRIENTES AL SECTOR PRIVADO"/>
    <s v="N"/>
    <s v="00 - N/A"/>
    <s v="10 - FONDO GENERAL"/>
    <s v="32 - SANTO DOMINGO"/>
    <s v="(en blanco)"/>
    <n v="4800000"/>
    <n v="4800000"/>
    <n v="3600000"/>
  </r>
  <r>
    <s v="2026"/>
    <x v="0"/>
    <x v="0"/>
    <x v="0"/>
    <x v="4"/>
    <s v="2 - Poder Ejecutivo"/>
    <s v="0202 - MINISTERIO DE  INTERIOR Y POLICÍA"/>
    <s v="0001 - MINISTERIO DE INTERIOR Y POLICIA"/>
    <x v="0"/>
    <x v="1"/>
    <x v="24"/>
    <s v="2.4 - TRANSFERENCIAS CORRIENTES"/>
    <s v="2.4.3 - TRANSFERENCIAS CORRIENTES A GOBIERNOS GENERALES LOCALES"/>
    <s v="N"/>
    <s v="00 - N/A"/>
    <s v="10 - FONDO GENERAL"/>
    <s v="99 - MULTIPROVINCIAL"/>
    <s v="(en blanco)"/>
    <n v="695958718"/>
    <n v="698399645.71999991"/>
    <n v="469649047.36000001"/>
  </r>
  <r>
    <s v="2026"/>
    <x v="0"/>
    <x v="0"/>
    <x v="0"/>
    <x v="4"/>
    <s v="2 - Poder Ejecutivo"/>
    <s v="0202 - MINISTERIO DE  INTERIOR Y POLICÍA"/>
    <s v="0001 - MINISTERIO DE INTERIOR Y POLICIA"/>
    <x v="0"/>
    <x v="1"/>
    <x v="24"/>
    <s v="2.4 - TRANSFERENCIAS CORRIENTES"/>
    <s v="2.4.9 - TRANSFERENCIAS CORRIENTES A OTRAS INSTITUCIONES PÚBLICAS"/>
    <s v="N"/>
    <s v="00 - N/A"/>
    <s v="10 - FONDO GENERAL"/>
    <s v="99 - MULTIPROVINCIAL"/>
    <s v="(en blanco)"/>
    <n v="350000000"/>
    <n v="343261131.93999994"/>
    <n v="0"/>
  </r>
  <r>
    <s v="2026"/>
    <x v="0"/>
    <x v="0"/>
    <x v="0"/>
    <x v="4"/>
    <s v="2 - Poder Ejecutivo"/>
    <s v="0202 - MINISTERIO DE  INTERIOR Y POLICÍA"/>
    <s v="0001 - MINISTERIO DE INTERIOR Y POLICIA"/>
    <x v="2"/>
    <x v="4"/>
    <x v="55"/>
    <s v="2.4 - TRANSFERENCIAS CORRIENTES"/>
    <s v="2.4.2 - TRANSFERENCIAS CORRIENTES AL  GOBIERNO GENERAL NACIONAL"/>
    <s v="N"/>
    <s v="00 - N/A"/>
    <s v="10 - FONDO GENERAL"/>
    <s v="99 - MULTIPROVINCIAL"/>
    <s v="(en blanco)"/>
    <n v="0"/>
    <n v="0"/>
    <n v="0"/>
  </r>
  <r>
    <s v="2026"/>
    <x v="0"/>
    <x v="0"/>
    <x v="0"/>
    <x v="4"/>
    <s v="2 - Poder Ejecutivo"/>
    <s v="0202 - MINISTERIO DE  INTERIOR Y POLICÍA"/>
    <s v="0001 - MINISTERIO DE INTERIOR Y POLICIA"/>
    <x v="1"/>
    <x v="2"/>
    <x v="89"/>
    <s v="2.4 - TRANSFERENCIAS CORRIENTES"/>
    <s v="2.4.2 - TRANSFERENCIAS CORRIENTES AL  GOBIERNO GENERAL NACIONAL"/>
    <s v="N"/>
    <s v="00 - N/A"/>
    <s v="10 - FONDO GENERAL"/>
    <s v="99 - MULTIPROVINCIAL"/>
    <s v="(en blanco)"/>
    <n v="151600000"/>
    <n v="151600000"/>
    <n v="71920340.150000006"/>
  </r>
  <r>
    <s v="2026"/>
    <x v="0"/>
    <x v="0"/>
    <x v="0"/>
    <x v="4"/>
    <s v="2 - Poder Ejecutivo"/>
    <s v="0202 - MINISTERIO DE  INTERIOR Y POLICÍA"/>
    <s v="0001 - POLICIA NACIONAL"/>
    <x v="0"/>
    <x v="1"/>
    <x v="21"/>
    <s v="2.4 - TRANSFERENCIAS CORRIENTES"/>
    <s v="2.4.7 - TRANSFERENCIAS CORRIENTES AL SECTOR EXTERNO"/>
    <s v="N"/>
    <s v="00 - N/A"/>
    <s v="10 - FONDO GENERAL"/>
    <s v="99 - MULTIPROVINCIAL"/>
    <s v="(en blanco)"/>
    <n v="15000000"/>
    <n v="15000000"/>
    <n v="8504940.1300000008"/>
  </r>
  <r>
    <s v="2026"/>
    <x v="0"/>
    <x v="0"/>
    <x v="0"/>
    <x v="4"/>
    <s v="2 - Poder Ejecutivo"/>
    <s v="0202 - MINISTERIO DE  INTERIOR Y POLICÍA"/>
    <s v="0003 - INSTITUTO NACIONAL DE MIGRACION"/>
    <x v="0"/>
    <x v="1"/>
    <x v="22"/>
    <s v="2.4 - TRANSFERENCIAS CORRIENTES"/>
    <s v="2.4.1 - TRANSFERENCIAS CORRIENTES AL SECTOR PRIVADO"/>
    <s v="N"/>
    <s v="00 - N/A"/>
    <s v="10 - FONDO GENERAL"/>
    <s v="99 - MULTIPROVINCIAL"/>
    <s v="(en blanco)"/>
    <n v="0"/>
    <n v="65900"/>
    <n v="0"/>
  </r>
  <r>
    <s v="2026"/>
    <x v="0"/>
    <x v="0"/>
    <x v="0"/>
    <x v="4"/>
    <s v="2 - Poder Ejecutivo"/>
    <s v="0202 - MINISTERIO DE  INTERIOR Y POLICÍA"/>
    <s v="0009 - COMITÉ DE RETIRO DE LA POLICIA NACIONAL"/>
    <x v="1"/>
    <x v="2"/>
    <x v="26"/>
    <s v="2.4 - TRANSFERENCIAS CORRIENTES"/>
    <s v="2.4.1 - TRANSFERENCIAS CORRIENTES AL SECTOR PRIVADO"/>
    <s v="N"/>
    <s v="00 - N/A"/>
    <s v="10 - FONDO GENERAL"/>
    <s v="99 - MULTIPROVINCIAL"/>
    <s v="(en blanco)"/>
    <n v="1100000"/>
    <n v="4115000"/>
    <n v="4065000"/>
  </r>
  <r>
    <s v="2026"/>
    <x v="0"/>
    <x v="0"/>
    <x v="0"/>
    <x v="4"/>
    <s v="2 - Poder Ejecutivo"/>
    <s v="0203 - MINISTERIO DE DEFENSA"/>
    <s v="0001 - ARMADA DE LA REPUBLICA DOMINICANA"/>
    <x v="0"/>
    <x v="5"/>
    <x v="28"/>
    <s v="2.4 - TRANSFERENCIAS CORRIENTES"/>
    <s v="2.4.1 - TRANSFERENCIAS CORRIENTES AL SECTOR PRIVADO"/>
    <s v="N"/>
    <s v="00 - N/A"/>
    <s v="10 - FONDO GENERAL"/>
    <s v="99 - MULTIPROVINCIAL"/>
    <s v="(en blanco)"/>
    <n v="15700000"/>
    <n v="15700000"/>
    <n v="4841200"/>
  </r>
  <r>
    <s v="2026"/>
    <x v="0"/>
    <x v="0"/>
    <x v="0"/>
    <x v="4"/>
    <s v="2 - Poder Ejecutivo"/>
    <s v="0203 - MINISTERIO DE DEFENSA"/>
    <s v="0001 - ARMADA DE LA REPUBLICA DOMINICANA"/>
    <x v="1"/>
    <x v="9"/>
    <x v="29"/>
    <s v="2.4 - TRANSFERENCIAS CORRIENTES"/>
    <s v="2.4.1 - TRANSFERENCIAS CORRIENTES AL SECTOR PRIVADO"/>
    <s v="N"/>
    <s v="00 - N/A"/>
    <s v="10 - FONDO GENERAL"/>
    <s v="99 - MULTIPROVINCIAL"/>
    <s v="(en blanco)"/>
    <n v="26261600"/>
    <n v="26261600"/>
    <n v="21327250.560000002"/>
  </r>
  <r>
    <s v="2026"/>
    <x v="0"/>
    <x v="0"/>
    <x v="0"/>
    <x v="4"/>
    <s v="2 - Poder Ejecutivo"/>
    <s v="0203 - MINISTERIO DE DEFENSA"/>
    <s v="0001 - FUERZA AEREA DE LA  REPUBLICA DOMINICANA"/>
    <x v="0"/>
    <x v="5"/>
    <x v="28"/>
    <s v="2.4 - TRANSFERENCIAS CORRIENTES"/>
    <s v="2.4.1 - TRANSFERENCIAS CORRIENTES AL SECTOR PRIVADO"/>
    <s v="N"/>
    <s v="00 - N/A"/>
    <s v="10 - FONDO GENERAL"/>
    <s v="99 - MULTIPROVINCIAL"/>
    <s v="(en blanco)"/>
    <n v="57600000"/>
    <n v="48100000"/>
    <n v="31287759.100000001"/>
  </r>
  <r>
    <s v="2026"/>
    <x v="0"/>
    <x v="0"/>
    <x v="0"/>
    <x v="4"/>
    <s v="2 - Poder Ejecutivo"/>
    <s v="0203 - MINISTERIO DE DEFENSA"/>
    <s v="0001 - MINISTERIO DE DEFENSA"/>
    <x v="0"/>
    <x v="5"/>
    <x v="28"/>
    <s v="2.4 - TRANSFERENCIAS CORRIENTES"/>
    <s v="2.4.7 - TRANSFERENCIAS CORRIENTES AL SECTOR EXTERNO"/>
    <s v="N"/>
    <s v="00 - N/A"/>
    <s v="10 - FONDO GENERAL"/>
    <s v="99 - MULTIPROVINCIAL"/>
    <s v="(en blanco)"/>
    <n v="29889646"/>
    <n v="29889646"/>
    <n v="2394481.9700000002"/>
  </r>
  <r>
    <s v="2026"/>
    <x v="0"/>
    <x v="0"/>
    <x v="0"/>
    <x v="4"/>
    <s v="2 - Poder Ejecutivo"/>
    <s v="0203 - MINISTERIO DE DEFENSA"/>
    <s v="0001 - MINISTERIO DE DEFENSA"/>
    <x v="0"/>
    <x v="5"/>
    <x v="28"/>
    <s v="2.4 - TRANSFERENCIAS CORRIENTES"/>
    <s v="2.4.9 - TRANSFERENCIAS CORRIENTES A OTRAS INSTITUCIONES PÚBLICAS"/>
    <s v="N"/>
    <s v="00 - N/A"/>
    <s v="10 - FONDO GENERAL"/>
    <s v="99 - MULTIPROVINCIAL"/>
    <s v="(en blanco)"/>
    <n v="53717748"/>
    <n v="53717748"/>
    <n v="30288305"/>
  </r>
  <r>
    <s v="2026"/>
    <x v="0"/>
    <x v="0"/>
    <x v="0"/>
    <x v="4"/>
    <s v="2 - Poder Ejecutivo"/>
    <s v="0203 - MINISTERIO DE DEFENSA"/>
    <s v="0001 - MINISTERIO DE DEFENSA"/>
    <x v="0"/>
    <x v="5"/>
    <x v="28"/>
    <s v="2.4 - TRANSFERENCIAS CORRIENTES"/>
    <s v="2.4.4 - TRANSFERENCIAS CORRIENTES A SOCIEDADES PÚBLICAS NO FINANCIERAS"/>
    <s v="N"/>
    <s v="00 - N/A"/>
    <s v="10 - FONDO GENERAL"/>
    <s v="99 - MULTIPROVINCIAL"/>
    <s v="(en blanco)"/>
    <n v="150116116"/>
    <n v="200116116"/>
    <n v="148951430"/>
  </r>
  <r>
    <s v="2026"/>
    <x v="0"/>
    <x v="0"/>
    <x v="0"/>
    <x v="4"/>
    <s v="2 - Poder Ejecutivo"/>
    <s v="0203 - MINISTERIO DE DEFENSA"/>
    <s v="0001 - MINISTERIO DE DEFENSA"/>
    <x v="1"/>
    <x v="2"/>
    <x v="26"/>
    <s v="2.4 - TRANSFERENCIAS CORRIENTES"/>
    <s v="2.4.1 - TRANSFERENCIAS CORRIENTES AL SECTOR PRIVADO"/>
    <s v="N"/>
    <s v="00 - N/A"/>
    <s v="10 - FONDO GENERAL"/>
    <s v="99 - MULTIPROVINCIAL"/>
    <s v="(en blanco)"/>
    <n v="48269488"/>
    <n v="48269488"/>
    <n v="32457699.399999999"/>
  </r>
  <r>
    <s v="2026"/>
    <x v="0"/>
    <x v="0"/>
    <x v="0"/>
    <x v="4"/>
    <s v="2 - Poder Ejecutivo"/>
    <s v="0203 - MINISTERIO DE DEFENSA"/>
    <s v="0001 - MINISTERIO DE DEFENSA"/>
    <x v="1"/>
    <x v="2"/>
    <x v="89"/>
    <s v="2.4 - TRANSFERENCIAS CORRIENTES"/>
    <s v="2.4.2 - TRANSFERENCIAS CORRIENTES AL  GOBIERNO GENERAL NACIONAL"/>
    <s v="N"/>
    <s v="00 - N/A"/>
    <s v="10 - FONDO GENERAL"/>
    <s v="99 - MULTIPROVINCIAL"/>
    <s v="(en blanco)"/>
    <n v="167400000"/>
    <n v="167400000"/>
    <n v="125516556"/>
  </r>
  <r>
    <s v="2026"/>
    <x v="0"/>
    <x v="0"/>
    <x v="0"/>
    <x v="4"/>
    <s v="2 - Poder Ejecutivo"/>
    <s v="0203 - MINISTERIO DE DEFENSA"/>
    <s v="0004 - INSTITUTO DE SEGURIDAD SOCIAL DE LAS FUERZAS ARMADAS"/>
    <x v="1"/>
    <x v="2"/>
    <x v="4"/>
    <s v="2.4 - TRANSFERENCIAS CORRIENTES"/>
    <s v="2.4.1 - TRANSFERENCIAS CORRIENTES AL SECTOR PRIVADO"/>
    <s v="N"/>
    <s v="00 - N/A"/>
    <s v="10 - FONDO GENERAL"/>
    <s v="99 - MULTIPROVINCIAL"/>
    <s v="(en blanco)"/>
    <n v="13000000"/>
    <n v="13000000"/>
    <n v="9166548.6400000006"/>
  </r>
  <r>
    <s v="2026"/>
    <x v="0"/>
    <x v="0"/>
    <x v="0"/>
    <x v="4"/>
    <s v="2 - Poder Ejecutivo"/>
    <s v="0203 - MINISTERIO DE DEFENSA"/>
    <s v="0008 - CONFEDERACIÓN DEPORTIVA DE LAS FUERZAS ARMADAS Y LA POLICÍA NACIONAL"/>
    <x v="1"/>
    <x v="7"/>
    <x v="34"/>
    <s v="2.4 - TRANSFERENCIAS CORRIENTES"/>
    <s v="2.4.7 - TRANSFERENCIAS CORRIENTES AL SECTOR EXTERNO"/>
    <s v="N"/>
    <s v="00 - N/A"/>
    <s v="10 - FONDO GENERAL"/>
    <s v="01 - DISTRITO NACIONAL"/>
    <s v="(en blanco)"/>
    <n v="800000"/>
    <n v="800000"/>
    <n v="758433.12"/>
  </r>
  <r>
    <s v="2026"/>
    <x v="0"/>
    <x v="0"/>
    <x v="0"/>
    <x v="4"/>
    <s v="2 - Poder Ejecutivo"/>
    <s v="0203 - MINISTERIO DE DEFENSA"/>
    <s v="0020 - CUERPO ESPECIALIZADO PARA LA SEGURIDAD DEL METRO DE SANTO DOMINGO"/>
    <x v="0"/>
    <x v="5"/>
    <x v="28"/>
    <s v="2.4 - TRANSFERENCIAS CORRIENTES"/>
    <s v="2.4.1 - TRANSFERENCIAS CORRIENTES AL SECTOR PRIVADO"/>
    <s v="N"/>
    <s v="00 - N/A"/>
    <s v="10 - FONDO GENERAL"/>
    <s v="99 - MULTIPROVINCIAL"/>
    <s v="(en blanco)"/>
    <n v="0"/>
    <n v="363200"/>
    <n v="363200"/>
  </r>
  <r>
    <s v="2026"/>
    <x v="0"/>
    <x v="0"/>
    <x v="0"/>
    <x v="4"/>
    <s v="2 - Poder Ejecutivo"/>
    <s v="0203 - MINISTERIO DE DEFENSA"/>
    <s v="0026 - Cuerpo Especializado de Seguridad Aeroportuaria y de Aviación Civil (CESAC)"/>
    <x v="0"/>
    <x v="5"/>
    <x v="28"/>
    <s v="2.4 - TRANSFERENCIAS CORRIENTES"/>
    <s v="2.4.1 - TRANSFERENCIAS CORRIENTES AL SECTOR PRIVADO"/>
    <s v="N"/>
    <s v="00 - N/A"/>
    <s v="20 - FONDOS CON DESTINO ESPECÍFICO"/>
    <s v="99 - MULTIPROVINCIAL"/>
    <s v="(en blanco)"/>
    <n v="7200000"/>
    <n v="7200000"/>
    <n v="3732400"/>
  </r>
  <r>
    <s v="2026"/>
    <x v="0"/>
    <x v="0"/>
    <x v="0"/>
    <x v="4"/>
    <s v="2 - Poder Ejecutivo"/>
    <s v="0203 - MINISTERIO DE DEFENSA"/>
    <s v="0027 - DIRECCION GENERAL DEL PLAN SOCIAL DEL MINISTERIO DE DEFENSA"/>
    <x v="1"/>
    <x v="2"/>
    <x v="4"/>
    <s v="2.4 - TRANSFERENCIAS CORRIENTES"/>
    <s v="2.4.1 - TRANSFERENCIAS CORRIENTES AL SECTOR PRIVADO"/>
    <s v="N"/>
    <s v="00 - N/A"/>
    <s v="10 - FONDO GENERAL"/>
    <s v="99 - MULTIPROVINCIAL"/>
    <s v="(en blanco)"/>
    <n v="13251946"/>
    <n v="13251946"/>
    <n v="8834624"/>
  </r>
  <r>
    <s v="2026"/>
    <x v="0"/>
    <x v="0"/>
    <x v="0"/>
    <x v="4"/>
    <s v="2 - Poder Ejecutivo"/>
    <s v="0203 - MINISTERIO DE DEFENSA"/>
    <s v="0028 - UNIVERSIDAD NACIONAL PARA LA DEFENSA GENERAL JUAN PABLO DUARTE Y DIEZ (UNADE)"/>
    <x v="1"/>
    <x v="9"/>
    <x v="23"/>
    <s v="2.4 - TRANSFERENCIAS CORRIENTES"/>
    <s v="2.4.1 - TRANSFERENCIAS CORRIENTES AL SECTOR PRIVADO"/>
    <s v="N"/>
    <s v="00 - N/A"/>
    <s v="10 - FONDO GENERAL"/>
    <s v="99 - MULTIPROVINCIAL"/>
    <s v="(en blanco)"/>
    <n v="100000"/>
    <n v="100000"/>
    <n v="75000"/>
  </r>
  <r>
    <s v="2026"/>
    <x v="0"/>
    <x v="0"/>
    <x v="0"/>
    <x v="4"/>
    <s v="2 - Poder Ejecutivo"/>
    <s v="0203 - MINISTERIO DE DEFENSA"/>
    <s v="0032 - CUERPO DE SEGURIDAD PRESIDENCIAL (CUSEP)"/>
    <x v="0"/>
    <x v="5"/>
    <x v="28"/>
    <s v="2.4 - TRANSFERENCIAS CORRIENTES"/>
    <s v="2.4.1 - TRANSFERENCIAS CORRIENTES AL SECTOR PRIVADO"/>
    <s v="N"/>
    <s v="00 - N/A"/>
    <s v="10 - FONDO GENERAL"/>
    <s v="99 - MULTIPROVINCIAL"/>
    <s v="(en blanco)"/>
    <n v="550000"/>
    <n v="550000"/>
    <n v="210000"/>
  </r>
  <r>
    <s v="2026"/>
    <x v="0"/>
    <x v="0"/>
    <x v="0"/>
    <x v="4"/>
    <s v="2 - Poder Ejecutivo"/>
    <s v="0204 - MINISTERIO DE RELACIONES EXTERIORES"/>
    <s v="0001 - MINISTERIO DE RELACIONES EXTERIORES"/>
    <x v="0"/>
    <x v="12"/>
    <x v="36"/>
    <s v="2.4 - TRANSFERENCIAS CORRIENTES"/>
    <s v="2.4.1 - TRANSFERENCIAS CORRIENTES AL SECTOR PRIVADO"/>
    <s v="N"/>
    <s v="00 - N/A"/>
    <s v="10 - FONDO GENERAL"/>
    <s v="99 - MULTIPROVINCIAL"/>
    <s v="(en blanco)"/>
    <n v="14994261"/>
    <n v="14994261"/>
    <n v="3072177.0700000003"/>
  </r>
  <r>
    <s v="2026"/>
    <x v="0"/>
    <x v="0"/>
    <x v="0"/>
    <x v="4"/>
    <s v="2 - Poder Ejecutivo"/>
    <s v="0204 - MINISTERIO DE RELACIONES EXTERIORES"/>
    <s v="0001 - MINISTERIO DE RELACIONES EXTERIORES"/>
    <x v="0"/>
    <x v="12"/>
    <x v="37"/>
    <s v="2.4 - TRANSFERENCIAS CORRIENTES"/>
    <s v="2.4.7 - TRANSFERENCIAS CORRIENTES AL SECTOR EXTERNO"/>
    <s v="N"/>
    <s v="00 - N/A"/>
    <s v="10 - FONDO GENERAL"/>
    <s v="99 - MULTIPROVINCIAL"/>
    <s v="(en blanco)"/>
    <n v="412190000"/>
    <n v="1028190000"/>
    <n v="687838496.84000003"/>
  </r>
  <r>
    <s v="2026"/>
    <x v="0"/>
    <x v="0"/>
    <x v="0"/>
    <x v="4"/>
    <s v="2 - Poder Ejecutivo"/>
    <s v="0204 - MINISTERIO DE RELACIONES EXTERIORES"/>
    <s v="0002 - DIRECCION GENERAL DE PASAPORTES"/>
    <x v="0"/>
    <x v="12"/>
    <x v="36"/>
    <s v="2.4 - TRANSFERENCIAS CORRIENTES"/>
    <s v="2.4.1 - TRANSFERENCIAS CORRIENTES AL SECTOR PRIVADO"/>
    <s v="N"/>
    <s v="00 - N/A"/>
    <s v="20 - FONDOS CON DESTINO ESPECÍFICO"/>
    <s v="99 - MULTIPROVINCIAL"/>
    <s v="(en blanco)"/>
    <n v="0"/>
    <n v="1345000"/>
    <n v="1315286.02"/>
  </r>
  <r>
    <s v="2026"/>
    <x v="0"/>
    <x v="0"/>
    <x v="0"/>
    <x v="4"/>
    <s v="2 - Poder Ejecutivo"/>
    <s v="0204 - MINISTERIO DE RELACIONES EXTERIORES"/>
    <s v="0002 - DIRECCION GENERAL DE PASAPORTES"/>
    <x v="0"/>
    <x v="12"/>
    <x v="36"/>
    <s v="2.4 - TRANSFERENCIAS CORRIENTES"/>
    <s v="2.4.7 - TRANSFERENCIAS CORRIENTES AL SECTOR EXTERNO"/>
    <s v="N"/>
    <s v="00 - N/A"/>
    <s v="20 - FONDOS CON DESTINO ESPECÍFICO"/>
    <s v="99 - MULTIPROVINCIAL"/>
    <s v="(en blanco)"/>
    <n v="0"/>
    <n v="1005000"/>
    <n v="967802.51"/>
  </r>
  <r>
    <s v="2026"/>
    <x v="0"/>
    <x v="0"/>
    <x v="0"/>
    <x v="4"/>
    <s v="2 - Poder Ejecutivo"/>
    <s v="0204 - MINISTERIO DE RELACIONES EXTERIORES"/>
    <s v="0003 - INSTITUTO DE EDUCACION SUPERIOR"/>
    <x v="1"/>
    <x v="9"/>
    <x v="23"/>
    <s v="2.4 - TRANSFERENCIAS CORRIENTES"/>
    <s v="2.4.1 - TRANSFERENCIAS CORRIENTES AL SECTOR PRIVADO"/>
    <s v="N"/>
    <s v="00 - N/A"/>
    <s v="10 - FONDO GENERAL"/>
    <s v="01 - DISTRITO NACIONAL"/>
    <s v="(en blanco)"/>
    <n v="150000"/>
    <n v="250000"/>
    <n v="110000"/>
  </r>
  <r>
    <s v="2026"/>
    <x v="0"/>
    <x v="0"/>
    <x v="0"/>
    <x v="4"/>
    <s v="2 - Poder Ejecutivo"/>
    <s v="0204 - MINISTERIO DE RELACIONES EXTERIORES"/>
    <s v="0003 - INSTITUTO DE EDUCACION SUPERIOR"/>
    <x v="1"/>
    <x v="9"/>
    <x v="23"/>
    <s v="2.4 - TRANSFERENCIAS CORRIENTES"/>
    <s v="2.4.7 - TRANSFERENCIAS CORRIENTES AL SECTOR EXTERNO"/>
    <s v="N"/>
    <s v="00 - N/A"/>
    <s v="10 - FONDO GENERAL"/>
    <s v="01 - DISTRITO NACIONAL"/>
    <s v="(en blanco)"/>
    <n v="300000"/>
    <n v="300000"/>
    <n v="231365.14"/>
  </r>
  <r>
    <s v="2026"/>
    <x v="0"/>
    <x v="0"/>
    <x v="0"/>
    <x v="4"/>
    <s v="2 - Poder Ejecutivo"/>
    <s v="0205 - MINISTERIO DE HACIENDA Y ECONOMIA"/>
    <s v="0001 - MINISTERIO DE HACIENDA Y ECONOMIA"/>
    <x v="0"/>
    <x v="0"/>
    <x v="2"/>
    <s v="2.4 - TRANSFERENCIAS CORRIENTES"/>
    <s v="2.4.1 - TRANSFERENCIAS CORRIENTES AL SECTOR PRIVADO"/>
    <s v="N"/>
    <s v="00 - N/A"/>
    <s v="10 - FONDO GENERAL"/>
    <s v="99 - MULTIPROVINCIAL"/>
    <s v="(en blanco)"/>
    <n v="633000000"/>
    <n v="633267000"/>
    <n v="2200277.3499999996"/>
  </r>
  <r>
    <s v="2026"/>
    <x v="0"/>
    <x v="0"/>
    <x v="0"/>
    <x v="4"/>
    <s v="2 - Poder Ejecutivo"/>
    <s v="0205 - MINISTERIO DE HACIENDA Y ECONOMIA"/>
    <s v="0001 - MINISTERIO DE HACIENDA Y ECONOMIA"/>
    <x v="0"/>
    <x v="0"/>
    <x v="2"/>
    <s v="2.4 - TRANSFERENCIAS CORRIENTES"/>
    <s v="2.4.1 - TRANSFERENCIAS CORRIENTES AL SECTOR PRIVADO"/>
    <s v="N"/>
    <s v="00 - N/A"/>
    <s v="20 - FONDOS CON DESTINO ESPECÍFICO"/>
    <s v="99 - MULTIPROVINCIAL"/>
    <s v="(en blanco)"/>
    <n v="3000000"/>
    <n v="8000000"/>
    <n v="4235096.91"/>
  </r>
  <r>
    <s v="2026"/>
    <x v="0"/>
    <x v="0"/>
    <x v="0"/>
    <x v="4"/>
    <s v="2 - Poder Ejecutivo"/>
    <s v="0205 - MINISTERIO DE HACIENDA Y ECONOMIA"/>
    <s v="0001 - MINISTERIO DE HACIENDA Y ECONOMIA"/>
    <x v="0"/>
    <x v="0"/>
    <x v="2"/>
    <s v="2.4 - TRANSFERENCIAS CORRIENTES"/>
    <s v="2.4.1 - TRANSFERENCIAS CORRIENTES AL SECTOR PRIVADO"/>
    <s v="N"/>
    <s v="00 - N/A"/>
    <s v="70 - DONACION EXTERNA"/>
    <s v="99 - MULTIPROVINCIAL"/>
    <s v="(en blanco)"/>
    <n v="0"/>
    <n v="6200000"/>
    <n v="5978350"/>
  </r>
  <r>
    <s v="2026"/>
    <x v="0"/>
    <x v="0"/>
    <x v="0"/>
    <x v="4"/>
    <s v="2 - Poder Ejecutivo"/>
    <s v="0205 - MINISTERIO DE HACIENDA Y ECONOMIA"/>
    <s v="0001 - MINISTERIO DE HACIENDA Y ECONOMIA"/>
    <x v="0"/>
    <x v="0"/>
    <x v="2"/>
    <s v="2.4 - TRANSFERENCIAS CORRIENTES"/>
    <s v="2.4.2 - TRANSFERENCIAS CORRIENTES AL  GOBIERNO GENERAL NACIONAL"/>
    <s v="N"/>
    <s v="00 - N/A"/>
    <s v="10 - FONDO GENERAL"/>
    <s v="99 - MULTIPROVINCIAL"/>
    <s v="(en blanco)"/>
    <n v="11211440413"/>
    <n v="11978065413"/>
    <n v="9299292671.8899975"/>
  </r>
  <r>
    <s v="2026"/>
    <x v="0"/>
    <x v="0"/>
    <x v="0"/>
    <x v="4"/>
    <s v="2 - Poder Ejecutivo"/>
    <s v="0205 - MINISTERIO DE HACIENDA Y ECONOMIA"/>
    <s v="0001 - MINISTERIO DE HACIENDA Y ECONOMIA"/>
    <x v="0"/>
    <x v="0"/>
    <x v="2"/>
    <s v="2.4 - TRANSFERENCIAS CORRIENTES"/>
    <s v="2.4.2 - TRANSFERENCIAS CORRIENTES AL  GOBIERNO GENERAL NACIONAL"/>
    <s v="N"/>
    <s v="00 - N/A"/>
    <s v="20 - FONDOS CON DESTINO ESPECÍFICO"/>
    <s v="99 - MULTIPROVINCIAL"/>
    <s v="(en blanco)"/>
    <n v="1388308604"/>
    <n v="3388308604"/>
    <n v="1796231452"/>
  </r>
  <r>
    <s v="2026"/>
    <x v="0"/>
    <x v="0"/>
    <x v="0"/>
    <x v="4"/>
    <s v="2 - Poder Ejecutivo"/>
    <s v="0205 - MINISTERIO DE HACIENDA Y ECONOMIA"/>
    <s v="0001 - MINISTERIO DE HACIENDA Y ECONOMIA"/>
    <x v="0"/>
    <x v="0"/>
    <x v="2"/>
    <s v="2.4 - TRANSFERENCIAS CORRIENTES"/>
    <s v="2.4.5 - TRANSFERENCIAS CORRIENTES A INSTITUCIONES PÚBLICAS FINANCIERAS"/>
    <s v="N"/>
    <s v="00 - N/A"/>
    <s v="10 - FONDO GENERAL"/>
    <s v="99 - MULTIPROVINCIAL"/>
    <s v="(en blanco)"/>
    <n v="50758895"/>
    <n v="259133895"/>
    <n v="35140775.759999998"/>
  </r>
  <r>
    <s v="2026"/>
    <x v="0"/>
    <x v="0"/>
    <x v="0"/>
    <x v="4"/>
    <s v="2 - Poder Ejecutivo"/>
    <s v="0205 - MINISTERIO DE HACIENDA Y ECONOMIA"/>
    <s v="0001 - MINISTERIO DE HACIENDA Y ECONOMIA"/>
    <x v="0"/>
    <x v="0"/>
    <x v="2"/>
    <s v="2.4 - TRANSFERENCIAS CORRIENTES"/>
    <s v="2.4.7 - TRANSFERENCIAS CORRIENTES AL SECTOR EXTERNO"/>
    <s v="N"/>
    <s v="00 - N/A"/>
    <s v="10 - FONDO GENERAL"/>
    <s v="99 - MULTIPROVINCIAL"/>
    <s v="(en blanco)"/>
    <n v="4000000"/>
    <n v="4620000"/>
    <n v="1873587.72"/>
  </r>
  <r>
    <s v="2026"/>
    <x v="0"/>
    <x v="0"/>
    <x v="0"/>
    <x v="4"/>
    <s v="2 - Poder Ejecutivo"/>
    <s v="0205 - MINISTERIO DE HACIENDA Y ECONOMIA"/>
    <s v="0001 - MINISTERIO DE HACIENDA Y ECONOMIA"/>
    <x v="3"/>
    <x v="22"/>
    <x v="90"/>
    <s v="2.4 - TRANSFERENCIAS CORRIENTES"/>
    <s v="2.4.5 - TRANSFERENCIAS CORRIENTES A INSTITUCIONES PÚBLICAS FINANCIERAS"/>
    <s v="N"/>
    <s v="00 - N/A"/>
    <s v="10 - FONDO GENERAL"/>
    <s v="99 - MULTIPROVINCIAL"/>
    <s v="(en blanco)"/>
    <n v="149703020"/>
    <n v="0"/>
    <n v="0"/>
  </r>
  <r>
    <s v="2026"/>
    <x v="0"/>
    <x v="0"/>
    <x v="0"/>
    <x v="4"/>
    <s v="2 - Poder Ejecutivo"/>
    <s v="0205 - MINISTERIO DE HACIENDA Y ECONOMIA"/>
    <s v="0001 - MINISTERIO DE HACIENDA Y ECONOMIA"/>
    <x v="2"/>
    <x v="19"/>
    <x v="72"/>
    <s v="2.4 - TRANSFERENCIAS CORRIENTES"/>
    <s v="2.4.1 - TRANSFERENCIAS CORRIENTES AL SECTOR PRIVADO"/>
    <s v="S"/>
    <s v="00 - N/A"/>
    <s v="60 - CREDITO EXTERNO"/>
    <s v="99 - MULTIPROVINCIAL"/>
    <s v="(en blanco)"/>
    <n v="10000000"/>
    <n v="4000000"/>
    <n v="0"/>
  </r>
  <r>
    <s v="2026"/>
    <x v="0"/>
    <x v="0"/>
    <x v="0"/>
    <x v="4"/>
    <s v="2 - Poder Ejecutivo"/>
    <s v="0205 - MINISTERIO DE HACIENDA Y ECONOMIA"/>
    <s v="0001 - MINISTERIO DE HACIENDA Y ECONOMIA"/>
    <x v="1"/>
    <x v="2"/>
    <x v="4"/>
    <s v="2.4 - TRANSFERENCIAS CORRIENTES"/>
    <s v="2.4.4 - TRANSFERENCIAS CORRIENTES A SOCIEDADES PÚBLICAS NO FINANCIERAS"/>
    <s v="N"/>
    <s v="00 - N/A"/>
    <s v="10 - FONDO GENERAL"/>
    <s v="99 - MULTIPROVINCIAL"/>
    <s v="(en blanco)"/>
    <n v="306441777"/>
    <n v="306441777"/>
    <n v="212151996"/>
  </r>
  <r>
    <s v="2026"/>
    <x v="0"/>
    <x v="0"/>
    <x v="0"/>
    <x v="4"/>
    <s v="2 - Poder Ejecutivo"/>
    <s v="0205 - MINISTERIO DE HACIENDA Y ECONOMIA"/>
    <s v="0004 - DIRECCION GENERAL DE CONTRATACIONES PUBLICAS"/>
    <x v="0"/>
    <x v="0"/>
    <x v="2"/>
    <s v="2.4 - TRANSFERENCIAS CORRIENTES"/>
    <s v="2.4.1 - TRANSFERENCIAS CORRIENTES AL SECTOR PRIVADO"/>
    <s v="N"/>
    <s v="00 - N/A"/>
    <s v="10 - FONDO GENERAL"/>
    <s v="99 - MULTIPROVINCIAL"/>
    <s v="(en blanco)"/>
    <n v="400000"/>
    <n v="3613275.47"/>
    <n v="574369.57999999996"/>
  </r>
  <r>
    <s v="2026"/>
    <x v="0"/>
    <x v="0"/>
    <x v="0"/>
    <x v="4"/>
    <s v="2 - Poder Ejecutivo"/>
    <s v="0205 - MINISTERIO DE HACIENDA Y ECONOMIA"/>
    <s v="0004 - DIRECCION GENERAL DE CONTRATACIONES PUBLICAS"/>
    <x v="0"/>
    <x v="0"/>
    <x v="2"/>
    <s v="2.4 - TRANSFERENCIAS CORRIENTES"/>
    <s v="2.4.7 - TRANSFERENCIAS CORRIENTES AL SECTOR EXTERNO"/>
    <s v="N"/>
    <s v="00 - N/A"/>
    <s v="10 - FONDO GENERAL"/>
    <s v="99 - MULTIPROVINCIAL"/>
    <s v="(en blanco)"/>
    <n v="0"/>
    <n v="10000"/>
    <n v="7587.29"/>
  </r>
  <r>
    <s v="2026"/>
    <x v="0"/>
    <x v="0"/>
    <x v="0"/>
    <x v="4"/>
    <s v="2 - Poder Ejecutivo"/>
    <s v="0205 - MINISTERIO DE HACIENDA Y ECONOMIA"/>
    <s v="0008 - TESORERIA NACIONAL"/>
    <x v="0"/>
    <x v="0"/>
    <x v="2"/>
    <s v="2.4 - TRANSFERENCIAS CORRIENTES"/>
    <s v="2.4.1 - TRANSFERENCIAS CORRIENTES AL SECTOR PRIVADO"/>
    <s v="N"/>
    <s v="00 - N/A"/>
    <s v="10 - FONDO GENERAL"/>
    <s v="99 - MULTIPROVINCIAL"/>
    <s v="(en blanco)"/>
    <n v="0"/>
    <n v="90000"/>
    <n v="35000"/>
  </r>
  <r>
    <s v="2026"/>
    <x v="0"/>
    <x v="0"/>
    <x v="0"/>
    <x v="4"/>
    <s v="2 - Poder Ejecutivo"/>
    <s v="0205 - MINISTERIO DE HACIENDA Y ECONOMIA"/>
    <s v="0009 - DIRECCIÓN GENERAL DE CONTABILIDAD GUBERNAMENTAL"/>
    <x v="0"/>
    <x v="0"/>
    <x v="2"/>
    <s v="2.4 - TRANSFERENCIAS CORRIENTES"/>
    <s v="2.4.1 - TRANSFERENCIAS CORRIENTES AL SECTOR PRIVADO"/>
    <s v="N"/>
    <s v="00 - N/A"/>
    <s v="10 - FONDO GENERAL"/>
    <s v="99 - MULTIPROVINCIAL"/>
    <s v="(en blanco)"/>
    <n v="0"/>
    <n v="544800"/>
    <n v="544800"/>
  </r>
  <r>
    <s v="2026"/>
    <x v="0"/>
    <x v="0"/>
    <x v="0"/>
    <x v="4"/>
    <s v="2 - Poder Ejecutivo"/>
    <s v="0205 - MINISTERIO DE HACIENDA Y ECONOMIA"/>
    <s v="0009 - DIRECCIÓN GENERAL DE CONTABILIDAD GUBERNAMENTAL"/>
    <x v="0"/>
    <x v="0"/>
    <x v="2"/>
    <s v="2.4 - TRANSFERENCIAS CORRIENTES"/>
    <s v="2.4.7 - TRANSFERENCIAS CORRIENTES AL SECTOR EXTERNO"/>
    <s v="N"/>
    <s v="00 - N/A"/>
    <s v="10 - FONDO GENERAL"/>
    <s v="99 - MULTIPROVINCIAL"/>
    <s v="(en blanco)"/>
    <n v="0"/>
    <n v="1071000"/>
    <n v="1024926.6"/>
  </r>
  <r>
    <s v="2026"/>
    <x v="0"/>
    <x v="0"/>
    <x v="0"/>
    <x v="4"/>
    <s v="2 - Poder Ejecutivo"/>
    <s v="0205 - MINISTERIO DE HACIENDA Y ECONOMIA"/>
    <s v="0010 - DIRECCION GENERAL  DE PRESUPUESTO"/>
    <x v="0"/>
    <x v="0"/>
    <x v="2"/>
    <s v="2.4 - TRANSFERENCIAS CORRIENTES"/>
    <s v="2.4.1 - TRANSFERENCIAS CORRIENTES AL SECTOR PRIVADO"/>
    <s v="N"/>
    <s v="00 - N/A"/>
    <s v="10 - FONDO GENERAL"/>
    <s v="99 - MULTIPROVINCIAL"/>
    <s v="(en blanco)"/>
    <n v="3000000"/>
    <n v="1000000"/>
    <n v="502187.2"/>
  </r>
  <r>
    <s v="2026"/>
    <x v="0"/>
    <x v="0"/>
    <x v="0"/>
    <x v="4"/>
    <s v="2 - Poder Ejecutivo"/>
    <s v="0205 - MINISTERIO DE HACIENDA Y ECONOMIA"/>
    <s v="0012 - DIRECCION GENERAL DE JUBILACIONES Y PENSIONES A CARGO DEL ESTADO"/>
    <x v="0"/>
    <x v="0"/>
    <x v="2"/>
    <s v="2.4 - TRANSFERENCIAS CORRIENTES"/>
    <s v="2.4.1 - TRANSFERENCIAS CORRIENTES AL SECTOR PRIVADO"/>
    <s v="N"/>
    <s v="00 - N/A"/>
    <s v="10 - FONDO GENERAL"/>
    <s v="99 - MULTIPROVINCIAL"/>
    <s v="(en blanco)"/>
    <n v="0"/>
    <n v="161913.20000000001"/>
    <n v="111913.2"/>
  </r>
  <r>
    <s v="2026"/>
    <x v="0"/>
    <x v="0"/>
    <x v="0"/>
    <x v="4"/>
    <s v="2 - Poder Ejecutivo"/>
    <s v="0205 - MINISTERIO DE HACIENDA Y ECONOMIA"/>
    <s v="0012 - DIRECCION GENERAL DE JUBILACIONES Y PENSIONES A CARGO DEL ESTADO"/>
    <x v="0"/>
    <x v="0"/>
    <x v="2"/>
    <s v="2.4 - TRANSFERENCIAS CORRIENTES"/>
    <s v="2.4.7 - TRANSFERENCIAS CORRIENTES AL SECTOR EXTERNO"/>
    <s v="N"/>
    <s v="00 - N/A"/>
    <s v="10 - FONDO GENERAL"/>
    <s v="99 - MULTIPROVINCIAL"/>
    <s v="(en blanco)"/>
    <n v="300000"/>
    <n v="300000"/>
    <n v="270082.12"/>
  </r>
  <r>
    <s v="2026"/>
    <x v="0"/>
    <x v="0"/>
    <x v="0"/>
    <x v="4"/>
    <s v="2 - Poder Ejecutivo"/>
    <s v="0205 - MINISTERIO DE HACIENDA Y ECONOMIA"/>
    <s v="0014 - SISTEMA ÚNICO DE BENEFICIARIOS"/>
    <x v="1"/>
    <x v="2"/>
    <x v="4"/>
    <s v="2.4 - TRANSFERENCIAS CORRIENTES"/>
    <s v="2.4.1 - TRANSFERENCIAS CORRIENTES AL SECTOR PRIVADO"/>
    <s v="N"/>
    <s v="00 - N/A"/>
    <s v="10 - FONDO GENERAL"/>
    <s v="99 - MULTIPROVINCIAL"/>
    <s v="(en blanco)"/>
    <n v="40000"/>
    <n v="40000"/>
    <n v="40000"/>
  </r>
  <r>
    <s v="2026"/>
    <x v="0"/>
    <x v="0"/>
    <x v="0"/>
    <x v="4"/>
    <s v="2 - Poder Ejecutivo"/>
    <s v="0206 - MINISTERIO DE EDUCACIÓN"/>
    <s v="0001 - MINISTERIO DE EDUCACION"/>
    <x v="2"/>
    <x v="4"/>
    <x v="9"/>
    <s v="2.4 - TRANSFERENCIAS CORRIENTES"/>
    <s v="2.4.1 - TRANSFERENCIAS CORRIENTES AL SECTOR PRIVADO"/>
    <s v="N"/>
    <s v="00 - N/A"/>
    <s v="10 - FONDO GENERAL"/>
    <s v="99 - MULTIPROVINCIAL"/>
    <s v="(en blanco)"/>
    <n v="342500"/>
    <n v="342500"/>
    <n v="0"/>
  </r>
  <r>
    <s v="2026"/>
    <x v="0"/>
    <x v="0"/>
    <x v="0"/>
    <x v="4"/>
    <s v="2 - Poder Ejecutivo"/>
    <s v="0206 - MINISTERIO DE EDUCACIÓN"/>
    <s v="0001 - MINISTERIO DE EDUCACION"/>
    <x v="1"/>
    <x v="9"/>
    <x v="40"/>
    <s v="2.4 - TRANSFERENCIAS CORRIENTES"/>
    <s v="2.4.1 - TRANSFERENCIAS CORRIENTES AL SECTOR PRIVADO"/>
    <s v="N"/>
    <s v="00 - N/A"/>
    <s v="10 - FONDO GENERAL"/>
    <s v="99 - MULTIPROVINCIAL"/>
    <s v="(en blanco)"/>
    <n v="1023000"/>
    <n v="1023000"/>
    <n v="0"/>
  </r>
  <r>
    <s v="2026"/>
    <x v="0"/>
    <x v="0"/>
    <x v="0"/>
    <x v="4"/>
    <s v="2 - Poder Ejecutivo"/>
    <s v="0206 - MINISTERIO DE EDUCACIÓN"/>
    <s v="0001 - MINISTERIO DE EDUCACION"/>
    <x v="1"/>
    <x v="9"/>
    <x v="40"/>
    <s v="2.4 - TRANSFERENCIAS CORRIENTES"/>
    <s v="2.4.2 - TRANSFERENCIAS CORRIENTES AL  GOBIERNO GENERAL NACIONAL"/>
    <s v="N"/>
    <s v="00 - N/A"/>
    <s v="10 - FONDO GENERAL"/>
    <s v="99 - MULTIPROVINCIAL"/>
    <s v="(en blanco)"/>
    <n v="11914764731"/>
    <n v="11914764731"/>
    <n v="8116950526.0300007"/>
  </r>
  <r>
    <s v="2026"/>
    <x v="0"/>
    <x v="0"/>
    <x v="0"/>
    <x v="4"/>
    <s v="2 - Poder Ejecutivo"/>
    <s v="0206 - MINISTERIO DE EDUCACIÓN"/>
    <s v="0001 - MINISTERIO DE EDUCACION"/>
    <x v="1"/>
    <x v="9"/>
    <x v="40"/>
    <s v="2.4 - TRANSFERENCIAS CORRIENTES"/>
    <s v="2.4.9 - TRANSFERENCIAS CORRIENTES A OTRAS INSTITUCIONES PÚBLICAS"/>
    <s v="N"/>
    <s v="00 - N/A"/>
    <s v="10 - FONDO GENERAL"/>
    <s v="99 - MULTIPROVINCIAL"/>
    <s v="(en blanco)"/>
    <n v="1108367613"/>
    <n v="1141862196"/>
    <n v="1125596198.29"/>
  </r>
  <r>
    <s v="2026"/>
    <x v="0"/>
    <x v="0"/>
    <x v="0"/>
    <x v="4"/>
    <s v="2 - Poder Ejecutivo"/>
    <s v="0206 - MINISTERIO DE EDUCACIÓN"/>
    <s v="0001 - MINISTERIO DE EDUCACION"/>
    <x v="1"/>
    <x v="9"/>
    <x v="41"/>
    <s v="2.4 - TRANSFERENCIAS CORRIENTES"/>
    <s v="2.4.1 - TRANSFERENCIAS CORRIENTES AL SECTOR PRIVADO"/>
    <s v="N"/>
    <s v="00 - N/A"/>
    <s v="10 - FONDO GENERAL"/>
    <s v="99 - MULTIPROVINCIAL"/>
    <s v="(en blanco)"/>
    <n v="1763215000"/>
    <n v="1629133280"/>
    <n v="1610792000"/>
  </r>
  <r>
    <s v="2026"/>
    <x v="0"/>
    <x v="0"/>
    <x v="0"/>
    <x v="4"/>
    <s v="2 - Poder Ejecutivo"/>
    <s v="0206 - MINISTERIO DE EDUCACIÓN"/>
    <s v="0001 - MINISTERIO DE EDUCACION"/>
    <x v="1"/>
    <x v="9"/>
    <x v="41"/>
    <s v="2.4 - TRANSFERENCIAS CORRIENTES"/>
    <s v="2.4.7 - TRANSFERENCIAS CORRIENTES AL SECTOR EXTERNO"/>
    <s v="N"/>
    <s v="00 - N/A"/>
    <s v="10 - FONDO GENERAL"/>
    <s v="99 - MULTIPROVINCIAL"/>
    <s v="(en blanco)"/>
    <n v="85840637"/>
    <n v="15243842"/>
    <n v="0"/>
  </r>
  <r>
    <s v="2026"/>
    <x v="0"/>
    <x v="0"/>
    <x v="0"/>
    <x v="4"/>
    <s v="2 - Poder Ejecutivo"/>
    <s v="0206 - MINISTERIO DE EDUCACIÓN"/>
    <s v="0001 - MINISTERIO DE EDUCACION"/>
    <x v="1"/>
    <x v="9"/>
    <x v="41"/>
    <s v="2.4 - TRANSFERENCIAS CORRIENTES"/>
    <s v="2.4.9 - TRANSFERENCIAS CORRIENTES A OTRAS INSTITUCIONES PÚBLICAS"/>
    <s v="N"/>
    <s v="00 - N/A"/>
    <s v="10 - FONDO GENERAL"/>
    <s v="99 - MULTIPROVINCIAL"/>
    <s v="(en blanco)"/>
    <n v="4227444798"/>
    <n v="1528070530"/>
    <n v="1492557503.4199998"/>
  </r>
  <r>
    <s v="2026"/>
    <x v="0"/>
    <x v="0"/>
    <x v="0"/>
    <x v="4"/>
    <s v="2 - Poder Ejecutivo"/>
    <s v="0206 - MINISTERIO DE EDUCACIÓN"/>
    <s v="0001 - MINISTERIO DE EDUCACION"/>
    <x v="1"/>
    <x v="9"/>
    <x v="42"/>
    <s v="2.4 - TRANSFERENCIAS CORRIENTES"/>
    <s v="2.4.1 - TRANSFERENCIAS CORRIENTES AL SECTOR PRIVADO"/>
    <s v="N"/>
    <s v="00 - N/A"/>
    <s v="10 - FONDO GENERAL"/>
    <s v="99 - MULTIPROVINCIAL"/>
    <s v="(en blanco)"/>
    <n v="910045000"/>
    <n v="910045000"/>
    <n v="910000000"/>
  </r>
  <r>
    <s v="2026"/>
    <x v="0"/>
    <x v="0"/>
    <x v="0"/>
    <x v="4"/>
    <s v="2 - Poder Ejecutivo"/>
    <s v="0206 - MINISTERIO DE EDUCACIÓN"/>
    <s v="0001 - MINISTERIO DE EDUCACION"/>
    <x v="1"/>
    <x v="9"/>
    <x v="42"/>
    <s v="2.4 - TRANSFERENCIAS CORRIENTES"/>
    <s v="2.4.9 - TRANSFERENCIAS CORRIENTES A OTRAS INSTITUCIONES PÚBLICAS"/>
    <s v="N"/>
    <s v="00 - N/A"/>
    <s v="10 - FONDO GENERAL"/>
    <s v="99 - MULTIPROVINCIAL"/>
    <s v="(en blanco)"/>
    <n v="2851526879"/>
    <n v="1091011268.5100002"/>
    <n v="1054278939.0499998"/>
  </r>
  <r>
    <s v="2026"/>
    <x v="0"/>
    <x v="0"/>
    <x v="0"/>
    <x v="4"/>
    <s v="2 - Poder Ejecutivo"/>
    <s v="0206 - MINISTERIO DE EDUCACIÓN"/>
    <s v="0001 - MINISTERIO DE EDUCACION"/>
    <x v="1"/>
    <x v="9"/>
    <x v="43"/>
    <s v="2.4 - TRANSFERENCIAS CORRIENTES"/>
    <s v="2.4.1 - TRANSFERENCIAS CORRIENTES AL SECTOR PRIVADO"/>
    <s v="N"/>
    <s v="00 - N/A"/>
    <s v="10 - FONDO GENERAL"/>
    <s v="99 - MULTIPROVINCIAL"/>
    <s v="(en blanco)"/>
    <n v="60792000"/>
    <n v="13142602"/>
    <n v="0"/>
  </r>
  <r>
    <s v="2026"/>
    <x v="0"/>
    <x v="0"/>
    <x v="0"/>
    <x v="4"/>
    <s v="2 - Poder Ejecutivo"/>
    <s v="0206 - MINISTERIO DE EDUCACIÓN"/>
    <s v="0001 - MINISTERIO DE EDUCACION"/>
    <x v="1"/>
    <x v="9"/>
    <x v="43"/>
    <s v="2.4 - TRANSFERENCIAS CORRIENTES"/>
    <s v="2.4.9 - TRANSFERENCIAS CORRIENTES A OTRAS INSTITUCIONES PÚBLICAS"/>
    <s v="N"/>
    <s v="00 - N/A"/>
    <s v="10 - FONDO GENERAL"/>
    <s v="99 - MULTIPROVINCIAL"/>
    <s v="(en blanco)"/>
    <n v="322917574"/>
    <n v="147512234"/>
    <n v="120767871.47999999"/>
  </r>
  <r>
    <s v="2026"/>
    <x v="0"/>
    <x v="0"/>
    <x v="0"/>
    <x v="4"/>
    <s v="2 - Poder Ejecutivo"/>
    <s v="0206 - MINISTERIO DE EDUCACIÓN"/>
    <s v="0001 - MINISTERIO DE EDUCACION"/>
    <x v="1"/>
    <x v="9"/>
    <x v="44"/>
    <s v="2.4 - TRANSFERENCIAS CORRIENTES"/>
    <s v="2.4.1 - TRANSFERENCIAS CORRIENTES AL SECTOR PRIVADO"/>
    <s v="N"/>
    <s v="00 - N/A"/>
    <s v="10 - FONDO GENERAL"/>
    <s v="99 - MULTIPROVINCIAL"/>
    <s v="(en blanco)"/>
    <n v="246040"/>
    <n v="7847468"/>
    <n v="0"/>
  </r>
  <r>
    <s v="2026"/>
    <x v="0"/>
    <x v="0"/>
    <x v="0"/>
    <x v="4"/>
    <s v="2 - Poder Ejecutivo"/>
    <s v="0206 - MINISTERIO DE EDUCACIÓN"/>
    <s v="0001 - MINISTERIO DE EDUCACION"/>
    <x v="1"/>
    <x v="9"/>
    <x v="44"/>
    <s v="2.4 - TRANSFERENCIAS CORRIENTES"/>
    <s v="2.4.9 - TRANSFERENCIAS CORRIENTES A OTRAS INSTITUCIONES PÚBLICAS"/>
    <s v="N"/>
    <s v="00 - N/A"/>
    <s v="10 - FONDO GENERAL"/>
    <s v="99 - MULTIPROVINCIAL"/>
    <s v="(en blanco)"/>
    <n v="659816522"/>
    <n v="576181736"/>
    <n v="424959330.65000004"/>
  </r>
  <r>
    <s v="2026"/>
    <x v="0"/>
    <x v="0"/>
    <x v="0"/>
    <x v="4"/>
    <s v="2 - Poder Ejecutivo"/>
    <s v="0206 - MINISTERIO DE EDUCACIÓN"/>
    <s v="0001 - MINISTERIO DE EDUCACION"/>
    <x v="1"/>
    <x v="9"/>
    <x v="31"/>
    <s v="2.4 - TRANSFERENCIAS CORRIENTES"/>
    <s v="2.4.1 - TRANSFERENCIAS CORRIENTES AL SECTOR PRIVADO"/>
    <s v="N"/>
    <s v="00 - N/A"/>
    <s v="10 - FONDO GENERAL"/>
    <s v="99 - MULTIPROVINCIAL"/>
    <s v="(en blanco)"/>
    <n v="0"/>
    <n v="1324512"/>
    <n v="1324512"/>
  </r>
  <r>
    <s v="2026"/>
    <x v="0"/>
    <x v="0"/>
    <x v="0"/>
    <x v="4"/>
    <s v="2 - Poder Ejecutivo"/>
    <s v="0206 - MINISTERIO DE EDUCACIÓN"/>
    <s v="0001 - MINISTERIO DE EDUCACION"/>
    <x v="1"/>
    <x v="9"/>
    <x v="31"/>
    <s v="2.4 - TRANSFERENCIAS CORRIENTES"/>
    <s v="2.4.9 - TRANSFERENCIAS CORRIENTES A OTRAS INSTITUCIONES PÚBLICAS"/>
    <s v="N"/>
    <s v="00 - N/A"/>
    <s v="10 - FONDO GENERAL"/>
    <s v="99 - MULTIPROVINCIAL"/>
    <s v="(en blanco)"/>
    <n v="140000000"/>
    <n v="169780242"/>
    <n v="138835406.14000002"/>
  </r>
  <r>
    <s v="2026"/>
    <x v="0"/>
    <x v="0"/>
    <x v="0"/>
    <x v="4"/>
    <s v="2 - Poder Ejecutivo"/>
    <s v="0206 - MINISTERIO DE EDUCACIÓN"/>
    <s v="0001 - MINISTERIO DE EDUCACION"/>
    <x v="1"/>
    <x v="9"/>
    <x v="45"/>
    <s v="2.4 - TRANSFERENCIAS CORRIENTES"/>
    <s v="2.4.1 - TRANSFERENCIAS CORRIENTES AL SECTOR PRIVADO"/>
    <s v="N"/>
    <s v="00 - N/A"/>
    <s v="10 - FONDO GENERAL"/>
    <s v="99 - MULTIPROVINCIAL"/>
    <s v="(en blanco)"/>
    <n v="2481592823"/>
    <n v="2358649569.6700001"/>
    <n v="1520656396.9500003"/>
  </r>
  <r>
    <s v="2026"/>
    <x v="0"/>
    <x v="0"/>
    <x v="0"/>
    <x v="4"/>
    <s v="2 - Poder Ejecutivo"/>
    <s v="0206 - MINISTERIO DE EDUCACIÓN"/>
    <s v="0001 - MINISTERIO DE EDUCACION"/>
    <x v="1"/>
    <x v="9"/>
    <x v="45"/>
    <s v="2.4 - TRANSFERENCIAS CORRIENTES"/>
    <s v="2.4.5 - TRANSFERENCIAS CORRIENTES A INSTITUCIONES PÚBLICAS FINANCIERAS"/>
    <s v="N"/>
    <s v="00 - N/A"/>
    <s v="10 - FONDO GENERAL"/>
    <s v="99 - MULTIPROVINCIAL"/>
    <s v="(en blanco)"/>
    <n v="20000000"/>
    <n v="0"/>
    <n v="0"/>
  </r>
  <r>
    <s v="2026"/>
    <x v="0"/>
    <x v="0"/>
    <x v="0"/>
    <x v="4"/>
    <s v="2 - Poder Ejecutivo"/>
    <s v="0206 - MINISTERIO DE EDUCACIÓN"/>
    <s v="0001 - MINISTERIO DE EDUCACION"/>
    <x v="1"/>
    <x v="9"/>
    <x v="45"/>
    <s v="2.4 - TRANSFERENCIAS CORRIENTES"/>
    <s v="2.4.7 - TRANSFERENCIAS CORRIENTES AL SECTOR EXTERNO"/>
    <s v="N"/>
    <s v="00 - N/A"/>
    <s v="10 - FONDO GENERAL"/>
    <s v="99 - MULTIPROVINCIAL"/>
    <s v="(en blanco)"/>
    <n v="40256062"/>
    <n v="30256062"/>
    <n v="10905941.4"/>
  </r>
  <r>
    <s v="2026"/>
    <x v="0"/>
    <x v="0"/>
    <x v="0"/>
    <x v="4"/>
    <s v="2 - Poder Ejecutivo"/>
    <s v="0206 - MINISTERIO DE EDUCACIÓN"/>
    <s v="0001 - MINISTERIO DE EDUCACION"/>
    <x v="1"/>
    <x v="9"/>
    <x v="45"/>
    <s v="2.4 - TRANSFERENCIAS CORRIENTES"/>
    <s v="2.4.9 - TRANSFERENCIAS CORRIENTES A OTRAS INSTITUCIONES PÚBLICAS"/>
    <s v="N"/>
    <s v="00 - N/A"/>
    <s v="10 - FONDO GENERAL"/>
    <s v="99 - MULTIPROVINCIAL"/>
    <s v="(en blanco)"/>
    <n v="1677756035"/>
    <n v="805235360"/>
    <n v="755613250.98000014"/>
  </r>
  <r>
    <s v="2026"/>
    <x v="0"/>
    <x v="0"/>
    <x v="0"/>
    <x v="4"/>
    <s v="2 - Poder Ejecutivo"/>
    <s v="0206 - MINISTERIO DE EDUCACIÓN"/>
    <s v="0001 - MINISTERIO DE EDUCACION"/>
    <x v="1"/>
    <x v="9"/>
    <x v="45"/>
    <s v="2.4 - TRANSFERENCIAS CORRIENTES"/>
    <s v="2.4.4 - TRANSFERENCIAS CORRIENTES A SOCIEDADES PÚBLICAS NO FINANCIERAS"/>
    <s v="N"/>
    <s v="00 - N/A"/>
    <s v="10 - FONDO GENERAL"/>
    <s v="99 - MULTIPROVINCIAL"/>
    <s v="(en blanco)"/>
    <n v="0"/>
    <n v="217750000"/>
    <n v="217750000"/>
  </r>
  <r>
    <s v="2026"/>
    <x v="0"/>
    <x v="0"/>
    <x v="0"/>
    <x v="4"/>
    <s v="2 - Poder Ejecutivo"/>
    <s v="0206 - MINISTERIO DE EDUCACIÓN"/>
    <s v="0001 - MINISTERIO DE EDUCACION"/>
    <x v="1"/>
    <x v="2"/>
    <x v="4"/>
    <s v="2.4 - TRANSFERENCIAS CORRIENTES"/>
    <s v="2.4.1 - TRANSFERENCIAS CORRIENTES AL SECTOR PRIVADO"/>
    <s v="N"/>
    <s v="00 - N/A"/>
    <s v="10 - FONDO GENERAL"/>
    <s v="99 - MULTIPROVINCIAL"/>
    <s v="(en blanco)"/>
    <n v="840000000"/>
    <n v="432000000"/>
    <n v="167618861.88999999"/>
  </r>
  <r>
    <s v="2026"/>
    <x v="0"/>
    <x v="0"/>
    <x v="0"/>
    <x v="4"/>
    <s v="2 - Poder Ejecutivo"/>
    <s v="0206 - MINISTERIO DE EDUCACIÓN"/>
    <s v="0004 - INSTITUTO NACIONAL DE EDUCACIÓN FISICA"/>
    <x v="1"/>
    <x v="7"/>
    <x v="34"/>
    <s v="2.4 - TRANSFERENCIAS CORRIENTES"/>
    <s v="2.4.9 - TRANSFERENCIAS CORRIENTES A OTRAS INSTITUCIONES PÚBLICAS"/>
    <s v="N"/>
    <s v="00 - N/A"/>
    <s v="10 - FONDO GENERAL"/>
    <s v="99 - MULTIPROVINCIAL"/>
    <s v="(en blanco)"/>
    <n v="36429600"/>
    <n v="36429600"/>
    <n v="29646308"/>
  </r>
  <r>
    <s v="2026"/>
    <x v="0"/>
    <x v="0"/>
    <x v="0"/>
    <x v="4"/>
    <s v="2 - Poder Ejecutivo"/>
    <s v="0206 - MINISTERIO DE EDUCACIÓN"/>
    <s v="0005 - INSTITUTO NACIONAL DE BIENESTAR MAGISTERIAL"/>
    <x v="1"/>
    <x v="9"/>
    <x v="45"/>
    <s v="2.4 - TRANSFERENCIAS CORRIENTES"/>
    <s v="2.4.1 - TRANSFERENCIAS CORRIENTES AL SECTOR PRIVADO"/>
    <s v="N"/>
    <s v="00 - N/A"/>
    <s v="20 - FONDOS CON DESTINO ESPECÍFICO"/>
    <s v="99 - MULTIPROVINCIAL"/>
    <s v="(en blanco)"/>
    <n v="170000"/>
    <n v="170000"/>
    <n v="0"/>
  </r>
  <r>
    <s v="2026"/>
    <x v="0"/>
    <x v="0"/>
    <x v="0"/>
    <x v="4"/>
    <s v="2 - Poder Ejecutivo"/>
    <s v="0206 - MINISTERIO DE EDUCACIÓN"/>
    <s v="0006 - INSTITUTO DOM. DE EVALUACIÓN E INVESTIGACIÓN DE LA CALIDAD EDUCATIVA"/>
    <x v="1"/>
    <x v="9"/>
    <x v="46"/>
    <s v="2.4 - TRANSFERENCIAS CORRIENTES"/>
    <s v="2.4.1 - TRANSFERENCIAS CORRIENTES AL SECTOR PRIVADO"/>
    <s v="N"/>
    <s v="00 - N/A"/>
    <s v="10 - FONDO GENERAL"/>
    <s v="99 - MULTIPROVINCIAL"/>
    <s v="(en blanco)"/>
    <n v="1800000"/>
    <n v="2860000"/>
    <n v="0"/>
  </r>
  <r>
    <s v="2026"/>
    <x v="0"/>
    <x v="0"/>
    <x v="0"/>
    <x v="4"/>
    <s v="2 - Poder Ejecutivo"/>
    <s v="0206 - MINISTERIO DE EDUCACIÓN"/>
    <s v="0006 - INSTITUTO DOM. DE EVALUACIÓN E INVESTIGACIÓN DE LA CALIDAD EDUCATIVA"/>
    <x v="1"/>
    <x v="9"/>
    <x v="46"/>
    <s v="2.4 - TRANSFERENCIAS CORRIENTES"/>
    <s v="2.4.7 - TRANSFERENCIAS CORRIENTES AL SECTOR EXTERNO"/>
    <s v="N"/>
    <s v="00 - N/A"/>
    <s v="10 - FONDO GENERAL"/>
    <s v="99 - MULTIPROVINCIAL"/>
    <s v="(en blanco)"/>
    <n v="7500000"/>
    <n v="496"/>
    <n v="0"/>
  </r>
  <r>
    <s v="2026"/>
    <x v="0"/>
    <x v="0"/>
    <x v="0"/>
    <x v="4"/>
    <s v="2 - Poder Ejecutivo"/>
    <s v="0206 - MINISTERIO DE EDUCACIÓN"/>
    <s v="0006 - INSTITUTO DOM. DE EVALUACIÓN E INVESTIGACIÓN DE LA CALIDAD EDUCATIVA"/>
    <x v="1"/>
    <x v="9"/>
    <x v="46"/>
    <s v="2.4 - TRANSFERENCIAS CORRIENTES"/>
    <s v="2.4.9 - TRANSFERENCIAS CORRIENTES A OTRAS INSTITUCIONES PÚBLICAS"/>
    <s v="N"/>
    <s v="00 - N/A"/>
    <s v="10 - FONDO GENERAL"/>
    <s v="99 - MULTIPROVINCIAL"/>
    <s v="(en blanco)"/>
    <n v="25037500"/>
    <n v="25435206"/>
    <n v="20680777.100000001"/>
  </r>
  <r>
    <s v="2026"/>
    <x v="0"/>
    <x v="0"/>
    <x v="0"/>
    <x v="4"/>
    <s v="2 - Poder Ejecutivo"/>
    <s v="0206 - MINISTERIO DE EDUCACIÓN"/>
    <s v="0007 - INSTITUTO NACIONAL DE FORMACIÓN Y CAPACITACIÓN MAGISTERIAL"/>
    <x v="1"/>
    <x v="9"/>
    <x v="45"/>
    <s v="2.4 - TRANSFERENCIAS CORRIENTES"/>
    <s v="2.4.1 - TRANSFERENCIAS CORRIENTES AL SECTOR PRIVADO"/>
    <s v="N"/>
    <s v="00 - N/A"/>
    <s v="10 - FONDO GENERAL"/>
    <s v="99 - MULTIPROVINCIAL"/>
    <s v="(en blanco)"/>
    <n v="169588399"/>
    <n v="169588399"/>
    <n v="100964000"/>
  </r>
  <r>
    <s v="2026"/>
    <x v="0"/>
    <x v="0"/>
    <x v="0"/>
    <x v="4"/>
    <s v="2 - Poder Ejecutivo"/>
    <s v="0206 - MINISTERIO DE EDUCACIÓN"/>
    <s v="0008 - INSTITUTO SUPERIOR DE FORMACIÓN DOCENTE  SALOME UREÑA"/>
    <x v="1"/>
    <x v="9"/>
    <x v="23"/>
    <s v="2.4 - TRANSFERENCIAS CORRIENTES"/>
    <s v="2.4.1 - TRANSFERENCIAS CORRIENTES AL SECTOR PRIVADO"/>
    <s v="N"/>
    <s v="00 - N/A"/>
    <s v="10 - FONDO GENERAL"/>
    <s v="99 - MULTIPROVINCIAL"/>
    <s v="(en blanco)"/>
    <n v="177600000"/>
    <n v="177600000"/>
    <n v="113026605"/>
  </r>
  <r>
    <s v="2026"/>
    <x v="0"/>
    <x v="0"/>
    <x v="0"/>
    <x v="4"/>
    <s v="2 - Poder Ejecutivo"/>
    <s v="0206 - MINISTERIO DE EDUCACIÓN"/>
    <s v="0008 - INSTITUTO SUPERIOR DE FORMACIÓN DOCENTE  SALOME UREÑA"/>
    <x v="1"/>
    <x v="9"/>
    <x v="23"/>
    <s v="2.4 - TRANSFERENCIAS CORRIENTES"/>
    <s v="2.4.2 - TRANSFERENCIAS CORRIENTES AL  GOBIERNO GENERAL NACIONAL"/>
    <s v="N"/>
    <s v="00 - N/A"/>
    <s v="10 - FONDO GENERAL"/>
    <s v="99 - MULTIPROVINCIAL"/>
    <s v="(en blanco)"/>
    <n v="100000"/>
    <n v="100000"/>
    <n v="0"/>
  </r>
  <r>
    <s v="2026"/>
    <x v="0"/>
    <x v="0"/>
    <x v="0"/>
    <x v="4"/>
    <s v="2 - Poder Ejecutivo"/>
    <s v="0206 - MINISTERIO DE EDUCACIÓN"/>
    <s v="0008 - INSTITUTO SUPERIOR DE FORMACIÓN DOCENTE  SALOME UREÑA"/>
    <x v="1"/>
    <x v="9"/>
    <x v="23"/>
    <s v="2.4 - TRANSFERENCIAS CORRIENTES"/>
    <s v="2.4.9 - TRANSFERENCIAS CORRIENTES A OTRAS INSTITUCIONES PÚBLICAS"/>
    <s v="N"/>
    <s v="00 - N/A"/>
    <s v="10 - FONDO GENERAL"/>
    <s v="99 - MULTIPROVINCIAL"/>
    <s v="(en blanco)"/>
    <n v="2300000"/>
    <n v="2300000"/>
    <n v="0"/>
  </r>
  <r>
    <s v="2026"/>
    <x v="0"/>
    <x v="0"/>
    <x v="0"/>
    <x v="4"/>
    <s v="2 - Poder Ejecutivo"/>
    <s v="0206 - MINISTERIO DE EDUCACIÓN"/>
    <s v="0010 - INSTITUTO NACIONAL DE BIENESTAR ESTUDIANTIL (INABIE)"/>
    <x v="1"/>
    <x v="9"/>
    <x v="45"/>
    <s v="2.4 - TRANSFERENCIAS CORRIENTES"/>
    <s v="2.4.1 - TRANSFERENCIAS CORRIENTES AL SECTOR PRIVADO"/>
    <s v="N"/>
    <s v="00 - N/A"/>
    <s v="10 - FONDO GENERAL"/>
    <s v="99 - MULTIPROVINCIAL"/>
    <s v="(en blanco)"/>
    <n v="10500000"/>
    <n v="25140000"/>
    <n v="7314090.5300000003"/>
  </r>
  <r>
    <s v="2026"/>
    <x v="0"/>
    <x v="0"/>
    <x v="0"/>
    <x v="4"/>
    <s v="2 - Poder Ejecutivo"/>
    <s v="0206 - MINISTERIO DE EDUCACIÓN"/>
    <s v="0010 - INSTITUTO NACIONAL DE BIENESTAR ESTUDIANTIL (INABIE)"/>
    <x v="1"/>
    <x v="9"/>
    <x v="45"/>
    <s v="2.4 - TRANSFERENCIAS CORRIENTES"/>
    <s v="2.4.7 - TRANSFERENCIAS CORRIENTES AL SECTOR EXTERNO"/>
    <s v="N"/>
    <s v="00 - N/A"/>
    <s v="10 - FONDO GENERAL"/>
    <s v="99 - MULTIPROVINCIAL"/>
    <s v="(en blanco)"/>
    <n v="0"/>
    <n v="15000"/>
    <n v="0"/>
  </r>
  <r>
    <s v="2026"/>
    <x v="0"/>
    <x v="0"/>
    <x v="0"/>
    <x v="4"/>
    <s v="2 - Poder Ejecutivo"/>
    <s v="0206 - MINISTERIO DE EDUCACIÓN"/>
    <s v="0010 - INSTITUTO NACIONAL DE BIENESTAR ESTUDIANTIL (INABIE)"/>
    <x v="1"/>
    <x v="9"/>
    <x v="45"/>
    <s v="2.4 - TRANSFERENCIAS CORRIENTES"/>
    <s v="2.4.9 - TRANSFERENCIAS CORRIENTES A OTRAS INSTITUCIONES PÚBLICAS"/>
    <s v="N"/>
    <s v="00 - N/A"/>
    <s v="10 - FONDO GENERAL"/>
    <s v="99 - MULTIPROVINCIAL"/>
    <s v="(en blanco)"/>
    <n v="0"/>
    <n v="480000000"/>
    <n v="401114909.43000001"/>
  </r>
  <r>
    <s v="2026"/>
    <x v="0"/>
    <x v="0"/>
    <x v="0"/>
    <x v="4"/>
    <s v="2 - Poder Ejecutivo"/>
    <s v="0206 - MINISTERIO DE EDUCACIÓN"/>
    <s v="0012 - DIRECCION DE INFRAESTRUCTURA ESCOLAR"/>
    <x v="1"/>
    <x v="9"/>
    <x v="45"/>
    <s v="2.4 - TRANSFERENCIAS CORRIENTES"/>
    <s v="2.4.1 - TRANSFERENCIAS CORRIENTES AL SECTOR PRIVADO"/>
    <s v="N"/>
    <s v="00 - N/A"/>
    <s v="10 - FONDO GENERAL"/>
    <s v="99 - MULTIPROVINCIAL"/>
    <s v="(en blanco)"/>
    <n v="0"/>
    <n v="40300000"/>
    <n v="0"/>
  </r>
  <r>
    <s v="2026"/>
    <x v="0"/>
    <x v="0"/>
    <x v="0"/>
    <x v="4"/>
    <s v="2 - Poder Ejecutivo"/>
    <s v="0207 - MINISTERIO DE SALUD PÚBLICA Y ASISTENCIA SOCIAL"/>
    <s v="0001 - MINISTERIO DE SALUD PUBLICA Y ASISTENCIA SOCIAL"/>
    <x v="1"/>
    <x v="15"/>
    <x v="91"/>
    <s v="2.4 - TRANSFERENCIAS CORRIENTES"/>
    <s v="2.4.4 - TRANSFERENCIAS CORRIENTES A SOCIEDADES PÚBLICAS NO FINANCIERAS"/>
    <s v="N"/>
    <s v="00 - N/A"/>
    <s v="10 - FONDO GENERAL"/>
    <s v="99 - MULTIPROVINCIAL"/>
    <s v="(en blanco)"/>
    <n v="8763954564"/>
    <n v="8376990754"/>
    <n v="5855255690.8799992"/>
  </r>
  <r>
    <s v="2026"/>
    <x v="0"/>
    <x v="0"/>
    <x v="0"/>
    <x v="4"/>
    <s v="2 - Poder Ejecutivo"/>
    <s v="0207 - MINISTERIO DE SALUD PÚBLICA Y ASISTENCIA SOCIAL"/>
    <s v="0001 - MINISTERIO DE SALUD PUBLICA Y ASISTENCIA SOCIAL"/>
    <x v="1"/>
    <x v="15"/>
    <x v="91"/>
    <s v="2.4 - TRANSFERENCIAS CORRIENTES"/>
    <s v="2.4.4 - TRANSFERENCIAS CORRIENTES A SOCIEDADES PÚBLICAS NO FINANCIERAS"/>
    <s v="N"/>
    <s v="00 - N/A"/>
    <s v="60 - CREDITO EXTERNO"/>
    <s v="99 - MULTIPROVINCIAL"/>
    <s v="(en blanco)"/>
    <n v="659698150"/>
    <n v="636193294.43000007"/>
    <n v="515380527.95000005"/>
  </r>
  <r>
    <s v="2026"/>
    <x v="0"/>
    <x v="0"/>
    <x v="0"/>
    <x v="4"/>
    <s v="2 - Poder Ejecutivo"/>
    <s v="0207 - MINISTERIO DE SALUD PÚBLICA Y ASISTENCIA SOCIAL"/>
    <s v="0001 - MINISTERIO DE SALUD PUBLICA Y ASISTENCIA SOCIAL"/>
    <x v="1"/>
    <x v="6"/>
    <x v="92"/>
    <s v="2.4 - TRANSFERENCIAS CORRIENTES"/>
    <s v="2.4.2 - TRANSFERENCIAS CORRIENTES AL  GOBIERNO GENERAL NACIONAL"/>
    <s v="N"/>
    <s v="00 - N/A"/>
    <s v="10 - FONDO GENERAL"/>
    <s v="99 - MULTIPROVINCIAL"/>
    <s v="(en blanco)"/>
    <n v="284169222"/>
    <n v="284169222"/>
    <n v="198055872.53999999"/>
  </r>
  <r>
    <s v="2026"/>
    <x v="0"/>
    <x v="0"/>
    <x v="0"/>
    <x v="4"/>
    <s v="2 - Poder Ejecutivo"/>
    <s v="0207 - MINISTERIO DE SALUD PÚBLICA Y ASISTENCIA SOCIAL"/>
    <s v="0001 - MINISTERIO DE SALUD PUBLICA Y ASISTENCIA SOCIAL"/>
    <x v="1"/>
    <x v="6"/>
    <x v="27"/>
    <s v="2.4 - TRANSFERENCIAS CORRIENTES"/>
    <s v="2.4.2 - TRANSFERENCIAS CORRIENTES AL  GOBIERNO GENERAL NACIONAL"/>
    <s v="N"/>
    <s v="00 - N/A"/>
    <s v="10 - FONDO GENERAL"/>
    <s v="32 - SANTO DOMINGO"/>
    <s v="(en blanco)"/>
    <n v="6096296718"/>
    <n v="6168092950.8299999"/>
    <n v="4236429490.8699994"/>
  </r>
  <r>
    <s v="2026"/>
    <x v="0"/>
    <x v="0"/>
    <x v="0"/>
    <x v="4"/>
    <s v="2 - Poder Ejecutivo"/>
    <s v="0207 - MINISTERIO DE SALUD PÚBLICA Y ASISTENCIA SOCIAL"/>
    <s v="0001 - MINISTERIO DE SALUD PUBLICA Y ASISTENCIA SOCIAL"/>
    <x v="1"/>
    <x v="6"/>
    <x v="27"/>
    <s v="2.4 - TRANSFERENCIAS CORRIENTES"/>
    <s v="2.4.2 - TRANSFERENCIAS CORRIENTES AL  GOBIERNO GENERAL NACIONAL"/>
    <s v="N"/>
    <s v="00 - N/A"/>
    <s v="10 - FONDO GENERAL"/>
    <s v="99 - MULTIPROVINCIAL"/>
    <s v="(en blanco)"/>
    <n v="4245726001"/>
    <n v="4751194939.54"/>
    <n v="3177352850.5999994"/>
  </r>
  <r>
    <s v="2026"/>
    <x v="0"/>
    <x v="0"/>
    <x v="0"/>
    <x v="4"/>
    <s v="2 - Poder Ejecutivo"/>
    <s v="0207 - MINISTERIO DE SALUD PÚBLICA Y ASISTENCIA SOCIAL"/>
    <s v="0001 - MINISTERIO DE SALUD PUBLICA Y ASISTENCIA SOCIAL"/>
    <x v="1"/>
    <x v="6"/>
    <x v="47"/>
    <s v="2.4 - TRANSFERENCIAS CORRIENTES"/>
    <s v="2.4.2 - TRANSFERENCIAS CORRIENTES AL  GOBIERNO GENERAL NACIONAL"/>
    <s v="N"/>
    <s v="00 - N/A"/>
    <s v="10 - FONDO GENERAL"/>
    <s v="99 - MULTIPROVINCIAL"/>
    <s v="(en blanco)"/>
    <n v="10001506777"/>
    <n v="10028654069"/>
    <n v="6695743278.170001"/>
  </r>
  <r>
    <s v="2026"/>
    <x v="0"/>
    <x v="0"/>
    <x v="0"/>
    <x v="4"/>
    <s v="2 - Poder Ejecutivo"/>
    <s v="0207 - MINISTERIO DE SALUD PÚBLICA Y ASISTENCIA SOCIAL"/>
    <s v="0001 - MINISTERIO DE SALUD PUBLICA Y ASISTENCIA SOCIAL"/>
    <x v="1"/>
    <x v="6"/>
    <x v="47"/>
    <s v="2.4 - TRANSFERENCIAS CORRIENTES"/>
    <s v="2.4.9 - TRANSFERENCIAS CORRIENTES A OTRAS INSTITUCIONES PÚBLICAS"/>
    <s v="N"/>
    <s v="00 - N/A"/>
    <s v="10 - FONDO GENERAL"/>
    <s v="99 - MULTIPROVINCIAL"/>
    <s v="(en blanco)"/>
    <n v="161724"/>
    <n v="161724"/>
    <n v="26954"/>
  </r>
  <r>
    <s v="2026"/>
    <x v="0"/>
    <x v="0"/>
    <x v="0"/>
    <x v="4"/>
    <s v="2 - Poder Ejecutivo"/>
    <s v="0207 - MINISTERIO DE SALUD PÚBLICA Y ASISTENCIA SOCIAL"/>
    <s v="0001 - MINISTERIO DE SALUD PUBLICA Y ASISTENCIA SOCIAL"/>
    <x v="1"/>
    <x v="6"/>
    <x v="14"/>
    <s v="2.4 - TRANSFERENCIAS CORRIENTES"/>
    <s v="2.4.9 - TRANSFERENCIAS CORRIENTES A OTRAS INSTITUCIONES PÚBLICAS"/>
    <s v="N"/>
    <s v="00 - N/A"/>
    <s v="10 - FONDO GENERAL"/>
    <s v="99 - MULTIPROVINCIAL"/>
    <s v="(en blanco)"/>
    <n v="5130920"/>
    <n v="5130920"/>
    <n v="3848184"/>
  </r>
  <r>
    <s v="2026"/>
    <x v="0"/>
    <x v="0"/>
    <x v="0"/>
    <x v="4"/>
    <s v="2 - Poder Ejecutivo"/>
    <s v="0207 - MINISTERIO DE SALUD PÚBLICA Y ASISTENCIA SOCIAL"/>
    <s v="0001 - MINISTERIO DE SALUD PUBLICA Y ASISTENCIA SOCIAL"/>
    <x v="1"/>
    <x v="6"/>
    <x v="48"/>
    <s v="2.4 - TRANSFERENCIAS CORRIENTES"/>
    <s v="2.4.1 - TRANSFERENCIAS CORRIENTES AL SECTOR PRIVADO"/>
    <s v="N"/>
    <s v="00 - N/A"/>
    <s v="10 - FONDO GENERAL"/>
    <s v="99 - MULTIPROVINCIAL"/>
    <s v="(en blanco)"/>
    <n v="1408197659"/>
    <n v="1577210211"/>
    <n v="928527055.75"/>
  </r>
  <r>
    <s v="2026"/>
    <x v="0"/>
    <x v="0"/>
    <x v="0"/>
    <x v="4"/>
    <s v="2 - Poder Ejecutivo"/>
    <s v="0207 - MINISTERIO DE SALUD PÚBLICA Y ASISTENCIA SOCIAL"/>
    <s v="0001 - MINISTERIO DE SALUD PUBLICA Y ASISTENCIA SOCIAL"/>
    <x v="1"/>
    <x v="6"/>
    <x v="48"/>
    <s v="2.4 - TRANSFERENCIAS CORRIENTES"/>
    <s v="2.4.2 - TRANSFERENCIAS CORRIENTES AL  GOBIERNO GENERAL NACIONAL"/>
    <s v="N"/>
    <s v="00 - N/A"/>
    <s v="10 - FONDO GENERAL"/>
    <s v="99 - MULTIPROVINCIAL"/>
    <s v="(en blanco)"/>
    <n v="97537485904"/>
    <n v="99352620732.630005"/>
    <n v="69921056518.769989"/>
  </r>
  <r>
    <s v="2026"/>
    <x v="0"/>
    <x v="0"/>
    <x v="0"/>
    <x v="4"/>
    <s v="2 - Poder Ejecutivo"/>
    <s v="0207 - MINISTERIO DE SALUD PÚBLICA Y ASISTENCIA SOCIAL"/>
    <s v="0001 - MINISTERIO DE SALUD PUBLICA Y ASISTENCIA SOCIAL"/>
    <x v="1"/>
    <x v="6"/>
    <x v="48"/>
    <s v="2.4 - TRANSFERENCIAS CORRIENTES"/>
    <s v="2.4.2 - TRANSFERENCIAS CORRIENTES AL  GOBIERNO GENERAL NACIONAL"/>
    <s v="N"/>
    <s v="00 - N/A"/>
    <s v="50 - CRÉDITO INTERNO"/>
    <s v="99 - MULTIPROVINCIAL"/>
    <s v="(en blanco)"/>
    <n v="0"/>
    <n v="350000000"/>
    <n v="350000000"/>
  </r>
  <r>
    <s v="2026"/>
    <x v="0"/>
    <x v="0"/>
    <x v="0"/>
    <x v="4"/>
    <s v="2 - Poder Ejecutivo"/>
    <s v="0207 - MINISTERIO DE SALUD PÚBLICA Y ASISTENCIA SOCIAL"/>
    <s v="0001 - MINISTERIO DE SALUD PUBLICA Y ASISTENCIA SOCIAL"/>
    <x v="1"/>
    <x v="6"/>
    <x v="48"/>
    <s v="2.4 - TRANSFERENCIAS CORRIENTES"/>
    <s v="2.4.2 - TRANSFERENCIAS CORRIENTES AL  GOBIERNO GENERAL NACIONAL"/>
    <s v="N"/>
    <s v="00 - N/A"/>
    <s v="60 - CREDITO EXTERNO"/>
    <s v="99 - MULTIPROVINCIAL"/>
    <s v="(en blanco)"/>
    <n v="2000000000"/>
    <n v="2000000000"/>
    <n v="2000000000"/>
  </r>
  <r>
    <s v="2026"/>
    <x v="0"/>
    <x v="0"/>
    <x v="0"/>
    <x v="4"/>
    <s v="2 - Poder Ejecutivo"/>
    <s v="0207 - MINISTERIO DE SALUD PÚBLICA Y ASISTENCIA SOCIAL"/>
    <s v="0001 - MINISTERIO DE SALUD PUBLICA Y ASISTENCIA SOCIAL"/>
    <x v="1"/>
    <x v="6"/>
    <x v="48"/>
    <s v="2.4 - TRANSFERENCIAS CORRIENTES"/>
    <s v="2.4.7 - TRANSFERENCIAS CORRIENTES AL SECTOR EXTERNO"/>
    <s v="N"/>
    <s v="00 - N/A"/>
    <s v="10 - FONDO GENERAL"/>
    <s v="99 - MULTIPROVINCIAL"/>
    <s v="(en blanco)"/>
    <n v="13652736"/>
    <n v="13652736"/>
    <n v="3018707.34"/>
  </r>
  <r>
    <s v="2026"/>
    <x v="0"/>
    <x v="0"/>
    <x v="0"/>
    <x v="4"/>
    <s v="2 - Poder Ejecutivo"/>
    <s v="0207 - MINISTERIO DE SALUD PÚBLICA Y ASISTENCIA SOCIAL"/>
    <s v="0007 - CONSEJO NACIONAL PARA EL VIH SIDA"/>
    <x v="1"/>
    <x v="6"/>
    <x v="47"/>
    <s v="2.4 - TRANSFERENCIAS CORRIENTES"/>
    <s v="2.4.1 - TRANSFERENCIAS CORRIENTES AL SECTOR PRIVADO"/>
    <s v="S"/>
    <s v="00 - N/A"/>
    <s v="10 - FONDO GENERAL"/>
    <s v="99 - MULTIPROVINCIAL"/>
    <s v="(en blanco)"/>
    <n v="200000000"/>
    <n v="200531022.63999999"/>
    <n v="97507717"/>
  </r>
  <r>
    <s v="2026"/>
    <x v="0"/>
    <x v="0"/>
    <x v="0"/>
    <x v="4"/>
    <s v="2 - Poder Ejecutivo"/>
    <s v="0207 - MINISTERIO DE SALUD PÚBLICA Y ASISTENCIA SOCIAL"/>
    <s v="0007 - CONSEJO NACIONAL PARA EL VIH SIDA"/>
    <x v="1"/>
    <x v="6"/>
    <x v="47"/>
    <s v="2.4 - TRANSFERENCIAS CORRIENTES"/>
    <s v="2.4.1 - TRANSFERENCIAS CORRIENTES AL SECTOR PRIVADO"/>
    <s v="S"/>
    <s v="00 - N/A"/>
    <s v="70 - DONACION EXTERNA"/>
    <s v="99 - MULTIPROVINCIAL"/>
    <s v="(en blanco)"/>
    <n v="50581840"/>
    <n v="64791014.439999998"/>
    <n v="61519471.189999998"/>
  </r>
  <r>
    <s v="2026"/>
    <x v="0"/>
    <x v="0"/>
    <x v="0"/>
    <x v="4"/>
    <s v="2 - Poder Ejecutivo"/>
    <s v="0207 - MINISTERIO DE SALUD PÚBLICA Y ASISTENCIA SOCIAL"/>
    <s v="0007 - CONSEJO NACIONAL PARA EL VIH SIDA"/>
    <x v="1"/>
    <x v="6"/>
    <x v="48"/>
    <s v="2.4 - TRANSFERENCIAS CORRIENTES"/>
    <s v="2.4.1 - TRANSFERENCIAS CORRIENTES AL SECTOR PRIVADO"/>
    <s v="N"/>
    <s v="00 - N/A"/>
    <s v="10 - FONDO GENERAL"/>
    <s v="99 - MULTIPROVINCIAL"/>
    <s v="(en blanco)"/>
    <n v="0"/>
    <n v="100000000"/>
    <n v="0"/>
  </r>
  <r>
    <s v="2026"/>
    <x v="0"/>
    <x v="0"/>
    <x v="0"/>
    <x v="4"/>
    <s v="2 - Poder Ejecutivo"/>
    <s v="0207 - MINISTERIO DE SALUD PÚBLICA Y ASISTENCIA SOCIAL"/>
    <s v="0032 - DIRECCIÓN GENERAL DE MEDICAMENTOS, ALIMENTOS Y PRODUCTOS SANITARIOS (DIGEMAPS)"/>
    <x v="1"/>
    <x v="6"/>
    <x v="48"/>
    <s v="2.4 - TRANSFERENCIAS CORRIENTES"/>
    <s v="2.4.1 - TRANSFERENCIAS CORRIENTES AL SECTOR PRIVADO"/>
    <s v="N"/>
    <s v="00 - N/A"/>
    <s v="20 - FONDOS CON DESTINO ESPECÍFICO"/>
    <s v="99 - MULTIPROVINCIAL"/>
    <s v="(en blanco)"/>
    <n v="815000"/>
    <n v="815000"/>
    <n v="20000"/>
  </r>
  <r>
    <s v="2026"/>
    <x v="0"/>
    <x v="0"/>
    <x v="0"/>
    <x v="4"/>
    <s v="2 - Poder Ejecutivo"/>
    <s v="0208 - MINISTERIO DE DEPORTES Y RECREACIÓN"/>
    <s v="0001 - MINISTERIO DE DEPORTES Y RECREACIÓN"/>
    <x v="0"/>
    <x v="0"/>
    <x v="20"/>
    <s v="2.4 - TRANSFERENCIAS CORRIENTES"/>
    <s v="2.4.1 - TRANSFERENCIAS CORRIENTES AL SECTOR PRIVADO"/>
    <s v="N"/>
    <s v="00 - N/A"/>
    <s v="10 - FONDO GENERAL"/>
    <s v="99 - MULTIPROVINCIAL"/>
    <s v="(en blanco)"/>
    <n v="300000"/>
    <n v="300000"/>
    <n v="0"/>
  </r>
  <r>
    <s v="2026"/>
    <x v="0"/>
    <x v="0"/>
    <x v="0"/>
    <x v="4"/>
    <s v="2 - Poder Ejecutivo"/>
    <s v="0208 - MINISTERIO DE DEPORTES Y RECREACIÓN"/>
    <s v="0001 - MINISTERIO DE DEPORTES Y RECREACIÓN"/>
    <x v="1"/>
    <x v="7"/>
    <x v="51"/>
    <s v="2.4 - TRANSFERENCIAS CORRIENTES"/>
    <s v="2.4.1 - TRANSFERENCIAS CORRIENTES AL SECTOR PRIVADO"/>
    <s v="N"/>
    <s v="00 - N/A"/>
    <s v="10 - FONDO GENERAL"/>
    <s v="99 - MULTIPROVINCIAL"/>
    <s v="(en blanco)"/>
    <n v="1222918000"/>
    <n v="1631225530"/>
    <n v="1310500541.95"/>
  </r>
  <r>
    <s v="2026"/>
    <x v="0"/>
    <x v="0"/>
    <x v="0"/>
    <x v="4"/>
    <s v="2 - Poder Ejecutivo"/>
    <s v="0208 - MINISTERIO DE DEPORTES Y RECREACIÓN"/>
    <s v="0001 - MINISTERIO DE DEPORTES Y RECREACIÓN"/>
    <x v="1"/>
    <x v="7"/>
    <x v="51"/>
    <s v="2.4 - TRANSFERENCIAS CORRIENTES"/>
    <s v="2.4.7 - TRANSFERENCIAS CORRIENTES AL SECTOR EXTERNO"/>
    <s v="N"/>
    <s v="00 - N/A"/>
    <s v="10 - FONDO GENERAL"/>
    <s v="99 - MULTIPROVINCIAL"/>
    <s v="(en blanco)"/>
    <n v="0"/>
    <n v="30219730"/>
    <n v="30219712"/>
  </r>
  <r>
    <s v="2026"/>
    <x v="0"/>
    <x v="0"/>
    <x v="0"/>
    <x v="4"/>
    <s v="2 - Poder Ejecutivo"/>
    <s v="0208 - MINISTERIO DE DEPORTES Y RECREACIÓN"/>
    <s v="0001 - MINISTERIO DE DEPORTES Y RECREACIÓN"/>
    <x v="1"/>
    <x v="7"/>
    <x v="51"/>
    <s v="2.4 - TRANSFERENCIAS CORRIENTES"/>
    <s v="2.4.9 - TRANSFERENCIAS CORRIENTES A OTRAS INSTITUCIONES PÚBLICAS"/>
    <s v="N"/>
    <s v="00 - N/A"/>
    <s v="10 - FONDO GENERAL"/>
    <s v="99 - MULTIPROVINCIAL"/>
    <s v="(en blanco)"/>
    <n v="0"/>
    <n v="6044280"/>
    <n v="6044280"/>
  </r>
  <r>
    <s v="2026"/>
    <x v="0"/>
    <x v="0"/>
    <x v="0"/>
    <x v="4"/>
    <s v="2 - Poder Ejecutivo"/>
    <s v="0208 - MINISTERIO DE DEPORTES Y RECREACIÓN"/>
    <s v="0001 - MINISTERIO DE DEPORTES Y RECREACIÓN"/>
    <x v="1"/>
    <x v="7"/>
    <x v="51"/>
    <s v="2.4 - TRANSFERENCIAS CORRIENTES"/>
    <s v="2.4.4 - TRANSFERENCIAS CORRIENTES A SOCIEDADES PÚBLICAS NO FINANCIERAS"/>
    <s v="N"/>
    <s v="00 - N/A"/>
    <s v="10 - FONDO GENERAL"/>
    <s v="99 - MULTIPROVINCIAL"/>
    <s v="(en blanco)"/>
    <n v="1950000000"/>
    <n v="1859350000"/>
    <n v="1859350000"/>
  </r>
  <r>
    <s v="2026"/>
    <x v="0"/>
    <x v="0"/>
    <x v="0"/>
    <x v="4"/>
    <s v="2 - Poder Ejecutivo"/>
    <s v="0208 - MINISTERIO DE DEPORTES Y RECREACIÓN"/>
    <s v="0002 - COMISIÓN HÍPICA NACIONAL"/>
    <x v="1"/>
    <x v="7"/>
    <x v="52"/>
    <s v="2.4 - TRANSFERENCIAS CORRIENTES"/>
    <s v="2.4.1 - TRANSFERENCIAS CORRIENTES AL SECTOR PRIVADO"/>
    <s v="N"/>
    <s v="00 - N/A"/>
    <s v="20 - FONDOS CON DESTINO ESPECÍFICO"/>
    <s v="99 - MULTIPROVINCIAL"/>
    <s v="(en blanco)"/>
    <n v="9000000"/>
    <n v="9000000"/>
    <n v="0"/>
  </r>
  <r>
    <s v="2026"/>
    <x v="0"/>
    <x v="0"/>
    <x v="0"/>
    <x v="4"/>
    <s v="2 - Poder Ejecutivo"/>
    <s v="0208 - MINISTERIO DE DEPORTES Y RECREACIÓN"/>
    <s v="0002 - COMISIÓN HÍPICA NACIONAL"/>
    <x v="1"/>
    <x v="7"/>
    <x v="52"/>
    <s v="2.4 - TRANSFERENCIAS CORRIENTES"/>
    <s v="2.4.7 - TRANSFERENCIAS CORRIENTES AL SECTOR EXTERNO"/>
    <s v="N"/>
    <s v="00 - N/A"/>
    <s v="20 - FONDOS CON DESTINO ESPECÍFICO"/>
    <s v="99 - MULTIPROVINCIAL"/>
    <s v="(en blanco)"/>
    <n v="4417366"/>
    <n v="4417366"/>
    <n v="0"/>
  </r>
  <r>
    <s v="2026"/>
    <x v="0"/>
    <x v="0"/>
    <x v="0"/>
    <x v="4"/>
    <s v="2 - Poder Ejecutivo"/>
    <s v="0208 - MINISTERIO DE DEPORTES Y RECREACIÓN"/>
    <s v="0003 - DIRECCION DEL COMISIONADO NACIONAL DE BEISBOL"/>
    <x v="1"/>
    <x v="7"/>
    <x v="51"/>
    <s v="2.4 - TRANSFERENCIAS CORRIENTES"/>
    <s v="2.4.1 - TRANSFERENCIAS CORRIENTES AL SECTOR PRIVADO"/>
    <s v="N"/>
    <s v="00 - N/A"/>
    <s v="10 - FONDO GENERAL"/>
    <s v="99 - MULTIPROVINCIAL"/>
    <s v="(en blanco)"/>
    <n v="0"/>
    <n v="18389352"/>
    <n v="18389352"/>
  </r>
  <r>
    <s v="2026"/>
    <x v="0"/>
    <x v="0"/>
    <x v="0"/>
    <x v="4"/>
    <s v="2 - Poder Ejecutivo"/>
    <s v="0209 - MINISTERIO DE TRABAJO"/>
    <s v="0001 - MINISTERIO DE TRABAJO"/>
    <x v="3"/>
    <x v="13"/>
    <x v="53"/>
    <s v="2.4 - TRANSFERENCIAS CORRIENTES"/>
    <s v="2.4.1 - TRANSFERENCIAS CORRIENTES AL SECTOR PRIVADO"/>
    <s v="N"/>
    <s v="00 - N/A"/>
    <s v="10 - FONDO GENERAL"/>
    <s v="99 - MULTIPROVINCIAL"/>
    <s v="(en blanco)"/>
    <n v="75641136"/>
    <n v="71889219"/>
    <n v="21795250.93"/>
  </r>
  <r>
    <s v="2026"/>
    <x v="0"/>
    <x v="0"/>
    <x v="0"/>
    <x v="4"/>
    <s v="2 - Poder Ejecutivo"/>
    <s v="0209 - MINISTERIO DE TRABAJO"/>
    <s v="0001 - MINISTERIO DE TRABAJO"/>
    <x v="3"/>
    <x v="13"/>
    <x v="53"/>
    <s v="2.4 - TRANSFERENCIAS CORRIENTES"/>
    <s v="2.4.7 - TRANSFERENCIAS CORRIENTES AL SECTOR EXTERNO"/>
    <s v="N"/>
    <s v="00 - N/A"/>
    <s v="10 - FONDO GENERAL"/>
    <s v="99 - MULTIPROVINCIAL"/>
    <s v="(en blanco)"/>
    <n v="19179768"/>
    <n v="21679768"/>
    <n v="21491791.239999998"/>
  </r>
  <r>
    <s v="2026"/>
    <x v="0"/>
    <x v="0"/>
    <x v="0"/>
    <x v="4"/>
    <s v="2 - Poder Ejecutivo"/>
    <s v="0209 - MINISTERIO DE TRABAJO"/>
    <s v="0001 - MINISTERIO DE TRABAJO"/>
    <x v="1"/>
    <x v="9"/>
    <x v="44"/>
    <s v="2.4 - TRANSFERENCIAS CORRIENTES"/>
    <s v="2.4.2 - TRANSFERENCIAS CORRIENTES AL  GOBIERNO GENERAL NACIONAL"/>
    <s v="N"/>
    <s v="00 - N/A"/>
    <s v="10 - FONDO GENERAL"/>
    <s v="99 - MULTIPROVINCIAL"/>
    <s v="(en blanco)"/>
    <n v="267271422"/>
    <n v="267271422"/>
    <n v="200453566.5"/>
  </r>
  <r>
    <s v="2026"/>
    <x v="0"/>
    <x v="0"/>
    <x v="0"/>
    <x v="4"/>
    <s v="2 - Poder Ejecutivo"/>
    <s v="0209 - MINISTERIO DE TRABAJO"/>
    <s v="0001 - MINISTERIO DE TRABAJO"/>
    <x v="1"/>
    <x v="9"/>
    <x v="44"/>
    <s v="2.4 - TRANSFERENCIAS CORRIENTES"/>
    <s v="2.4.2 - TRANSFERENCIAS CORRIENTES AL  GOBIERNO GENERAL NACIONAL"/>
    <s v="N"/>
    <s v="00 - N/A"/>
    <s v="70 - DONACION EXTERNA"/>
    <s v="99 - MULTIPROVINCIAL"/>
    <s v="(en blanco)"/>
    <n v="20896861"/>
    <n v="6011383.4600000009"/>
    <n v="0"/>
  </r>
  <r>
    <s v="2026"/>
    <x v="0"/>
    <x v="0"/>
    <x v="0"/>
    <x v="4"/>
    <s v="2 - Poder Ejecutivo"/>
    <s v="0209 - MINISTERIO DE TRABAJO"/>
    <s v="0001 - MINISTERIO DE TRABAJO"/>
    <x v="1"/>
    <x v="2"/>
    <x v="89"/>
    <s v="2.4 - TRANSFERENCIAS CORRIENTES"/>
    <s v="2.4.2 - TRANSFERENCIAS CORRIENTES AL  GOBIERNO GENERAL NACIONAL"/>
    <s v="N"/>
    <s v="00 - N/A"/>
    <s v="10 - FONDO GENERAL"/>
    <s v="99 - MULTIPROVINCIAL"/>
    <s v="(en blanco)"/>
    <n v="706048489"/>
    <n v="716048489"/>
    <n v="460623363.96000016"/>
  </r>
  <r>
    <s v="2026"/>
    <x v="0"/>
    <x v="0"/>
    <x v="0"/>
    <x v="4"/>
    <s v="2 - Poder Ejecutivo"/>
    <s v="0210 - MINISTERIO DE AGRICULTURA"/>
    <s v="0001 - MINISTERIO DE AGRICULTURA"/>
    <x v="3"/>
    <x v="11"/>
    <x v="32"/>
    <s v="2.4 - TRANSFERENCIAS CORRIENTES"/>
    <s v="2.4.1 - TRANSFERENCIAS CORRIENTES AL SECTOR PRIVADO"/>
    <s v="N"/>
    <s v="00 - N/A"/>
    <s v="10 - FONDO GENERAL"/>
    <s v="99 - MULTIPROVINCIAL"/>
    <s v="(en blanco)"/>
    <n v="223731000"/>
    <n v="188781000"/>
    <n v="145450162"/>
  </r>
  <r>
    <s v="2026"/>
    <x v="0"/>
    <x v="0"/>
    <x v="0"/>
    <x v="4"/>
    <s v="2 - Poder Ejecutivo"/>
    <s v="0210 - MINISTERIO DE AGRICULTURA"/>
    <s v="0001 - MINISTERIO DE AGRICULTURA"/>
    <x v="3"/>
    <x v="11"/>
    <x v="32"/>
    <s v="2.4 - TRANSFERENCIAS CORRIENTES"/>
    <s v="2.4.2 - TRANSFERENCIAS CORRIENTES AL  GOBIERNO GENERAL NACIONAL"/>
    <s v="N"/>
    <s v="00 - N/A"/>
    <s v="10 - FONDO GENERAL"/>
    <s v="99 - MULTIPROVINCIAL"/>
    <s v="(en blanco)"/>
    <n v="2586978152"/>
    <n v="2739478152"/>
    <n v="1853007835.1500001"/>
  </r>
  <r>
    <s v="2026"/>
    <x v="0"/>
    <x v="0"/>
    <x v="0"/>
    <x v="4"/>
    <s v="2 - Poder Ejecutivo"/>
    <s v="0210 - MINISTERIO DE AGRICULTURA"/>
    <s v="0001 - MINISTERIO DE AGRICULTURA"/>
    <x v="3"/>
    <x v="11"/>
    <x v="32"/>
    <s v="2.4 - TRANSFERENCIAS CORRIENTES"/>
    <s v="2.4.2 - TRANSFERENCIAS CORRIENTES AL  GOBIERNO GENERAL NACIONAL"/>
    <s v="N"/>
    <s v="00 - N/A"/>
    <s v="20 - FONDOS CON DESTINO ESPECÍFICO"/>
    <s v="99 - MULTIPROVINCIAL"/>
    <s v="(en blanco)"/>
    <n v="271544267"/>
    <n v="271544267"/>
    <n v="173225188.63999999"/>
  </r>
  <r>
    <s v="2026"/>
    <x v="0"/>
    <x v="0"/>
    <x v="0"/>
    <x v="4"/>
    <s v="2 - Poder Ejecutivo"/>
    <s v="0210 - MINISTERIO DE AGRICULTURA"/>
    <s v="0001 - MINISTERIO DE AGRICULTURA"/>
    <x v="3"/>
    <x v="11"/>
    <x v="32"/>
    <s v="2.4 - TRANSFERENCIAS CORRIENTES"/>
    <s v="2.4.2 - TRANSFERENCIAS CORRIENTES AL  GOBIERNO GENERAL NACIONAL"/>
    <s v="N"/>
    <s v="00 - N/A"/>
    <s v="70 - DONACION EXTERNA"/>
    <s v="99 - MULTIPROVINCIAL"/>
    <s v="(en blanco)"/>
    <n v="9332612"/>
    <n v="9332612"/>
    <n v="0"/>
  </r>
  <r>
    <s v="2026"/>
    <x v="0"/>
    <x v="0"/>
    <x v="0"/>
    <x v="4"/>
    <s v="2 - Poder Ejecutivo"/>
    <s v="0210 - MINISTERIO DE AGRICULTURA"/>
    <s v="0001 - MINISTERIO DE AGRICULTURA"/>
    <x v="3"/>
    <x v="11"/>
    <x v="32"/>
    <s v="2.4 - TRANSFERENCIAS CORRIENTES"/>
    <s v="2.4.5 - TRANSFERENCIAS CORRIENTES A INSTITUCIONES PÚBLICAS FINANCIERAS"/>
    <s v="N"/>
    <s v="00 - N/A"/>
    <s v="10 - FONDO GENERAL"/>
    <s v="99 - MULTIPROVINCIAL"/>
    <s v="(en blanco)"/>
    <n v="250002253"/>
    <n v="250002253"/>
    <n v="173078482.85999995"/>
  </r>
  <r>
    <s v="2026"/>
    <x v="0"/>
    <x v="0"/>
    <x v="0"/>
    <x v="4"/>
    <s v="2 - Poder Ejecutivo"/>
    <s v="0210 - MINISTERIO DE AGRICULTURA"/>
    <s v="0001 - MINISTERIO DE AGRICULTURA"/>
    <x v="3"/>
    <x v="11"/>
    <x v="32"/>
    <s v="2.4 - TRANSFERENCIAS CORRIENTES"/>
    <s v="2.4.7 - TRANSFERENCIAS CORRIENTES AL SECTOR EXTERNO"/>
    <s v="N"/>
    <s v="00 - N/A"/>
    <s v="10 - FONDO GENERAL"/>
    <s v="99 - MULTIPROVINCIAL"/>
    <s v="(en blanco)"/>
    <n v="40000000"/>
    <n v="73000000"/>
    <n v="50901232.039999999"/>
  </r>
  <r>
    <s v="2026"/>
    <x v="0"/>
    <x v="0"/>
    <x v="0"/>
    <x v="4"/>
    <s v="2 - Poder Ejecutivo"/>
    <s v="0210 - MINISTERIO DE AGRICULTURA"/>
    <s v="0001 - MINISTERIO DE AGRICULTURA"/>
    <x v="3"/>
    <x v="11"/>
    <x v="32"/>
    <s v="2.4 - TRANSFERENCIAS CORRIENTES"/>
    <s v="2.4.4 - TRANSFERENCIAS CORRIENTES A SOCIEDADES PÚBLICAS NO FINANCIERAS"/>
    <s v="N"/>
    <s v="00 - N/A"/>
    <s v="10 - FONDO GENERAL"/>
    <s v="99 - MULTIPROVINCIAL"/>
    <s v="(en blanco)"/>
    <n v="1272412088"/>
    <n v="1714271489.3099999"/>
    <n v="1383602132.0299997"/>
  </r>
  <r>
    <s v="2026"/>
    <x v="0"/>
    <x v="0"/>
    <x v="0"/>
    <x v="4"/>
    <s v="2 - Poder Ejecutivo"/>
    <s v="0210 - MINISTERIO DE AGRICULTURA"/>
    <s v="0001 - MINISTERIO DE AGRICULTURA"/>
    <x v="3"/>
    <x v="11"/>
    <x v="32"/>
    <s v="2.4 - TRANSFERENCIAS CORRIENTES"/>
    <s v="2.4.4 - TRANSFERENCIAS CORRIENTES A SOCIEDADES PÚBLICAS NO FINANCIERAS"/>
    <s v="N"/>
    <s v="00 - N/A"/>
    <s v="50 - CRÉDITO INTERNO"/>
    <s v="99 - MULTIPROVINCIAL"/>
    <s v="(en blanco)"/>
    <n v="0"/>
    <n v="200000000"/>
    <n v="200000000"/>
  </r>
  <r>
    <s v="2026"/>
    <x v="0"/>
    <x v="0"/>
    <x v="0"/>
    <x v="4"/>
    <s v="2 - Poder Ejecutivo"/>
    <s v="0210 - MINISTERIO DE AGRICULTURA"/>
    <s v="0001 - MINISTERIO DE AGRICULTURA"/>
    <x v="3"/>
    <x v="11"/>
    <x v="93"/>
    <s v="2.4 - TRANSFERENCIAS CORRIENTES"/>
    <s v="2.4.2 - TRANSFERENCIAS CORRIENTES AL  GOBIERNO GENERAL NACIONAL"/>
    <s v="N"/>
    <s v="00 - N/A"/>
    <s v="10 - FONDO GENERAL"/>
    <s v="99 - MULTIPROVINCIAL"/>
    <s v="(en blanco)"/>
    <n v="143925000"/>
    <n v="143925000"/>
    <n v="105946944.57000002"/>
  </r>
  <r>
    <s v="2026"/>
    <x v="0"/>
    <x v="0"/>
    <x v="0"/>
    <x v="4"/>
    <s v="2 - Poder Ejecutivo"/>
    <s v="0210 - MINISTERIO DE AGRICULTURA"/>
    <s v="0001 - MINISTERIO DE AGRICULTURA"/>
    <x v="3"/>
    <x v="11"/>
    <x v="58"/>
    <s v="2.4 - TRANSFERENCIAS CORRIENTES"/>
    <s v="2.4.1 - TRANSFERENCIAS CORRIENTES AL SECTOR PRIVADO"/>
    <s v="N"/>
    <s v="00 - N/A"/>
    <s v="10 - FONDO GENERAL"/>
    <s v="99 - MULTIPROVINCIAL"/>
    <s v="(en blanco)"/>
    <n v="4317554"/>
    <n v="19317554"/>
    <n v="0"/>
  </r>
  <r>
    <s v="2026"/>
    <x v="0"/>
    <x v="0"/>
    <x v="0"/>
    <x v="4"/>
    <s v="2 - Poder Ejecutivo"/>
    <s v="0210 - MINISTERIO DE AGRICULTURA"/>
    <s v="0003 - OFICINA DE TRATADOS COMERCIALES AGRICOLAS"/>
    <x v="3"/>
    <x v="13"/>
    <x v="56"/>
    <s v="2.4 - TRANSFERENCIAS CORRIENTES"/>
    <s v="2.4.1 - TRANSFERENCIAS CORRIENTES AL SECTOR PRIVADO"/>
    <s v="N"/>
    <s v="00 - N/A"/>
    <s v="10 - FONDO GENERAL"/>
    <s v="99 - MULTIPROVINCIAL"/>
    <s v="(en blanco)"/>
    <n v="20000"/>
    <n v="20000"/>
    <n v="0"/>
  </r>
  <r>
    <s v="2026"/>
    <x v="0"/>
    <x v="0"/>
    <x v="0"/>
    <x v="4"/>
    <s v="2 - Poder Ejecutivo"/>
    <s v="0210 - MINISTERIO DE AGRICULTURA"/>
    <s v="0003 - OFICINA DE TRATADOS COMERCIALES AGRICOLAS"/>
    <x v="3"/>
    <x v="13"/>
    <x v="56"/>
    <s v="2.4 - TRANSFERENCIAS CORRIENTES"/>
    <s v="2.4.7 - TRANSFERENCIAS CORRIENTES AL SECTOR EXTERNO"/>
    <s v="N"/>
    <s v="00 - N/A"/>
    <s v="10 - FONDO GENERAL"/>
    <s v="99 - MULTIPROVINCIAL"/>
    <s v="(en blanco)"/>
    <n v="841853"/>
    <n v="841853"/>
    <n v="801522.55"/>
  </r>
  <r>
    <s v="2026"/>
    <x v="0"/>
    <x v="0"/>
    <x v="0"/>
    <x v="4"/>
    <s v="2 - Poder Ejecutivo"/>
    <s v="0210 - MINISTERIO DE AGRICULTURA"/>
    <s v="0005 - DIRECCION EJECUTIVA DE LA COMISION DE FOMENTO A LA TECNIFICACION DEL SISTEMA NACIONAL DE RIEGO"/>
    <x v="3"/>
    <x v="14"/>
    <x v="59"/>
    <s v="2.4 - TRANSFERENCIAS CORRIENTES"/>
    <s v="2.4.1 - TRANSFERENCIAS CORRIENTES AL SECTOR PRIVADO"/>
    <s v="N"/>
    <s v="00 - N/A"/>
    <s v="10 - FONDO GENERAL"/>
    <s v="99 - MULTIPROVINCIAL"/>
    <s v="(en blanco)"/>
    <n v="1331200"/>
    <n v="1481595"/>
    <n v="832000"/>
  </r>
  <r>
    <s v="2026"/>
    <x v="0"/>
    <x v="0"/>
    <x v="0"/>
    <x v="4"/>
    <s v="2 - Poder Ejecutivo"/>
    <s v="0210 - MINISTERIO DE AGRICULTURA"/>
    <s v="0005 - DIRECCION EJECUTIVA DE LA COMISION DE FOMENTO A LA TECNIFICACION DEL SISTEMA NACIONAL DE RIEGO"/>
    <x v="3"/>
    <x v="14"/>
    <x v="59"/>
    <s v="2.4 - TRANSFERENCIAS CORRIENTES"/>
    <s v="2.4.4 - TRANSFERENCIAS CORRIENTES A SOCIEDADES PÚBLICAS NO FINANCIERAS"/>
    <s v="N"/>
    <s v="00 - N/A"/>
    <s v="10 - FONDO GENERAL"/>
    <s v="99 - MULTIPROVINCIAL"/>
    <s v="(en blanco)"/>
    <n v="100000000"/>
    <n v="50000000"/>
    <n v="0"/>
  </r>
  <r>
    <s v="2026"/>
    <x v="0"/>
    <x v="0"/>
    <x v="0"/>
    <x v="4"/>
    <s v="2 - Poder Ejecutivo"/>
    <s v="0210 - MINISTERIO DE AGRICULTURA"/>
    <s v="0007 - CONSEJO NACIONAL PARA LA REGLAMENTACIÓN Y FOMENTO DE LA INDUSTRIA LECHERA"/>
    <x v="3"/>
    <x v="11"/>
    <x v="32"/>
    <s v="2.4 - TRANSFERENCIAS CORRIENTES"/>
    <s v="2.4.1 - TRANSFERENCIAS CORRIENTES AL SECTOR PRIVADO"/>
    <s v="N"/>
    <s v="00 - N/A"/>
    <s v="10 - FONDO GENERAL"/>
    <s v="99 - MULTIPROVINCIAL"/>
    <s v="(en blanco)"/>
    <n v="0"/>
    <n v="20000000"/>
    <n v="0"/>
  </r>
  <r>
    <s v="2026"/>
    <x v="0"/>
    <x v="0"/>
    <x v="0"/>
    <x v="4"/>
    <s v="2 - Poder Ejecutivo"/>
    <s v="0211 - MINISTERIO DE OBRAS PÚBLICAS Y COMUNICACIONES"/>
    <s v="0001 - MINISTERIO DE OBRAS PUBLICAS Y COMUNICACIONES"/>
    <x v="3"/>
    <x v="10"/>
    <x v="25"/>
    <s v="2.4 - TRANSFERENCIAS CORRIENTES"/>
    <s v="2.4.2 - TRANSFERENCIAS CORRIENTES AL  GOBIERNO GENERAL NACIONAL"/>
    <s v="N"/>
    <s v="00 - N/A"/>
    <s v="10 - FONDO GENERAL"/>
    <s v="99 - MULTIPROVINCIAL"/>
    <s v="(en blanco)"/>
    <n v="819943180"/>
    <n v="819943180"/>
    <n v="508870979.92000002"/>
  </r>
  <r>
    <s v="2026"/>
    <x v="0"/>
    <x v="0"/>
    <x v="0"/>
    <x v="4"/>
    <s v="2 - Poder Ejecutivo"/>
    <s v="0211 - MINISTERIO DE OBRAS PÚBLICAS Y COMUNICACIONES"/>
    <s v="0001 - MINISTERIO DE OBRAS PUBLICAS Y COMUNICACIONES"/>
    <x v="3"/>
    <x v="10"/>
    <x v="25"/>
    <s v="2.4 - TRANSFERENCIAS CORRIENTES"/>
    <s v="2.4.7 - TRANSFERENCIAS CORRIENTES AL SECTOR EXTERNO"/>
    <s v="N"/>
    <s v="00 - N/A"/>
    <s v="20 - FONDOS CON DESTINO ESPECÍFICO"/>
    <s v="99 - MULTIPROVINCIAL"/>
    <s v="(en blanco)"/>
    <n v="0"/>
    <n v="3108500"/>
    <n v="3008006.99"/>
  </r>
  <r>
    <s v="2026"/>
    <x v="0"/>
    <x v="0"/>
    <x v="0"/>
    <x v="4"/>
    <s v="2 - Poder Ejecutivo"/>
    <s v="0211 - MINISTERIO DE OBRAS PÚBLICAS Y COMUNICACIONES"/>
    <s v="0001 - MINISTERIO DE OBRAS PUBLICAS Y COMUNICACIONES"/>
    <x v="3"/>
    <x v="10"/>
    <x v="25"/>
    <s v="2.4 - TRANSFERENCIAS CORRIENTES"/>
    <s v="2.4.4 - TRANSFERENCIAS CORRIENTES A SOCIEDADES PÚBLICAS NO FINANCIERAS"/>
    <s v="N"/>
    <s v="00 - N/A"/>
    <s v="10 - FONDO GENERAL"/>
    <s v="99 - MULTIPROVINCIAL"/>
    <s v="(en blanco)"/>
    <n v="2222755080"/>
    <n v="2222755080"/>
    <n v="1581791310"/>
  </r>
  <r>
    <s v="2026"/>
    <x v="0"/>
    <x v="0"/>
    <x v="0"/>
    <x v="4"/>
    <s v="2 - Poder Ejecutivo"/>
    <s v="0211 - MINISTERIO DE OBRAS PÚBLICAS Y COMUNICACIONES"/>
    <s v="0001 - MINISTERIO DE OBRAS PUBLICAS Y COMUNICACIONES"/>
    <x v="3"/>
    <x v="20"/>
    <x v="81"/>
    <s v="2.4 - TRANSFERENCIAS CORRIENTES"/>
    <s v="2.4.2 - TRANSFERENCIAS CORRIENTES AL  GOBIERNO GENERAL NACIONAL"/>
    <s v="N"/>
    <s v="00 - N/A"/>
    <s v="20 - FONDOS CON DESTINO ESPECÍFICO"/>
    <s v="99 - MULTIPROVINCIAL"/>
    <s v="(en blanco)"/>
    <n v="741542375"/>
    <n v="741542375"/>
    <n v="0"/>
  </r>
  <r>
    <s v="2026"/>
    <x v="0"/>
    <x v="0"/>
    <x v="0"/>
    <x v="4"/>
    <s v="2 - Poder Ejecutivo"/>
    <s v="0211 - MINISTERIO DE OBRAS PÚBLICAS Y COMUNICACIONES"/>
    <s v="0001 - MINISTERIO DE OBRAS PUBLICAS Y COMUNICACIONES"/>
    <x v="3"/>
    <x v="20"/>
    <x v="81"/>
    <s v="2.4 - TRANSFERENCIAS CORRIENTES"/>
    <s v="2.4.4 - TRANSFERENCIAS CORRIENTES A SOCIEDADES PÚBLICAS NO FINANCIERAS"/>
    <s v="N"/>
    <s v="00 - N/A"/>
    <s v="10 - FONDO GENERAL"/>
    <s v="99 - MULTIPROVINCIAL"/>
    <s v="(en blanco)"/>
    <n v="405038460"/>
    <n v="405038460"/>
    <n v="281661857.99999994"/>
  </r>
  <r>
    <s v="2026"/>
    <x v="0"/>
    <x v="0"/>
    <x v="0"/>
    <x v="4"/>
    <s v="2 - Poder Ejecutivo"/>
    <s v="0211 - MINISTERIO DE OBRAS PÚBLICAS Y COMUNICACIONES"/>
    <s v="0001 - MINISTERIO DE OBRAS PUBLICAS Y COMUNICACIONES"/>
    <x v="1"/>
    <x v="7"/>
    <x v="17"/>
    <s v="2.4 - TRANSFERENCIAS CORRIENTES"/>
    <s v="2.4.1 - TRANSFERENCIAS CORRIENTES AL SECTOR PRIVADO"/>
    <s v="N"/>
    <s v="00 - N/A"/>
    <s v="20 - FONDOS CON DESTINO ESPECÍFICO"/>
    <s v="99 - MULTIPROVINCIAL"/>
    <s v="(en blanco)"/>
    <n v="0"/>
    <n v="550000"/>
    <n v="550000"/>
  </r>
  <r>
    <s v="2026"/>
    <x v="0"/>
    <x v="0"/>
    <x v="0"/>
    <x v="4"/>
    <s v="2 - Poder Ejecutivo"/>
    <s v="0211 - MINISTERIO DE OBRAS PÚBLICAS Y COMUNICACIONES"/>
    <s v="0001 - MINISTERIO DE OBRAS PUBLICAS Y COMUNICACIONES"/>
    <x v="1"/>
    <x v="2"/>
    <x v="84"/>
    <s v="2.4 - TRANSFERENCIAS CORRIENTES"/>
    <s v="2.4.1 - TRANSFERENCIAS CORRIENTES AL SECTOR PRIVADO"/>
    <s v="N"/>
    <s v="00 - N/A"/>
    <s v="10 - FONDO GENERAL"/>
    <s v="99 - MULTIPROVINCIAL"/>
    <s v="(en blanco)"/>
    <n v="1766206"/>
    <n v="1766206"/>
    <n v="0"/>
  </r>
  <r>
    <s v="2026"/>
    <x v="0"/>
    <x v="0"/>
    <x v="0"/>
    <x v="4"/>
    <s v="2 - Poder Ejecutivo"/>
    <s v="0211 - MINISTERIO DE OBRAS PÚBLICAS Y COMUNICACIONES"/>
    <s v="0001 - MINISTERIO DE OBRAS PUBLICAS Y COMUNICACIONES"/>
    <x v="1"/>
    <x v="2"/>
    <x v="4"/>
    <s v="2.4 - TRANSFERENCIAS CORRIENTES"/>
    <s v="2.4.1 - TRANSFERENCIAS CORRIENTES AL SECTOR PRIVADO"/>
    <s v="N"/>
    <s v="00 - N/A"/>
    <s v="20 - FONDOS CON DESTINO ESPECÍFICO"/>
    <s v="99 - MULTIPROVINCIAL"/>
    <s v="(en blanco)"/>
    <n v="3000000"/>
    <n v="2450000"/>
    <n v="550000"/>
  </r>
  <r>
    <s v="2026"/>
    <x v="0"/>
    <x v="0"/>
    <x v="0"/>
    <x v="4"/>
    <s v="2 - Poder Ejecutivo"/>
    <s v="0211 - MINISTERIO DE OBRAS PÚBLICAS Y COMUNICACIONES"/>
    <s v="0001 - MINISTERIO DE OBRAS PUBLICAS Y COMUNICACIONES"/>
    <x v="1"/>
    <x v="2"/>
    <x v="4"/>
    <s v="2.4 - TRANSFERENCIAS CORRIENTES"/>
    <s v="2.4.2 - TRANSFERENCIAS CORRIENTES AL  GOBIERNO GENERAL NACIONAL"/>
    <s v="N"/>
    <s v="00 - N/A"/>
    <s v="10 - FONDO GENERAL"/>
    <s v="99 - MULTIPROVINCIAL"/>
    <s v="(en blanco)"/>
    <n v="285346590"/>
    <n v="285346590"/>
    <n v="175597901.52000001"/>
  </r>
  <r>
    <s v="2026"/>
    <x v="0"/>
    <x v="0"/>
    <x v="0"/>
    <x v="4"/>
    <s v="2 - Poder Ejecutivo"/>
    <s v="0211 - MINISTERIO DE OBRAS PÚBLICAS Y COMUNICACIONES"/>
    <s v="0003 - OFICINA PARA EL REORDENAMIENTO DEL TRANSPORTE"/>
    <x v="3"/>
    <x v="10"/>
    <x v="62"/>
    <s v="2.4 - TRANSFERENCIAS CORRIENTES"/>
    <s v="2.4.7 - TRANSFERENCIAS CORRIENTES AL SECTOR EXTERNO"/>
    <s v="N"/>
    <s v="00 - N/A"/>
    <s v="10 - FONDO GENERAL"/>
    <s v="99 - MULTIPROVINCIAL"/>
    <s v="(en blanco)"/>
    <n v="500000"/>
    <n v="16000000"/>
    <n v="15802073.5"/>
  </r>
  <r>
    <s v="2026"/>
    <x v="0"/>
    <x v="0"/>
    <x v="0"/>
    <x v="4"/>
    <s v="2 - Poder Ejecutivo"/>
    <s v="0211 - MINISTERIO DE OBRAS PÚBLICAS Y COMUNICACIONES"/>
    <s v="0011 - JUNTA DE AVIACIÓN CIVIL"/>
    <x v="3"/>
    <x v="10"/>
    <x v="63"/>
    <s v="2.4 - TRANSFERENCIAS CORRIENTES"/>
    <s v="2.4.1 - TRANSFERENCIAS CORRIENTES AL SECTOR PRIVADO"/>
    <s v="N"/>
    <s v="00 - N/A"/>
    <s v="20 - FONDOS CON DESTINO ESPECÍFICO"/>
    <s v="99 - MULTIPROVINCIAL"/>
    <s v="(en blanco)"/>
    <n v="950000"/>
    <n v="950000"/>
    <n v="45000"/>
  </r>
  <r>
    <s v="2026"/>
    <x v="0"/>
    <x v="0"/>
    <x v="0"/>
    <x v="4"/>
    <s v="2 - Poder Ejecutivo"/>
    <s v="0211 - MINISTERIO DE OBRAS PÚBLICAS Y COMUNICACIONES"/>
    <s v="0011 - JUNTA DE AVIACIÓN CIVIL"/>
    <x v="3"/>
    <x v="10"/>
    <x v="63"/>
    <s v="2.4 - TRANSFERENCIAS CORRIENTES"/>
    <s v="2.4.7 - TRANSFERENCIAS CORRIENTES AL SECTOR EXTERNO"/>
    <s v="N"/>
    <s v="00 - N/A"/>
    <s v="20 - FONDOS CON DESTINO ESPECÍFICO"/>
    <s v="99 - MULTIPROVINCIAL"/>
    <s v="(en blanco)"/>
    <n v="9600000"/>
    <n v="9600000"/>
    <n v="5977433.25"/>
  </r>
  <r>
    <s v="2026"/>
    <x v="0"/>
    <x v="0"/>
    <x v="0"/>
    <x v="4"/>
    <s v="2 - Poder Ejecutivo"/>
    <s v="0212 - MINISTERIO DE INDUSTRIA, COMERCIO Y MIPYMES (MICM)"/>
    <s v="0001 - MINISTERIO DE INDUSTRIA, COMERCIO y MIPYMES (MICM)"/>
    <x v="0"/>
    <x v="0"/>
    <x v="87"/>
    <s v="2.4 - TRANSFERENCIAS CORRIENTES"/>
    <s v="2.4.3 - TRANSFERENCIAS CORRIENTES A GOBIERNOS GENERALES LOCALES"/>
    <s v="N"/>
    <s v="00 - N/A"/>
    <s v="20 - FONDOS CON DESTINO ESPECÍFICO"/>
    <s v="99 - MULTIPROVINCIAL"/>
    <s v="(en blanco)"/>
    <n v="143040000"/>
    <n v="143040000"/>
    <n v="102026148.44"/>
  </r>
  <r>
    <s v="2026"/>
    <x v="0"/>
    <x v="0"/>
    <x v="0"/>
    <x v="4"/>
    <s v="2 - Poder Ejecutivo"/>
    <s v="0212 - MINISTERIO DE INDUSTRIA, COMERCIO Y MIPYMES (MICM)"/>
    <s v="0001 - MINISTERIO DE INDUSTRIA, COMERCIO y MIPYMES (MICM)"/>
    <x v="3"/>
    <x v="13"/>
    <x v="56"/>
    <s v="2.4 - TRANSFERENCIAS CORRIENTES"/>
    <s v="2.4.1 - TRANSFERENCIAS CORRIENTES AL SECTOR PRIVADO"/>
    <s v="N"/>
    <s v="00 - N/A"/>
    <s v="10 - FONDO GENERAL"/>
    <s v="99 - MULTIPROVINCIAL"/>
    <s v="(en blanco)"/>
    <n v="15483566"/>
    <n v="115483566"/>
    <n v="9713688.8100000005"/>
  </r>
  <r>
    <s v="2026"/>
    <x v="0"/>
    <x v="0"/>
    <x v="0"/>
    <x v="4"/>
    <s v="2 - Poder Ejecutivo"/>
    <s v="0212 - MINISTERIO DE INDUSTRIA, COMERCIO Y MIPYMES (MICM)"/>
    <s v="0001 - MINISTERIO DE INDUSTRIA, COMERCIO y MIPYMES (MICM)"/>
    <x v="3"/>
    <x v="13"/>
    <x v="56"/>
    <s v="2.4 - TRANSFERENCIAS CORRIENTES"/>
    <s v="2.4.1 - TRANSFERENCIAS CORRIENTES AL SECTOR PRIVADO"/>
    <s v="N"/>
    <s v="00 - N/A"/>
    <s v="20 - FONDOS CON DESTINO ESPECÍFICO"/>
    <s v="99 - MULTIPROVINCIAL"/>
    <s v="(en blanco)"/>
    <n v="0"/>
    <n v="30000000"/>
    <n v="17528051.52"/>
  </r>
  <r>
    <s v="2026"/>
    <x v="0"/>
    <x v="0"/>
    <x v="0"/>
    <x v="4"/>
    <s v="2 - Poder Ejecutivo"/>
    <s v="0212 - MINISTERIO DE INDUSTRIA, COMERCIO Y MIPYMES (MICM)"/>
    <s v="0001 - MINISTERIO DE INDUSTRIA, COMERCIO y MIPYMES (MICM)"/>
    <x v="3"/>
    <x v="13"/>
    <x v="56"/>
    <s v="2.4 - TRANSFERENCIAS CORRIENTES"/>
    <s v="2.4.1 - TRANSFERENCIAS CORRIENTES AL SECTOR PRIVADO"/>
    <s v="N"/>
    <s v="00 - N/A"/>
    <s v="70 - DONACION EXTERNA"/>
    <s v="99 - MULTIPROVINCIAL"/>
    <s v="(en blanco)"/>
    <n v="0"/>
    <n v="15313507.84"/>
    <n v="0"/>
  </r>
  <r>
    <s v="2026"/>
    <x v="0"/>
    <x v="0"/>
    <x v="0"/>
    <x v="4"/>
    <s v="2 - Poder Ejecutivo"/>
    <s v="0212 - MINISTERIO DE INDUSTRIA, COMERCIO Y MIPYMES (MICM)"/>
    <s v="0001 - MINISTERIO DE INDUSTRIA, COMERCIO y MIPYMES (MICM)"/>
    <x v="3"/>
    <x v="13"/>
    <x v="56"/>
    <s v="2.4 - TRANSFERENCIAS CORRIENTES"/>
    <s v="2.4.2 - TRANSFERENCIAS CORRIENTES AL  GOBIERNO GENERAL NACIONAL"/>
    <s v="N"/>
    <s v="00 - N/A"/>
    <s v="10 - FONDO GENERAL"/>
    <s v="99 - MULTIPROVINCIAL"/>
    <s v="(en blanco)"/>
    <n v="1551454267"/>
    <n v="1591954267"/>
    <n v="1072908017.269999"/>
  </r>
  <r>
    <s v="2026"/>
    <x v="0"/>
    <x v="0"/>
    <x v="0"/>
    <x v="4"/>
    <s v="2 - Poder Ejecutivo"/>
    <s v="0212 - MINISTERIO DE INDUSTRIA, COMERCIO Y MIPYMES (MICM)"/>
    <s v="0001 - MINISTERIO DE INDUSTRIA, COMERCIO y MIPYMES (MICM)"/>
    <x v="3"/>
    <x v="13"/>
    <x v="56"/>
    <s v="2.4 - TRANSFERENCIAS CORRIENTES"/>
    <s v="2.4.2 - TRANSFERENCIAS CORRIENTES AL  GOBIERNO GENERAL NACIONAL"/>
    <s v="N"/>
    <s v="00 - N/A"/>
    <s v="70 - DONACION EXTERNA"/>
    <s v="99 - MULTIPROVINCIAL"/>
    <s v="(en blanco)"/>
    <n v="37741593"/>
    <n v="37741593"/>
    <n v="31361098.659999996"/>
  </r>
  <r>
    <s v="2026"/>
    <x v="0"/>
    <x v="0"/>
    <x v="0"/>
    <x v="4"/>
    <s v="2 - Poder Ejecutivo"/>
    <s v="0212 - MINISTERIO DE INDUSTRIA, COMERCIO Y MIPYMES (MICM)"/>
    <s v="0001 - MINISTERIO DE INDUSTRIA, COMERCIO y MIPYMES (MICM)"/>
    <x v="3"/>
    <x v="13"/>
    <x v="56"/>
    <s v="2.4 - TRANSFERENCIAS CORRIENTES"/>
    <s v="2.4.5 - TRANSFERENCIAS CORRIENTES A INSTITUCIONES PÚBLICAS FINANCIERAS"/>
    <s v="N"/>
    <s v="00 - N/A"/>
    <s v="10 - FONDO GENERAL"/>
    <s v="99 - MULTIPROVINCIAL"/>
    <s v="(en blanco)"/>
    <n v="298874606"/>
    <n v="298874606"/>
    <n v="206463585.72999999"/>
  </r>
  <r>
    <s v="2026"/>
    <x v="0"/>
    <x v="0"/>
    <x v="0"/>
    <x v="4"/>
    <s v="2 - Poder Ejecutivo"/>
    <s v="0212 - MINISTERIO DE INDUSTRIA, COMERCIO Y MIPYMES (MICM)"/>
    <s v="0001 - MINISTERIO DE INDUSTRIA, COMERCIO y MIPYMES (MICM)"/>
    <x v="3"/>
    <x v="13"/>
    <x v="56"/>
    <s v="2.4 - TRANSFERENCIAS CORRIENTES"/>
    <s v="2.4.5 - TRANSFERENCIAS CORRIENTES A INSTITUCIONES PÚBLICAS FINANCIERAS"/>
    <s v="N"/>
    <s v="00 - N/A"/>
    <s v="20 - FONDOS CON DESTINO ESPECÍFICO"/>
    <s v="99 - MULTIPROVINCIAL"/>
    <s v="(en blanco)"/>
    <n v="200000"/>
    <n v="200000"/>
    <n v="0"/>
  </r>
  <r>
    <s v="2026"/>
    <x v="0"/>
    <x v="0"/>
    <x v="0"/>
    <x v="4"/>
    <s v="2 - Poder Ejecutivo"/>
    <s v="0212 - MINISTERIO DE INDUSTRIA, COMERCIO Y MIPYMES (MICM)"/>
    <s v="0001 - MINISTERIO DE INDUSTRIA, COMERCIO y MIPYMES (MICM)"/>
    <x v="3"/>
    <x v="13"/>
    <x v="56"/>
    <s v="2.4 - TRANSFERENCIAS CORRIENTES"/>
    <s v="2.4.5 - TRANSFERENCIAS CORRIENTES A INSTITUCIONES PÚBLICAS FINANCIERAS"/>
    <s v="N"/>
    <s v="00 - N/A"/>
    <s v="70 - DONACION EXTERNA"/>
    <s v="99 - MULTIPROVINCIAL"/>
    <s v="(en blanco)"/>
    <n v="26209439"/>
    <n v="52418878"/>
    <n v="21778540.260000002"/>
  </r>
  <r>
    <s v="2026"/>
    <x v="0"/>
    <x v="0"/>
    <x v="0"/>
    <x v="4"/>
    <s v="2 - Poder Ejecutivo"/>
    <s v="0212 - MINISTERIO DE INDUSTRIA, COMERCIO Y MIPYMES (MICM)"/>
    <s v="0001 - MINISTERIO DE INDUSTRIA, COMERCIO y MIPYMES (MICM)"/>
    <x v="3"/>
    <x v="13"/>
    <x v="56"/>
    <s v="2.4 - TRANSFERENCIAS CORRIENTES"/>
    <s v="2.4.7 - TRANSFERENCIAS CORRIENTES AL SECTOR EXTERNO"/>
    <s v="N"/>
    <s v="00 - N/A"/>
    <s v="10 - FONDO GENERAL"/>
    <s v="99 - MULTIPROVINCIAL"/>
    <s v="(en blanco)"/>
    <n v="37576000"/>
    <n v="25576000"/>
    <n v="11564058.760000002"/>
  </r>
  <r>
    <s v="2026"/>
    <x v="0"/>
    <x v="0"/>
    <x v="0"/>
    <x v="4"/>
    <s v="2 - Poder Ejecutivo"/>
    <s v="0212 - MINISTERIO DE INDUSTRIA, COMERCIO Y MIPYMES (MICM)"/>
    <s v="0001 - MINISTERIO DE INDUSTRIA, COMERCIO y MIPYMES (MICM)"/>
    <x v="3"/>
    <x v="16"/>
    <x v="64"/>
    <s v="2.4 - TRANSFERENCIAS CORRIENTES"/>
    <s v="2.4.5 - TRANSFERENCIAS CORRIENTES A INSTITUCIONES PÚBLICAS FINANCIERAS"/>
    <s v="N"/>
    <s v="00 - N/A"/>
    <s v="20 - FONDOS CON DESTINO ESPECÍFICO"/>
    <s v="99 - MULTIPROVINCIAL"/>
    <s v="(en blanco)"/>
    <n v="42000000"/>
    <n v="42000000"/>
    <n v="0"/>
  </r>
  <r>
    <s v="2026"/>
    <x v="0"/>
    <x v="0"/>
    <x v="0"/>
    <x v="4"/>
    <s v="2 - Poder Ejecutivo"/>
    <s v="0213 - MINISTERIO DE TURISMO"/>
    <s v="0001 - MINISTERIO DE TURISMO"/>
    <x v="3"/>
    <x v="17"/>
    <x v="67"/>
    <s v="2.4 - TRANSFERENCIAS CORRIENTES"/>
    <s v="2.4.1 - TRANSFERENCIAS CORRIENTES AL SECTOR PRIVADO"/>
    <s v="N"/>
    <s v="00 - N/A"/>
    <s v="10 - FONDO GENERAL"/>
    <s v="99 - MULTIPROVINCIAL"/>
    <s v="(en blanco)"/>
    <n v="33500000"/>
    <n v="35500000"/>
    <n v="24334548.82"/>
  </r>
  <r>
    <s v="2026"/>
    <x v="0"/>
    <x v="0"/>
    <x v="0"/>
    <x v="4"/>
    <s v="2 - Poder Ejecutivo"/>
    <s v="0213 - MINISTERIO DE TURISMO"/>
    <s v="0001 - MINISTERIO DE TURISMO"/>
    <x v="3"/>
    <x v="17"/>
    <x v="67"/>
    <s v="2.4 - TRANSFERENCIAS CORRIENTES"/>
    <s v="2.4.1 - TRANSFERENCIAS CORRIENTES AL SECTOR PRIVADO"/>
    <s v="N"/>
    <s v="00 - N/A"/>
    <s v="20 - FONDOS CON DESTINO ESPECÍFICO"/>
    <s v="99 - MULTIPROVINCIAL"/>
    <s v="(en blanco)"/>
    <n v="0"/>
    <n v="1800000"/>
    <n v="0"/>
  </r>
  <r>
    <s v="2026"/>
    <x v="0"/>
    <x v="0"/>
    <x v="0"/>
    <x v="4"/>
    <s v="2 - Poder Ejecutivo"/>
    <s v="0213 - MINISTERIO DE TURISMO"/>
    <s v="0001 - MINISTERIO DE TURISMO"/>
    <x v="3"/>
    <x v="17"/>
    <x v="67"/>
    <s v="2.4 - TRANSFERENCIAS CORRIENTES"/>
    <s v="2.4.7 - TRANSFERENCIAS CORRIENTES AL SECTOR EXTERNO"/>
    <s v="N"/>
    <s v="00 - N/A"/>
    <s v="10 - FONDO GENERAL"/>
    <s v="99 - MULTIPROVINCIAL"/>
    <s v="(en blanco)"/>
    <n v="22400000"/>
    <n v="22400000"/>
    <n v="13618182.950000001"/>
  </r>
  <r>
    <s v="2026"/>
    <x v="0"/>
    <x v="0"/>
    <x v="0"/>
    <x v="4"/>
    <s v="2 - Poder Ejecutivo"/>
    <s v="0213 - MINISTERIO DE TURISMO"/>
    <s v="0001 - MINISTERIO DE TURISMO"/>
    <x v="3"/>
    <x v="17"/>
    <x v="67"/>
    <s v="2.4 - TRANSFERENCIAS CORRIENTES"/>
    <s v="2.4.9 - TRANSFERENCIAS CORRIENTES A OTRAS INSTITUCIONES PÚBLICAS"/>
    <s v="N"/>
    <s v="00 - N/A"/>
    <s v="10 - FONDO GENERAL"/>
    <s v="99 - MULTIPROVINCIAL"/>
    <s v="(en blanco)"/>
    <n v="40000000"/>
    <n v="40000000"/>
    <n v="20264000"/>
  </r>
  <r>
    <s v="2026"/>
    <x v="0"/>
    <x v="0"/>
    <x v="0"/>
    <x v="4"/>
    <s v="2 - Poder Ejecutivo"/>
    <s v="0214 - PROCURADURÍA GENERAL DE LA REPÚBLICA"/>
    <s v="0001 - PROCURADURIA GENERAL DE LA REPUBLICA DOMINICANA"/>
    <x v="0"/>
    <x v="1"/>
    <x v="1"/>
    <s v="2.4 - TRANSFERENCIAS CORRIENTES"/>
    <s v="2.4.1 - TRANSFERENCIAS CORRIENTES AL SECTOR PRIVADO"/>
    <s v="N"/>
    <s v="00 - N/A"/>
    <s v="20 - FONDOS CON DESTINO ESPECÍFICO"/>
    <s v="99 - MULTIPROVINCIAL"/>
    <s v="(en blanco)"/>
    <n v="6000000"/>
    <n v="14000000"/>
    <n v="13999999.5"/>
  </r>
  <r>
    <s v="2026"/>
    <x v="0"/>
    <x v="0"/>
    <x v="0"/>
    <x v="4"/>
    <s v="2 - Poder Ejecutivo"/>
    <s v="0214 - PROCURADURÍA GENERAL DE LA REPÚBLICA"/>
    <s v="0001 - PROCURADURIA GENERAL DE LA REPUBLICA DOMINICANA"/>
    <x v="0"/>
    <x v="1"/>
    <x v="1"/>
    <s v="2.4 - TRANSFERENCIAS CORRIENTES"/>
    <s v="2.4.9 - TRANSFERENCIAS CORRIENTES A OTRAS INSTITUCIONES PÚBLICAS"/>
    <s v="N"/>
    <s v="00 - N/A"/>
    <s v="20 - FONDOS CON DESTINO ESPECÍFICO"/>
    <s v="99 - MULTIPROVINCIAL"/>
    <s v="(en blanco)"/>
    <n v="137633874"/>
    <n v="158020475"/>
    <n v="158020474.56"/>
  </r>
  <r>
    <s v="2026"/>
    <x v="0"/>
    <x v="0"/>
    <x v="0"/>
    <x v="4"/>
    <s v="2 - Poder Ejecutivo"/>
    <s v="0215 - MINISTERIO DE LA MUJER"/>
    <s v="0001 - MINISTERIO DE LA MUJER"/>
    <x v="0"/>
    <x v="0"/>
    <x v="20"/>
    <s v="2.4 - TRANSFERENCIAS CORRIENTES"/>
    <s v="2.4.1 - TRANSFERENCIAS CORRIENTES AL SECTOR PRIVADO"/>
    <s v="N"/>
    <s v="00 - N/A"/>
    <s v="10 - FONDO GENERAL"/>
    <s v="99 - MULTIPROVINCIAL"/>
    <s v="(en blanco)"/>
    <n v="95856888"/>
    <n v="98256888"/>
    <n v="74032517.579999998"/>
  </r>
  <r>
    <s v="2026"/>
    <x v="0"/>
    <x v="0"/>
    <x v="0"/>
    <x v="4"/>
    <s v="2 - Poder Ejecutivo"/>
    <s v="0215 - MINISTERIO DE LA MUJER"/>
    <s v="0001 - MINISTERIO DE LA MUJER"/>
    <x v="0"/>
    <x v="0"/>
    <x v="20"/>
    <s v="2.4 - TRANSFERENCIAS CORRIENTES"/>
    <s v="2.4.7 - TRANSFERENCIAS CORRIENTES AL SECTOR EXTERNO"/>
    <s v="N"/>
    <s v="00 - N/A"/>
    <s v="10 - FONDO GENERAL"/>
    <s v="99 - MULTIPROVINCIAL"/>
    <s v="(en blanco)"/>
    <n v="2900000"/>
    <n v="2900000"/>
    <n v="2657762"/>
  </r>
  <r>
    <s v="2026"/>
    <x v="0"/>
    <x v="0"/>
    <x v="0"/>
    <x v="4"/>
    <s v="2 - Poder Ejecutivo"/>
    <s v="0215 - MINISTERIO DE LA MUJER"/>
    <s v="0001 - MINISTERIO DE LA MUJER"/>
    <x v="1"/>
    <x v="3"/>
    <x v="6"/>
    <s v="2.4 - TRANSFERENCIAS CORRIENTES"/>
    <s v="2.4.9 - TRANSFERENCIAS CORRIENTES A OTRAS INSTITUCIONES PÚBLICAS"/>
    <s v="N"/>
    <s v="00 - N/A"/>
    <s v="10 - FONDO GENERAL"/>
    <s v="99 - MULTIPROVINCIAL"/>
    <s v="(en blanco)"/>
    <n v="299433082"/>
    <n v="299458082"/>
    <n v="200786479"/>
  </r>
  <r>
    <s v="2026"/>
    <x v="0"/>
    <x v="0"/>
    <x v="0"/>
    <x v="4"/>
    <s v="2 - Poder Ejecutivo"/>
    <s v="0215 - MINISTERIO DE LA MUJER"/>
    <s v="0001 - MINISTERIO DE LA MUJER"/>
    <x v="1"/>
    <x v="3"/>
    <x v="6"/>
    <s v="2.4 - TRANSFERENCIAS CORRIENTES"/>
    <s v="2.4.9 - TRANSFERENCIAS CORRIENTES A OTRAS INSTITUCIONES PÚBLICAS"/>
    <s v="N"/>
    <s v="00 - N/A"/>
    <s v="20 - FONDOS CON DESTINO ESPECÍFICO"/>
    <s v="99 - MULTIPROVINCIAL"/>
    <s v="(en blanco)"/>
    <n v="2475309"/>
    <n v="2475309"/>
    <n v="1237654"/>
  </r>
  <r>
    <s v="2026"/>
    <x v="0"/>
    <x v="0"/>
    <x v="0"/>
    <x v="4"/>
    <s v="2 - Poder Ejecutivo"/>
    <s v="0216 - MINISTERIO DE CULTURA"/>
    <s v="0001 - MINISTERIO DE CULTURA"/>
    <x v="1"/>
    <x v="7"/>
    <x v="17"/>
    <s v="2.4 - TRANSFERENCIAS CORRIENTES"/>
    <s v="2.4.1 - TRANSFERENCIAS CORRIENTES AL SECTOR PRIVADO"/>
    <s v="N"/>
    <s v="00 - N/A"/>
    <s v="10 - FONDO GENERAL"/>
    <s v="99 - MULTIPROVINCIAL"/>
    <s v="(en blanco)"/>
    <n v="212609688"/>
    <n v="255468776"/>
    <n v="134089558.66999999"/>
  </r>
  <r>
    <s v="2026"/>
    <x v="0"/>
    <x v="0"/>
    <x v="0"/>
    <x v="4"/>
    <s v="2 - Poder Ejecutivo"/>
    <s v="0216 - MINISTERIO DE CULTURA"/>
    <s v="0001 - MINISTERIO DE CULTURA"/>
    <x v="1"/>
    <x v="7"/>
    <x v="17"/>
    <s v="2.4 - TRANSFERENCIAS CORRIENTES"/>
    <s v="2.4.2 - TRANSFERENCIAS CORRIENTES AL  GOBIERNO GENERAL NACIONAL"/>
    <s v="N"/>
    <s v="00 - N/A"/>
    <s v="10 - FONDO GENERAL"/>
    <s v="99 - MULTIPROVINCIAL"/>
    <s v="(en blanco)"/>
    <n v="584356474"/>
    <n v="584356474"/>
    <n v="405094946.85999995"/>
  </r>
  <r>
    <s v="2026"/>
    <x v="0"/>
    <x v="0"/>
    <x v="0"/>
    <x v="4"/>
    <s v="2 - Poder Ejecutivo"/>
    <s v="0216 - MINISTERIO DE CULTURA"/>
    <s v="0001 - MINISTERIO DE CULTURA"/>
    <x v="1"/>
    <x v="7"/>
    <x v="17"/>
    <s v="2.4 - TRANSFERENCIAS CORRIENTES"/>
    <s v="2.4.7 - TRANSFERENCIAS CORRIENTES AL SECTOR EXTERNO"/>
    <s v="N"/>
    <s v="00 - N/A"/>
    <s v="10 - FONDO GENERAL"/>
    <s v="99 - MULTIPROVINCIAL"/>
    <s v="(en blanco)"/>
    <n v="12000000"/>
    <n v="12472116"/>
    <n v="12437658.66"/>
  </r>
  <r>
    <s v="2026"/>
    <x v="0"/>
    <x v="0"/>
    <x v="0"/>
    <x v="4"/>
    <s v="2 - Poder Ejecutivo"/>
    <s v="0216 - MINISTERIO DE CULTURA"/>
    <s v="0001 - MINISTERIO DE CULTURA"/>
    <x v="1"/>
    <x v="7"/>
    <x v="17"/>
    <s v="2.4 - TRANSFERENCIAS CORRIENTES"/>
    <s v="2.4.9 - TRANSFERENCIAS CORRIENTES A OTRAS INSTITUCIONES PÚBLICAS"/>
    <s v="N"/>
    <s v="00 - N/A"/>
    <s v="10 - FONDO GENERAL"/>
    <s v="99 - MULTIPROVINCIAL"/>
    <s v="(en blanco)"/>
    <n v="234683132"/>
    <n v="234683132"/>
    <n v="175376285"/>
  </r>
  <r>
    <s v="2026"/>
    <x v="0"/>
    <x v="0"/>
    <x v="0"/>
    <x v="4"/>
    <s v="2 - Poder Ejecutivo"/>
    <s v="0216 - MINISTERIO DE CULTURA"/>
    <s v="0001 - MINISTERIO DE CULTURA"/>
    <x v="1"/>
    <x v="7"/>
    <x v="17"/>
    <s v="2.4 - TRANSFERENCIAS CORRIENTES"/>
    <s v="2.4.4 - TRANSFERENCIAS CORRIENTES A SOCIEDADES PÚBLICAS NO FINANCIERAS"/>
    <s v="N"/>
    <s v="00 - N/A"/>
    <s v="10 - FONDO GENERAL"/>
    <s v="99 - MULTIPROVINCIAL"/>
    <s v="(en blanco)"/>
    <n v="169657636"/>
    <n v="169657636"/>
    <n v="119450344.5"/>
  </r>
  <r>
    <s v="2026"/>
    <x v="0"/>
    <x v="0"/>
    <x v="0"/>
    <x v="4"/>
    <s v="2 - Poder Ejecutivo"/>
    <s v="0216 - MINISTERIO DE CULTURA"/>
    <s v="0003 - BIBLIOTECA NACIONAL PEDRO HENRÍQUEZ UREÑA"/>
    <x v="1"/>
    <x v="7"/>
    <x v="17"/>
    <s v="2.4 - TRANSFERENCIAS CORRIENTES"/>
    <s v="2.4.1 - TRANSFERENCIAS CORRIENTES AL SECTOR PRIVADO"/>
    <s v="N"/>
    <s v="00 - N/A"/>
    <s v="10 - FONDO GENERAL"/>
    <s v="99 - MULTIPROVINCIAL"/>
    <s v="(en blanco)"/>
    <n v="1375000"/>
    <n v="1318000"/>
    <n v="1310600"/>
  </r>
  <r>
    <s v="2026"/>
    <x v="0"/>
    <x v="0"/>
    <x v="0"/>
    <x v="4"/>
    <s v="2 - Poder Ejecutivo"/>
    <s v="0216 - MINISTERIO DE CULTURA"/>
    <s v="0003 - BIBLIOTECA NACIONAL PEDRO HENRÍQUEZ UREÑA"/>
    <x v="1"/>
    <x v="7"/>
    <x v="17"/>
    <s v="2.4 - TRANSFERENCIAS CORRIENTES"/>
    <s v="2.4.7 - TRANSFERENCIAS CORRIENTES AL SECTOR EXTERNO"/>
    <s v="N"/>
    <s v="00 - N/A"/>
    <s v="10 - FONDO GENERAL"/>
    <s v="99 - MULTIPROVINCIAL"/>
    <s v="(en blanco)"/>
    <n v="344000"/>
    <n v="409000"/>
    <n v="399538.68"/>
  </r>
  <r>
    <s v="2026"/>
    <x v="0"/>
    <x v="0"/>
    <x v="0"/>
    <x v="4"/>
    <s v="2 - Poder Ejecutivo"/>
    <s v="0216 - MINISTERIO DE CULTURA"/>
    <s v="0006 - DIRECCIÓN GENERAL DE MUSEOS"/>
    <x v="1"/>
    <x v="7"/>
    <x v="17"/>
    <s v="2.4 - TRANSFERENCIAS CORRIENTES"/>
    <s v="2.4.7 - TRANSFERENCIAS CORRIENTES AL SECTOR EXTERNO"/>
    <s v="N"/>
    <s v="00 - N/A"/>
    <s v="20 - FONDOS CON DESTINO ESPECÍFICO"/>
    <s v="99 - MULTIPROVINCIAL"/>
    <s v="(en blanco)"/>
    <n v="0"/>
    <n v="2095500"/>
    <n v="2095500"/>
  </r>
  <r>
    <s v="2026"/>
    <x v="0"/>
    <x v="0"/>
    <x v="0"/>
    <x v="4"/>
    <s v="2 - Poder Ejecutivo"/>
    <s v="0217 - MINISTERIO DE LA JUVENTUD"/>
    <s v="0001 - MINISTERIO DE LA JUVENTUD"/>
    <x v="1"/>
    <x v="2"/>
    <x v="3"/>
    <s v="2.4 - TRANSFERENCIAS CORRIENTES"/>
    <s v="2.4.1 - TRANSFERENCIAS CORRIENTES AL SECTOR PRIVADO"/>
    <s v="N"/>
    <s v="00 - N/A"/>
    <s v="10 - FONDO GENERAL"/>
    <s v="99 - MULTIPROVINCIAL"/>
    <s v="(en blanco)"/>
    <n v="203341870"/>
    <n v="195025000"/>
    <n v="112004543.94999991"/>
  </r>
  <r>
    <s v="2026"/>
    <x v="0"/>
    <x v="0"/>
    <x v="0"/>
    <x v="4"/>
    <s v="2 - Poder Ejecutivo"/>
    <s v="0217 - MINISTERIO DE LA JUVENTUD"/>
    <s v="0001 - MINISTERIO DE LA JUVENTUD"/>
    <x v="1"/>
    <x v="2"/>
    <x v="3"/>
    <s v="2.4 - TRANSFERENCIAS CORRIENTES"/>
    <s v="2.4.7 - TRANSFERENCIAS CORRIENTES AL SECTOR EXTERNO"/>
    <s v="N"/>
    <s v="00 - N/A"/>
    <s v="10 - FONDO GENERAL"/>
    <s v="99 - MULTIPROVINCIAL"/>
    <s v="(en blanco)"/>
    <n v="0"/>
    <n v="2500000"/>
    <n v="0"/>
  </r>
  <r>
    <s v="2026"/>
    <x v="0"/>
    <x v="0"/>
    <x v="0"/>
    <x v="4"/>
    <s v="2 - Poder Ejecutivo"/>
    <s v="0217 - MINISTERIO DE LA JUVENTUD"/>
    <s v="0001 - MINISTERIO DE LA JUVENTUD"/>
    <x v="1"/>
    <x v="3"/>
    <x v="16"/>
    <s v="2.4 - TRANSFERENCIAS CORRIENTES"/>
    <s v="2.4.1 - TRANSFERENCIAS CORRIENTES AL SECTOR PRIVADO"/>
    <s v="N"/>
    <s v="00 - N/A"/>
    <s v="10 - FONDO GENERAL"/>
    <s v="99 - MULTIPROVINCIAL"/>
    <s v="(en blanco)"/>
    <n v="500000"/>
    <n v="550000"/>
    <n v="550000"/>
  </r>
  <r>
    <s v="2026"/>
    <x v="0"/>
    <x v="0"/>
    <x v="0"/>
    <x v="4"/>
    <s v="2 - Poder Ejecutivo"/>
    <s v="0218 - MINISTERIO DE MEDIO AMBIENTE Y RECURSOS NATURALES"/>
    <s v="0001 - MINISTERIO  DE MEDIO AMBIENTE Y RECURSOS NATURALES"/>
    <x v="3"/>
    <x v="13"/>
    <x v="56"/>
    <s v="2.4 - TRANSFERENCIAS CORRIENTES"/>
    <s v="2.4.2 - TRANSFERENCIAS CORRIENTES AL  GOBIERNO GENERAL NACIONAL"/>
    <s v="N"/>
    <s v="00 - N/A"/>
    <s v="10 - FONDO GENERAL"/>
    <s v="99 - MULTIPROVINCIAL"/>
    <s v="(en blanco)"/>
    <n v="306985449"/>
    <n v="306985449"/>
    <n v="214962658.19999999"/>
  </r>
  <r>
    <s v="2026"/>
    <x v="0"/>
    <x v="0"/>
    <x v="0"/>
    <x v="4"/>
    <s v="2 - Poder Ejecutivo"/>
    <s v="0218 - MINISTERIO DE MEDIO AMBIENTE Y RECURSOS NATURALES"/>
    <s v="0001 - MINISTERIO  DE MEDIO AMBIENTE Y RECURSOS NATURALES"/>
    <x v="3"/>
    <x v="14"/>
    <x v="59"/>
    <s v="2.4 - TRANSFERENCIAS CORRIENTES"/>
    <s v="2.4.2 - TRANSFERENCIAS CORRIENTES AL  GOBIERNO GENERAL NACIONAL"/>
    <s v="N"/>
    <s v="00 - N/A"/>
    <s v="10 - FONDO GENERAL"/>
    <s v="99 - MULTIPROVINCIAL"/>
    <s v="(en blanco)"/>
    <n v="2875536383"/>
    <n v="2875536383"/>
    <n v="1798122087.6000004"/>
  </r>
  <r>
    <s v="2026"/>
    <x v="0"/>
    <x v="0"/>
    <x v="0"/>
    <x v="4"/>
    <s v="2 - Poder Ejecutivo"/>
    <s v="0218 - MINISTERIO DE MEDIO AMBIENTE Y RECURSOS NATURALES"/>
    <s v="0001 - MINISTERIO  DE MEDIO AMBIENTE Y RECURSOS NATURALES"/>
    <x v="2"/>
    <x v="19"/>
    <x v="94"/>
    <s v="2.4 - TRANSFERENCIAS CORRIENTES"/>
    <s v="2.4.1 - TRANSFERENCIAS CORRIENTES AL SECTOR PRIVADO"/>
    <s v="N"/>
    <s v="00 - N/A"/>
    <s v="10 - FONDO GENERAL"/>
    <s v="99 - MULTIPROVINCIAL"/>
    <s v="(en blanco)"/>
    <n v="178885000"/>
    <n v="178885000"/>
    <n v="117651666.33999991"/>
  </r>
  <r>
    <s v="2026"/>
    <x v="0"/>
    <x v="0"/>
    <x v="0"/>
    <x v="4"/>
    <s v="2 - Poder Ejecutivo"/>
    <s v="0218 - MINISTERIO DE MEDIO AMBIENTE Y RECURSOS NATURALES"/>
    <s v="0001 - MINISTERIO  DE MEDIO AMBIENTE Y RECURSOS NATURALES"/>
    <x v="2"/>
    <x v="19"/>
    <x v="94"/>
    <s v="2.4 - TRANSFERENCIAS CORRIENTES"/>
    <s v="2.4.2 - TRANSFERENCIAS CORRIENTES AL  GOBIERNO GENERAL NACIONAL"/>
    <s v="N"/>
    <s v="00 - N/A"/>
    <s v="10 - FONDO GENERAL"/>
    <s v="99 - MULTIPROVINCIAL"/>
    <s v="(en blanco)"/>
    <n v="50000000"/>
    <n v="50000000"/>
    <n v="34841250.020000003"/>
  </r>
  <r>
    <s v="2026"/>
    <x v="0"/>
    <x v="0"/>
    <x v="0"/>
    <x v="4"/>
    <s v="2 - Poder Ejecutivo"/>
    <s v="0218 - MINISTERIO DE MEDIO AMBIENTE Y RECURSOS NATURALES"/>
    <s v="0001 - MINISTERIO  DE MEDIO AMBIENTE Y RECURSOS NATURALES"/>
    <x v="2"/>
    <x v="19"/>
    <x v="94"/>
    <s v="2.4 - TRANSFERENCIAS CORRIENTES"/>
    <s v="2.4.7 - TRANSFERENCIAS CORRIENTES AL SECTOR EXTERNO"/>
    <s v="N"/>
    <s v="00 - N/A"/>
    <s v="10 - FONDO GENERAL"/>
    <s v="99 - MULTIPROVINCIAL"/>
    <s v="(en blanco)"/>
    <n v="0"/>
    <n v="193535"/>
    <n v="193534.2"/>
  </r>
  <r>
    <s v="2026"/>
    <x v="0"/>
    <x v="0"/>
    <x v="0"/>
    <x v="4"/>
    <s v="2 - Poder Ejecutivo"/>
    <s v="0218 - MINISTERIO DE MEDIO AMBIENTE Y RECURSOS NATURALES"/>
    <s v="0001 - MINISTERIO  DE MEDIO AMBIENTE Y RECURSOS NATURALES"/>
    <x v="2"/>
    <x v="8"/>
    <x v="75"/>
    <s v="2.4 - TRANSFERENCIAS CORRIENTES"/>
    <s v="2.4.2 - TRANSFERENCIAS CORRIENTES AL  GOBIERNO GENERAL NACIONAL"/>
    <s v="N"/>
    <s v="00 - N/A"/>
    <s v="10 - FONDO GENERAL"/>
    <s v="99 - MULTIPROVINCIAL"/>
    <s v="(en blanco)"/>
    <n v="166700000"/>
    <n v="187900000"/>
    <n v="130038125.02000001"/>
  </r>
  <r>
    <s v="2026"/>
    <x v="0"/>
    <x v="0"/>
    <x v="0"/>
    <x v="4"/>
    <s v="2 - Poder Ejecutivo"/>
    <s v="0218 - MINISTERIO DE MEDIO AMBIENTE Y RECURSOS NATURALES"/>
    <s v="0001 - MINISTERIO  DE MEDIO AMBIENTE Y RECURSOS NATURALES"/>
    <x v="2"/>
    <x v="8"/>
    <x v="95"/>
    <s v="2.4 - TRANSFERENCIAS CORRIENTES"/>
    <s v="2.4.2 - TRANSFERENCIAS CORRIENTES AL  GOBIERNO GENERAL NACIONAL"/>
    <s v="N"/>
    <s v="00 - N/A"/>
    <s v="10 - FONDO GENERAL"/>
    <s v="99 - MULTIPROVINCIAL"/>
    <s v="(en blanco)"/>
    <n v="159100000"/>
    <n v="159100000"/>
    <n v="108562499.97"/>
  </r>
  <r>
    <s v="2026"/>
    <x v="0"/>
    <x v="0"/>
    <x v="0"/>
    <x v="4"/>
    <s v="2 - Poder Ejecutivo"/>
    <s v="0218 - MINISTERIO DE MEDIO AMBIENTE Y RECURSOS NATURALES"/>
    <s v="0001 - MINISTERIO  DE MEDIO AMBIENTE Y RECURSOS NATURALES"/>
    <x v="2"/>
    <x v="8"/>
    <x v="96"/>
    <s v="2.4 - TRANSFERENCIAS CORRIENTES"/>
    <s v="2.4.7 - TRANSFERENCIAS CORRIENTES AL SECTOR EXTERNO"/>
    <s v="N"/>
    <s v="00 - N/A"/>
    <s v="10 - FONDO GENERAL"/>
    <s v="99 - MULTIPROVINCIAL"/>
    <s v="(en blanco)"/>
    <n v="21670500"/>
    <n v="16096980"/>
    <n v="16044577.6"/>
  </r>
  <r>
    <s v="2026"/>
    <x v="0"/>
    <x v="0"/>
    <x v="0"/>
    <x v="4"/>
    <s v="2 - Poder Ejecutivo"/>
    <s v="0218 - MINISTERIO DE MEDIO AMBIENTE Y RECURSOS NATURALES"/>
    <s v="0001 - MINISTERIO  DE MEDIO AMBIENTE Y RECURSOS NATURALES"/>
    <x v="2"/>
    <x v="8"/>
    <x v="79"/>
    <s v="2.4 - TRANSFERENCIAS CORRIENTES"/>
    <s v="2.4.1 - TRANSFERENCIAS CORRIENTES AL SECTOR PRIVADO"/>
    <s v="N"/>
    <s v="00 - N/A"/>
    <s v="10 - FONDO GENERAL"/>
    <s v="99 - MULTIPROVINCIAL"/>
    <s v="(en blanco)"/>
    <n v="0"/>
    <n v="12190000"/>
    <n v="11479000"/>
  </r>
  <r>
    <s v="2026"/>
    <x v="0"/>
    <x v="0"/>
    <x v="0"/>
    <x v="4"/>
    <s v="2 - Poder Ejecutivo"/>
    <s v="0218 - MINISTERIO DE MEDIO AMBIENTE Y RECURSOS NATURALES"/>
    <s v="0001 - MINISTERIO  DE MEDIO AMBIENTE Y RECURSOS NATURALES"/>
    <x v="2"/>
    <x v="8"/>
    <x v="79"/>
    <s v="2.4 - TRANSFERENCIAS CORRIENTES"/>
    <s v="2.4.2 - TRANSFERENCIAS CORRIENTES AL  GOBIERNO GENERAL NACIONAL"/>
    <s v="N"/>
    <s v="00 - N/A"/>
    <s v="10 - FONDO GENERAL"/>
    <s v="99 - MULTIPROVINCIAL"/>
    <s v="(en blanco)"/>
    <n v="121500000"/>
    <n v="121500000"/>
    <n v="82958741.270000011"/>
  </r>
  <r>
    <s v="2026"/>
    <x v="0"/>
    <x v="0"/>
    <x v="0"/>
    <x v="4"/>
    <s v="2 - Poder Ejecutivo"/>
    <s v="0218 - MINISTERIO DE MEDIO AMBIENTE Y RECURSOS NATURALES"/>
    <s v="0001 - MINISTERIO  DE MEDIO AMBIENTE Y RECURSOS NATURALES"/>
    <x v="2"/>
    <x v="8"/>
    <x v="79"/>
    <s v="2.4 - TRANSFERENCIAS CORRIENTES"/>
    <s v="2.4.9 - TRANSFERENCIAS CORRIENTES A OTRAS INSTITUCIONES PÚBLICAS"/>
    <s v="N"/>
    <s v="00 - N/A"/>
    <s v="10 - FONDO GENERAL"/>
    <s v="99 - MULTIPROVINCIAL"/>
    <s v="(en blanco)"/>
    <n v="351931723"/>
    <n v="340931723"/>
    <n v="256700034"/>
  </r>
  <r>
    <s v="2026"/>
    <x v="0"/>
    <x v="0"/>
    <x v="0"/>
    <x v="4"/>
    <s v="2 - Poder Ejecutivo"/>
    <s v="0218 - MINISTERIO DE MEDIO AMBIENTE Y RECURSOS NATURALES"/>
    <s v="0001 - MINISTERIO  DE MEDIO AMBIENTE Y RECURSOS NATURALES"/>
    <x v="1"/>
    <x v="9"/>
    <x v="45"/>
    <s v="2.4 - TRANSFERENCIAS CORRIENTES"/>
    <s v="2.4.1 - TRANSFERENCIAS CORRIENTES AL SECTOR PRIVADO"/>
    <s v="N"/>
    <s v="00 - N/A"/>
    <s v="10 - FONDO GENERAL"/>
    <s v="99 - MULTIPROVINCIAL"/>
    <s v="(en blanco)"/>
    <n v="0"/>
    <n v="95000"/>
    <n v="94634"/>
  </r>
  <r>
    <s v="2026"/>
    <x v="0"/>
    <x v="0"/>
    <x v="0"/>
    <x v="4"/>
    <s v="2 - Poder Ejecutivo"/>
    <s v="0218 - MINISTERIO DE MEDIO AMBIENTE Y RECURSOS NATURALES"/>
    <s v="0001 - MINISTERIO  DE MEDIO AMBIENTE Y RECURSOS NATURALES"/>
    <x v="1"/>
    <x v="2"/>
    <x v="4"/>
    <s v="2.4 - TRANSFERENCIAS CORRIENTES"/>
    <s v="2.4.1 - TRANSFERENCIAS CORRIENTES AL SECTOR PRIVADO"/>
    <s v="N"/>
    <s v="00 - N/A"/>
    <s v="10 - FONDO GENERAL"/>
    <s v="99 - MULTIPROVINCIAL"/>
    <s v="(en blanco)"/>
    <n v="0"/>
    <n v="7106985"/>
    <n v="7106980"/>
  </r>
  <r>
    <s v="2026"/>
    <x v="0"/>
    <x v="0"/>
    <x v="0"/>
    <x v="4"/>
    <s v="2 - Poder Ejecutivo"/>
    <s v="0218 - MINISTERIO DE MEDIO AMBIENTE Y RECURSOS NATURALES"/>
    <s v="0007 - UNIDAD TÉCNICA EJECUTORA DE PROYECTOS DE DESARROLLO AGROFORESTAL"/>
    <x v="2"/>
    <x v="8"/>
    <x v="77"/>
    <s v="2.4 - TRANSFERENCIAS CORRIENTES"/>
    <s v="2.4.1 - TRANSFERENCIAS CORRIENTES AL SECTOR PRIVADO"/>
    <s v="S"/>
    <s v="07 - Recuperación de la Cobertura Vegetal en Cuencas Hidrográficas de la República Dominicana."/>
    <s v="60 - CREDITO EXTERNO"/>
    <s v="02 - AZUA"/>
    <n v="13928"/>
    <n v="0"/>
    <n v="7000"/>
    <n v="0"/>
  </r>
  <r>
    <s v="2026"/>
    <x v="0"/>
    <x v="0"/>
    <x v="0"/>
    <x v="4"/>
    <s v="2 - Poder Ejecutivo"/>
    <s v="0219 - MINISTERIO DE EDUCACIÓN SUPERIOR CIENCIA Y TECNOLOGÍA"/>
    <s v="0001 - MINISTERIO DE EDUCACION SUPERIOR, CIENCIA Y TECNOLOGIA"/>
    <x v="1"/>
    <x v="9"/>
    <x v="23"/>
    <s v="2.4 - TRANSFERENCIAS CORRIENTES"/>
    <s v="2.4.1 - TRANSFERENCIAS CORRIENTES AL SECTOR PRIVADO"/>
    <s v="N"/>
    <s v="00 - N/A"/>
    <s v="10 - FONDO GENERAL"/>
    <s v="99 - MULTIPROVINCIAL"/>
    <s v="(en blanco)"/>
    <n v="2788995002"/>
    <n v="2888995002"/>
    <n v="1234058366.72"/>
  </r>
  <r>
    <s v="2026"/>
    <x v="0"/>
    <x v="0"/>
    <x v="0"/>
    <x v="4"/>
    <s v="2 - Poder Ejecutivo"/>
    <s v="0219 - MINISTERIO DE EDUCACIÓN SUPERIOR CIENCIA Y TECNOLOGÍA"/>
    <s v="0001 - MINISTERIO DE EDUCACION SUPERIOR, CIENCIA Y TECNOLOGIA"/>
    <x v="1"/>
    <x v="9"/>
    <x v="23"/>
    <s v="2.4 - TRANSFERENCIAS CORRIENTES"/>
    <s v="2.4.2 - TRANSFERENCIAS CORRIENTES AL  GOBIERNO GENERAL NACIONAL"/>
    <s v="N"/>
    <s v="00 - N/A"/>
    <s v="10 - FONDO GENERAL"/>
    <s v="99 - MULTIPROVINCIAL"/>
    <s v="(en blanco)"/>
    <n v="15625966539"/>
    <n v="15625966539"/>
    <n v="10847493761.779999"/>
  </r>
  <r>
    <s v="2026"/>
    <x v="0"/>
    <x v="0"/>
    <x v="0"/>
    <x v="4"/>
    <s v="2 - Poder Ejecutivo"/>
    <s v="0219 - MINISTERIO DE EDUCACIÓN SUPERIOR CIENCIA Y TECNOLOGÍA"/>
    <s v="0001 - MINISTERIO DE EDUCACION SUPERIOR, CIENCIA Y TECNOLOGIA"/>
    <x v="1"/>
    <x v="9"/>
    <x v="23"/>
    <s v="2.4 - TRANSFERENCIAS CORRIENTES"/>
    <s v="2.4.7 - TRANSFERENCIAS CORRIENTES AL SECTOR EXTERNO"/>
    <s v="N"/>
    <s v="00 - N/A"/>
    <s v="10 - FONDO GENERAL"/>
    <s v="99 - MULTIPROVINCIAL"/>
    <s v="(en blanco)"/>
    <n v="0"/>
    <n v="1500000"/>
    <n v="0"/>
  </r>
  <r>
    <s v="2026"/>
    <x v="0"/>
    <x v="0"/>
    <x v="0"/>
    <x v="4"/>
    <s v="2 - Poder Ejecutivo"/>
    <s v="0219 - MINISTERIO DE EDUCACIÓN SUPERIOR CIENCIA Y TECNOLOGÍA"/>
    <s v="0001 - MINISTERIO DE EDUCACION SUPERIOR, CIENCIA Y TECNOLOGIA"/>
    <x v="1"/>
    <x v="9"/>
    <x v="23"/>
    <s v="2.4 - TRANSFERENCIAS CORRIENTES"/>
    <s v="2.4.9 - TRANSFERENCIAS CORRIENTES A OTRAS INSTITUCIONES PÚBLICAS"/>
    <s v="N"/>
    <s v="00 - N/A"/>
    <s v="10 - FONDO GENERAL"/>
    <s v="99 - MULTIPROVINCIAL"/>
    <s v="(en blanco)"/>
    <n v="680727278"/>
    <n v="710727278"/>
    <n v="472629758.32999986"/>
  </r>
  <r>
    <s v="2026"/>
    <x v="0"/>
    <x v="0"/>
    <x v="0"/>
    <x v="4"/>
    <s v="2 - Poder Ejecutivo"/>
    <s v="0219 - MINISTERIO DE EDUCACIÓN SUPERIOR CIENCIA Y TECNOLOGÍA"/>
    <s v="0002 - INSTITUTO TECNOLÓGICO DE LAS AMÉRICAS"/>
    <x v="1"/>
    <x v="9"/>
    <x v="23"/>
    <s v="2.4 - TRANSFERENCIAS CORRIENTES"/>
    <s v="2.4.1 - TRANSFERENCIAS CORRIENTES AL SECTOR PRIVADO"/>
    <s v="N"/>
    <s v="00 - N/A"/>
    <s v="10 - FONDO GENERAL"/>
    <s v="99 - MULTIPROVINCIAL"/>
    <s v="(en blanco)"/>
    <n v="2650000"/>
    <n v="0"/>
    <n v="0"/>
  </r>
  <r>
    <s v="2026"/>
    <x v="0"/>
    <x v="0"/>
    <x v="0"/>
    <x v="4"/>
    <s v="2 - Poder Ejecutivo"/>
    <s v="0219 - MINISTERIO DE EDUCACIÓN SUPERIOR CIENCIA Y TECNOLOGÍA"/>
    <s v="0002 - INSTITUTO TECNOLÓGICO DE LAS AMÉRICAS"/>
    <x v="1"/>
    <x v="9"/>
    <x v="23"/>
    <s v="2.4 - TRANSFERENCIAS CORRIENTES"/>
    <s v="2.4.1 - TRANSFERENCIAS CORRIENTES AL SECTOR PRIVADO"/>
    <s v="N"/>
    <s v="00 - N/A"/>
    <s v="20 - FONDOS CON DESTINO ESPECÍFICO"/>
    <s v="99 - MULTIPROVINCIAL"/>
    <s v="(en blanco)"/>
    <n v="2000000"/>
    <n v="0"/>
    <n v="0"/>
  </r>
  <r>
    <s v="2026"/>
    <x v="0"/>
    <x v="0"/>
    <x v="0"/>
    <x v="4"/>
    <s v="2 - Poder Ejecutivo"/>
    <s v="0219 - MINISTERIO DE EDUCACIÓN SUPERIOR CIENCIA Y TECNOLOGÍA"/>
    <s v="0002 - INSTITUTO TECNOLÓGICO DE LAS AMÉRICAS"/>
    <x v="1"/>
    <x v="9"/>
    <x v="23"/>
    <s v="2.4 - TRANSFERENCIAS CORRIENTES"/>
    <s v="2.4.7 - TRANSFERENCIAS CORRIENTES AL SECTOR EXTERNO"/>
    <s v="N"/>
    <s v="00 - N/A"/>
    <s v="10 - FONDO GENERAL"/>
    <s v="99 - MULTIPROVINCIAL"/>
    <s v="(en blanco)"/>
    <n v="350000"/>
    <n v="0"/>
    <n v="0"/>
  </r>
  <r>
    <s v="2026"/>
    <x v="0"/>
    <x v="0"/>
    <x v="0"/>
    <x v="4"/>
    <s v="2 - Poder Ejecutivo"/>
    <s v="0219 - MINISTERIO DE EDUCACIÓN SUPERIOR CIENCIA Y TECNOLOGÍA"/>
    <s v="0002 - INSTITUTO TECNOLÓGICO DE LAS AMÉRICAS"/>
    <x v="1"/>
    <x v="9"/>
    <x v="44"/>
    <s v="2.4 - TRANSFERENCIAS CORRIENTES"/>
    <s v="2.4.1 - TRANSFERENCIAS CORRIENTES AL SECTOR PRIVADO"/>
    <s v="N"/>
    <s v="00 - N/A"/>
    <s v="10 - FONDO GENERAL"/>
    <s v="99 - MULTIPROVINCIAL"/>
    <s v="(en blanco)"/>
    <n v="0"/>
    <n v="3329775.05"/>
    <n v="1151211.1400000001"/>
  </r>
  <r>
    <s v="2026"/>
    <x v="0"/>
    <x v="0"/>
    <x v="0"/>
    <x v="4"/>
    <s v="2 - Poder Ejecutivo"/>
    <s v="0219 - MINISTERIO DE EDUCACIÓN SUPERIOR CIENCIA Y TECNOLOGÍA"/>
    <s v="0002 - INSTITUTO TECNOLÓGICO DE LAS AMÉRICAS"/>
    <x v="1"/>
    <x v="9"/>
    <x v="44"/>
    <s v="2.4 - TRANSFERENCIAS CORRIENTES"/>
    <s v="2.4.1 - TRANSFERENCIAS CORRIENTES AL SECTOR PRIVADO"/>
    <s v="N"/>
    <s v="00 - N/A"/>
    <s v="20 - FONDOS CON DESTINO ESPECÍFICO"/>
    <s v="99 - MULTIPROVINCIAL"/>
    <s v="(en blanco)"/>
    <n v="0"/>
    <n v="2000000"/>
    <n v="829029.07000000007"/>
  </r>
  <r>
    <s v="2026"/>
    <x v="0"/>
    <x v="0"/>
    <x v="0"/>
    <x v="4"/>
    <s v="2 - Poder Ejecutivo"/>
    <s v="0219 - MINISTERIO DE EDUCACIÓN SUPERIOR CIENCIA Y TECNOLOGÍA"/>
    <s v="0002 - INSTITUTO TECNOLÓGICO DE LAS AMÉRICAS"/>
    <x v="1"/>
    <x v="9"/>
    <x v="44"/>
    <s v="2.4 - TRANSFERENCIAS CORRIENTES"/>
    <s v="2.4.7 - TRANSFERENCIAS CORRIENTES AL SECTOR EXTERNO"/>
    <s v="N"/>
    <s v="00 - N/A"/>
    <s v="10 - FONDO GENERAL"/>
    <s v="99 - MULTIPROVINCIAL"/>
    <s v="(en blanco)"/>
    <n v="0"/>
    <n v="350000"/>
    <n v="113992.34"/>
  </r>
  <r>
    <s v="2026"/>
    <x v="0"/>
    <x v="0"/>
    <x v="0"/>
    <x v="4"/>
    <s v="2 - Poder Ejecutivo"/>
    <s v="0221 - MINISTERIO DE ADMINISTRACIÓN PÚBLICA"/>
    <s v="0001 - MINISTERIO DE ADMINISTRACION PUBLICA"/>
    <x v="0"/>
    <x v="0"/>
    <x v="2"/>
    <s v="2.4 - TRANSFERENCIAS CORRIENTES"/>
    <s v="2.4.1 - TRANSFERENCIAS CORRIENTES AL SECTOR PRIVADO"/>
    <s v="N"/>
    <s v="00 - N/A"/>
    <s v="10 - FONDO GENERAL"/>
    <s v="99 - MULTIPROVINCIAL"/>
    <s v="(en blanco)"/>
    <n v="16000000"/>
    <n v="10750000"/>
    <n v="5911250"/>
  </r>
  <r>
    <s v="2026"/>
    <x v="0"/>
    <x v="0"/>
    <x v="0"/>
    <x v="4"/>
    <s v="2 - Poder Ejecutivo"/>
    <s v="0221 - MINISTERIO DE ADMINISTRACIÓN PÚBLICA"/>
    <s v="0001 - MINISTERIO DE ADMINISTRACION PUBLICA"/>
    <x v="0"/>
    <x v="0"/>
    <x v="2"/>
    <s v="2.4 - TRANSFERENCIAS CORRIENTES"/>
    <s v="2.4.7 - TRANSFERENCIAS CORRIENTES AL SECTOR EXTERNO"/>
    <s v="N"/>
    <s v="00 - N/A"/>
    <s v="10 - FONDO GENERAL"/>
    <s v="99 - MULTIPROVINCIAL"/>
    <s v="(en blanco)"/>
    <n v="1500000"/>
    <n v="3200000"/>
    <n v="2824327.16"/>
  </r>
  <r>
    <s v="2026"/>
    <x v="0"/>
    <x v="0"/>
    <x v="0"/>
    <x v="4"/>
    <s v="2 - Poder Ejecutivo"/>
    <s v="0221 - MINISTERIO DE ADMINISTRACIÓN PÚBLICA"/>
    <s v="0002 - INSTITUTO NACIONAL DE ADMINISTRACION PUBLICA"/>
    <x v="1"/>
    <x v="9"/>
    <x v="38"/>
    <s v="2.4 - TRANSFERENCIAS CORRIENTES"/>
    <s v="2.4.1 - TRANSFERENCIAS CORRIENTES AL SECTOR PRIVADO"/>
    <s v="N"/>
    <s v="00 - N/A"/>
    <s v="10 - FONDO GENERAL"/>
    <s v="01 - DISTRITO NACIONAL"/>
    <s v="(en blanco)"/>
    <n v="0"/>
    <n v="28275000"/>
    <n v="0"/>
  </r>
  <r>
    <s v="2026"/>
    <x v="0"/>
    <x v="0"/>
    <x v="0"/>
    <x v="4"/>
    <s v="2 - Poder Ejecutivo"/>
    <s v="0221 - MINISTERIO DE ADMINISTRACIÓN PÚBLICA"/>
    <s v="0002 - INSTITUTO NACIONAL DE ADMINISTRACION PUBLICA"/>
    <x v="1"/>
    <x v="9"/>
    <x v="38"/>
    <s v="2.4 - TRANSFERENCIAS CORRIENTES"/>
    <s v="2.4.1 - TRANSFERENCIAS CORRIENTES AL SECTOR PRIVADO"/>
    <s v="N"/>
    <s v="00 - N/A"/>
    <s v="10 - FONDO GENERAL"/>
    <s v="99 - MULTIPROVINCIAL"/>
    <s v="(en blanco)"/>
    <n v="0"/>
    <n v="595000"/>
    <n v="555000"/>
  </r>
  <r>
    <s v="2026"/>
    <x v="0"/>
    <x v="0"/>
    <x v="0"/>
    <x v="4"/>
    <s v="2 - Poder Ejecutivo"/>
    <s v="0222 - MINISTERIO DE ENERGIA Y MINAS"/>
    <s v="0001 - MINISTERIO DE ENERGIA Y MINAS"/>
    <x v="0"/>
    <x v="0"/>
    <x v="20"/>
    <s v="2.4 - TRANSFERENCIAS CORRIENTES"/>
    <s v="2.4.1 - TRANSFERENCIAS CORRIENTES AL SECTOR PRIVADO"/>
    <s v="N"/>
    <s v="00 - N/A"/>
    <s v="10 - FONDO GENERAL"/>
    <s v="99 - MULTIPROVINCIAL"/>
    <s v="(en blanco)"/>
    <n v="100000"/>
    <n v="50000"/>
    <n v="0"/>
  </r>
  <r>
    <s v="2026"/>
    <x v="0"/>
    <x v="0"/>
    <x v="0"/>
    <x v="4"/>
    <s v="2 - Poder Ejecutivo"/>
    <s v="0222 - MINISTERIO DE ENERGIA Y MINAS"/>
    <s v="0001 - MINISTERIO DE ENERGIA Y MINAS"/>
    <x v="3"/>
    <x v="16"/>
    <x v="97"/>
    <s v="2.4 - TRANSFERENCIAS CORRIENTES"/>
    <s v="2.4.1 - TRANSFERENCIAS CORRIENTES AL SECTOR PRIVADO"/>
    <s v="N"/>
    <s v="00 - N/A"/>
    <s v="10 - FONDO GENERAL"/>
    <s v="99 - MULTIPROVINCIAL"/>
    <s v="(en blanco)"/>
    <n v="63338367"/>
    <n v="63338367"/>
    <n v="12667673.199999999"/>
  </r>
  <r>
    <s v="2026"/>
    <x v="0"/>
    <x v="0"/>
    <x v="0"/>
    <x v="4"/>
    <s v="2 - Poder Ejecutivo"/>
    <s v="0222 - MINISTERIO DE ENERGIA Y MINAS"/>
    <s v="0001 - MINISTERIO DE ENERGIA Y MINAS"/>
    <x v="3"/>
    <x v="16"/>
    <x v="97"/>
    <s v="2.4 - TRANSFERENCIAS CORRIENTES"/>
    <s v="2.4.2 - TRANSFERENCIAS CORRIENTES AL  GOBIERNO GENERAL NACIONAL"/>
    <s v="N"/>
    <s v="00 - N/A"/>
    <s v="10 - FONDO GENERAL"/>
    <s v="99 - MULTIPROVINCIAL"/>
    <s v="(en blanco)"/>
    <n v="55000000"/>
    <n v="55000000"/>
    <n v="55000000"/>
  </r>
  <r>
    <s v="2026"/>
    <x v="0"/>
    <x v="0"/>
    <x v="0"/>
    <x v="4"/>
    <s v="2 - Poder Ejecutivo"/>
    <s v="0222 - MINISTERIO DE ENERGIA Y MINAS"/>
    <s v="0001 - MINISTERIO DE ENERGIA Y MINAS"/>
    <x v="3"/>
    <x v="16"/>
    <x v="97"/>
    <s v="2.4 - TRANSFERENCIAS CORRIENTES"/>
    <s v="2.4.4 - TRANSFERENCIAS CORRIENTES A SOCIEDADES PÚBLICAS NO FINANCIERAS"/>
    <s v="N"/>
    <s v="00 - N/A"/>
    <s v="10 - FONDO GENERAL"/>
    <s v="99 - MULTIPROVINCIAL"/>
    <s v="(en blanco)"/>
    <n v="0"/>
    <n v="876000000"/>
    <n v="400000000"/>
  </r>
  <r>
    <s v="2026"/>
    <x v="0"/>
    <x v="0"/>
    <x v="0"/>
    <x v="4"/>
    <s v="2 - Poder Ejecutivo"/>
    <s v="0222 - MINISTERIO DE ENERGIA Y MINAS"/>
    <s v="0001 - MINISTERIO DE ENERGIA Y MINAS"/>
    <x v="3"/>
    <x v="16"/>
    <x v="83"/>
    <s v="2.4 - TRANSFERENCIAS CORRIENTES"/>
    <s v="2.4.1 - TRANSFERENCIAS CORRIENTES AL SECTOR PRIVADO"/>
    <s v="N"/>
    <s v="00 - N/A"/>
    <s v="10 - FONDO GENERAL"/>
    <s v="99 - MULTIPROVINCIAL"/>
    <s v="(en blanco)"/>
    <n v="1400000"/>
    <n v="20236078.489999998"/>
    <n v="14382141.02"/>
  </r>
  <r>
    <s v="2026"/>
    <x v="0"/>
    <x v="0"/>
    <x v="0"/>
    <x v="4"/>
    <s v="2 - Poder Ejecutivo"/>
    <s v="0222 - MINISTERIO DE ENERGIA Y MINAS"/>
    <s v="0001 - MINISTERIO DE ENERGIA Y MINAS"/>
    <x v="3"/>
    <x v="16"/>
    <x v="83"/>
    <s v="2.4 - TRANSFERENCIAS CORRIENTES"/>
    <s v="2.4.7 - TRANSFERENCIAS CORRIENTES AL SECTOR EXTERNO"/>
    <s v="N"/>
    <s v="00 - N/A"/>
    <s v="10 - FONDO GENERAL"/>
    <s v="99 - MULTIPROVINCIAL"/>
    <s v="(en blanco)"/>
    <n v="38100000"/>
    <n v="54789530.299999997"/>
    <n v="54789530.300000004"/>
  </r>
  <r>
    <s v="2026"/>
    <x v="0"/>
    <x v="0"/>
    <x v="0"/>
    <x v="4"/>
    <s v="2 - Poder Ejecutivo"/>
    <s v="0222 - MINISTERIO DE ENERGIA Y MINAS"/>
    <s v="0001 - MINISTERIO DE ENERGIA Y MINAS"/>
    <x v="3"/>
    <x v="18"/>
    <x v="71"/>
    <s v="2.4 - TRANSFERENCIAS CORRIENTES"/>
    <s v="2.4.2 - TRANSFERENCIAS CORRIENTES AL  GOBIERNO GENERAL NACIONAL"/>
    <s v="N"/>
    <s v="00 - N/A"/>
    <s v="10 - FONDO GENERAL"/>
    <s v="99 - MULTIPROVINCIAL"/>
    <s v="(en blanco)"/>
    <n v="80000000"/>
    <n v="80000000"/>
    <n v="55384615.350000001"/>
  </r>
  <r>
    <s v="2026"/>
    <x v="0"/>
    <x v="0"/>
    <x v="0"/>
    <x v="4"/>
    <s v="2 - Poder Ejecutivo"/>
    <s v="0222 - MINISTERIO DE ENERGIA Y MINAS"/>
    <s v="0001 - MINISTERIO DE ENERGIA Y MINAS"/>
    <x v="3"/>
    <x v="18"/>
    <x v="71"/>
    <s v="2.4 - TRANSFERENCIAS CORRIENTES"/>
    <s v="2.4.9 - TRANSFERENCIAS CORRIENTES A OTRAS INSTITUCIONES PÚBLICAS"/>
    <s v="N"/>
    <s v="00 - N/A"/>
    <s v="10 - FONDO GENERAL"/>
    <s v="99 - MULTIPROVINCIAL"/>
    <s v="(en blanco)"/>
    <n v="500000000"/>
    <n v="500000000"/>
    <n v="333333333.27999997"/>
  </r>
  <r>
    <s v="2026"/>
    <x v="0"/>
    <x v="0"/>
    <x v="0"/>
    <x v="4"/>
    <s v="2 - Poder Ejecutivo"/>
    <s v="0223 - MINISTERIO DE LA VIVIENDA, HABITAT Y EDIFICACIONES (MIVHED)"/>
    <s v="0001 - MINISTERIO DE LA VIVIENDA, HABITAT Y EDIFICACIONES (MIVHED)"/>
    <x v="1"/>
    <x v="2"/>
    <x v="84"/>
    <s v="2.4 - TRANSFERENCIAS CORRIENTES"/>
    <s v="2.4.1 - TRANSFERENCIAS CORRIENTES AL SECTOR PRIVADO"/>
    <s v="N"/>
    <s v="00 - N/A"/>
    <s v="10 - FONDO GENERAL"/>
    <s v="99 - MULTIPROVINCIAL"/>
    <s v="(en blanco)"/>
    <n v="62693000"/>
    <n v="62693000"/>
    <n v="32139100"/>
  </r>
  <r>
    <s v="2026"/>
    <x v="0"/>
    <x v="0"/>
    <x v="0"/>
    <x v="4"/>
    <s v="2 - Poder Ejecutivo"/>
    <s v="0223 - MINISTERIO DE LA VIVIENDA, HABITAT Y EDIFICACIONES (MIVHED)"/>
    <s v="0001 - MINISTERIO DE LA VIVIENDA, HABITAT Y EDIFICACIONES (MIVHED)"/>
    <x v="1"/>
    <x v="2"/>
    <x v="84"/>
    <s v="2.4 - TRANSFERENCIAS CORRIENTES"/>
    <s v="2.4.1 - TRANSFERENCIAS CORRIENTES AL SECTOR PRIVADO"/>
    <s v="N"/>
    <s v="00 - N/A"/>
    <s v="20 - FONDOS CON DESTINO ESPECÍFICO"/>
    <s v="99 - MULTIPROVINCIAL"/>
    <s v="(en blanco)"/>
    <n v="2185000"/>
    <n v="0"/>
    <n v="0"/>
  </r>
  <r>
    <s v="2026"/>
    <x v="0"/>
    <x v="0"/>
    <x v="0"/>
    <x v="4"/>
    <s v="2 - Poder Ejecutivo"/>
    <s v="0223 - MINISTERIO DE LA VIVIENDA, HABITAT Y EDIFICACIONES (MIVHED)"/>
    <s v="0001 - MINISTERIO DE LA VIVIENDA, HABITAT Y EDIFICACIONES (MIVHED)"/>
    <x v="1"/>
    <x v="2"/>
    <x v="84"/>
    <s v="2.4 - TRANSFERENCIAS CORRIENTES"/>
    <s v="2.4.2 - TRANSFERENCIAS CORRIENTES AL  GOBIERNO GENERAL NACIONAL"/>
    <s v="N"/>
    <s v="00 - N/A"/>
    <s v="10 - FONDO GENERAL"/>
    <s v="99 - MULTIPROVINCIAL"/>
    <s v="(en blanco)"/>
    <n v="5000000"/>
    <n v="5000000"/>
    <n v="0"/>
  </r>
  <r>
    <s v="2026"/>
    <x v="0"/>
    <x v="0"/>
    <x v="0"/>
    <x v="4"/>
    <s v="2 - Poder Ejecutivo"/>
    <s v="0223 - MINISTERIO DE LA VIVIENDA, HABITAT Y EDIFICACIONES (MIVHED)"/>
    <s v="0001 - MINISTERIO DE LA VIVIENDA, HABITAT Y EDIFICACIONES (MIVHED)"/>
    <x v="1"/>
    <x v="2"/>
    <x v="84"/>
    <s v="2.4 - TRANSFERENCIAS CORRIENTES"/>
    <s v="2.4.2 - TRANSFERENCIAS CORRIENTES AL  GOBIERNO GENERAL NACIONAL"/>
    <s v="N"/>
    <s v="00 - N/A"/>
    <s v="20 - FONDOS CON DESTINO ESPECÍFICO"/>
    <s v="99 - MULTIPROVINCIAL"/>
    <s v="(en blanco)"/>
    <n v="100000"/>
    <n v="0"/>
    <n v="0"/>
  </r>
  <r>
    <s v="2026"/>
    <x v="0"/>
    <x v="0"/>
    <x v="0"/>
    <x v="4"/>
    <s v="2 - Poder Ejecutivo"/>
    <s v="0223 - MINISTERIO DE LA VIVIENDA, HABITAT Y EDIFICACIONES (MIVHED)"/>
    <s v="0001 - MINISTERIO DE LA VIVIENDA, HABITAT Y EDIFICACIONES (MIVHED)"/>
    <x v="1"/>
    <x v="2"/>
    <x v="84"/>
    <s v="2.4 - TRANSFERENCIAS CORRIENTES"/>
    <s v="2.4.7 - TRANSFERENCIAS CORRIENTES AL SECTOR EXTERNO"/>
    <s v="N"/>
    <s v="00 - N/A"/>
    <s v="20 - FONDOS CON DESTINO ESPECÍFICO"/>
    <s v="99 - MULTIPROVINCIAL"/>
    <s v="(en blanco)"/>
    <n v="100000"/>
    <n v="10400000"/>
    <n v="9508181.7100000009"/>
  </r>
  <r>
    <s v="2026"/>
    <x v="0"/>
    <x v="0"/>
    <x v="0"/>
    <x v="4"/>
    <s v="2 - Poder Ejecutivo"/>
    <s v="0224 - MINISTERIO DE JUSTICIA"/>
    <s v="0001 - MINISTERIO DE JUSTICIA"/>
    <x v="0"/>
    <x v="1"/>
    <x v="98"/>
    <s v="2.4 - TRANSFERENCIAS CORRIENTES"/>
    <s v="2.4.2 - TRANSFERENCIAS CORRIENTES AL  GOBIERNO GENERAL NACIONAL"/>
    <s v="N"/>
    <s v="00 - N/A"/>
    <s v="10 - FONDO GENERAL"/>
    <s v="99 - MULTIPROVINCIAL"/>
    <s v="(en blanco)"/>
    <n v="2232200180"/>
    <n v="3005099267"/>
    <n v="1712586140.3800001"/>
  </r>
  <r>
    <s v="2026"/>
    <x v="0"/>
    <x v="0"/>
    <x v="0"/>
    <x v="4"/>
    <s v="2 - Poder Ejecutivo"/>
    <s v="0998 - ADMINISTRACION DE DEUDA PUBLICA Y ACTIVOS FINANCIEROS"/>
    <s v="0001 - MINISTERIO  DE HACIENDA (DEUDA PUBLICA)"/>
    <x v="4"/>
    <x v="21"/>
    <x v="86"/>
    <s v="2.4 - TRANSFERENCIAS CORRIENTES"/>
    <s v="2.4.5 - TRANSFERENCIAS CORRIENTES A INSTITUCIONES PÚBLICAS FINANCIERAS"/>
    <s v="N"/>
    <s v="00 - N/A"/>
    <s v="10 - FONDO GENERAL"/>
    <s v="99 - MULTIPROVINCIAL"/>
    <s v="(en blanco)"/>
    <n v="38292902870"/>
    <n v="38946601501"/>
    <n v="25600000000"/>
  </r>
  <r>
    <s v="2026"/>
    <x v="0"/>
    <x v="0"/>
    <x v="0"/>
    <x v="4"/>
    <s v="2 - Poder Ejecutivo"/>
    <s v="0999 - ADMINISTRACION DE OBLIGACIONES DEL TESORO NACIONAL"/>
    <s v="0001 - MINISTERIO DE HACIENDA (OBLIGACIONES DEL TESORO)"/>
    <x v="3"/>
    <x v="13"/>
    <x v="56"/>
    <s v="2.4 - TRANSFERENCIAS CORRIENTES"/>
    <s v="2.4.1 - TRANSFERENCIAS CORRIENTES AL SECTOR PRIVADO"/>
    <s v="N"/>
    <s v="00 - N/A"/>
    <s v="10 - FONDO GENERAL"/>
    <s v="99 - MULTIPROVINCIAL"/>
    <s v="(en blanco)"/>
    <n v="0"/>
    <n v="0"/>
    <n v="0"/>
  </r>
  <r>
    <s v="2026"/>
    <x v="0"/>
    <x v="0"/>
    <x v="0"/>
    <x v="4"/>
    <s v="2 - Poder Ejecutivo"/>
    <s v="0999 - ADMINISTRACION DE OBLIGACIONES DEL TESORO NACIONAL"/>
    <s v="0001 - MINISTERIO DE HACIENDA (OBLIGACIONES DEL TESORO)"/>
    <x v="3"/>
    <x v="16"/>
    <x v="97"/>
    <s v="2.4 - TRANSFERENCIAS CORRIENTES"/>
    <s v="2.4.4 - TRANSFERENCIAS CORRIENTES A SOCIEDADES PÚBLICAS NO FINANCIERAS"/>
    <s v="N"/>
    <s v="00 - N/A"/>
    <s v="10 - FONDO GENERAL"/>
    <s v="99 - MULTIPROVINCIAL"/>
    <s v="(en blanco)"/>
    <n v="63862500000"/>
    <n v="68228444696.059998"/>
    <n v="68059573747.639999"/>
  </r>
  <r>
    <s v="2026"/>
    <x v="0"/>
    <x v="0"/>
    <x v="0"/>
    <x v="4"/>
    <s v="2 - Poder Ejecutivo"/>
    <s v="0999 - ADMINISTRACION DE OBLIGACIONES DEL TESORO NACIONAL"/>
    <s v="0001 - MINISTERIO DE HACIENDA (OBLIGACIONES DEL TESORO)"/>
    <x v="3"/>
    <x v="16"/>
    <x v="97"/>
    <s v="2.4 - TRANSFERENCIAS CORRIENTES"/>
    <s v="2.4.4 - TRANSFERENCIAS CORRIENTES A SOCIEDADES PÚBLICAS NO FINANCIERAS"/>
    <s v="N"/>
    <s v="00 - N/A"/>
    <s v="50 - CRÉDITO INTERNO"/>
    <s v="99 - MULTIPROVINCIAL"/>
    <s v="(en blanco)"/>
    <n v="0"/>
    <n v="2899971127"/>
    <n v="2812272627"/>
  </r>
  <r>
    <s v="2026"/>
    <x v="0"/>
    <x v="0"/>
    <x v="0"/>
    <x v="4"/>
    <s v="2 - Poder Ejecutivo"/>
    <s v="0999 - ADMINISTRACION DE OBLIGACIONES DEL TESORO NACIONAL"/>
    <s v="0001 - MINISTERIO DE HACIENDA (OBLIGACIONES DEL TESORO)"/>
    <x v="3"/>
    <x v="16"/>
    <x v="97"/>
    <s v="2.4 - TRANSFERENCIAS CORRIENTES"/>
    <s v="2.4.4 - TRANSFERENCIAS CORRIENTES A SOCIEDADES PÚBLICAS NO FINANCIERAS"/>
    <s v="N"/>
    <s v="00 - N/A"/>
    <s v="60 - CREDITO EXTERNO"/>
    <s v="99 - MULTIPROVINCIAL"/>
    <s v="(en blanco)"/>
    <n v="21287500000"/>
    <n v="16779571803.940001"/>
    <n v="16048557470.360003"/>
  </r>
  <r>
    <s v="2026"/>
    <x v="0"/>
    <x v="0"/>
    <x v="0"/>
    <x v="4"/>
    <s v="2 - Poder Ejecutivo"/>
    <s v="0999 - ADMINISTRACION DE OBLIGACIONES DEL TESORO NACIONAL"/>
    <s v="0001 - MINISTERIO DE HACIENDA (OBLIGACIONES DEL TESORO)"/>
    <x v="1"/>
    <x v="2"/>
    <x v="89"/>
    <s v="2.4 - TRANSFERENCIAS CORRIENTES"/>
    <s v="2.4.2 - TRANSFERENCIAS CORRIENTES AL  GOBIERNO GENERAL NACIONAL"/>
    <s v="N"/>
    <s v="00 - N/A"/>
    <s v="10 - FONDO GENERAL"/>
    <s v="99 - MULTIPROVINCIAL"/>
    <s v="(en blanco)"/>
    <n v="2340507667"/>
    <n v="2340507667"/>
    <n v="1728626528"/>
  </r>
  <r>
    <s v="2026"/>
    <x v="0"/>
    <x v="0"/>
    <x v="0"/>
    <x v="4"/>
    <s v="3 - Poder Judicial"/>
    <s v="0301 - PODER JUDICIAL"/>
    <s v="0001 - CONSEJO DEL PODER JUDICIAL"/>
    <x v="0"/>
    <x v="1"/>
    <x v="1"/>
    <s v="2.4 - TRANSFERENCIAS CORRIENTES"/>
    <s v="2.4.7 - TRANSFERENCIAS CORRIENTES AL SECTOR EXTERNO"/>
    <s v="N"/>
    <s v="00 - N/A"/>
    <s v="10 - FONDO GENERAL"/>
    <s v="99 - MULTIPROVINCIAL"/>
    <s v="(en blanco)"/>
    <n v="725496"/>
    <n v="725496"/>
    <n v="485551"/>
  </r>
  <r>
    <s v="2026"/>
    <x v="0"/>
    <x v="0"/>
    <x v="0"/>
    <x v="4"/>
    <s v="3 - Poder Judicial"/>
    <s v="0301 - PODER JUDICIAL"/>
    <s v="0001 - CONSEJO DEL PODER JUDICIAL"/>
    <x v="1"/>
    <x v="2"/>
    <x v="4"/>
    <s v="2.4 - TRANSFERENCIAS CORRIENTES"/>
    <s v="2.4.1 - TRANSFERENCIAS CORRIENTES AL SECTOR PRIVADO"/>
    <s v="N"/>
    <s v="00 - N/A"/>
    <s v="10 - FONDO GENERAL"/>
    <s v="99 - MULTIPROVINCIAL"/>
    <s v="(en blanco)"/>
    <n v="300000"/>
    <n v="300000"/>
    <n v="81025"/>
  </r>
  <r>
    <s v="2026"/>
    <x v="0"/>
    <x v="0"/>
    <x v="0"/>
    <x v="4"/>
    <s v="4 - Junta Central Electoral"/>
    <s v="0401 - JUNTA CENTRAL ELECTORAL"/>
    <s v="0001 - JUNTA CENTRAL ELECTORAL"/>
    <x v="0"/>
    <x v="0"/>
    <x v="85"/>
    <s v="2.4 - TRANSFERENCIAS CORRIENTES"/>
    <s v="2.4.1 - TRANSFERENCIAS CORRIENTES AL SECTOR PRIVADO"/>
    <s v="N"/>
    <s v="00 - N/A"/>
    <s v="10 - FONDO GENERAL"/>
    <s v="99 - MULTIPROVINCIAL"/>
    <s v="(en blanco)"/>
    <n v="1621350200"/>
    <n v="1621350200"/>
    <n v="1216012644"/>
  </r>
  <r>
    <s v="2026"/>
    <x v="0"/>
    <x v="0"/>
    <x v="0"/>
    <x v="4"/>
    <s v="4 - Junta Central Electoral"/>
    <s v="0401 - JUNTA CENTRAL ELECTORAL"/>
    <s v="0001 - JUNTA CENTRAL ELECTORAL"/>
    <x v="0"/>
    <x v="0"/>
    <x v="85"/>
    <s v="2.4 - TRANSFERENCIAS CORRIENTES"/>
    <s v="2.4.7 - TRANSFERENCIAS CORRIENTES AL SECTOR EXTERNO"/>
    <s v="N"/>
    <s v="00 - N/A"/>
    <s v="10 - FONDO GENERAL"/>
    <s v="99 - MULTIPROVINCIAL"/>
    <s v="(en blanco)"/>
    <n v="2869200"/>
    <n v="2869200"/>
    <n v="2151900"/>
  </r>
  <r>
    <s v="2026"/>
    <x v="0"/>
    <x v="0"/>
    <x v="0"/>
    <x v="4"/>
    <s v="5 - Cámara de Cuentas de la República Dominicana"/>
    <s v="0402 - CÁMARA DE CUENTAS"/>
    <s v="0001 - CAMARA DE CUENTAS DE LA REPUBLICA DOMINICANA"/>
    <x v="0"/>
    <x v="0"/>
    <x v="2"/>
    <s v="2.4 - TRANSFERENCIAS CORRIENTES"/>
    <s v="2.4.1 - TRANSFERENCIAS CORRIENTES AL SECTOR PRIVADO"/>
    <s v="N"/>
    <s v="00 - N/A"/>
    <s v="10 - FONDO GENERAL"/>
    <s v="99 - MULTIPROVINCIAL"/>
    <s v="(en blanco)"/>
    <n v="1814353"/>
    <n v="1814353"/>
    <n v="1188610.3"/>
  </r>
  <r>
    <s v="2026"/>
    <x v="0"/>
    <x v="0"/>
    <x v="0"/>
    <x v="4"/>
    <s v="5 - Cámara de Cuentas de la República Dominicana"/>
    <s v="0402 - CÁMARA DE CUENTAS"/>
    <s v="0001 - CAMARA DE CUENTAS DE LA REPUBLICA DOMINICANA"/>
    <x v="0"/>
    <x v="12"/>
    <x v="37"/>
    <s v="2.4 - TRANSFERENCIAS CORRIENTES"/>
    <s v="2.4.7 - TRANSFERENCIAS CORRIENTES AL SECTOR EXTERNO"/>
    <s v="N"/>
    <s v="00 - N/A"/>
    <s v="10 - FONDO GENERAL"/>
    <s v="99 - MULTIPROVINCIAL"/>
    <s v="(en blanco)"/>
    <n v="975000"/>
    <n v="975000"/>
    <n v="568564.69999999995"/>
  </r>
  <r>
    <s v="2026"/>
    <x v="0"/>
    <x v="0"/>
    <x v="0"/>
    <x v="4"/>
    <s v="5 - Cámara de Cuentas de la República Dominicana"/>
    <s v="0402 - CÁMARA DE CUENTAS"/>
    <s v="0001 - CAMARA DE CUENTAS DE LA REPUBLICA DOMINICANA"/>
    <x v="1"/>
    <x v="2"/>
    <x v="4"/>
    <s v="2.4 - TRANSFERENCIAS CORRIENTES"/>
    <s v="2.4.1 - TRANSFERENCIAS CORRIENTES AL SECTOR PRIVADO"/>
    <s v="N"/>
    <s v="00 - N/A"/>
    <s v="10 - FONDO GENERAL"/>
    <s v="99 - MULTIPROVINCIAL"/>
    <s v="(en blanco)"/>
    <n v="1394800"/>
    <n v="1394800"/>
    <n v="71355"/>
  </r>
  <r>
    <s v="2026"/>
    <x v="0"/>
    <x v="0"/>
    <x v="0"/>
    <x v="4"/>
    <s v="6 - Tribunal Constitucional"/>
    <s v="0403 - TRIBUNAL CONSTITUCIONAL"/>
    <s v="0001 - TRIBUNAL CONSTITUCIONAL"/>
    <x v="0"/>
    <x v="1"/>
    <x v="1"/>
    <s v="2.4 - TRANSFERENCIAS CORRIENTES"/>
    <s v="2.4.1 - TRANSFERENCIAS CORRIENTES AL SECTOR PRIVADO"/>
    <s v="N"/>
    <s v="00 - N/A"/>
    <s v="10 - FONDO GENERAL"/>
    <s v="99 - MULTIPROVINCIAL"/>
    <s v="(en blanco)"/>
    <n v="4400000"/>
    <n v="4400000"/>
    <n v="3299985"/>
  </r>
  <r>
    <s v="2026"/>
    <x v="0"/>
    <x v="0"/>
    <x v="0"/>
    <x v="4"/>
    <s v="6 - Tribunal Constitucional"/>
    <s v="0403 - TRIBUNAL CONSTITUCIONAL"/>
    <s v="0001 - TRIBUNAL CONSTITUCIONAL"/>
    <x v="1"/>
    <x v="2"/>
    <x v="4"/>
    <s v="2.4 - TRANSFERENCIAS CORRIENTES"/>
    <s v="2.4.1 - TRANSFERENCIAS CORRIENTES AL SECTOR PRIVADO"/>
    <s v="N"/>
    <s v="00 - N/A"/>
    <s v="10 - FONDO GENERAL"/>
    <s v="99 - MULTIPROVINCIAL"/>
    <s v="(en blanco)"/>
    <n v="590000"/>
    <n v="590000"/>
    <n v="442506"/>
  </r>
  <r>
    <s v="2026"/>
    <x v="0"/>
    <x v="0"/>
    <x v="0"/>
    <x v="4"/>
    <s v="7 - Defensor del Pueblo"/>
    <s v="0404 - DEFENSOR DEL PUEBLO"/>
    <s v="0001 - DEFENSOR DEL PUEBLO"/>
    <x v="0"/>
    <x v="12"/>
    <x v="36"/>
    <s v="2.4 - TRANSFERENCIAS CORRIENTES"/>
    <s v="2.4.7 - TRANSFERENCIAS CORRIENTES AL SECTOR EXTERNO"/>
    <s v="N"/>
    <s v="00 - N/A"/>
    <s v="10 - FONDO GENERAL"/>
    <s v="99 - MULTIPROVINCIAL"/>
    <s v="(en blanco)"/>
    <n v="114600"/>
    <n v="114600"/>
    <n v="0"/>
  </r>
  <r>
    <s v="2026"/>
    <x v="0"/>
    <x v="0"/>
    <x v="0"/>
    <x v="4"/>
    <s v="7 - Defensor del Pueblo"/>
    <s v="0404 - DEFENSOR DEL PUEBLO"/>
    <s v="0001 - DEFENSOR DEL PUEBLO"/>
    <x v="0"/>
    <x v="1"/>
    <x v="1"/>
    <s v="2.4 - TRANSFERENCIAS CORRIENTES"/>
    <s v="2.4.1 - TRANSFERENCIAS CORRIENTES AL SECTOR PRIVADO"/>
    <s v="N"/>
    <s v="00 - N/A"/>
    <s v="10 - FONDO GENERAL"/>
    <s v="99 - MULTIPROVINCIAL"/>
    <s v="(en blanco)"/>
    <n v="3400000"/>
    <n v="11000000"/>
    <n v="9727292.3599999994"/>
  </r>
  <r>
    <s v="2026"/>
    <x v="0"/>
    <x v="0"/>
    <x v="0"/>
    <x v="4"/>
    <s v="7 - Defensor del Pueblo"/>
    <s v="0404 - DEFENSOR DEL PUEBLO"/>
    <s v="0001 - DEFENSOR DEL PUEBLO"/>
    <x v="1"/>
    <x v="2"/>
    <x v="4"/>
    <s v="2.4 - TRANSFERENCIAS CORRIENTES"/>
    <s v="2.4.1 - TRANSFERENCIAS CORRIENTES AL SECTOR PRIVADO"/>
    <s v="N"/>
    <s v="00 - N/A"/>
    <s v="10 - FONDO GENERAL"/>
    <s v="99 - MULTIPROVINCIAL"/>
    <s v="(en blanco)"/>
    <n v="0"/>
    <n v="65000"/>
    <n v="10764.44"/>
  </r>
  <r>
    <s v="2026"/>
    <x v="0"/>
    <x v="0"/>
    <x v="0"/>
    <x v="4"/>
    <s v="8 - Tribunal Superior Electoral (TSE)"/>
    <s v="0405 - TRIBUNAL SUPERIOR  ELECTORAL ( TSE)"/>
    <s v="0001 - TRIBUNAL SUPERIOR  ELECTORAL TSE"/>
    <x v="0"/>
    <x v="12"/>
    <x v="37"/>
    <s v="2.4 - TRANSFERENCIAS CORRIENTES"/>
    <s v="2.4.1 - TRANSFERENCIAS CORRIENTES AL SECTOR PRIVADO"/>
    <s v="N"/>
    <s v="00 - N/A"/>
    <s v="10 - FONDO GENERAL"/>
    <s v="99 - MULTIPROVINCIAL"/>
    <s v="(en blanco)"/>
    <n v="399963"/>
    <n v="399963"/>
    <n v="399963.00000000006"/>
  </r>
  <r>
    <s v="2026"/>
    <x v="0"/>
    <x v="0"/>
    <x v="0"/>
    <x v="4"/>
    <s v="8 - Tribunal Superior Electoral (TSE)"/>
    <s v="0405 - TRIBUNAL SUPERIOR  ELECTORAL ( TSE)"/>
    <s v="0001 - TRIBUNAL SUPERIOR  ELECTORAL TSE"/>
    <x v="0"/>
    <x v="1"/>
    <x v="1"/>
    <s v="2.4 - TRANSFERENCIAS CORRIENTES"/>
    <s v="2.4.1 - TRANSFERENCIAS CORRIENTES AL SECTOR PRIVADO"/>
    <s v="N"/>
    <s v="00 - N/A"/>
    <s v="10 - FONDO GENERAL"/>
    <s v="99 - MULTIPROVINCIAL"/>
    <s v="(en blanco)"/>
    <n v="1000000"/>
    <n v="800000"/>
    <n v="800000"/>
  </r>
  <r>
    <s v="2026"/>
    <x v="0"/>
    <x v="0"/>
    <x v="0"/>
    <x v="4"/>
    <s v="8 - Tribunal Superior Electoral (TSE)"/>
    <s v="0405 - TRIBUNAL SUPERIOR  ELECTORAL ( TSE)"/>
    <s v="0001 - TRIBUNAL SUPERIOR  ELECTORAL TSE"/>
    <x v="0"/>
    <x v="1"/>
    <x v="1"/>
    <s v="2.4 - TRANSFERENCIAS CORRIENTES"/>
    <s v="2.4.2 - TRANSFERENCIAS CORRIENTES AL  GOBIERNO GENERAL NACIONAL"/>
    <s v="N"/>
    <s v="00 - N/A"/>
    <s v="10 - FONDO GENERAL"/>
    <s v="99 - MULTIPROVINCIAL"/>
    <s v="(en blanco)"/>
    <n v="500000"/>
    <n v="400000"/>
    <n v="400000"/>
  </r>
  <r>
    <s v="2026"/>
    <x v="0"/>
    <x v="0"/>
    <x v="0"/>
    <x v="4"/>
    <s v="8 - Tribunal Superior Electoral (TSE)"/>
    <s v="0405 - TRIBUNAL SUPERIOR  ELECTORAL ( TSE)"/>
    <s v="0001 - TRIBUNAL SUPERIOR  ELECTORAL TSE"/>
    <x v="0"/>
    <x v="1"/>
    <x v="1"/>
    <s v="2.4 - TRANSFERENCIAS CORRIENTES"/>
    <s v="2.4.7 - TRANSFERENCIAS CORRIENTES AL SECTOR EXTERNO"/>
    <s v="N"/>
    <s v="00 - N/A"/>
    <s v="10 - FONDO GENERAL"/>
    <s v="99 - MULTIPROVINCIAL"/>
    <s v="(en blanco)"/>
    <n v="0"/>
    <n v="300000"/>
    <n v="300000"/>
  </r>
  <r>
    <s v="2026"/>
    <x v="0"/>
    <x v="0"/>
    <x v="0"/>
    <x v="4"/>
    <s v="8 - Tribunal Superior Electoral (TSE)"/>
    <s v="0405 - TRIBUNAL SUPERIOR  ELECTORAL ( TSE)"/>
    <s v="0001 - TRIBUNAL SUPERIOR  ELECTORAL TSE"/>
    <x v="1"/>
    <x v="2"/>
    <x v="4"/>
    <s v="2.4 - TRANSFERENCIAS CORRIENTES"/>
    <s v="2.4.1 - TRANSFERENCIAS CORRIENTES AL SECTOR PRIVADO"/>
    <s v="N"/>
    <s v="00 - N/A"/>
    <s v="10 - FONDO GENERAL"/>
    <s v="99 - MULTIPROVINCIAL"/>
    <s v="(en blanco)"/>
    <n v="300000"/>
    <n v="300000"/>
    <n v="299999.75"/>
  </r>
  <r>
    <s v="2026"/>
    <x v="0"/>
    <x v="0"/>
    <x v="0"/>
    <x v="5"/>
    <s v="2 - Poder Ejecutivo"/>
    <s v="0202 - MINISTERIO DE  INTERIOR Y POLICÍA"/>
    <s v="0002 - DIRECCIÓN GENERAL DE MIGRACIÓN"/>
    <x v="0"/>
    <x v="1"/>
    <x v="22"/>
    <s v="2.2 - CONTRATACIÓN DE SERVICIOS"/>
    <s v="2.2.8 - OTROS SERVICIOS NO INCLUIDOS EN CONCEPTOS ANTERIORES"/>
    <s v="N"/>
    <s v="00 - N/A"/>
    <s v="20 - FONDOS CON DESTINO ESPECÍFICO"/>
    <s v="99 - MULTIPROVINCIAL"/>
    <s v="(en blanco)"/>
    <n v="0"/>
    <n v="1000000"/>
    <n v="0"/>
  </r>
  <r>
    <s v="2026"/>
    <x v="0"/>
    <x v="0"/>
    <x v="0"/>
    <x v="5"/>
    <s v="2 - Poder Ejecutivo"/>
    <s v="0204 - MINISTERIO DE RELACIONES EXTERIORES"/>
    <s v="0001 - MINISTERIO DE RELACIONES EXTERIORES"/>
    <x v="0"/>
    <x v="12"/>
    <x v="36"/>
    <s v="2.2 - CONTRATACIÓN DE SERVICIOS"/>
    <s v="2.2.8 - OTROS SERVICIOS NO INCLUIDOS EN CONCEPTOS ANTERIORES"/>
    <s v="N"/>
    <s v="00 - N/A"/>
    <s v="10 - FONDO GENERAL"/>
    <s v="01 - DISTRITO NACIONAL"/>
    <s v="(en blanco)"/>
    <n v="0"/>
    <n v="200000"/>
    <n v="983561.89"/>
  </r>
  <r>
    <s v="2026"/>
    <x v="0"/>
    <x v="0"/>
    <x v="0"/>
    <x v="5"/>
    <s v="2 - Poder Ejecutivo"/>
    <s v="0204 - MINISTERIO DE RELACIONES EXTERIORES"/>
    <s v="0004 - CONSEJO NACIONAL DE FRONTERAS"/>
    <x v="0"/>
    <x v="12"/>
    <x v="36"/>
    <s v="2.2 - CONTRATACIÓN DE SERVICIOS"/>
    <s v="2.2.8 - OTROS SERVICIOS NO INCLUIDOS EN CONCEPTOS ANTERIORES"/>
    <s v="N"/>
    <s v="00 - N/A"/>
    <s v="10 - FONDO GENERAL"/>
    <s v="99 - MULTIPROVINCIAL"/>
    <s v="(en blanco)"/>
    <n v="0"/>
    <n v="15000"/>
    <n v="0"/>
  </r>
  <r>
    <s v="2026"/>
    <x v="0"/>
    <x v="0"/>
    <x v="0"/>
    <x v="5"/>
    <s v="2 - Poder Ejecutivo"/>
    <s v="0205 - MINISTERIO DE HACIENDA Y ECONOMIA"/>
    <s v="0010 - DIRECCION GENERAL  DE PRESUPUESTO"/>
    <x v="0"/>
    <x v="0"/>
    <x v="2"/>
    <s v="2.2 - CONTRATACIÓN DE SERVICIOS"/>
    <s v="2.2.8 - OTROS SERVICIOS NO INCLUIDOS EN CONCEPTOS ANTERIORES"/>
    <s v="N"/>
    <s v="00 - N/A"/>
    <s v="10 - FONDO GENERAL"/>
    <s v="99 - MULTIPROVINCIAL"/>
    <s v="(en blanco)"/>
    <n v="2000000"/>
    <n v="0"/>
    <n v="0"/>
  </r>
  <r>
    <s v="2026"/>
    <x v="0"/>
    <x v="0"/>
    <x v="0"/>
    <x v="5"/>
    <s v="2 - Poder Ejecutivo"/>
    <s v="0206 - MINISTERIO DE EDUCACIÓN"/>
    <s v="0012 - DIRECCION DE INFRAESTRUCTURA ESCOLAR"/>
    <x v="1"/>
    <x v="9"/>
    <x v="45"/>
    <s v="2.2 - CONTRATACIÓN DE SERVICIOS"/>
    <s v="2.2.8 - OTROS SERVICIOS NO INCLUIDOS EN CONCEPTOS ANTERIORES"/>
    <s v="N"/>
    <s v="00 - N/A"/>
    <s v="10 - FONDO GENERAL"/>
    <s v="99 - MULTIPROVINCIAL"/>
    <s v="(en blanco)"/>
    <n v="0"/>
    <n v="496000"/>
    <n v="0"/>
  </r>
  <r>
    <s v="2026"/>
    <x v="0"/>
    <x v="0"/>
    <x v="0"/>
    <x v="5"/>
    <s v="2 - Poder Ejecutivo"/>
    <s v="0207 - MINISTERIO DE SALUD PÚBLICA Y ASISTENCIA SOCIAL"/>
    <s v="0001 - MINISTERIO DE SALUD PUBLICA Y ASISTENCIA SOCIAL"/>
    <x v="1"/>
    <x v="6"/>
    <x v="48"/>
    <s v="2.2 - CONTRATACIÓN DE SERVICIOS"/>
    <s v="2.2.8 - OTROS SERVICIOS NO INCLUIDOS EN CONCEPTOS ANTERIORES"/>
    <s v="N"/>
    <s v="00 - N/A"/>
    <s v="10 - FONDO GENERAL"/>
    <s v="99 - MULTIPROVINCIAL"/>
    <s v="(en blanco)"/>
    <n v="5000000"/>
    <n v="2335500"/>
    <n v="2135472.6800000002"/>
  </r>
  <r>
    <s v="2026"/>
    <x v="0"/>
    <x v="0"/>
    <x v="0"/>
    <x v="5"/>
    <s v="2 - Poder Ejecutivo"/>
    <s v="0210 - MINISTERIO DE AGRICULTURA"/>
    <s v="0002 - DIRECCION GENERAL DE GANADERIA"/>
    <x v="3"/>
    <x v="11"/>
    <x v="32"/>
    <s v="2.2 - CONTRATACIÓN DE SERVICIOS"/>
    <s v="2.2.8 - OTROS SERVICIOS NO INCLUIDOS EN CONCEPTOS ANTERIORES"/>
    <s v="N"/>
    <s v="00 - N/A"/>
    <s v="10 - FONDO GENERAL"/>
    <s v="99 - MULTIPROVINCIAL"/>
    <s v="(en blanco)"/>
    <n v="0"/>
    <n v="39963220"/>
    <n v="39963220"/>
  </r>
  <r>
    <s v="2026"/>
    <x v="0"/>
    <x v="0"/>
    <x v="0"/>
    <x v="5"/>
    <s v="2 - Poder Ejecutivo"/>
    <s v="0211 - MINISTERIO DE OBRAS PÚBLICAS Y COMUNICACIONES"/>
    <s v="0001 - MINISTERIO DE OBRAS PUBLICAS Y COMUNICACIONES"/>
    <x v="3"/>
    <x v="10"/>
    <x v="60"/>
    <s v="2.2 - CONTRATACIÓN DE SERVICIOS"/>
    <s v="2.2.8 - OTROS SERVICIOS NO INCLUIDOS EN CONCEPTOS ANTERIORES"/>
    <s v="N"/>
    <s v="00 - N/A"/>
    <s v="20 - FONDOS CON DESTINO ESPECÍFICO"/>
    <s v="99 - MULTIPROVINCIAL"/>
    <s v="(en blanco)"/>
    <n v="0"/>
    <n v="61655891.719999999"/>
    <n v="61655891.719999999"/>
  </r>
  <r>
    <s v="2026"/>
    <x v="0"/>
    <x v="0"/>
    <x v="0"/>
    <x v="5"/>
    <s v="2 - Poder Ejecutivo"/>
    <s v="0211 - MINISTERIO DE OBRAS PÚBLICAS Y COMUNICACIONES"/>
    <s v="0003 - OFICINA PARA EL REORDENAMIENTO DEL TRANSPORTE"/>
    <x v="3"/>
    <x v="10"/>
    <x v="62"/>
    <s v="2.2 - CONTRATACIÓN DE SERVICIOS"/>
    <s v="2.2.8 - OTROS SERVICIOS NO INCLUIDOS EN CONCEPTOS ANTERIORES"/>
    <s v="N"/>
    <s v="00 - N/A"/>
    <s v="10 - FONDO GENERAL"/>
    <s v="99 - MULTIPROVINCIAL"/>
    <s v="(en blanco)"/>
    <n v="10000000"/>
    <n v="0"/>
    <n v="0"/>
  </r>
  <r>
    <s v="2026"/>
    <x v="0"/>
    <x v="0"/>
    <x v="0"/>
    <x v="5"/>
    <s v="2 - Poder Ejecutivo"/>
    <s v="0212 - MINISTERIO DE INDUSTRIA, COMERCIO Y MIPYMES (MICM)"/>
    <s v="0001 - MINISTERIO DE INDUSTRIA, COMERCIO y MIPYMES (MICM)"/>
    <x v="3"/>
    <x v="13"/>
    <x v="56"/>
    <s v="2.2 - CONTRATACIÓN DE SERVICIOS"/>
    <s v="2.2.8 - OTROS SERVICIOS NO INCLUIDOS EN CONCEPTOS ANTERIORES"/>
    <s v="N"/>
    <s v="00 - N/A"/>
    <s v="20 - FONDOS CON DESTINO ESPECÍFICO"/>
    <s v="99 - MULTIPROVINCIAL"/>
    <s v="(en blanco)"/>
    <n v="16815178"/>
    <n v="815178"/>
    <n v="0"/>
  </r>
  <r>
    <s v="2026"/>
    <x v="0"/>
    <x v="0"/>
    <x v="0"/>
    <x v="5"/>
    <s v="2 - Poder Ejecutivo"/>
    <s v="0213 - MINISTERIO DE TURISMO"/>
    <s v="0001 - MINISTERIO DE TURISMO"/>
    <x v="3"/>
    <x v="17"/>
    <x v="67"/>
    <s v="2.2 - CONTRATACIÓN DE SERVICIOS"/>
    <s v="2.2.8 - OTROS SERVICIOS NO INCLUIDOS EN CONCEPTOS ANTERIORES"/>
    <s v="N"/>
    <s v="00 - N/A"/>
    <s v="10 - FONDO GENERAL"/>
    <s v="99 - MULTIPROVINCIAL"/>
    <s v="(en blanco)"/>
    <n v="0"/>
    <n v="4560000"/>
    <n v="4288000"/>
  </r>
  <r>
    <s v="2026"/>
    <x v="0"/>
    <x v="0"/>
    <x v="0"/>
    <x v="5"/>
    <s v="2 - Poder Ejecutivo"/>
    <s v="0216 - MINISTERIO DE CULTURA"/>
    <s v="0001 - MINISTERIO DE CULTURA"/>
    <x v="1"/>
    <x v="7"/>
    <x v="17"/>
    <s v="2.2 - CONTRATACIÓN DE SERVICIOS"/>
    <s v="2.2.8 - OTROS SERVICIOS NO INCLUIDOS EN CONCEPTOS ANTERIORES"/>
    <s v="N"/>
    <s v="00 - N/A"/>
    <s v="10 - FONDO GENERAL"/>
    <s v="99 - MULTIPROVINCIAL"/>
    <s v="(en blanco)"/>
    <n v="26148750"/>
    <n v="0"/>
    <n v="0"/>
  </r>
  <r>
    <s v="2026"/>
    <x v="0"/>
    <x v="0"/>
    <x v="0"/>
    <x v="5"/>
    <s v="2 - Poder Ejecutivo"/>
    <s v="0218 - MINISTERIO DE MEDIO AMBIENTE Y RECURSOS NATURALES"/>
    <s v="0001 - MINISTERIO  DE MEDIO AMBIENTE Y RECURSOS NATURALES"/>
    <x v="2"/>
    <x v="8"/>
    <x v="74"/>
    <s v="2.2 - CONTRATACIÓN DE SERVICIOS"/>
    <s v="2.2.8 - OTROS SERVICIOS NO INCLUIDOS EN CONCEPTOS ANTERIORES"/>
    <s v="N"/>
    <s v="00 - N/A"/>
    <s v="20 - FONDOS CON DESTINO ESPECÍFICO"/>
    <s v="99 - MULTIPROVINCIAL"/>
    <s v="(en blanco)"/>
    <n v="0"/>
    <n v="505000"/>
    <n v="505000"/>
  </r>
  <r>
    <s v="2026"/>
    <x v="0"/>
    <x v="0"/>
    <x v="0"/>
    <x v="5"/>
    <s v="2 - Poder Ejecutivo"/>
    <s v="0218 - MINISTERIO DE MEDIO AMBIENTE Y RECURSOS NATURALES"/>
    <s v="0001 - MINISTERIO  DE MEDIO AMBIENTE Y RECURSOS NATURALES"/>
    <x v="2"/>
    <x v="8"/>
    <x v="35"/>
    <s v="2.2 - CONTRATACIÓN DE SERVICIOS"/>
    <s v="2.2.8 - OTROS SERVICIOS NO INCLUIDOS EN CONCEPTOS ANTERIORES"/>
    <s v="N"/>
    <s v="00 - N/A"/>
    <s v="10 - FONDO GENERAL"/>
    <s v="99 - MULTIPROVINCIAL"/>
    <s v="(en blanco)"/>
    <n v="0"/>
    <n v="400000"/>
    <n v="398256"/>
  </r>
  <r>
    <s v="2026"/>
    <x v="0"/>
    <x v="0"/>
    <x v="0"/>
    <x v="5"/>
    <s v="2 - Poder Ejecutivo"/>
    <s v="0222 - MINISTERIO DE ENERGIA Y MINAS"/>
    <s v="0001 - MINISTERIO DE ENERGIA Y MINAS"/>
    <x v="3"/>
    <x v="16"/>
    <x v="83"/>
    <s v="2.2 - CONTRATACIÓN DE SERVICIOS"/>
    <s v="2.2.8 - OTROS SERVICIOS NO INCLUIDOS EN CONCEPTOS ANTERIORES"/>
    <s v="N"/>
    <s v="00 - N/A"/>
    <s v="10 - FONDO GENERAL"/>
    <s v="99 - MULTIPROVINCIAL"/>
    <s v="(en blanco)"/>
    <n v="0"/>
    <n v="80000"/>
    <n v="80000"/>
  </r>
  <r>
    <s v="2026"/>
    <x v="0"/>
    <x v="0"/>
    <x v="1"/>
    <x v="6"/>
    <s v="1 - Poder Legislativo"/>
    <s v="0102 - CÁMARA DE DIPUTADOS"/>
    <s v="0001 - CÁMARA DE DIPUTADOS"/>
    <x v="0"/>
    <x v="0"/>
    <x v="0"/>
    <s v="2.7 - OBRAS"/>
    <s v="2.7.2 - INFRAESTRUCTURA"/>
    <s v="N"/>
    <s v="00 - N/A"/>
    <s v="10 - FONDO GENERAL"/>
    <s v="99 - MULTIPROVINCIAL"/>
    <s v="(en blanco)"/>
    <n v="1000000"/>
    <n v="1000000"/>
    <n v="999999.97"/>
  </r>
  <r>
    <s v="2026"/>
    <x v="0"/>
    <x v="0"/>
    <x v="1"/>
    <x v="6"/>
    <s v="2 - Poder Ejecutivo"/>
    <s v="0201 - PRESIDENCIA DE LA REPÚBLICA"/>
    <s v="0001 - CONTRALORIA GENERAL DE LA REPUBLICA"/>
    <x v="0"/>
    <x v="0"/>
    <x v="2"/>
    <s v="2.2 - CONTRATACIÓN DE SERVICIOS"/>
    <s v="2.2.5 - ALQUILERES Y RENTAS"/>
    <s v="S"/>
    <s v="00 - N/A"/>
    <s v="60 - CREDITO EXTERNO"/>
    <s v="99 - MULTIPROVINCIAL"/>
    <s v="(en blanco)"/>
    <n v="14033800"/>
    <n v="14033800"/>
    <n v="0"/>
  </r>
  <r>
    <s v="2026"/>
    <x v="0"/>
    <x v="0"/>
    <x v="1"/>
    <x v="6"/>
    <s v="2 - Poder Ejecutivo"/>
    <s v="0201 - PRESIDENCIA DE LA REPÚBLICA"/>
    <s v="0001 - CONTRALORIA GENERAL DE LA REPUBLICA"/>
    <x v="0"/>
    <x v="0"/>
    <x v="2"/>
    <s v="2.2 - CONTRATACIÓN DE SERVICIOS"/>
    <s v="2.2.8 - OTROS SERVICIOS NO INCLUIDOS EN CONCEPTOS ANTERIORES"/>
    <s v="S"/>
    <s v="00 - N/A"/>
    <s v="60 - CREDITO EXTERNO"/>
    <s v="99 - MULTIPROVINCIAL"/>
    <s v="(en blanco)"/>
    <n v="123270580"/>
    <n v="73270580"/>
    <n v="35521807.609999999"/>
  </r>
  <r>
    <s v="2026"/>
    <x v="0"/>
    <x v="0"/>
    <x v="1"/>
    <x v="6"/>
    <s v="2 - Poder Ejecutivo"/>
    <s v="0201 - PRESIDENCIA DE LA REPÚBLICA"/>
    <s v="0001 - GABINETE SOCIAL DE LA PRESIDENCIA"/>
    <x v="2"/>
    <x v="4"/>
    <x v="19"/>
    <s v="2.2 - CONTRATACIÓN DE SERVICIOS"/>
    <s v="2.2.2 - PUBLICIDAD, IMPRESIÓN Y ENCUADERNACIÓN"/>
    <s v="S"/>
    <s v="00 - N/A"/>
    <s v="70 - DONACION EXTERNA"/>
    <s v="99 - MULTIPROVINCIAL"/>
    <s v="(en blanco)"/>
    <n v="516858"/>
    <n v="516858"/>
    <n v="0"/>
  </r>
  <r>
    <s v="2026"/>
    <x v="0"/>
    <x v="0"/>
    <x v="1"/>
    <x v="6"/>
    <s v="2 - Poder Ejecutivo"/>
    <s v="0201 - PRESIDENCIA DE LA REPÚBLICA"/>
    <s v="0001 - GABINETE SOCIAL DE LA PRESIDENCIA"/>
    <x v="2"/>
    <x v="4"/>
    <x v="19"/>
    <s v="2.2 - CONTRATACIÓN DE SERVICIOS"/>
    <s v="2.2.5 - ALQUILERES Y RENTAS"/>
    <s v="S"/>
    <s v="00 - N/A"/>
    <s v="70 - DONACION EXTERNA"/>
    <s v="99 - MULTIPROVINCIAL"/>
    <s v="(en blanco)"/>
    <n v="602300"/>
    <n v="602300"/>
    <n v="0"/>
  </r>
  <r>
    <s v="2026"/>
    <x v="0"/>
    <x v="0"/>
    <x v="1"/>
    <x v="6"/>
    <s v="2 - Poder Ejecutivo"/>
    <s v="0201 - PRESIDENCIA DE LA REPÚBLICA"/>
    <s v="0001 - GABINETE SOCIAL DE LA PRESIDENCIA"/>
    <x v="2"/>
    <x v="4"/>
    <x v="19"/>
    <s v="2.2 - CONTRATACIÓN DE SERVICIOS"/>
    <s v="2.2.8 - OTROS SERVICIOS NO INCLUIDOS EN CONCEPTOS ANTERIORES"/>
    <s v="S"/>
    <s v="00 - N/A"/>
    <s v="70 - DONACION EXTERNA"/>
    <s v="99 - MULTIPROVINCIAL"/>
    <s v="(en blanco)"/>
    <n v="18364383"/>
    <n v="18364383"/>
    <n v="0"/>
  </r>
  <r>
    <s v="2026"/>
    <x v="0"/>
    <x v="0"/>
    <x v="1"/>
    <x v="6"/>
    <s v="2 - Poder Ejecutivo"/>
    <s v="0201 - PRESIDENCIA DE LA REPÚBLICA"/>
    <s v="0001 - GABINETE SOCIAL DE LA PRESIDENCIA"/>
    <x v="2"/>
    <x v="4"/>
    <x v="19"/>
    <s v="2.3 - MATERIALES Y SUMINISTROS"/>
    <s v="2.3.9 - PRODUCTOS Y ÚTILES VARIOS"/>
    <s v="S"/>
    <s v="00 - N/A"/>
    <s v="70 - DONACION EXTERNA"/>
    <s v="99 - MULTIPROVINCIAL"/>
    <s v="(en blanco)"/>
    <n v="6023000"/>
    <n v="6023000"/>
    <n v="0"/>
  </r>
  <r>
    <s v="2026"/>
    <x v="0"/>
    <x v="0"/>
    <x v="1"/>
    <x v="6"/>
    <s v="2 - Poder Ejecutivo"/>
    <s v="0201 - PRESIDENCIA DE LA REPÚBLICA"/>
    <s v="0001 - GABINETE SOCIAL DE LA PRESIDENCIA"/>
    <x v="1"/>
    <x v="2"/>
    <x v="3"/>
    <s v="2.7 - OBRAS"/>
    <s v="2.7.2 - INFRAESTRUCTURA"/>
    <s v="N"/>
    <s v="00 - N/A"/>
    <s v="10 - FONDO GENERAL"/>
    <s v="99 - MULTIPROVINCIAL"/>
    <s v="(en blanco)"/>
    <n v="30000"/>
    <n v="30000"/>
    <n v="0"/>
  </r>
  <r>
    <s v="2026"/>
    <x v="0"/>
    <x v="0"/>
    <x v="1"/>
    <x v="6"/>
    <s v="2 - Poder Ejecutivo"/>
    <s v="0201 - PRESIDENCIA DE LA REPÚBLICA"/>
    <s v="0001 - GABINETE SOCIAL DE LA PRESIDENCIA"/>
    <x v="1"/>
    <x v="3"/>
    <x v="5"/>
    <s v="2.7 - OBRAS"/>
    <s v="2.7.2 - INFRAESTRUCTURA"/>
    <s v="N"/>
    <s v="00 - N/A"/>
    <s v="10 - FONDO GENERAL"/>
    <s v="32 - SANTO DOMINGO"/>
    <s v="(en blanco)"/>
    <n v="9000"/>
    <n v="9000"/>
    <n v="0"/>
  </r>
  <r>
    <s v="2026"/>
    <x v="0"/>
    <x v="0"/>
    <x v="1"/>
    <x v="6"/>
    <s v="2 - Poder Ejecutivo"/>
    <s v="0201 - PRESIDENCIA DE LA REPÚBLICA"/>
    <s v="0001 - MINISTERIO DE LA PRESIDENCIA"/>
    <x v="0"/>
    <x v="0"/>
    <x v="2"/>
    <s v="2.2 - CONTRATACIÓN DE SERVICIOS"/>
    <s v="2.2.8 - OTROS SERVICIOS NO INCLUIDOS EN CONCEPTOS ANTERIORES"/>
    <s v="S"/>
    <s v="00 - N/A"/>
    <s v="70 - DONACION EXTERNA"/>
    <s v="16 - PEDERNALES"/>
    <s v="(en blanco)"/>
    <n v="2808030"/>
    <n v="2808030"/>
    <n v="0"/>
  </r>
  <r>
    <s v="2026"/>
    <x v="0"/>
    <x v="0"/>
    <x v="1"/>
    <x v="6"/>
    <s v="2 - Poder Ejecutivo"/>
    <s v="0201 - PRESIDENCIA DE LA REPÚBLICA"/>
    <s v="0001 - MINISTERIO DE LA PRESIDENCIA"/>
    <x v="3"/>
    <x v="10"/>
    <x v="25"/>
    <s v="2.2 - CONTRATACIÓN DE SERVICIOS"/>
    <s v="2.2.8 - OTROS SERVICIOS NO INCLUIDOS EN CONCEPTOS ANTERIORES"/>
    <s v="S"/>
    <s v="03 - RECONSTRUCCIÓN DE LA CARRETERA ANAMÁ-HATILLO, MUNICIPIO HATO MAYOR, PROVINCIA HATO MAYOR"/>
    <s v="60 - CREDITO EXTERNO"/>
    <s v="30 - HATO MAYOR"/>
    <n v="17023"/>
    <n v="5103798"/>
    <n v="0"/>
    <n v="0"/>
  </r>
  <r>
    <s v="2026"/>
    <x v="0"/>
    <x v="0"/>
    <x v="1"/>
    <x v="6"/>
    <s v="2 - Poder Ejecutivo"/>
    <s v="0201 - PRESIDENCIA DE LA REPÚBLICA"/>
    <s v="0001 - MINISTERIO DE LA PRESIDENCIA"/>
    <x v="3"/>
    <x v="10"/>
    <x v="25"/>
    <s v="2.7 - OBRAS"/>
    <s v="2.7.2 - INFRAESTRUCTURA"/>
    <s v="S"/>
    <s v="01 - RECONSTRUCCIÓN DEL CAMINO VECINAL LOS LANOS - EL NARANJO, MUNICIPIO CASTILLO, PROVINCIA DUARTE"/>
    <s v="60 - CREDITO EXTERNO"/>
    <s v="06 - DUARTE"/>
    <n v="16969"/>
    <n v="127829819"/>
    <n v="0"/>
    <n v="0"/>
  </r>
  <r>
    <s v="2026"/>
    <x v="0"/>
    <x v="0"/>
    <x v="1"/>
    <x v="6"/>
    <s v="2 - Poder Ejecutivo"/>
    <s v="0201 - PRESIDENCIA DE LA REPÚBLICA"/>
    <s v="0001 - MINISTERIO DE LA PRESIDENCIA"/>
    <x v="3"/>
    <x v="10"/>
    <x v="25"/>
    <s v="2.7 - OBRAS"/>
    <s v="2.7.2 - INFRAESTRUCTURA"/>
    <s v="S"/>
    <s v="02 - RECONSTRUCCIÓN DEL CAMINO VECINAL GUANITO - GUARAPITO - NARANJO DE CHINA, MUNICIPIO HIGÜEY, PROVINCIA LA ALTAGRACIA."/>
    <s v="60 - CREDITO EXTERNO"/>
    <s v="11 - LA ALTAGRACIA"/>
    <n v="16972"/>
    <n v="154326318"/>
    <n v="0"/>
    <n v="0"/>
  </r>
  <r>
    <s v="2026"/>
    <x v="0"/>
    <x v="0"/>
    <x v="1"/>
    <x v="6"/>
    <s v="2 - Poder Ejecutivo"/>
    <s v="0201 - PRESIDENCIA DE LA REPÚBLICA"/>
    <s v="0001 - MINISTERIO DE LA PRESIDENCIA"/>
    <x v="3"/>
    <x v="10"/>
    <x v="25"/>
    <s v="2.7 - OBRAS"/>
    <s v="2.7.2 - INFRAESTRUCTURA"/>
    <s v="S"/>
    <s v="03 - RECONSTRUCCIÓN DE LA CARRETERA ANAMÁ-HATILLO, MUNICIPIO HATO MAYOR, PROVINCIA HATO MAYOR"/>
    <s v="60 - CREDITO EXTERNO"/>
    <s v="30 - HATO MAYOR"/>
    <n v="17023"/>
    <n v="66171274"/>
    <n v="0"/>
    <n v="0"/>
  </r>
  <r>
    <s v="2026"/>
    <x v="0"/>
    <x v="0"/>
    <x v="1"/>
    <x v="6"/>
    <s v="2 - Poder Ejecutivo"/>
    <s v="0201 - PRESIDENCIA DE LA REPÚBLICA"/>
    <s v="0001 - MINISTERIO DE LA PRESIDENCIA"/>
    <x v="3"/>
    <x v="10"/>
    <x v="25"/>
    <s v="2.7 - OBRAS"/>
    <s v="2.7.2 - INFRAESTRUCTURA"/>
    <s v="S"/>
    <s v="04 - RECONSTRUCCIÓN DE CAMINO VECINAL LOS LLANOS - QUISQUEYA, PROVINCIA SAN PEDRO DE MACORÍS"/>
    <s v="60 - CREDITO EXTERNO"/>
    <s v="23 - SAN PEDRO DE MACORIS"/>
    <n v="17034"/>
    <n v="96421796"/>
    <n v="6080846"/>
    <n v="0"/>
  </r>
  <r>
    <s v="2026"/>
    <x v="0"/>
    <x v="0"/>
    <x v="1"/>
    <x v="6"/>
    <s v="2 - Poder Ejecutivo"/>
    <s v="0201 - PRESIDENCIA DE LA REPÚBLICA"/>
    <s v="0001 - MINISTERIO DE LA PRESIDENCIA"/>
    <x v="3"/>
    <x v="10"/>
    <x v="25"/>
    <s v="2.7 - OBRAS"/>
    <s v="2.7.2 - INFRAESTRUCTURA"/>
    <s v="S"/>
    <s v="05 - RECONSTRUCCIÓN DE CARRETERA LA PALOMA - LOS LLANOS, PROVINCIA SAN PEDRO DE MACORIS"/>
    <s v="60 - CREDITO EXTERNO"/>
    <s v="23 - SAN PEDRO DE MACORIS"/>
    <n v="17044"/>
    <n v="45999793"/>
    <n v="665067"/>
    <n v="0"/>
  </r>
  <r>
    <s v="2026"/>
    <x v="0"/>
    <x v="0"/>
    <x v="1"/>
    <x v="6"/>
    <s v="2 - Poder Ejecutivo"/>
    <s v="0201 - PRESIDENCIA DE LA REPÚBLICA"/>
    <s v="0001 - MINISTERIO DE LA PRESIDENCIA"/>
    <x v="3"/>
    <x v="10"/>
    <x v="25"/>
    <s v="2.7 - OBRAS"/>
    <s v="2.7.2 - INFRAESTRUCTURA"/>
    <s v="S"/>
    <s v="06 - RECONSTRUCCIÓN CAMINO VECINAL CONSUELO-MONTECOCA, MUNICIPIO CONSUELO, PROVINCIA SAN PEDRO DE MACORIS"/>
    <s v="60 - CREDITO EXTERNO"/>
    <s v="23 - SAN PEDRO DE MACORIS"/>
    <n v="17045"/>
    <n v="83830216"/>
    <n v="0"/>
    <n v="0"/>
  </r>
  <r>
    <s v="2026"/>
    <x v="0"/>
    <x v="0"/>
    <x v="1"/>
    <x v="6"/>
    <s v="2 - Poder Ejecutivo"/>
    <s v="0201 - PRESIDENCIA DE LA REPÚBLICA"/>
    <s v="0001 - MINISTERIO DE LA PRESIDENCIA"/>
    <x v="2"/>
    <x v="4"/>
    <x v="80"/>
    <s v="2.2 - CONTRATACIÓN DE SERVICIOS"/>
    <s v="2.2.1 - SERVICIOS BÁSICOS"/>
    <s v="S"/>
    <s v="00 - N/A"/>
    <s v="60 - CREDITO EXTERNO"/>
    <s v="99 - MULTIPROVINCIAL"/>
    <s v="(en blanco)"/>
    <n v="20284"/>
    <n v="20284"/>
    <n v="0"/>
  </r>
  <r>
    <s v="2026"/>
    <x v="0"/>
    <x v="0"/>
    <x v="1"/>
    <x v="6"/>
    <s v="2 - Poder Ejecutivo"/>
    <s v="0201 - PRESIDENCIA DE LA REPÚBLICA"/>
    <s v="0001 - MINISTERIO DE LA PRESIDENCIA"/>
    <x v="2"/>
    <x v="4"/>
    <x v="80"/>
    <s v="2.2 - CONTRATACIÓN DE SERVICIOS"/>
    <s v="2.2.2 - PUBLICIDAD, IMPRESIÓN Y ENCUADERNACIÓN"/>
    <s v="S"/>
    <s v="00 - N/A"/>
    <s v="60 - CREDITO EXTERNO"/>
    <s v="99 - MULTIPROVINCIAL"/>
    <s v="(en blanco)"/>
    <n v="2068174"/>
    <n v="2068174"/>
    <n v="0"/>
  </r>
  <r>
    <s v="2026"/>
    <x v="0"/>
    <x v="0"/>
    <x v="1"/>
    <x v="6"/>
    <s v="2 - Poder Ejecutivo"/>
    <s v="0201 - PRESIDENCIA DE LA REPÚBLICA"/>
    <s v="0001 - MINISTERIO DE LA PRESIDENCIA"/>
    <x v="2"/>
    <x v="4"/>
    <x v="80"/>
    <s v="2.2 - CONTRATACIÓN DE SERVICIOS"/>
    <s v="2.2.3 - VIÁTICOS"/>
    <s v="S"/>
    <s v="00 - N/A"/>
    <s v="60 - CREDITO EXTERNO"/>
    <s v="99 - MULTIPROVINCIAL"/>
    <s v="(en blanco)"/>
    <n v="3849422"/>
    <n v="3849422"/>
    <n v="0"/>
  </r>
  <r>
    <s v="2026"/>
    <x v="0"/>
    <x v="0"/>
    <x v="1"/>
    <x v="6"/>
    <s v="2 - Poder Ejecutivo"/>
    <s v="0201 - PRESIDENCIA DE LA REPÚBLICA"/>
    <s v="0001 - MINISTERIO DE LA PRESIDENCIA"/>
    <x v="2"/>
    <x v="4"/>
    <x v="80"/>
    <s v="2.2 - CONTRATACIÓN DE SERVICIOS"/>
    <s v="2.2.4 - TRANSPORTE Y ALMACENAJE"/>
    <s v="S"/>
    <s v="00 - N/A"/>
    <s v="60 - CREDITO EXTERNO"/>
    <s v="99 - MULTIPROVINCIAL"/>
    <s v="(en blanco)"/>
    <n v="2035600"/>
    <n v="2035600"/>
    <n v="0"/>
  </r>
  <r>
    <s v="2026"/>
    <x v="0"/>
    <x v="0"/>
    <x v="1"/>
    <x v="6"/>
    <s v="2 - Poder Ejecutivo"/>
    <s v="0201 - PRESIDENCIA DE LA REPÚBLICA"/>
    <s v="0001 - MINISTERIO DE LA PRESIDENCIA"/>
    <x v="2"/>
    <x v="4"/>
    <x v="80"/>
    <s v="2.2 - CONTRATACIÓN DE SERVICIOS"/>
    <s v="2.2.5 - ALQUILERES Y RENTAS"/>
    <s v="S"/>
    <s v="00 - N/A"/>
    <s v="60 - CREDITO EXTERNO"/>
    <s v="99 - MULTIPROVINCIAL"/>
    <s v="(en blanco)"/>
    <n v="1309576"/>
    <n v="1509576"/>
    <n v="139830"/>
  </r>
  <r>
    <s v="2026"/>
    <x v="0"/>
    <x v="0"/>
    <x v="1"/>
    <x v="6"/>
    <s v="2 - Poder Ejecutivo"/>
    <s v="0201 - PRESIDENCIA DE LA REPÚBLICA"/>
    <s v="0001 - MINISTERIO DE LA PRESIDENCIA"/>
    <x v="2"/>
    <x v="4"/>
    <x v="80"/>
    <s v="2.2 - CONTRATACIÓN DE SERVICIOS"/>
    <s v="2.2.7 - SERVICIOS DE CONSERVACIÓN, REPARACIONES MENORES E INSTALACIONES TEMPORALES"/>
    <s v="S"/>
    <s v="00 - N/A"/>
    <s v="60 - CREDITO EXTERNO"/>
    <s v="99 - MULTIPROVINCIAL"/>
    <s v="(en blanco)"/>
    <n v="2398043"/>
    <n v="2198043"/>
    <n v="0"/>
  </r>
  <r>
    <s v="2026"/>
    <x v="0"/>
    <x v="0"/>
    <x v="1"/>
    <x v="6"/>
    <s v="2 - Poder Ejecutivo"/>
    <s v="0201 - PRESIDENCIA DE LA REPÚBLICA"/>
    <s v="0001 - MINISTERIO DE LA PRESIDENCIA"/>
    <x v="2"/>
    <x v="4"/>
    <x v="80"/>
    <s v="2.2 - CONTRATACIÓN DE SERVICIOS"/>
    <s v="2.2.8 - OTROS SERVICIOS NO INCLUIDOS EN CONCEPTOS ANTERIORES"/>
    <s v="S"/>
    <s v="00 - N/A"/>
    <s v="60 - CREDITO EXTERNO"/>
    <s v="99 - MULTIPROVINCIAL"/>
    <s v="(en blanco)"/>
    <n v="545123922"/>
    <n v="220549311"/>
    <n v="11403356.83"/>
  </r>
  <r>
    <s v="2026"/>
    <x v="0"/>
    <x v="0"/>
    <x v="1"/>
    <x v="6"/>
    <s v="2 - Poder Ejecutivo"/>
    <s v="0201 - PRESIDENCIA DE LA REPÚBLICA"/>
    <s v="0001 - MINISTERIO DE LA PRESIDENCIA"/>
    <x v="2"/>
    <x v="4"/>
    <x v="80"/>
    <s v="2.2 - CONTRATACIÓN DE SERVICIOS"/>
    <s v="2.2.9 - OTRAS CONTRATACIONES DE SERVICIOS"/>
    <s v="S"/>
    <s v="00 - N/A"/>
    <s v="60 - CREDITO EXTERNO"/>
    <s v="99 - MULTIPROVINCIAL"/>
    <s v="(en blanco)"/>
    <n v="1786609"/>
    <n v="1786609"/>
    <n v="0"/>
  </r>
  <r>
    <s v="2026"/>
    <x v="0"/>
    <x v="0"/>
    <x v="1"/>
    <x v="6"/>
    <s v="2 - Poder Ejecutivo"/>
    <s v="0201 - PRESIDENCIA DE LA REPÚBLICA"/>
    <s v="0001 - MINISTERIO DE LA PRESIDENCIA"/>
    <x v="2"/>
    <x v="4"/>
    <x v="80"/>
    <s v="2.3 - MATERIALES Y SUMINISTROS"/>
    <s v="2.3.3 - PAPEL, CARTÓN E IMPRESOS"/>
    <s v="S"/>
    <s v="00 - N/A"/>
    <s v="60 - CREDITO EXTERNO"/>
    <s v="99 - MULTIPROVINCIAL"/>
    <s v="(en blanco)"/>
    <n v="51614"/>
    <n v="51614"/>
    <n v="0"/>
  </r>
  <r>
    <s v="2026"/>
    <x v="0"/>
    <x v="0"/>
    <x v="1"/>
    <x v="6"/>
    <s v="2 - Poder Ejecutivo"/>
    <s v="0201 - PRESIDENCIA DE LA REPÚBLICA"/>
    <s v="0001 - MINISTERIO DE LA PRESIDENCIA"/>
    <x v="2"/>
    <x v="4"/>
    <x v="80"/>
    <s v="2.3 - MATERIALES Y SUMINISTROS"/>
    <s v="2.3.5 - CUERO, CAUCHO Y PLÁSTICO"/>
    <s v="S"/>
    <s v="00 - N/A"/>
    <s v="60 - CREDITO EXTERNO"/>
    <s v="99 - MULTIPROVINCIAL"/>
    <s v="(en blanco)"/>
    <n v="185810"/>
    <n v="185810"/>
    <n v="0"/>
  </r>
  <r>
    <s v="2026"/>
    <x v="0"/>
    <x v="0"/>
    <x v="1"/>
    <x v="6"/>
    <s v="2 - Poder Ejecutivo"/>
    <s v="0201 - PRESIDENCIA DE LA REPÚBLICA"/>
    <s v="0001 - MINISTERIO DE LA PRESIDENCIA"/>
    <x v="2"/>
    <x v="4"/>
    <x v="80"/>
    <s v="2.3 - MATERIALES Y SUMINISTROS"/>
    <s v="2.3.7 - COMBUSTIBLES, LUBRICANTES, PRODUCTOS QUÍMICOS Y CONEXOS"/>
    <s v="S"/>
    <s v="00 - N/A"/>
    <s v="60 - CREDITO EXTERNO"/>
    <s v="99 - MULTIPROVINCIAL"/>
    <s v="(en blanco)"/>
    <n v="1787862"/>
    <n v="1787862"/>
    <n v="0"/>
  </r>
  <r>
    <s v="2026"/>
    <x v="0"/>
    <x v="0"/>
    <x v="1"/>
    <x v="6"/>
    <s v="2 - Poder Ejecutivo"/>
    <s v="0201 - PRESIDENCIA DE LA REPÚBLICA"/>
    <s v="0001 - MINISTERIO DE LA PRESIDENCIA"/>
    <x v="2"/>
    <x v="4"/>
    <x v="80"/>
    <s v="2.3 - MATERIALES Y SUMINISTROS"/>
    <s v="2.3.9 - PRODUCTOS Y ÚTILES VARIOS"/>
    <s v="S"/>
    <s v="00 - N/A"/>
    <s v="60 - CREDITO EXTERNO"/>
    <s v="99 - MULTIPROVINCIAL"/>
    <s v="(en blanco)"/>
    <n v="2862854"/>
    <n v="2862854"/>
    <n v="8201"/>
  </r>
  <r>
    <s v="2026"/>
    <x v="0"/>
    <x v="0"/>
    <x v="1"/>
    <x v="6"/>
    <s v="2 - Poder Ejecutivo"/>
    <s v="0201 - PRESIDENCIA DE LA REPÚBLICA"/>
    <s v="0001 - MINISTERIO DE LA PRESIDENCIA"/>
    <x v="1"/>
    <x v="15"/>
    <x v="99"/>
    <s v="2.1 - REMUNERACIONES Y CONTRIBUCIONES"/>
    <s v="2.1.1 - REMUNERACIONES"/>
    <s v="S"/>
    <s v="00 - N/A"/>
    <s v="10 - FONDO GENERAL"/>
    <s v="99 - MULTIPROVINCIAL"/>
    <s v="(en blanco)"/>
    <n v="14943573"/>
    <n v="15543573"/>
    <n v="0"/>
  </r>
  <r>
    <s v="2026"/>
    <x v="0"/>
    <x v="0"/>
    <x v="1"/>
    <x v="6"/>
    <s v="2 - Poder Ejecutivo"/>
    <s v="0201 - PRESIDENCIA DE LA REPÚBLICA"/>
    <s v="0001 - MINISTERIO DE LA PRESIDENCIA"/>
    <x v="1"/>
    <x v="15"/>
    <x v="99"/>
    <s v="2.1 - REMUNERACIONES Y CONTRIBUCIONES"/>
    <s v="2.1.1 - REMUNERACIONES"/>
    <s v="S"/>
    <s v="00 - N/A"/>
    <s v="60 - CREDITO EXTERNO"/>
    <s v="99 - MULTIPROVINCIAL"/>
    <s v="(en blanco)"/>
    <n v="34414953"/>
    <n v="34414953"/>
    <n v="0"/>
  </r>
  <r>
    <s v="2026"/>
    <x v="0"/>
    <x v="0"/>
    <x v="1"/>
    <x v="6"/>
    <s v="2 - Poder Ejecutivo"/>
    <s v="0201 - PRESIDENCIA DE LA REPÚBLICA"/>
    <s v="0001 - MINISTERIO DE LA PRESIDENCIA"/>
    <x v="1"/>
    <x v="15"/>
    <x v="99"/>
    <s v="2.1 - REMUNERACIONES Y CONTRIBUCIONES"/>
    <s v="2.1.5 - CONTRIBUCIONES A LA SEGURIDAD SOCIAL"/>
    <s v="S"/>
    <s v="00 - N/A"/>
    <s v="10 - FONDO GENERAL"/>
    <s v="99 - MULTIPROVINCIAL"/>
    <s v="(en blanco)"/>
    <n v="4114514"/>
    <n v="4114514"/>
    <n v="0"/>
  </r>
  <r>
    <s v="2026"/>
    <x v="0"/>
    <x v="0"/>
    <x v="1"/>
    <x v="6"/>
    <s v="2 - Poder Ejecutivo"/>
    <s v="0201 - PRESIDENCIA DE LA REPÚBLICA"/>
    <s v="0001 - MINISTERIO DE LA PRESIDENCIA"/>
    <x v="1"/>
    <x v="15"/>
    <x v="99"/>
    <s v="2.2 - CONTRATACIÓN DE SERVICIOS"/>
    <s v="2.2.1 - SERVICIOS BÁSICOS"/>
    <s v="S"/>
    <s v="00 - N/A"/>
    <s v="10 - FONDO GENERAL"/>
    <s v="99 - MULTIPROVINCIAL"/>
    <s v="(en blanco)"/>
    <n v="0"/>
    <n v="419311.54"/>
    <n v="0"/>
  </r>
  <r>
    <s v="2026"/>
    <x v="0"/>
    <x v="0"/>
    <x v="1"/>
    <x v="6"/>
    <s v="2 - Poder Ejecutivo"/>
    <s v="0201 - PRESIDENCIA DE LA REPÚBLICA"/>
    <s v="0001 - MINISTERIO DE LA PRESIDENCIA"/>
    <x v="1"/>
    <x v="15"/>
    <x v="99"/>
    <s v="2.2 - CONTRATACIÓN DE SERVICIOS"/>
    <s v="2.2.2 - PUBLICIDAD, IMPRESIÓN Y ENCUADERNACIÓN"/>
    <s v="S"/>
    <s v="00 - N/A"/>
    <s v="10 - FONDO GENERAL"/>
    <s v="99 - MULTIPROVINCIAL"/>
    <s v="(en blanco)"/>
    <n v="0"/>
    <n v="48755.6"/>
    <n v="0"/>
  </r>
  <r>
    <s v="2026"/>
    <x v="0"/>
    <x v="0"/>
    <x v="1"/>
    <x v="6"/>
    <s v="2 - Poder Ejecutivo"/>
    <s v="0201 - PRESIDENCIA DE LA REPÚBLICA"/>
    <s v="0001 - MINISTERIO DE LA PRESIDENCIA"/>
    <x v="1"/>
    <x v="15"/>
    <x v="99"/>
    <s v="2.2 - CONTRATACIÓN DE SERVICIOS"/>
    <s v="2.2.3 - VIÁTICOS"/>
    <s v="S"/>
    <s v="00 - N/A"/>
    <s v="10 - FONDO GENERAL"/>
    <s v="99 - MULTIPROVINCIAL"/>
    <s v="(en blanco)"/>
    <n v="2550000"/>
    <n v="2221431.63"/>
    <n v="0"/>
  </r>
  <r>
    <s v="2026"/>
    <x v="0"/>
    <x v="0"/>
    <x v="1"/>
    <x v="6"/>
    <s v="2 - Poder Ejecutivo"/>
    <s v="0201 - PRESIDENCIA DE LA REPÚBLICA"/>
    <s v="0001 - MINISTERIO DE LA PRESIDENCIA"/>
    <x v="1"/>
    <x v="15"/>
    <x v="99"/>
    <s v="2.2 - CONTRATACIÓN DE SERVICIOS"/>
    <s v="2.2.4 - TRANSPORTE Y ALMACENAJE"/>
    <s v="S"/>
    <s v="00 - N/A"/>
    <s v="10 - FONDO GENERAL"/>
    <s v="99 - MULTIPROVINCIAL"/>
    <s v="(en blanco)"/>
    <n v="0"/>
    <n v="185368.51"/>
    <n v="0"/>
  </r>
  <r>
    <s v="2026"/>
    <x v="0"/>
    <x v="0"/>
    <x v="1"/>
    <x v="6"/>
    <s v="2 - Poder Ejecutivo"/>
    <s v="0201 - PRESIDENCIA DE LA REPÚBLICA"/>
    <s v="0001 - MINISTERIO DE LA PRESIDENCIA"/>
    <x v="1"/>
    <x v="15"/>
    <x v="99"/>
    <s v="2.2 - CONTRATACIÓN DE SERVICIOS"/>
    <s v="2.2.5 - ALQUILERES Y RENTAS"/>
    <s v="S"/>
    <s v="00 - N/A"/>
    <s v="10 - FONDO GENERAL"/>
    <s v="99 - MULTIPROVINCIAL"/>
    <s v="(en blanco)"/>
    <n v="0"/>
    <n v="91094.04"/>
    <n v="0"/>
  </r>
  <r>
    <s v="2026"/>
    <x v="0"/>
    <x v="0"/>
    <x v="1"/>
    <x v="6"/>
    <s v="2 - Poder Ejecutivo"/>
    <s v="0201 - PRESIDENCIA DE LA REPÚBLICA"/>
    <s v="0001 - MINISTERIO DE LA PRESIDENCIA"/>
    <x v="1"/>
    <x v="15"/>
    <x v="99"/>
    <s v="2.2 - CONTRATACIÓN DE SERVICIOS"/>
    <s v="2.2.6 - SEGUROS"/>
    <s v="S"/>
    <s v="00 - N/A"/>
    <s v="10 - FONDO GENERAL"/>
    <s v="99 - MULTIPROVINCIAL"/>
    <s v="(en blanco)"/>
    <n v="0"/>
    <n v="272678.83"/>
    <n v="0"/>
  </r>
  <r>
    <s v="2026"/>
    <x v="0"/>
    <x v="0"/>
    <x v="1"/>
    <x v="6"/>
    <s v="2 - Poder Ejecutivo"/>
    <s v="0201 - PRESIDENCIA DE LA REPÚBLICA"/>
    <s v="0001 - MINISTERIO DE LA PRESIDENCIA"/>
    <x v="1"/>
    <x v="15"/>
    <x v="99"/>
    <s v="2.2 - CONTRATACIÓN DE SERVICIOS"/>
    <s v="2.2.7 - SERVICIOS DE CONSERVACIÓN, REPARACIONES MENORES E INSTALACIONES TEMPORALES"/>
    <s v="S"/>
    <s v="00 - N/A"/>
    <s v="10 - FONDO GENERAL"/>
    <s v="99 - MULTIPROVINCIAL"/>
    <s v="(en blanco)"/>
    <n v="564045"/>
    <n v="651526.07000000007"/>
    <n v="0"/>
  </r>
  <r>
    <s v="2026"/>
    <x v="0"/>
    <x v="0"/>
    <x v="1"/>
    <x v="6"/>
    <s v="2 - Poder Ejecutivo"/>
    <s v="0201 - PRESIDENCIA DE LA REPÚBLICA"/>
    <s v="0001 - MINISTERIO DE LA PRESIDENCIA"/>
    <x v="1"/>
    <x v="15"/>
    <x v="99"/>
    <s v="2.2 - CONTRATACIÓN DE SERVICIOS"/>
    <s v="2.2.8 - OTROS SERVICIOS NO INCLUIDOS EN CONCEPTOS ANTERIORES"/>
    <s v="S"/>
    <s v="00 - N/A"/>
    <s v="10 - FONDO GENERAL"/>
    <s v="99 - MULTIPROVINCIAL"/>
    <s v="(en blanco)"/>
    <n v="89003228"/>
    <n v="86803462.929999992"/>
    <n v="0"/>
  </r>
  <r>
    <s v="2026"/>
    <x v="0"/>
    <x v="0"/>
    <x v="1"/>
    <x v="6"/>
    <s v="2 - Poder Ejecutivo"/>
    <s v="0201 - PRESIDENCIA DE LA REPÚBLICA"/>
    <s v="0001 - MINISTERIO DE LA PRESIDENCIA"/>
    <x v="1"/>
    <x v="15"/>
    <x v="99"/>
    <s v="2.2 - CONTRATACIÓN DE SERVICIOS"/>
    <s v="2.2.8 - OTROS SERVICIOS NO INCLUIDOS EN CONCEPTOS ANTERIORES"/>
    <s v="S"/>
    <s v="00 - N/A"/>
    <s v="60 - CREDITO EXTERNO"/>
    <s v="99 - MULTIPROVINCIAL"/>
    <s v="(en blanco)"/>
    <n v="153104462"/>
    <n v="142082328"/>
    <n v="0"/>
  </r>
  <r>
    <s v="2026"/>
    <x v="0"/>
    <x v="0"/>
    <x v="1"/>
    <x v="6"/>
    <s v="2 - Poder Ejecutivo"/>
    <s v="0201 - PRESIDENCIA DE LA REPÚBLICA"/>
    <s v="0001 - MINISTERIO DE LA PRESIDENCIA"/>
    <x v="1"/>
    <x v="15"/>
    <x v="99"/>
    <s v="2.2 - CONTRATACIÓN DE SERVICIOS"/>
    <s v="2.2.8 - OTROS SERVICIOS NO INCLUIDOS EN CONCEPTOS ANTERIORES"/>
    <s v="S"/>
    <s v="00 - N/A"/>
    <s v="70 - DONACION EXTERNA"/>
    <s v="99 - MULTIPROVINCIAL"/>
    <s v="(en blanco)"/>
    <n v="4693030"/>
    <n v="4693030"/>
    <n v="0"/>
  </r>
  <r>
    <s v="2026"/>
    <x v="0"/>
    <x v="0"/>
    <x v="1"/>
    <x v="6"/>
    <s v="2 - Poder Ejecutivo"/>
    <s v="0201 - PRESIDENCIA DE LA REPÚBLICA"/>
    <s v="0001 - MINISTERIO DE LA PRESIDENCIA"/>
    <x v="1"/>
    <x v="15"/>
    <x v="99"/>
    <s v="2.2 - CONTRATACIÓN DE SERVICIOS"/>
    <s v="2.2.9 - OTRAS CONTRATACIONES DE SERVICIOS"/>
    <s v="S"/>
    <s v="00 - N/A"/>
    <s v="10 - FONDO GENERAL"/>
    <s v="99 - MULTIPROVINCIAL"/>
    <s v="(en blanco)"/>
    <n v="850000"/>
    <n v="305011.84999999998"/>
    <n v="0"/>
  </r>
  <r>
    <s v="2026"/>
    <x v="0"/>
    <x v="0"/>
    <x v="1"/>
    <x v="6"/>
    <s v="2 - Poder Ejecutivo"/>
    <s v="0201 - PRESIDENCIA DE LA REPÚBLICA"/>
    <s v="0001 - MINISTERIO DE LA PRESIDENCIA"/>
    <x v="1"/>
    <x v="15"/>
    <x v="99"/>
    <s v="2.3 - MATERIALES Y SUMINISTROS"/>
    <s v="2.3.3 - PAPEL, CARTÓN E IMPRESOS"/>
    <s v="S"/>
    <s v="00 - N/A"/>
    <s v="10 - FONDO GENERAL"/>
    <s v="99 - MULTIPROVINCIAL"/>
    <s v="(en blanco)"/>
    <n v="0"/>
    <n v="104050"/>
    <n v="0"/>
  </r>
  <r>
    <s v="2026"/>
    <x v="0"/>
    <x v="0"/>
    <x v="1"/>
    <x v="6"/>
    <s v="2 - Poder Ejecutivo"/>
    <s v="0201 - PRESIDENCIA DE LA REPÚBLICA"/>
    <s v="0001 - MINISTERIO DE LA PRESIDENCIA"/>
    <x v="1"/>
    <x v="15"/>
    <x v="99"/>
    <s v="2.3 - MATERIALES Y SUMINISTROS"/>
    <s v="2.3.7 - COMBUSTIBLES, LUBRICANTES, PRODUCTOS QUÍMICOS Y CONEXOS"/>
    <s v="S"/>
    <s v="00 - N/A"/>
    <s v="10 - FONDO GENERAL"/>
    <s v="99 - MULTIPROVINCIAL"/>
    <s v="(en blanco)"/>
    <n v="0"/>
    <n v="500000"/>
    <n v="0"/>
  </r>
  <r>
    <s v="2026"/>
    <x v="0"/>
    <x v="0"/>
    <x v="1"/>
    <x v="6"/>
    <s v="2 - Poder Ejecutivo"/>
    <s v="0201 - PRESIDENCIA DE LA REPÚBLICA"/>
    <s v="0001 - MINISTERIO DE LA PRESIDENCIA"/>
    <x v="1"/>
    <x v="15"/>
    <x v="99"/>
    <s v="2.3 - MATERIALES Y SUMINISTROS"/>
    <s v="2.3.9 - PRODUCTOS Y ÚTILES VARIOS"/>
    <s v="S"/>
    <s v="00 - N/A"/>
    <s v="10 - FONDO GENERAL"/>
    <s v="99 - MULTIPROVINCIAL"/>
    <s v="(en blanco)"/>
    <n v="0"/>
    <n v="114582"/>
    <n v="0"/>
  </r>
  <r>
    <s v="2026"/>
    <x v="0"/>
    <x v="0"/>
    <x v="1"/>
    <x v="6"/>
    <s v="2 - Poder Ejecutivo"/>
    <s v="0201 - PRESIDENCIA DE LA REPÚBLICA"/>
    <s v="0001 - SECRETARIADO ADMINISTRATIVO DE LA PRESIDENCIA"/>
    <x v="0"/>
    <x v="0"/>
    <x v="2"/>
    <s v="2.7 - OBRAS"/>
    <s v="2.7.2 - INFRAESTRUCTURA"/>
    <s v="N"/>
    <s v="00 - N/A"/>
    <s v="10 - FONDO GENERAL"/>
    <s v="99 - MULTIPROVINCIAL"/>
    <s v="(en blanco)"/>
    <n v="2000000"/>
    <n v="2000000"/>
    <n v="1795422.88"/>
  </r>
  <r>
    <s v="2026"/>
    <x v="0"/>
    <x v="0"/>
    <x v="1"/>
    <x v="6"/>
    <s v="2 - Poder Ejecutivo"/>
    <s v="0201 - PRESIDENCIA DE LA REPÚBLICA"/>
    <s v="0004 - COMISION PRESIDENCIAL DE APOYO AL DESARROLLO BARRIAL"/>
    <x v="1"/>
    <x v="2"/>
    <x v="4"/>
    <s v="2.7 - OBRAS"/>
    <s v="2.7.2 - INFRAESTRUCTURA"/>
    <s v="N"/>
    <s v="00 - N/A"/>
    <s v="10 - FONDO GENERAL"/>
    <s v="99 - MULTIPROVINCIAL"/>
    <s v="(en blanco)"/>
    <n v="1840000"/>
    <n v="737459.71"/>
    <n v="0"/>
  </r>
  <r>
    <s v="2026"/>
    <x v="0"/>
    <x v="0"/>
    <x v="1"/>
    <x v="6"/>
    <s v="2 - Poder Ejecutivo"/>
    <s v="0201 - PRESIDENCIA DE LA REPÚBLICA"/>
    <s v="0004 - SERVICIO INTEGRAL DE EMERGENCIAS"/>
    <x v="0"/>
    <x v="5"/>
    <x v="8"/>
    <s v="2.2 - CONTRATACIÓN DE SERVICIOS"/>
    <s v="2.2.1 - SERVICIOS BÁS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x v="0"/>
    <x v="5"/>
    <x v="8"/>
    <s v="2.2 - CONTRATACIÓN DE SERVICIOS"/>
    <s v="2.2.5 - ALQUILERES Y RENTAS"/>
    <s v="S"/>
    <s v="03 - AMPLIACIÓN DEL SISTEMA NACIONAL DE ATENCION A EMERGENCIAS Y SEGURIDAD 9-1-1, FASE II"/>
    <s v="10 - FONDO GENERAL"/>
    <s v="15 - MONTE CRISTI"/>
    <n v="14624"/>
    <n v="108000000"/>
    <n v="88081665.599999994"/>
    <n v="56423253.640000001"/>
  </r>
  <r>
    <s v="2026"/>
    <x v="0"/>
    <x v="0"/>
    <x v="1"/>
    <x v="6"/>
    <s v="2 - Poder Ejecutivo"/>
    <s v="0201 - PRESIDENCIA DE LA REPÚBLICA"/>
    <s v="0004 - SERVICIO INTEGRAL DE EMERGENCIAS"/>
    <x v="0"/>
    <x v="5"/>
    <x v="8"/>
    <s v="2.2 - CONTRATACIÓN DE SERVICIOS"/>
    <s v="2.2.6 - SEGUROS"/>
    <s v="S"/>
    <s v="03 - AMPLIACIÓN DEL SISTEMA NACIONAL DE ATENCION A EMERGENCIAS Y SEGURIDAD 9-1-1, FASE II"/>
    <s v="10 - FONDO GENERAL"/>
    <s v="15 - MONTE CRISTI"/>
    <n v="14624"/>
    <n v="3200000"/>
    <n v="0"/>
    <n v="0"/>
  </r>
  <r>
    <s v="2026"/>
    <x v="0"/>
    <x v="0"/>
    <x v="1"/>
    <x v="6"/>
    <s v="2 - Poder Ejecutivo"/>
    <s v="0201 - PRESIDENCIA DE LA REPÚBLICA"/>
    <s v="0004 - SERVICIO INTEGRAL DE EMERGENCIAS"/>
    <x v="0"/>
    <x v="5"/>
    <x v="8"/>
    <s v="2.2 - CONTRATACIÓN DE SERVICIOS"/>
    <s v="2.2.7 - SERVICIOS DE CONSERVACIÓN, REPARACIONES MENORES E INSTALACIONES TEMPORALES"/>
    <s v="S"/>
    <s v="03 - AMPLIACIÓN DEL SISTEMA NACIONAL DE ATENCION A EMERGENCIAS Y SEGURIDAD 9-1-1, FASE II"/>
    <s v="10 - FONDO GENERAL"/>
    <s v="15 - MONTE CRISTI"/>
    <n v="14624"/>
    <n v="4200000"/>
    <n v="173138913.97999999"/>
    <n v="110439789.67999999"/>
  </r>
  <r>
    <s v="2026"/>
    <x v="0"/>
    <x v="0"/>
    <x v="1"/>
    <x v="6"/>
    <s v="2 - Poder Ejecutivo"/>
    <s v="0201 - PRESIDENCIA DE LA REPÚBLICA"/>
    <s v="0004 - SERVICIO INTEGRAL DE EMERGENCIAS"/>
    <x v="0"/>
    <x v="5"/>
    <x v="8"/>
    <s v="2.2 - CONTRATACIÓN DE SERVICIOS"/>
    <s v="2.2.8 - OTROS SERVICIOS NO INCLUIDOS EN CONCEPTOS ANTERIORES"/>
    <s v="S"/>
    <s v="03 - AMPLIACIÓN DEL SISTEMA NACIONAL DE ATENCION A EMERGENCIAS Y SEGURIDAD 9-1-1, FASE II"/>
    <s v="10 - FONDO GENERAL"/>
    <s v="15 - MONTE CRISTI"/>
    <n v="14624"/>
    <n v="58500000"/>
    <n v="83239314.079999998"/>
    <n v="51958471.510000005"/>
  </r>
  <r>
    <s v="2026"/>
    <x v="0"/>
    <x v="0"/>
    <x v="1"/>
    <x v="6"/>
    <s v="2 - Poder Ejecutivo"/>
    <s v="0201 - PRESIDENCIA DE LA REPÚBLICA"/>
    <s v="0004 - SERVICIO INTEGRAL DE EMERGENCIAS"/>
    <x v="0"/>
    <x v="5"/>
    <x v="8"/>
    <s v="2.2 - CONTRATACIÓN DE SERVICIOS"/>
    <s v="2.2.9 - OTRAS CONTRATACIONES DE SERVICIOS"/>
    <s v="S"/>
    <s v="03 - AMPLIACIÓN DEL SISTEMA NACIONAL DE ATENCION A EMERGENCIAS Y SEGURIDAD 9-1-1, FASE II"/>
    <s v="10 - FONDO GENERAL"/>
    <s v="15 - MONTE CRISTI"/>
    <n v="14624"/>
    <n v="0"/>
    <n v="1932000"/>
    <n v="0"/>
  </r>
  <r>
    <s v="2026"/>
    <x v="0"/>
    <x v="0"/>
    <x v="1"/>
    <x v="6"/>
    <s v="2 - Poder Ejecutivo"/>
    <s v="0201 - PRESIDENCIA DE LA REPÚBLICA"/>
    <s v="0004 - SERVICIO INTEGRAL DE EMERGENCIAS"/>
    <x v="0"/>
    <x v="5"/>
    <x v="8"/>
    <s v="2.3 - MATERIALES Y SUMINISTROS"/>
    <s v="2.3.6 - PRODUCTOS DE MINERALES, METÁLICOS Y NO METÁL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x v="0"/>
    <x v="5"/>
    <x v="8"/>
    <s v="2.3 - MATERIALES Y SUMINISTROS"/>
    <s v="2.3.9 - PRODUCTOS Y ÚTILES VARIOS"/>
    <s v="S"/>
    <s v="03 - AMPLIACIÓN DEL SISTEMA NACIONAL DE ATENCION A EMERGENCIAS Y SEGURIDAD 9-1-1, FASE II"/>
    <s v="10 - FONDO GENERAL"/>
    <s v="15 - MONTE CRISTI"/>
    <n v="14624"/>
    <n v="12300000"/>
    <n v="9363100"/>
    <n v="6743539.5199999996"/>
  </r>
  <r>
    <s v="2026"/>
    <x v="0"/>
    <x v="0"/>
    <x v="1"/>
    <x v="6"/>
    <s v="2 - Poder Ejecutivo"/>
    <s v="0201 - PRESIDENCIA DE LA REPÚBLICA"/>
    <s v="0005 - UNIDAD EJECUTORA PARA LA READECUACION DE BARRIOS  Y ENTORNOS (URBE)"/>
    <x v="3"/>
    <x v="10"/>
    <x v="25"/>
    <s v="2.2 - CONTRATACIÓN DE SERVICIOS"/>
    <s v="2.2.8 - OTROS SERVICIOS NO INCLUIDOS EN CONCEPTOS ANTERIORES"/>
    <s v="S"/>
    <s v="05 - CONSTRUCCIÓN VÍA MARGINAL PASEO DEL RÍO EN LOS SECTORES LA CIÉNAGA Y LOS GUANDULES, DISTRITO NACIONAL"/>
    <s v="10 - FONDO GENERAL"/>
    <s v="01 - DISTRITO NACIONAL"/>
    <n v="16913"/>
    <n v="0"/>
    <n v="4561947.16"/>
    <n v="4500884.49"/>
  </r>
  <r>
    <s v="2026"/>
    <x v="0"/>
    <x v="0"/>
    <x v="1"/>
    <x v="6"/>
    <s v="2 - Poder Ejecutivo"/>
    <s v="0201 - PRESIDENCIA DE LA REPÚBLICA"/>
    <s v="0005 - UNIDAD EJECUTORA PARA LA READECUACION DE BARRIOS  Y ENTORNOS (URBE)"/>
    <x v="3"/>
    <x v="10"/>
    <x v="25"/>
    <s v="2.7 - OBRAS"/>
    <s v="2.7.2 - INFRAESTRUCTURA"/>
    <s v="S"/>
    <s v="05 - CONSTRUCCIÓN VÍA MARGINAL PASEO DEL RÍO EN LOS SECTORES LA CIÉNAGA Y LOS GUANDULES, DISTRITO NACIONAL"/>
    <s v="10 - FONDO GENERAL"/>
    <s v="01 - DISTRITO NACIONAL"/>
    <n v="16913"/>
    <n v="50000000"/>
    <n v="45438052.840000004"/>
    <n v="45438052.840000004"/>
  </r>
  <r>
    <s v="2026"/>
    <x v="0"/>
    <x v="0"/>
    <x v="1"/>
    <x v="6"/>
    <s v="2 - Poder Ejecutivo"/>
    <s v="0201 - PRESIDENCIA DE LA REPÚBLICA"/>
    <s v="0005 - UNIDAD EJECUTORA PARA LA READECUACION DE BARRIOS  Y ENTORNOS (URBE)"/>
    <x v="3"/>
    <x v="10"/>
    <x v="63"/>
    <s v="2.2 - CONTRATACIÓN DE SERVICIOS"/>
    <s v="2.2.8 - OTROS SERVICIOS NO INCLUIDOS EN CONCEPTOS ANTERIORES"/>
    <s v="S"/>
    <s v="07 - REHABILITACIÓN DEL TELEFÉRICO TURISTICO DE PUERTO PLATA. "/>
    <s v="60 - CREDITO EXTERNO"/>
    <s v="18 - PUERTO PLATA"/>
    <n v="17259"/>
    <n v="0"/>
    <n v="21300000"/>
    <n v="2840000"/>
  </r>
  <r>
    <s v="2026"/>
    <x v="0"/>
    <x v="0"/>
    <x v="1"/>
    <x v="6"/>
    <s v="2 - Poder Ejecutivo"/>
    <s v="0201 - PRESIDENCIA DE LA REPÚBLICA"/>
    <s v="0005 - UNIDAD EJECUTORA PARA LA READECUACION DE BARRIOS  Y ENTORNOS (URBE)"/>
    <x v="3"/>
    <x v="10"/>
    <x v="63"/>
    <s v="2.7 - OBRAS"/>
    <s v="2.7.2 - INFRAESTRUCTURA"/>
    <s v="S"/>
    <s v="07 - REHABILITACIÓN DEL TELEFÉRICO TURISTICO DE PUERTO PLATA. "/>
    <s v="60 - CREDITO EXTERNO"/>
    <s v="18 - PUERTO PLATA"/>
    <n v="17259"/>
    <n v="0"/>
    <n v="595000000"/>
    <n v="0"/>
  </r>
  <r>
    <s v="2026"/>
    <x v="0"/>
    <x v="0"/>
    <x v="1"/>
    <x v="6"/>
    <s v="2 - Poder Ejecutivo"/>
    <s v="0201 - PRESIDENCIA DE LA REPÚBLICA"/>
    <s v="0005 - UNIDAD EJECUTORA PARA LA READECUACION DE BARRIOS  Y ENTORNOS (URBE)"/>
    <x v="2"/>
    <x v="4"/>
    <x v="80"/>
    <s v="2.2 - CONTRATACIÓN DE SERVICIOS"/>
    <s v="2.2.4 - TRANSPORTE Y ALMACENAJE"/>
    <s v="S"/>
    <s v="04 - RECUPERACION DEL MARGEN OCCIDENTAL DEL RÍO OZAMA EN EL BARRIO DE GUALEY, DISTRITO NACIONAL"/>
    <s v="10 - FONDO GENERAL"/>
    <s v="01 - DISTRITO NACIONAL"/>
    <n v="16878"/>
    <n v="2750000"/>
    <n v="2750000"/>
    <n v="0"/>
  </r>
  <r>
    <s v="2026"/>
    <x v="0"/>
    <x v="0"/>
    <x v="1"/>
    <x v="6"/>
    <s v="2 - Poder Ejecutivo"/>
    <s v="0201 - PRESIDENCIA DE LA REPÚBLICA"/>
    <s v="0005 - UNIDAD EJECUTORA PARA LA READECUACION DE BARRIOS  Y ENTORNOS (URBE)"/>
    <x v="2"/>
    <x v="4"/>
    <x v="80"/>
    <s v="2.2 - CONTRATACIÓN DE SERVICIOS"/>
    <s v="2.2.8 - OTROS SERVICIOS NO INCLUIDOS EN CONCEPTOS ANTERIORES"/>
    <s v="S"/>
    <s v="03 - RECUPERACION DEL MARGEN ORIENTAL DEL RÍO OZAMA EN EL BARRIO LAS LILAS, MUNICIPIO SANTO DOMINGO ESTE, PROVINCIA SANTO DOMINGO"/>
    <s v="10 - FONDO GENERAL"/>
    <s v="32 - SANTO DOMINGO"/>
    <n v="16877"/>
    <n v="0"/>
    <n v="23070736"/>
    <n v="17977338.719999999"/>
  </r>
  <r>
    <s v="2026"/>
    <x v="0"/>
    <x v="0"/>
    <x v="1"/>
    <x v="6"/>
    <s v="2 - Poder Ejecutivo"/>
    <s v="0201 - PRESIDENCIA DE LA REPÚBLICA"/>
    <s v="0005 - UNIDAD EJECUTORA PARA LA READECUACION DE BARRIOS  Y ENTORNOS (URBE)"/>
    <x v="2"/>
    <x v="4"/>
    <x v="80"/>
    <s v="2.2 - CONTRATACIÓN DE SERVICIOS"/>
    <s v="2.2.8 - OTROS SERVICIOS NO INCLUIDOS EN CONCEPTOS ANTERIORES"/>
    <s v="S"/>
    <s v="04 - RECUPERACION DEL MARGEN OCCIDENTAL DEL RÍO OZAMA EN EL BARRIO DE GUALEY, DISTRITO NACIONAL"/>
    <s v="10 - FONDO GENERAL"/>
    <s v="01 - DISTRITO NACIONAL"/>
    <n v="16878"/>
    <n v="94000000"/>
    <n v="132956000"/>
    <n v="110720631.59"/>
  </r>
  <r>
    <s v="2026"/>
    <x v="0"/>
    <x v="0"/>
    <x v="1"/>
    <x v="6"/>
    <s v="2 - Poder Ejecutivo"/>
    <s v="0201 - PRESIDENCIA DE LA REPÚBLICA"/>
    <s v="0005 - UNIDAD EJECUTORA PARA LA READECUACION DE BARRIOS  Y ENTORNOS (URBE)"/>
    <x v="2"/>
    <x v="4"/>
    <x v="80"/>
    <s v="2.2 - CONTRATACIÓN DE SERVICIOS"/>
    <s v="2.2.9 - OTRAS CONTRATACIONES DE SERVICIOS"/>
    <s v="S"/>
    <s v="04 - RECUPERACION DEL MARGEN OCCIDENTAL DEL RÍO OZAMA EN EL BARRIO DE GUALEY, DISTRITO NACIONAL"/>
    <s v="10 - FONDO GENERAL"/>
    <s v="01 - DISTRITO NACIONAL"/>
    <n v="16878"/>
    <n v="2250000"/>
    <n v="250000"/>
    <n v="0"/>
  </r>
  <r>
    <s v="2026"/>
    <x v="0"/>
    <x v="0"/>
    <x v="1"/>
    <x v="6"/>
    <s v="2 - Poder Ejecutivo"/>
    <s v="0201 - PRESIDENCIA DE LA REPÚBLICA"/>
    <s v="0005 - UNIDAD EJECUTORA PARA LA READECUACION DE BARRIOS  Y ENTORNOS (URBE)"/>
    <x v="2"/>
    <x v="4"/>
    <x v="80"/>
    <s v="2.7 - OBRAS"/>
    <s v="2.7.2 - INFRAESTRUCTURA"/>
    <s v="S"/>
    <s v="03 - RECUPERACION DEL MARGEN ORIENTAL DEL RÍO OZAMA EN EL BARRIO LAS LILAS, MUNICIPIO SANTO DOMINGO ESTE, PROVINCIA SANTO DOMINGO"/>
    <s v="10 - FONDO GENERAL"/>
    <s v="32 - SANTO DOMINGO"/>
    <n v="16877"/>
    <n v="47598123"/>
    <n v="24527387"/>
    <n v="13070736.420000002"/>
  </r>
  <r>
    <s v="2026"/>
    <x v="0"/>
    <x v="0"/>
    <x v="1"/>
    <x v="6"/>
    <s v="2 - Poder Ejecutivo"/>
    <s v="0201 - PRESIDENCIA DE LA REPÚBLICA"/>
    <s v="0005 - UNIDAD EJECUTORA PARA LA READECUACION DE BARRIOS  Y ENTORNOS (URBE)"/>
    <x v="2"/>
    <x v="4"/>
    <x v="80"/>
    <s v="2.7 - OBRAS"/>
    <s v="2.7.2 - INFRAESTRUCTURA"/>
    <s v="S"/>
    <s v="04 - RECUPERACION DEL MARGEN OCCIDENTAL DEL RÍO OZAMA EN EL BARRIO DE GUALEY, DISTRITO NACIONAL"/>
    <s v="10 - FONDO GENERAL"/>
    <s v="01 - DISTRITO NACIONAL"/>
    <n v="16878"/>
    <n v="298111876"/>
    <n v="258389005.80000004"/>
    <n v="107581241.38999999"/>
  </r>
  <r>
    <s v="2026"/>
    <x v="0"/>
    <x v="0"/>
    <x v="1"/>
    <x v="6"/>
    <s v="2 - Poder Ejecutivo"/>
    <s v="0201 - PRESIDENCIA DE LA REPÚBLICA"/>
    <s v="0005 - UNIDAD EJECUTORA PARA LA READECUACION DE BARRIOS  Y ENTORNOS (URBE)"/>
    <x v="1"/>
    <x v="7"/>
    <x v="34"/>
    <s v="2.7 - OBRAS"/>
    <s v="2.7.2 - INFRAESTRUCTURA"/>
    <s v="S"/>
    <s v="06 - CONSTRUCCIÓN DE UN PATINÓDROMO Y PARQUE  URBANO EN EL SECTOR MIRAMAR,  DISTRITO NACIONAL"/>
    <s v="10 - FONDO GENERAL"/>
    <s v="01 - DISTRITO NACIONAL"/>
    <n v="16930"/>
    <n v="150000001"/>
    <n v="150000001"/>
    <n v="136430408.22999999"/>
  </r>
  <r>
    <s v="2026"/>
    <x v="0"/>
    <x v="0"/>
    <x v="1"/>
    <x v="6"/>
    <s v="2 - Poder Ejecutivo"/>
    <s v="0201 - PRESIDENCIA DE LA REPÚBLICA"/>
    <s v="0009 - COMISIÓN PRESIDENCIAL DE APOYO AL DESARROLLO PROVINCIAL"/>
    <x v="0"/>
    <x v="0"/>
    <x v="2"/>
    <s v="2.7 - OBRAS"/>
    <s v="2.7.2 - INFRAESTRUCTURA"/>
    <s v="N"/>
    <s v="00 - N/A"/>
    <s v="50 - CRÉDITO INTERNO"/>
    <s v="99 - MULTIPROVINCIAL"/>
    <s v="(en blanco)"/>
    <n v="0"/>
    <n v="142978708.03"/>
    <n v="86623469.709999993"/>
  </r>
  <r>
    <s v="2026"/>
    <x v="0"/>
    <x v="0"/>
    <x v="1"/>
    <x v="6"/>
    <s v="2 - Poder Ejecutivo"/>
    <s v="0201 - PRESIDENCIA DE LA REPÚBLICA"/>
    <s v="0009 - COMISIÓN PRESIDENCIAL DE APOYO AL DESARROLLO PROVINCIAL"/>
    <x v="3"/>
    <x v="10"/>
    <x v="25"/>
    <s v="2.7 - OBRAS"/>
    <s v="2.7.2 - INFRAESTRUCTURA"/>
    <s v="S"/>
    <s v="06 - RECONSTRUCCIÓN  DE TRAMO CARRETERO DESDE LA ISABELA HASTA LA ZONA URBANA DEL MUNICIPIO LUPERÓN, MUNICIPIO LUPERON, PROVINCIA PUERTO PLATA."/>
    <s v="10 - FONDO GENERAL"/>
    <s v="18 - PUERTO PLATA"/>
    <n v="16744"/>
    <n v="471159418"/>
    <n v="0"/>
    <n v="0"/>
  </r>
  <r>
    <s v="2026"/>
    <x v="0"/>
    <x v="0"/>
    <x v="1"/>
    <x v="6"/>
    <s v="2 - Poder Ejecutivo"/>
    <s v="0201 - PRESIDENCIA DE LA REPÚBLICA"/>
    <s v="0009 - COMISIÓN PRESIDENCIAL DE APOYO AL DESARROLLO PROVINCIAL"/>
    <x v="3"/>
    <x v="10"/>
    <x v="25"/>
    <s v="2.7 - OBRAS"/>
    <s v="2.7.2 - INFRAESTRUCTURA"/>
    <s v="S"/>
    <s v="39 - CONSTRUCCIÓN DE PUENTE VEHICULAR TIPO TABLERO LOS CHIVOS, D.M GUATAPANAL, MUNICIPIO MAO, PROVINCIA VALVERDE"/>
    <s v="10 - FONDO GENERAL"/>
    <s v="27 - VALVERDE"/>
    <n v="15004"/>
    <n v="25000000"/>
    <n v="3500000"/>
    <n v="0"/>
  </r>
  <r>
    <s v="2026"/>
    <x v="0"/>
    <x v="0"/>
    <x v="1"/>
    <x v="6"/>
    <s v="2 - Poder Ejecutivo"/>
    <s v="0201 - PRESIDENCIA DE LA REPÚBLICA"/>
    <s v="0009 - COMISIÓN PRESIDENCIAL DE APOYO AL DESARROLLO PROVINCIAL"/>
    <x v="3"/>
    <x v="10"/>
    <x v="25"/>
    <s v="2.7 - OBRAS"/>
    <s v="2.7.2 - INFRAESTRUCTURA"/>
    <s v="S"/>
    <s v="40 - REMODELACIÓN DE LA CALLE DEL SOL TRAMO COMPRENDIDO ENTRE LAS CALLES GENERAL VALVERDE Y SABANA LARGA, PROVINCIA SANTIAGO"/>
    <s v="10 - FONDO GENERAL"/>
    <s v="25 - SANTIAGO"/>
    <n v="15027"/>
    <n v="328597801"/>
    <n v="161449858.05000001"/>
    <n v="158847686.22"/>
  </r>
  <r>
    <s v="2026"/>
    <x v="0"/>
    <x v="0"/>
    <x v="1"/>
    <x v="6"/>
    <s v="2 - Poder Ejecutivo"/>
    <s v="0201 - PRESIDENCIA DE LA REPÚBLICA"/>
    <s v="0009 - COMISIÓN PRESIDENCIAL DE APOYO AL DESARROLLO PROVINCIAL"/>
    <x v="3"/>
    <x v="10"/>
    <x v="25"/>
    <s v="2.7 - OBRAS"/>
    <s v="2.7.2 - INFRAESTRUCTURA"/>
    <s v="S"/>
    <s v="62 - CONSTRUCCIÓN PUENTE VEHICULAR TIPO TABLERO LAS LILAS, SECTOR RIVERA DEL OZAMA, MUNICIPIO SANTO DOMINGO ESTE"/>
    <s v="10 - FONDO GENERAL"/>
    <s v="32 - SANTO DOMINGO"/>
    <n v="16166"/>
    <n v="0"/>
    <n v="2479396.4299999997"/>
    <n v="2082612.89"/>
  </r>
  <r>
    <s v="2026"/>
    <x v="0"/>
    <x v="0"/>
    <x v="1"/>
    <x v="6"/>
    <s v="2 - Poder Ejecutivo"/>
    <s v="0201 - PRESIDENCIA DE LA REPÚBLICA"/>
    <s v="0009 - COMISIÓN PRESIDENCIAL DE APOYO AL DESARROLLO PROVINCIAL"/>
    <x v="3"/>
    <x v="10"/>
    <x v="25"/>
    <s v="2.7 - OBRAS"/>
    <s v="2.7.2 - INFRAESTRUCTURA"/>
    <s v="S"/>
    <s v="29 - CONSTRUCCIÓN DE 1 PUENTE EN LA COMUNIDAD DE CIENFUEGOS, PROVINCIA SANTIAGO"/>
    <s v="10 - FONDO GENERAL"/>
    <s v="25 - SANTIAGO"/>
    <n v="14595"/>
    <n v="0"/>
    <n v="866541.69"/>
    <n v="0"/>
  </r>
  <r>
    <s v="2026"/>
    <x v="0"/>
    <x v="0"/>
    <x v="1"/>
    <x v="6"/>
    <s v="2 - Poder Ejecutivo"/>
    <s v="0201 - PRESIDENCIA DE LA REPÚBLICA"/>
    <s v="0009 - COMISIÓN PRESIDENCIAL DE APOYO AL DESARROLLO PROVINCIAL"/>
    <x v="3"/>
    <x v="10"/>
    <x v="100"/>
    <s v="2.7 - OBRAS"/>
    <s v="2.7.2 - INFRAESTRUCTURA"/>
    <s v="S"/>
    <s v="38 - CONSTRUCCIÓN PASARELA PEATONAL Y OBRAS ANEXAS ALREDEDOR DEL RÍO SALADO, MUNICIPIO LA ROMANA, PROVINCIA LA ROMANA"/>
    <s v="10 - FONDO GENERAL"/>
    <s v="12 - LA ROMANA"/>
    <n v="15022"/>
    <n v="7846034"/>
    <n v="7846034"/>
    <n v="4922695.58"/>
  </r>
  <r>
    <s v="2026"/>
    <x v="0"/>
    <x v="0"/>
    <x v="1"/>
    <x v="6"/>
    <s v="2 - Poder Ejecutivo"/>
    <s v="0201 - PRESIDENCIA DE LA REPÚBLICA"/>
    <s v="0009 - COMISIÓN PRESIDENCIAL DE APOYO AL DESARROLLO PROVINCIAL"/>
    <x v="1"/>
    <x v="7"/>
    <x v="34"/>
    <s v="2.7 - OBRAS"/>
    <s v="2.7.2 - INFRAESTRUCTURA"/>
    <s v="S"/>
    <s v="01 - REMODELACIÓN CLUB DEPORTIVO, SOCIAL Y CULTURAL VILLA FRANCISCA, SECTOR VILLA FRANCISCA, DISTRITO NACIONAL."/>
    <s v="10 - FONDO GENERAL"/>
    <s v="01 - DISTRITO NACIONAL"/>
    <n v="16542"/>
    <n v="30000000"/>
    <n v="30000000"/>
    <n v="30000000"/>
  </r>
  <r>
    <s v="2026"/>
    <x v="0"/>
    <x v="0"/>
    <x v="1"/>
    <x v="6"/>
    <s v="2 - Poder Ejecutivo"/>
    <s v="0201 - PRESIDENCIA DE LA REPÚBLICA"/>
    <s v="0009 - COMISIÓN PRESIDENCIAL DE APOYO AL DESARROLLO PROVINCIAL"/>
    <x v="1"/>
    <x v="7"/>
    <x v="34"/>
    <s v="2.7 - OBRAS"/>
    <s v="2.7.2 - INFRAESTRUCTURA"/>
    <s v="S"/>
    <s v="02 - REMODELACIÓN CLUB DEPORTIVO Y CULTURAL RAMÓN MATÍAS MELLA, MUNICIPIO SANTO DOMINGO ESTE, PROVINCIA SANTO DOMINGO"/>
    <s v="10 - FONDO GENERAL"/>
    <s v="32 - SANTO DOMINGO"/>
    <n v="16544"/>
    <n v="23841707"/>
    <n v="33614951.969999999"/>
    <n v="33614951.969999999"/>
  </r>
  <r>
    <s v="2026"/>
    <x v="0"/>
    <x v="0"/>
    <x v="1"/>
    <x v="6"/>
    <s v="2 - Poder Ejecutivo"/>
    <s v="0201 - PRESIDENCIA DE LA REPÚBLICA"/>
    <s v="0009 - COMISIÓN PRESIDENCIAL DE APOYO AL DESARROLLO PROVINCIAL"/>
    <x v="1"/>
    <x v="7"/>
    <x v="34"/>
    <s v="2.7 - OBRAS"/>
    <s v="2.7.2 - INFRAESTRUCTURA"/>
    <s v="S"/>
    <s v="03 - REMODELACIÓN CLUB DEPORTIVO Y CULTURAL SAN MARTÍN DE PORRES, SECTOR PAPAGAYO, MUNICIPIO LA ROMANA, PROVINCIA LA ROMANA"/>
    <s v="10 - FONDO GENERAL"/>
    <s v="12 - LA ROMANA"/>
    <n v="16691"/>
    <n v="35892875"/>
    <n v="51556725.689999998"/>
    <n v="43320416.100000001"/>
  </r>
  <r>
    <s v="2026"/>
    <x v="0"/>
    <x v="0"/>
    <x v="1"/>
    <x v="6"/>
    <s v="2 - Poder Ejecutivo"/>
    <s v="0201 - PRESIDENCIA DE LA REPÚBLICA"/>
    <s v="0009 - COMISIÓN PRESIDENCIAL DE APOYO AL DESARROLLO PROVINCIAL"/>
    <x v="1"/>
    <x v="7"/>
    <x v="34"/>
    <s v="2.7 - OBRAS"/>
    <s v="2.7.2 - INFRAESTRUCTURA"/>
    <s v="S"/>
    <s v="04 - REMODELACIÓN CLUB ATLETICO Y CULTURAL HUGO KUNHARDT, BARRIO INVI, MUNICIPIO PUERTO PLATA, PROVINCIA PUERTO PLATA"/>
    <s v="10 - FONDO GENERAL"/>
    <s v="18 - PUERTO PLATA"/>
    <n v="16696"/>
    <n v="25000000"/>
    <n v="25000000"/>
    <n v="23700000"/>
  </r>
  <r>
    <s v="2026"/>
    <x v="0"/>
    <x v="0"/>
    <x v="1"/>
    <x v="6"/>
    <s v="2 - Poder Ejecutivo"/>
    <s v="0201 - PRESIDENCIA DE LA REPÚBLICA"/>
    <s v="0009 - COMISIÓN PRESIDENCIAL DE APOYO AL DESARROLLO PROVINCIAL"/>
    <x v="1"/>
    <x v="7"/>
    <x v="34"/>
    <s v="2.7 - OBRAS"/>
    <s v="2.7.2 - INFRAESTRUCTURA"/>
    <s v="S"/>
    <s v="05 - REMODELACIÓN CLUB DEPORTIVO Y CULTURAL LOS MINA, MUNICIPIO SANTO DOMINGO ESTE, PROVINCIA SANTO DOMINGO"/>
    <s v="10 - FONDO GENERAL"/>
    <s v="32 - SANTO DOMINGO"/>
    <n v="16727"/>
    <n v="62935945"/>
    <n v="62935945"/>
    <n v="52018546.539999999"/>
  </r>
  <r>
    <s v="2026"/>
    <x v="0"/>
    <x v="0"/>
    <x v="1"/>
    <x v="6"/>
    <s v="2 - Poder Ejecutivo"/>
    <s v="0201 - PRESIDENCIA DE LA REPÚBLICA"/>
    <s v="0009 - COMISIÓN PRESIDENCIAL DE APOYO AL DESARROLLO PROVINCIAL"/>
    <x v="1"/>
    <x v="7"/>
    <x v="34"/>
    <s v="2.7 - OBRAS"/>
    <s v="2.7.2 - INFRAESTRUCTURA"/>
    <s v="S"/>
    <s v="07 - REMODELACIÓN CLUB DEPORTIVO EL MILLÓN YIREH, SECTOR EL MILLÓN, DISTRITO NACIONAL"/>
    <s v="10 - FONDO GENERAL"/>
    <s v="01 - DISTRITO NACIONAL"/>
    <n v="16755"/>
    <n v="21668258"/>
    <n v="33032953.699999999"/>
    <n v="30307174.440000001"/>
  </r>
  <r>
    <s v="2026"/>
    <x v="0"/>
    <x v="0"/>
    <x v="1"/>
    <x v="6"/>
    <s v="2 - Poder Ejecutivo"/>
    <s v="0201 - PRESIDENCIA DE LA REPÚBLICA"/>
    <s v="0009 - COMISIÓN PRESIDENCIAL DE APOYO AL DESARROLLO PROVINCIAL"/>
    <x v="1"/>
    <x v="7"/>
    <x v="34"/>
    <s v="2.7 - OBRAS"/>
    <s v="2.7.2 - INFRAESTRUCTURA"/>
    <s v="S"/>
    <s v="08 - RECONSTRUCCIÓN CLUB DEPORTIVO Y CULTURAL GINANDIANA, MUNICIPIO EL SEIBO, PROVINCIA EL SEIBO"/>
    <s v="10 - FONDO GENERAL"/>
    <s v="08 - EL SEIBO"/>
    <n v="16757"/>
    <n v="28300000"/>
    <n v="32505871.379999999"/>
    <n v="32505871.379999999"/>
  </r>
  <r>
    <s v="2026"/>
    <x v="0"/>
    <x v="0"/>
    <x v="1"/>
    <x v="6"/>
    <s v="2 - Poder Ejecutivo"/>
    <s v="0201 - PRESIDENCIA DE LA REPÚBLICA"/>
    <s v="0009 - COMISIÓN PRESIDENCIAL DE APOYO AL DESARROLLO PROVINCIAL"/>
    <x v="1"/>
    <x v="7"/>
    <x v="34"/>
    <s v="2.7 - OBRAS"/>
    <s v="2.7.2 - INFRAESTRUCTURA"/>
    <s v="S"/>
    <s v="09 - REMODELACIÓN POLIDEPORTIVO JUAN PABLO SOSA VILLANUEVA, MUNICIPIO VILLA GONZÁLEZ, PROVINCIA SANTIAGO"/>
    <s v="10 - FONDO GENERAL"/>
    <s v="25 - SANTIAGO"/>
    <n v="16766"/>
    <n v="47989290"/>
    <n v="47989290"/>
    <n v="46177917.009999998"/>
  </r>
  <r>
    <s v="2026"/>
    <x v="0"/>
    <x v="0"/>
    <x v="1"/>
    <x v="6"/>
    <s v="2 - Poder Ejecutivo"/>
    <s v="0201 - PRESIDENCIA DE LA REPÚBLICA"/>
    <s v="0009 - COMISIÓN PRESIDENCIAL DE APOYO AL DESARROLLO PROVINCIAL"/>
    <x v="1"/>
    <x v="7"/>
    <x v="34"/>
    <s v="2.7 - OBRAS"/>
    <s v="2.7.2 - INFRAESTRUCTURA"/>
    <s v="S"/>
    <s v="10 - REMODELACIÓN CLUB DEPORTIVO GUSTAVO BEHALL, CENTRO HISTORICO DE PUERTO PLATA, MUNICIPIO PUERTO PLATA"/>
    <s v="10 - FONDO GENERAL"/>
    <s v="18 - PUERTO PLATA"/>
    <n v="16857"/>
    <n v="21872128"/>
    <n v="21872128"/>
    <n v="21872128"/>
  </r>
  <r>
    <s v="2026"/>
    <x v="0"/>
    <x v="0"/>
    <x v="1"/>
    <x v="6"/>
    <s v="2 - Poder Ejecutivo"/>
    <s v="0201 - PRESIDENCIA DE LA REPÚBLICA"/>
    <s v="0009 - COMISIÓN PRESIDENCIAL DE APOYO AL DESARROLLO PROVINCIAL"/>
    <x v="1"/>
    <x v="7"/>
    <x v="34"/>
    <s v="2.7 - OBRAS"/>
    <s v="2.7.2 - INFRAESTRUCTURA"/>
    <s v="S"/>
    <s v="41 - REMODELACIÓN PARQUE CENTRAL D.M. AMINA, MUNICIPIO MAO, PROVINCIA VALVERDE"/>
    <s v="10 - FONDO GENERAL"/>
    <s v="27 - VALVERDE"/>
    <n v="15078"/>
    <n v="8815980"/>
    <n v="11246951.289999999"/>
    <n v="11246951.289999999"/>
  </r>
  <r>
    <s v="2026"/>
    <x v="0"/>
    <x v="0"/>
    <x v="1"/>
    <x v="6"/>
    <s v="2 - Poder Ejecutivo"/>
    <s v="0201 - PRESIDENCIA DE LA REPÚBLICA"/>
    <s v="0009 - COMISIÓN PRESIDENCIAL DE APOYO AL DESARROLLO PROVINCIAL"/>
    <x v="1"/>
    <x v="7"/>
    <x v="34"/>
    <s v="2.7 - OBRAS"/>
    <s v="2.7.2 - INFRAESTRUCTURA"/>
    <s v="S"/>
    <s v="43 - CONSTRUCCIÓN ESTADIO DE SÓFTBOL VILLA GÜERA, MUNICIPIO BANÍ, PROVINCIA PERAVIA"/>
    <s v="10 - FONDO GENERAL"/>
    <s v="17 - PERAVIA"/>
    <n v="15088"/>
    <n v="19433222"/>
    <n v="22923216.66"/>
    <n v="21113690.93"/>
  </r>
  <r>
    <s v="2026"/>
    <x v="0"/>
    <x v="0"/>
    <x v="1"/>
    <x v="6"/>
    <s v="2 - Poder Ejecutivo"/>
    <s v="0201 - PRESIDENCIA DE LA REPÚBLICA"/>
    <s v="0009 - COMISIÓN PRESIDENCIAL DE APOYO AL DESARROLLO PROVINCIAL"/>
    <x v="1"/>
    <x v="7"/>
    <x v="34"/>
    <s v="2.7 - OBRAS"/>
    <s v="2.7.2 - INFRAESTRUCTURA"/>
    <s v="S"/>
    <s v="44 - CONSTRUCCIÓN CAMPO DE BÉISBOL NELSON MATEO, D.M. PIZARRETE, MUNICIPIO NIZAO, PROVINCIA PERAVIA."/>
    <s v="10 - FONDO GENERAL"/>
    <s v="17 - PERAVIA"/>
    <n v="15097"/>
    <n v="24128032"/>
    <n v="28928032"/>
    <n v="28884824.369999997"/>
  </r>
  <r>
    <s v="2026"/>
    <x v="0"/>
    <x v="0"/>
    <x v="1"/>
    <x v="6"/>
    <s v="2 - Poder Ejecutivo"/>
    <s v="0201 - PRESIDENCIA DE LA REPÚBLICA"/>
    <s v="0009 - COMISIÓN PRESIDENCIAL DE APOYO AL DESARROLLO PROVINCIAL"/>
    <x v="1"/>
    <x v="7"/>
    <x v="34"/>
    <s v="2.7 - OBRAS"/>
    <s v="2.7.2 - INFRAESTRUCTURA"/>
    <s v="S"/>
    <s v="45 - CONSTRUCCIÓN CAMPO DE BÉISBOL EL CAFÉ DE HERRERA,  MUNICIPIO SANTO DOMINGO OESTE, PROVINCIA SANTO DOMINGO"/>
    <s v="10 - FONDO GENERAL"/>
    <s v="32 - SANTO DOMINGO"/>
    <n v="15098"/>
    <n v="21382761"/>
    <n v="22782761"/>
    <n v="21382661"/>
  </r>
  <r>
    <s v="2026"/>
    <x v="0"/>
    <x v="0"/>
    <x v="1"/>
    <x v="6"/>
    <s v="2 - Poder Ejecutivo"/>
    <s v="0201 - PRESIDENCIA DE LA REPÚBLICA"/>
    <s v="0009 - COMISIÓN PRESIDENCIAL DE APOYO AL DESARROLLO PROVINCIAL"/>
    <x v="1"/>
    <x v="7"/>
    <x v="34"/>
    <s v="2.7 - OBRAS"/>
    <s v="2.7.2 - INFRAESTRUCTURA"/>
    <s v="S"/>
    <s v="46 - CONSTRUCCIÓN CAMPO DE BÉISBOL EN EL MUNICIPIO PERALVILLO, PROVINCIA MONTE PLATA."/>
    <s v="10 - FONDO GENERAL"/>
    <s v="29 - MONTE PLATA"/>
    <n v="15099"/>
    <n v="22770463"/>
    <n v="29351548.399999999"/>
    <n v="22765082.939999998"/>
  </r>
  <r>
    <s v="2026"/>
    <x v="0"/>
    <x v="0"/>
    <x v="1"/>
    <x v="6"/>
    <s v="2 - Poder Ejecutivo"/>
    <s v="0201 - PRESIDENCIA DE LA REPÚBLICA"/>
    <s v="0009 - COMISIÓN PRESIDENCIAL DE APOYO AL DESARROLLO PROVINCIAL"/>
    <x v="1"/>
    <x v="7"/>
    <x v="34"/>
    <s v="2.7 - OBRAS"/>
    <s v="2.7.2 - INFRAESTRUCTURA"/>
    <s v="S"/>
    <s v="47 - CONSTRUCCIÓN CAMPO DE BÉISBOL RAMON PIMENTEL, SECCION LA MONTERIA, MUNICIPIO BANI."/>
    <s v="10 - FONDO GENERAL"/>
    <s v="17 - PERAVIA"/>
    <n v="15114"/>
    <n v="19916833"/>
    <n v="23416833"/>
    <n v="23107826.900000002"/>
  </r>
  <r>
    <s v="2026"/>
    <x v="0"/>
    <x v="0"/>
    <x v="1"/>
    <x v="6"/>
    <s v="2 - Poder Ejecutivo"/>
    <s v="0201 - PRESIDENCIA DE LA REPÚBLICA"/>
    <s v="0009 - COMISIÓN PRESIDENCIAL DE APOYO AL DESARROLLO PROVINCIAL"/>
    <x v="1"/>
    <x v="7"/>
    <x v="34"/>
    <s v="2.7 - OBRAS"/>
    <s v="2.7.2 - INFRAESTRUCTURA"/>
    <s v="S"/>
    <s v="48 - CONSTRUCCIÓN CAMPO DE BÉISBOL LAS CAOBAS, SECTOR LAS CAOBAS, MUNICIPIO SANTO DOMINGO OESTE"/>
    <s v="10 - FONDO GENERAL"/>
    <s v="32 - SANTO DOMINGO"/>
    <n v="15115"/>
    <n v="21810450"/>
    <n v="28785315.370000001"/>
    <n v="28785315.370000005"/>
  </r>
  <r>
    <s v="2026"/>
    <x v="0"/>
    <x v="0"/>
    <x v="1"/>
    <x v="6"/>
    <s v="2 - Poder Ejecutivo"/>
    <s v="0201 - PRESIDENCIA DE LA REPÚBLICA"/>
    <s v="0009 - COMISIÓN PRESIDENCIAL DE APOYO AL DESARROLLO PROVINCIAL"/>
    <x v="1"/>
    <x v="7"/>
    <x v="34"/>
    <s v="2.7 - OBRAS"/>
    <s v="2.7.2 - INFRAESTRUCTURA"/>
    <s v="S"/>
    <s v="50 - CONSTRUCCIÓN ESTADIO DE BÉISBOL FELLO SOTO, D. M. SABANA BUEY, MUNICIPIO BANÍ, PROVINCIA PERAVIA"/>
    <s v="10 - FONDO GENERAL"/>
    <s v="17 - PERAVIA"/>
    <n v="15123"/>
    <n v="23231040"/>
    <n v="27231040"/>
    <n v="26387252.27"/>
  </r>
  <r>
    <s v="2026"/>
    <x v="0"/>
    <x v="0"/>
    <x v="1"/>
    <x v="6"/>
    <s v="2 - Poder Ejecutivo"/>
    <s v="0201 - PRESIDENCIA DE LA REPÚBLICA"/>
    <s v="0009 - COMISIÓN PRESIDENCIAL DE APOYO AL DESARROLLO PROVINCIAL"/>
    <x v="1"/>
    <x v="7"/>
    <x v="34"/>
    <s v="2.7 - OBRAS"/>
    <s v="2.7.2 - INFRAESTRUCTURA"/>
    <s v="S"/>
    <s v="51 - CONSTRUCCIÓN CAMPO DE BÉISBOL SABANA DE PAYABO, MUNICIPIO MONTE PLATA, PROVINCIA MONTE PLATA."/>
    <s v="10 - FONDO GENERAL"/>
    <s v="29 - MONTE PLATA"/>
    <n v="15132"/>
    <n v="29122131"/>
    <n v="29122131"/>
    <n v="9074371.6899999995"/>
  </r>
  <r>
    <s v="2026"/>
    <x v="0"/>
    <x v="0"/>
    <x v="1"/>
    <x v="6"/>
    <s v="2 - Poder Ejecutivo"/>
    <s v="0201 - PRESIDENCIA DE LA REPÚBLICA"/>
    <s v="0009 - COMISIÓN PRESIDENCIAL DE APOYO AL DESARROLLO PROVINCIAL"/>
    <x v="1"/>
    <x v="7"/>
    <x v="34"/>
    <s v="2.7 - OBRAS"/>
    <s v="2.7.2 - INFRAESTRUCTURA"/>
    <s v="S"/>
    <s v="52 - CONSTRUCCIÓN CANCHA DE BALONCESTO EL TOCONAL, MUNICIPIO SAN PEDRO DE MACORÍS"/>
    <s v="10 - FONDO GENERAL"/>
    <s v="23 - SAN PEDRO DE MACORIS"/>
    <n v="15140"/>
    <n v="6451973"/>
    <n v="6451973"/>
    <n v="6378930.7000000002"/>
  </r>
  <r>
    <s v="2026"/>
    <x v="0"/>
    <x v="0"/>
    <x v="1"/>
    <x v="6"/>
    <s v="2 - Poder Ejecutivo"/>
    <s v="0201 - PRESIDENCIA DE LA REPÚBLICA"/>
    <s v="0009 - COMISIÓN PRESIDENCIAL DE APOYO AL DESARROLLO PROVINCIAL"/>
    <x v="1"/>
    <x v="7"/>
    <x v="34"/>
    <s v="2.7 - OBRAS"/>
    <s v="2.7.2 - INFRAESTRUCTURA"/>
    <s v="S"/>
    <s v="65 - CONSTRUCCIÓN CANCHA DE BALONCESTO MELLA FANÍ, PARAJE LA LUISA PRIETA, MUNICIPIO MONTE PLATA, PROVINCIA MONTE PLATA."/>
    <s v="10 - FONDO GENERAL"/>
    <s v="29 - MONTE PLATA"/>
    <n v="15824"/>
    <n v="5968653"/>
    <n v="5968653"/>
    <n v="5965653"/>
  </r>
  <r>
    <s v="2026"/>
    <x v="0"/>
    <x v="0"/>
    <x v="1"/>
    <x v="6"/>
    <s v="2 - Poder Ejecutivo"/>
    <s v="0201 - PRESIDENCIA DE LA REPÚBLICA"/>
    <s v="0009 - COMISIÓN PRESIDENCIAL DE APOYO AL DESARROLLO PROVINCIAL"/>
    <x v="1"/>
    <x v="7"/>
    <x v="34"/>
    <s v="2.7 - OBRAS"/>
    <s v="2.7.2 - INFRAESTRUCTURA"/>
    <s v="S"/>
    <s v="78 - RECONSTRUCCIÓN CLUB DEPORTIVO Y CULTURAL VILLA FARO, MUNICIPIO SANTO DOMINGO ESTE, PROVINCIA SANTO DOMINGO"/>
    <s v="10 - FONDO GENERAL"/>
    <s v="32 - SANTO DOMINGO"/>
    <n v="16177"/>
    <n v="20367310"/>
    <n v="20367310"/>
    <n v="20367310"/>
  </r>
  <r>
    <s v="2026"/>
    <x v="0"/>
    <x v="0"/>
    <x v="1"/>
    <x v="6"/>
    <s v="2 - Poder Ejecutivo"/>
    <s v="0201 - PRESIDENCIA DE LA REPÚBLICA"/>
    <s v="0009 - COMISIÓN PRESIDENCIAL DE APOYO AL DESARROLLO PROVINCIAL"/>
    <x v="1"/>
    <x v="7"/>
    <x v="34"/>
    <s v="2.7 - OBRAS"/>
    <s v="2.7.2 - INFRAESTRUCTURA"/>
    <s v="S"/>
    <s v="86 - CONSTRUCCIÓN CLUB DEPORTIVO MIL FLORES, MUNICIPIO SANTO DOMINGO ESTE, PROVINCIA SANTO DOMINGO"/>
    <s v="10 - FONDO GENERAL"/>
    <s v="32 - SANTO DOMINGO"/>
    <n v="16185"/>
    <n v="34690593"/>
    <n v="34690593"/>
    <n v="34649876.32"/>
  </r>
  <r>
    <s v="2026"/>
    <x v="0"/>
    <x v="0"/>
    <x v="1"/>
    <x v="6"/>
    <s v="2 - Poder Ejecutivo"/>
    <s v="0201 - PRESIDENCIA DE LA REPÚBLICA"/>
    <s v="0009 - COMISIÓN PRESIDENCIAL DE APOYO AL DESARROLLO PROVINCIAL"/>
    <x v="1"/>
    <x v="7"/>
    <x v="34"/>
    <s v="2.7 - OBRAS"/>
    <s v="2.7.2 - INFRAESTRUCTURA"/>
    <s v="S"/>
    <s v="99 - REMODELACIÓN CLUB RECREATIVO Y CULTURAL VILLA XARAGUA, MUNICIPIO VILLA JARAGUA, PROVINCIA BAHORUCO"/>
    <s v="10 - FONDO GENERAL"/>
    <s v="03 - BAHORUCO"/>
    <n v="16411"/>
    <n v="6455489"/>
    <n v="8355489"/>
    <n v="8099747.7199999997"/>
  </r>
  <r>
    <s v="2026"/>
    <x v="0"/>
    <x v="0"/>
    <x v="1"/>
    <x v="6"/>
    <s v="2 - Poder Ejecutivo"/>
    <s v="0201 - PRESIDENCIA DE LA REPÚBLICA"/>
    <s v="0009 - COMISIÓN PRESIDENCIAL DE APOYO AL DESARROLLO PROVINCIAL"/>
    <x v="1"/>
    <x v="7"/>
    <x v="34"/>
    <s v="2.7 - OBRAS"/>
    <s v="2.7.2 - INFRAESTRUCTURA"/>
    <s v="S"/>
    <s v="96 - CONSTRUCCIÓN CANCHA DE BALONCESTO EN EL MUNICIPIO EL CERCADO, PROVINCIA SAN JUAN"/>
    <s v="10 - FONDO GENERAL"/>
    <s v="22 - SAN JUAN"/>
    <n v="14695"/>
    <n v="0"/>
    <n v="5179442.8600000003"/>
    <n v="5179442.8600000003"/>
  </r>
  <r>
    <s v="2026"/>
    <x v="0"/>
    <x v="0"/>
    <x v="1"/>
    <x v="6"/>
    <s v="2 - Poder Ejecutivo"/>
    <s v="0201 - PRESIDENCIA DE LA REPÚBLICA"/>
    <s v="0009 - COMISIÓN PRESIDENCIAL DE APOYO AL DESARROLLO PROVINCIAL"/>
    <x v="1"/>
    <x v="7"/>
    <x v="34"/>
    <s v="2.7 - OBRAS"/>
    <s v="2.7.2 - INFRAESTRUCTURA"/>
    <s v="S"/>
    <s v="97 - CONSTRUCCIÓN CANCHA DE BALONCESTO EN EL DISTRITO MUNICIPAL GUANITO, MUNICIPIO SAN JUAN DE LA MAGUANA, PROVINCIA SAN JUAN"/>
    <s v="10 - FONDO GENERAL"/>
    <s v="22 - SAN JUAN"/>
    <n v="14698"/>
    <n v="0"/>
    <n v="897235"/>
    <n v="891054.43"/>
  </r>
  <r>
    <s v="2026"/>
    <x v="0"/>
    <x v="0"/>
    <x v="1"/>
    <x v="6"/>
    <s v="2 - Poder Ejecutivo"/>
    <s v="0201 - PRESIDENCIA DE LA REPÚBLICA"/>
    <s v="0009 - COMISIÓN PRESIDENCIAL DE APOYO AL DESARROLLO PROVINCIAL"/>
    <x v="1"/>
    <x v="7"/>
    <x v="34"/>
    <s v="2.7 - OBRAS"/>
    <s v="2.7.2 - INFRAESTRUCTURA"/>
    <s v="S"/>
    <s v="19 - CONSTRUCCIÓN CLUB DEPORTIVO Y CULTURAL NUEVA GENERACION, SECTOR HATO NUEVO, MUNICIPIO SANTO DOMINGO OESTE, PROVINCIA SANTO DOMINGO"/>
    <s v="10 - FONDO GENERAL"/>
    <s v="32 - SANTO DOMINGO"/>
    <n v="17057"/>
    <n v="0"/>
    <n v="22528200.899999999"/>
    <n v="15840803.289999999"/>
  </r>
  <r>
    <s v="2026"/>
    <x v="0"/>
    <x v="0"/>
    <x v="1"/>
    <x v="6"/>
    <s v="2 - Poder Ejecutivo"/>
    <s v="0201 - PRESIDENCIA DE LA REPÚBLICA"/>
    <s v="0009 - COMISIÓN PRESIDENCIAL DE APOYO AL DESARROLLO PROVINCIAL"/>
    <x v="1"/>
    <x v="7"/>
    <x v="34"/>
    <s v="2.7 - OBRAS"/>
    <s v="2.7.2 - INFRAESTRUCTURA"/>
    <s v="S"/>
    <s v="46 - CONSTRUCCIÓN DE PARQUE RECREATIVO EN LA BASE AEREA DE SAN ISIDRO, MUNICIPIO SANTO DOMINGO ESTE, PROVINCIA SANTO DOMINGO."/>
    <s v="10 - FONDO GENERAL"/>
    <s v="32 - SANTO DOMINGO"/>
    <n v="17197"/>
    <n v="0"/>
    <n v="4447366.5599999996"/>
    <n v="3171215.46"/>
  </r>
  <r>
    <s v="2026"/>
    <x v="0"/>
    <x v="0"/>
    <x v="1"/>
    <x v="6"/>
    <s v="2 - Poder Ejecutivo"/>
    <s v="0201 - PRESIDENCIA DE LA REPÚBLICA"/>
    <s v="0009 - COMISIÓN PRESIDENCIAL DE APOYO AL DESARROLLO PROVINCIAL"/>
    <x v="1"/>
    <x v="7"/>
    <x v="34"/>
    <s v="2.7 - OBRAS"/>
    <s v="2.7.2 - INFRAESTRUCTURA"/>
    <s v="S"/>
    <s v="78 - REMODELACIÓN CANCHA MIXTA ANTONIO ESPINAL, D. M. JUMA BEJUCAL, PROVINCIA MONSEÑOR NOUEL"/>
    <s v="10 - FONDO GENERAL"/>
    <s v="28 - MONSENOR NOUEL"/>
    <n v="17207"/>
    <n v="0"/>
    <n v="9119519.8900000006"/>
    <n v="0"/>
  </r>
  <r>
    <s v="2026"/>
    <x v="0"/>
    <x v="0"/>
    <x v="1"/>
    <x v="6"/>
    <s v="2 - Poder Ejecutivo"/>
    <s v="0201 - PRESIDENCIA DE LA REPÚBLICA"/>
    <s v="0009 - COMISIÓN PRESIDENCIAL DE APOYO AL DESARROLLO PROVINCIAL"/>
    <x v="1"/>
    <x v="7"/>
    <x v="34"/>
    <s v="2.7 - OBRAS"/>
    <s v="2.7.2 - INFRAESTRUCTURA"/>
    <s v="S"/>
    <s v="94 - CONSTRUCCIÓN CAMPO DE BÉISBOL EN EL D.M. VILLA FUNDACION, MUNICIPIO BANÍ, PROVINCIA PERAVIA"/>
    <s v="10 - FONDO GENERAL"/>
    <s v="17 - PERAVIA"/>
    <n v="17300"/>
    <n v="0"/>
    <n v="11485007.5"/>
    <n v="0"/>
  </r>
  <r>
    <s v="2026"/>
    <x v="0"/>
    <x v="0"/>
    <x v="1"/>
    <x v="6"/>
    <s v="2 - Poder Ejecutivo"/>
    <s v="0201 - PRESIDENCIA DE LA REPÚBLICA"/>
    <s v="0009 - COMISIÓN PRESIDENCIAL DE APOYO AL DESARROLLO PROVINCIAL"/>
    <x v="1"/>
    <x v="7"/>
    <x v="34"/>
    <s v="2.7 - OBRAS"/>
    <s v="2.7.2 - INFRAESTRUCTURA"/>
    <s v="S"/>
    <s v="90 - CONSTRUCCIÓN CAMPO DE BÉISBOL HERMANOS ROJAS ALOU, SECTOR LA VICTORIA, MUNICIPIO SANTO DOMINGO NORTE, PROVINCIA SANTO DOMINGO"/>
    <s v="10 - FONDO GENERAL"/>
    <s v="32 - SANTO DOMINGO"/>
    <n v="17293"/>
    <n v="0"/>
    <n v="11438212.130000001"/>
    <n v="0"/>
  </r>
  <r>
    <s v="2026"/>
    <x v="0"/>
    <x v="0"/>
    <x v="1"/>
    <x v="6"/>
    <s v="2 - Poder Ejecutivo"/>
    <s v="0201 - PRESIDENCIA DE LA REPÚBLICA"/>
    <s v="0009 - COMISIÓN PRESIDENCIAL DE APOYO AL DESARROLLO PROVINCIAL"/>
    <x v="1"/>
    <x v="7"/>
    <x v="34"/>
    <s v="2.7 - OBRAS"/>
    <s v="2.7.2 - INFRAESTRUCTURA"/>
    <s v="S"/>
    <s v="66 - CONSTRUCCIÓN CANCHA DE BALONCESTO EN EL SECTOR GALINDO, MUNICIPIO VILLA TAPIA, PROVINCIA HERMANAS MIRABAL"/>
    <s v="10 - FONDO GENERAL"/>
    <s v="19 - HERMANAS MIRABAL"/>
    <n v="17277"/>
    <n v="0"/>
    <n v="6867331.8899999997"/>
    <n v="0"/>
  </r>
  <r>
    <s v="2026"/>
    <x v="0"/>
    <x v="0"/>
    <x v="1"/>
    <x v="6"/>
    <s v="2 - Poder Ejecutivo"/>
    <s v="0201 - PRESIDENCIA DE LA REPÚBLICA"/>
    <s v="0009 - COMISIÓN PRESIDENCIAL DE APOYO AL DESARROLLO PROVINCIAL"/>
    <x v="1"/>
    <x v="7"/>
    <x v="34"/>
    <s v="2.7 - OBRAS"/>
    <s v="2.7.2 - INFRAESTRUCTURA"/>
    <s v="S"/>
    <s v="67 - CONSTRUCCIÓN CLUB DEPORTIVO INVI, SECTOR HATO NUEVO, MUNICIPIO LOS ALCARRIZOS, PROVINCIA SANTO DOMINGO"/>
    <s v="10 - FONDO GENERAL"/>
    <s v="32 - SANTO DOMINGO"/>
    <n v="17278"/>
    <n v="0"/>
    <n v="15135234.15"/>
    <n v="0"/>
  </r>
  <r>
    <s v="2026"/>
    <x v="0"/>
    <x v="0"/>
    <x v="1"/>
    <x v="6"/>
    <s v="2 - Poder Ejecutivo"/>
    <s v="0201 - PRESIDENCIA DE LA REPÚBLICA"/>
    <s v="0009 - COMISIÓN PRESIDENCIAL DE APOYO AL DESARROLLO PROVINCIAL"/>
    <x v="1"/>
    <x v="7"/>
    <x v="34"/>
    <s v="2.7 - OBRAS"/>
    <s v="2.7.2 - INFRAESTRUCTURA"/>
    <s v="S"/>
    <s v="79 - REMODELACIÓN POLIDEPORTIVO ROLANDO RAMÍREZ, SECTOR VILLA OLÍMPICA, MUNICIPIO SAN PEDRO DE MACORÍS"/>
    <s v="10 - FONDO GENERAL"/>
    <s v="23 - SAN PEDRO DE MACORIS"/>
    <n v="17208"/>
    <n v="0"/>
    <n v="24291860.649999999"/>
    <n v="0"/>
  </r>
  <r>
    <s v="2026"/>
    <x v="0"/>
    <x v="0"/>
    <x v="1"/>
    <x v="6"/>
    <s v="2 - Poder Ejecutivo"/>
    <s v="0201 - PRESIDENCIA DE LA REPÚBLICA"/>
    <s v="0009 - COMISIÓN PRESIDENCIAL DE APOYO AL DESARROLLO PROVINCIAL"/>
    <x v="1"/>
    <x v="7"/>
    <x v="34"/>
    <s v="2.7 - OBRAS"/>
    <s v="2.7.2 - INFRAESTRUCTURA"/>
    <s v="S"/>
    <s v="81 - CONSTRUCCIÓN CLUB DEPORTIVO Y CULTURAL NUEVA ESPERANZA, MUNICIPIO COTUÍ, PROVINCIA SÁNCHEZ RAMÍREZ"/>
    <s v="10 - FONDO GENERAL"/>
    <s v="24 - SANCHEZ RAMIREZ"/>
    <n v="17245"/>
    <n v="0"/>
    <n v="12376120.75"/>
    <n v="0"/>
  </r>
  <r>
    <s v="2026"/>
    <x v="0"/>
    <x v="0"/>
    <x v="1"/>
    <x v="6"/>
    <s v="2 - Poder Ejecutivo"/>
    <s v="0201 - PRESIDENCIA DE LA REPÚBLICA"/>
    <s v="0009 - COMISIÓN PRESIDENCIAL DE APOYO AL DESARROLLO PROVINCIAL"/>
    <x v="1"/>
    <x v="7"/>
    <x v="34"/>
    <s v="2.7 - OBRAS"/>
    <s v="2.7.2 - INFRAESTRUCTURA"/>
    <s v="S"/>
    <s v="91 - CONSTRUCCIÓN POLIDEPORTIVO NUEVO MILENIO, SECTOR LOS GIRASOLES, DISTRITO NACIONAL."/>
    <s v="10 - FONDO GENERAL"/>
    <s v="01 - DISTRITO NACIONAL"/>
    <n v="17296"/>
    <n v="0"/>
    <n v="17321222.100000001"/>
    <n v="0"/>
  </r>
  <r>
    <s v="2026"/>
    <x v="0"/>
    <x v="0"/>
    <x v="1"/>
    <x v="6"/>
    <s v="2 - Poder Ejecutivo"/>
    <s v="0201 - PRESIDENCIA DE LA REPÚBLICA"/>
    <s v="0009 - COMISIÓN PRESIDENCIAL DE APOYO AL DESARROLLO PROVINCIAL"/>
    <x v="1"/>
    <x v="7"/>
    <x v="34"/>
    <s v="2.7 - OBRAS"/>
    <s v="2.7.2 - INFRAESTRUCTURA"/>
    <s v="S"/>
    <s v="83 - CONSTRUCCIÓN CANCHA DE BALONCESTO EN EL SECTOR HARAS NACIONALES, MUNICIPIO SANTO DOMINGO NORTE, PROVINCIA SANTO DOMINGO"/>
    <s v="10 - FONDO GENERAL"/>
    <s v="32 - SANTO DOMINGO"/>
    <n v="17262"/>
    <n v="0"/>
    <n v="3468750.97"/>
    <n v="0"/>
  </r>
  <r>
    <s v="2026"/>
    <x v="0"/>
    <x v="0"/>
    <x v="1"/>
    <x v="6"/>
    <s v="2 - Poder Ejecutivo"/>
    <s v="0201 - PRESIDENCIA DE LA REPÚBLICA"/>
    <s v="0009 - COMISIÓN PRESIDENCIAL DE APOYO AL DESARROLLO PROVINCIAL"/>
    <x v="1"/>
    <x v="7"/>
    <x v="34"/>
    <s v="2.7 - OBRAS"/>
    <s v="2.7.2 - INFRAESTRUCTURA"/>
    <s v="S"/>
    <s v="99 - CONSTRUCCIÓN DE GAZEBO PARA HOGAR DE ANCIANOS CONAPE, SECTOR VILLA ORTEGA, MUNICIPIO HATO MAYOR, PROVINCIA HATO MAYOR"/>
    <s v="10 - FONDO GENERAL"/>
    <s v="30 - HATO MAYOR"/>
    <n v="17305"/>
    <n v="0"/>
    <n v="1642903.73"/>
    <n v="0"/>
  </r>
  <r>
    <s v="2026"/>
    <x v="0"/>
    <x v="0"/>
    <x v="1"/>
    <x v="6"/>
    <s v="2 - Poder Ejecutivo"/>
    <s v="0201 - PRESIDENCIA DE LA REPÚBLICA"/>
    <s v="0009 - COMISIÓN PRESIDENCIAL DE APOYO AL DESARROLLO PROVINCIAL"/>
    <x v="1"/>
    <x v="7"/>
    <x v="34"/>
    <s v="2.7 - OBRAS"/>
    <s v="2.7.2 - INFRAESTRUCTURA"/>
    <s v="S"/>
    <s v="86 - CONSTRUCCIÓN POLIDEPORTIVO EN LA BASE DE INFANTERÍA DE MARINA VICEALMIRANTE MANUEL R. MONTES ARACHE, MUNICIPIO BOCA CHICA, PROVINCIA SANTO DOMINGO"/>
    <s v="10 - FONDO GENERAL"/>
    <s v="32 - SANTO DOMINGO"/>
    <n v="17268"/>
    <n v="0"/>
    <n v="15790318.960000001"/>
    <n v="0"/>
  </r>
  <r>
    <s v="2026"/>
    <x v="0"/>
    <x v="0"/>
    <x v="1"/>
    <x v="6"/>
    <s v="2 - Poder Ejecutivo"/>
    <s v="0201 - PRESIDENCIA DE LA REPÚBLICA"/>
    <s v="0009 - COMISIÓN PRESIDENCIAL DE APOYO AL DESARROLLO PROVINCIAL"/>
    <x v="1"/>
    <x v="7"/>
    <x v="34"/>
    <s v="2.7 - OBRAS"/>
    <s v="2.7.2 - INFRAESTRUCTURA"/>
    <s v="S"/>
    <s v="10 - CONSTRUCCIÓN POLIDEPORTIVO EN EL SECTOR CANASTICA, MUNICIPIO SAN CRISTÓBAL, PROVINCIA SAN CRISTÓBAL"/>
    <s v="10 - FONDO GENERAL"/>
    <s v="21 - SAN CRISTOBAL"/>
    <n v="17318"/>
    <n v="0"/>
    <n v="17321222.09"/>
    <n v="0"/>
  </r>
  <r>
    <s v="2026"/>
    <x v="0"/>
    <x v="0"/>
    <x v="1"/>
    <x v="6"/>
    <s v="2 - Poder Ejecutivo"/>
    <s v="0201 - PRESIDENCIA DE LA REPÚBLICA"/>
    <s v="0009 - COMISIÓN PRESIDENCIAL DE APOYO AL DESARROLLO PROVINCIAL"/>
    <x v="1"/>
    <x v="7"/>
    <x v="34"/>
    <s v="2.7 - OBRAS"/>
    <s v="2.7.2 - INFRAESTRUCTURA"/>
    <s v="S"/>
    <s v="92 - CONSTRUCCIÓN POLIDEPORTIVO LOS RIOS, MUNICIPIO LOS RIOS, PROVINCIA BAHORUCO."/>
    <s v="10 - FONDO GENERAL"/>
    <s v="03 - BAHORUCO"/>
    <n v="17297"/>
    <n v="0"/>
    <n v="15361142.039999999"/>
    <n v="0"/>
  </r>
  <r>
    <s v="2026"/>
    <x v="0"/>
    <x v="0"/>
    <x v="1"/>
    <x v="6"/>
    <s v="2 - Poder Ejecutivo"/>
    <s v="0201 - PRESIDENCIA DE LA REPÚBLICA"/>
    <s v="0009 - COMISIÓN PRESIDENCIAL DE APOYO AL DESARROLLO PROVINCIAL"/>
    <x v="1"/>
    <x v="7"/>
    <x v="34"/>
    <s v="2.7 - OBRAS"/>
    <s v="2.7.2 - INFRAESTRUCTURA"/>
    <s v="S"/>
    <s v="97 - CONSTRUCCIÓN POLIDEPORTIVO REALES DEL CALICHE, SECTOR CRISTO REY, DISTRITO NACIONAL"/>
    <s v="10 - FONDO GENERAL"/>
    <s v="01 - DISTRITO NACIONAL"/>
    <n v="17303"/>
    <n v="0"/>
    <n v="15142079.699999999"/>
    <n v="0"/>
  </r>
  <r>
    <s v="2026"/>
    <x v="0"/>
    <x v="0"/>
    <x v="1"/>
    <x v="6"/>
    <s v="2 - Poder Ejecutivo"/>
    <s v="0201 - PRESIDENCIA DE LA REPÚBLICA"/>
    <s v="0009 - COMISIÓN PRESIDENCIAL DE APOYO AL DESARROLLO PROVINCIAL"/>
    <x v="1"/>
    <x v="7"/>
    <x v="34"/>
    <s v="2.7 - OBRAS"/>
    <s v="2.7.2 - INFRAESTRUCTURA"/>
    <s v="S"/>
    <s v="95 - CONSTRUCCIÓN POLIDEPORTIVO LOS AMERICANOS, MUNICIPIO LOS ALCARRIZOS, PROVINCIA SANTO DOMINGO"/>
    <s v="10 - FONDO GENERAL"/>
    <s v="32 - SANTO DOMINGO"/>
    <n v="17301"/>
    <n v="0"/>
    <n v="17321222.09"/>
    <n v="0"/>
  </r>
  <r>
    <s v="2026"/>
    <x v="0"/>
    <x v="0"/>
    <x v="1"/>
    <x v="6"/>
    <s v="2 - Poder Ejecutivo"/>
    <s v="0201 - PRESIDENCIA DE LA REPÚBLICA"/>
    <s v="0009 - COMISIÓN PRESIDENCIAL DE APOYO AL DESARROLLO PROVINCIAL"/>
    <x v="1"/>
    <x v="7"/>
    <x v="34"/>
    <s v="2.7 - OBRAS"/>
    <s v="2.7.2 - INFRAESTRUCTURA"/>
    <s v="S"/>
    <s v="93 - CONSTRUCCIÓN CAMPO DE BÉISBOL LA FORTUNA DE ANGELINA, MUNICIPIO VILLA LA MATA, PROVINCIA SANCHEZ RAMIREZ"/>
    <s v="10 - FONDO GENERAL"/>
    <s v="99 - MULTIPROVINCIAL"/>
    <n v="17298"/>
    <n v="0"/>
    <n v="11507252.85"/>
    <n v="0"/>
  </r>
  <r>
    <s v="2026"/>
    <x v="0"/>
    <x v="0"/>
    <x v="1"/>
    <x v="6"/>
    <s v="2 - Poder Ejecutivo"/>
    <s v="0201 - PRESIDENCIA DE LA REPÚBLICA"/>
    <s v="0009 - COMISIÓN PRESIDENCIAL DE APOYO AL DESARROLLO PROVINCIAL"/>
    <x v="1"/>
    <x v="7"/>
    <x v="34"/>
    <s v="2.7 - OBRAS"/>
    <s v="2.7.2 - INFRAESTRUCTURA"/>
    <s v="S"/>
    <s v="07 - CONSTRUCCIÓN COMPLEJO DEPORTIVO LICEY AL MEDIO, MUNICIPIO LICEY AL MEDIO, PROVINCIA SANTIAGO"/>
    <s v="10 - FONDO GENERAL"/>
    <s v="25 - SANTIAGO"/>
    <n v="17315"/>
    <n v="0"/>
    <n v="27214906.5"/>
    <n v="0"/>
  </r>
  <r>
    <s v="2026"/>
    <x v="0"/>
    <x v="0"/>
    <x v="1"/>
    <x v="6"/>
    <s v="2 - Poder Ejecutivo"/>
    <s v="0201 - PRESIDENCIA DE LA REPÚBLICA"/>
    <s v="0009 - COMISIÓN PRESIDENCIAL DE APOYO AL DESARROLLO PROVINCIAL"/>
    <x v="1"/>
    <x v="7"/>
    <x v="34"/>
    <s v="2.7 - OBRAS"/>
    <s v="2.7.2 - INFRAESTRUCTURA"/>
    <s v="S"/>
    <s v="89 - CONSTRUCCIÓN CAMPO DE BÉISBOL EN EL D.M VILLA SOMBRERO, MUNICIPIO BANÍ, PROVINCIA PERAVIA"/>
    <s v="10 - FONDO GENERAL"/>
    <s v="17 - PERAVIA"/>
    <n v="17292"/>
    <n v="0"/>
    <n v="11485007.5"/>
    <n v="0"/>
  </r>
  <r>
    <s v="2026"/>
    <x v="0"/>
    <x v="0"/>
    <x v="1"/>
    <x v="6"/>
    <s v="2 - Poder Ejecutivo"/>
    <s v="0201 - PRESIDENCIA DE LA REPÚBLICA"/>
    <s v="0009 - COMISIÓN PRESIDENCIAL DE APOYO AL DESARROLLO PROVINCIAL"/>
    <x v="1"/>
    <x v="7"/>
    <x v="34"/>
    <s v="2.7 - OBRAS"/>
    <s v="2.7.2 - INFRAESTRUCTURA"/>
    <s v="S"/>
    <s v="08 - RECONSTRUCCIÓN POLIDEPORTIVO NIZAO, MUNICIPIO NIZAO, PROVINCIA PERAVIA"/>
    <s v="10 - FONDO GENERAL"/>
    <s v="17 - PERAVIA"/>
    <n v="17316"/>
    <n v="0"/>
    <n v="17386159.550000001"/>
    <n v="0"/>
  </r>
  <r>
    <s v="2026"/>
    <x v="0"/>
    <x v="0"/>
    <x v="1"/>
    <x v="6"/>
    <s v="2 - Poder Ejecutivo"/>
    <s v="0201 - PRESIDENCIA DE LA REPÚBLICA"/>
    <s v="0009 - COMISIÓN PRESIDENCIAL DE APOYO AL DESARROLLO PROVINCIAL"/>
    <x v="1"/>
    <x v="7"/>
    <x v="34"/>
    <s v="2.7 - OBRAS"/>
    <s v="2.7.2 - INFRAESTRUCTURA"/>
    <s v="S"/>
    <s v="11 - REMODELACIÓN POLIDEPORTIVO MARÍA AUXILIADORA, SECTOR MARÍA AUXILIADORA, DISTRITO NACIONAL"/>
    <s v="10 - FONDO GENERAL"/>
    <s v="01 - DISTRITO NACIONAL"/>
    <n v="17320"/>
    <n v="0"/>
    <n v="22585001.43"/>
    <n v="0"/>
  </r>
  <r>
    <s v="2026"/>
    <x v="0"/>
    <x v="0"/>
    <x v="1"/>
    <x v="6"/>
    <s v="2 - Poder Ejecutivo"/>
    <s v="0201 - PRESIDENCIA DE LA REPÚBLICA"/>
    <s v="0009 - COMISIÓN PRESIDENCIAL DE APOYO AL DESARROLLO PROVINCIAL"/>
    <x v="1"/>
    <x v="7"/>
    <x v="34"/>
    <s v="2.7 - OBRAS"/>
    <s v="2.7.2 - INFRAESTRUCTURA"/>
    <s v="S"/>
    <s v="96 - CONSTRUCCIÓN POLIDEPORTIVO ROSA DUARTE, SECTOR MEJORAMIENTO SOCIAL, DISTRITO NACIONAL"/>
    <s v="10 - FONDO GENERAL"/>
    <s v="01 - DISTRITO NACIONAL"/>
    <n v="17302"/>
    <n v="0"/>
    <n v="16417395.560000001"/>
    <n v="0"/>
  </r>
  <r>
    <s v="2026"/>
    <x v="0"/>
    <x v="0"/>
    <x v="1"/>
    <x v="6"/>
    <s v="2 - Poder Ejecutivo"/>
    <s v="0201 - PRESIDENCIA DE LA REPÚBLICA"/>
    <s v="0009 - COMISIÓN PRESIDENCIAL DE APOYO AL DESARROLLO PROVINCIAL"/>
    <x v="1"/>
    <x v="7"/>
    <x v="34"/>
    <s v="2.7 - OBRAS"/>
    <s v="2.7.2 - INFRAESTRUCTURA"/>
    <s v="S"/>
    <s v="12 - RECONSTRUCCIÓN CLUB DEPORTIVO Y CULTURAL AJAPRO, SECTOR LA AGUSTINA, DISTRITO NACIONAL"/>
    <s v="10 - FONDO GENERAL"/>
    <s v="01 - DISTRITO NACIONAL"/>
    <n v="17307"/>
    <n v="0"/>
    <n v="7093899.1699999999"/>
    <n v="0"/>
  </r>
  <r>
    <s v="2026"/>
    <x v="0"/>
    <x v="0"/>
    <x v="1"/>
    <x v="6"/>
    <s v="2 - Poder Ejecutivo"/>
    <s v="0201 - PRESIDENCIA DE LA REPÚBLICA"/>
    <s v="0009 - COMISIÓN PRESIDENCIAL DE APOYO AL DESARROLLO PROVINCIAL"/>
    <x v="1"/>
    <x v="7"/>
    <x v="34"/>
    <s v="2.7 - OBRAS"/>
    <s v="2.7.2 - INFRAESTRUCTURA"/>
    <s v="S"/>
    <s v="01 - CONSTRUCCIÓN POLIDEPORTIVO LA SALVIA - LOS QUEMADOS, MUNICIPIO BONAO, PROVINCIA MONSEÑOR NOUEL"/>
    <s v="10 - FONDO GENERAL"/>
    <s v="28 - MONSENOR NOUEL"/>
    <n v="17306"/>
    <n v="0"/>
    <n v="15195757.140000001"/>
    <n v="0"/>
  </r>
  <r>
    <s v="2026"/>
    <x v="0"/>
    <x v="0"/>
    <x v="1"/>
    <x v="6"/>
    <s v="2 - Poder Ejecutivo"/>
    <s v="0201 - PRESIDENCIA DE LA REPÚBLICA"/>
    <s v="0009 - COMISIÓN PRESIDENCIAL DE APOYO AL DESARROLLO PROVINCIAL"/>
    <x v="1"/>
    <x v="7"/>
    <x v="34"/>
    <s v="2.7 - OBRAS"/>
    <s v="2.7.2 - INFRAESTRUCTURA"/>
    <s v="S"/>
    <s v="85 - CONSTRUCCIÓN CAMPO DE SOFTBALL LA AVIACION, SECTOR GURABO, MUNICIPIO SANTIAGO"/>
    <s v="10 - FONDO GENERAL"/>
    <s v="25 - SANTIAGO"/>
    <n v="17265"/>
    <n v="0"/>
    <n v="6225979.04"/>
    <n v="0"/>
  </r>
  <r>
    <s v="2026"/>
    <x v="0"/>
    <x v="0"/>
    <x v="1"/>
    <x v="6"/>
    <s v="2 - Poder Ejecutivo"/>
    <s v="0201 - PRESIDENCIA DE LA REPÚBLICA"/>
    <s v="0009 - COMISIÓN PRESIDENCIAL DE APOYO AL DESARROLLO PROVINCIAL"/>
    <x v="1"/>
    <x v="7"/>
    <x v="34"/>
    <s v="2.7 - OBRAS"/>
    <s v="2.7.2 - INFRAESTRUCTURA"/>
    <s v="S"/>
    <s v="69 - CONSTRUCCIÓN CLUB DEPORTIVO Y CULTURAL LOS ALCARRIZOS EBA, MUNICIPIO LOS ALCARRIZOS, PROVINCIA SANTO DOMINGO"/>
    <s v="10 - FONDO GENERAL"/>
    <s v="32 - SANTO DOMINGO"/>
    <n v="17280"/>
    <n v="0"/>
    <n v="15135234.15"/>
    <n v="0"/>
  </r>
  <r>
    <s v="2026"/>
    <x v="0"/>
    <x v="0"/>
    <x v="1"/>
    <x v="6"/>
    <s v="2 - Poder Ejecutivo"/>
    <s v="0201 - PRESIDENCIA DE LA REPÚBLICA"/>
    <s v="0009 - COMISIÓN PRESIDENCIAL DE APOYO AL DESARROLLO PROVINCIAL"/>
    <x v="1"/>
    <x v="7"/>
    <x v="34"/>
    <s v="2.7 - OBRAS"/>
    <s v="2.7.2 - INFRAESTRUCTURA"/>
    <s v="S"/>
    <s v="09 - RECONSTRUCCIÓN POLIDEPORTIVO EL CERCADO, MUNICIPIO EL CERCADO, PROVINCIA SAN JUAN"/>
    <s v="10 - FONDO GENERAL"/>
    <s v="22 - SAN JUAN"/>
    <n v="17317"/>
    <n v="0"/>
    <n v="17516034.449999999"/>
    <n v="0"/>
  </r>
  <r>
    <s v="2026"/>
    <x v="0"/>
    <x v="0"/>
    <x v="1"/>
    <x v="6"/>
    <s v="2 - Poder Ejecutivo"/>
    <s v="0201 - PRESIDENCIA DE LA REPÚBLICA"/>
    <s v="0009 - COMISIÓN PRESIDENCIAL DE APOYO AL DESARROLLO PROVINCIAL"/>
    <x v="1"/>
    <x v="7"/>
    <x v="34"/>
    <s v="2.7 - OBRAS"/>
    <s v="2.7.2 - INFRAESTRUCTURA"/>
    <s v="S"/>
    <s v="14 - CONSTRUCCIÓN CANCHA DE BALONCESTO EN EL DISTRITO MUNICIPAL SABANA BUEY, MUNICIPIO BANI, PROVINCIA PERAVIA"/>
    <s v="10 - FONDO GENERAL"/>
    <s v="17 - PERAVIA"/>
    <n v="17321"/>
    <n v="0"/>
    <n v="7120915"/>
    <n v="0"/>
  </r>
  <r>
    <s v="2026"/>
    <x v="0"/>
    <x v="0"/>
    <x v="1"/>
    <x v="6"/>
    <s v="2 - Poder Ejecutivo"/>
    <s v="0201 - PRESIDENCIA DE LA REPÚBLICA"/>
    <s v="0009 - COMISIÓN PRESIDENCIAL DE APOYO AL DESARROLLO PROVINCIAL"/>
    <x v="1"/>
    <x v="7"/>
    <x v="34"/>
    <s v="2.7 - OBRAS"/>
    <s v="2.7.2 - INFRAESTRUCTURA"/>
    <s v="S"/>
    <s v="84 - CONSTRUCCIÓN CAMPO DE SÓFTBOL RAFAEL VOLQUEZ, MUNICIPIO RAMÓN SANTANA, PROVINCIA SAN PEDRO DE MACORÍS"/>
    <s v="10 - FONDO GENERAL"/>
    <s v="23 - SAN PEDRO DE MACORIS"/>
    <n v="17263"/>
    <n v="0"/>
    <n v="6190077.7199999997"/>
    <n v="0"/>
  </r>
  <r>
    <s v="2026"/>
    <x v="0"/>
    <x v="0"/>
    <x v="1"/>
    <x v="6"/>
    <s v="2 - Poder Ejecutivo"/>
    <s v="0201 - PRESIDENCIA DE LA REPÚBLICA"/>
    <s v="0009 - COMISIÓN PRESIDENCIAL DE APOYO AL DESARROLLO PROVINCIAL"/>
    <x v="1"/>
    <x v="7"/>
    <x v="34"/>
    <s v="2.7 - OBRAS"/>
    <s v="2.7.2 - INFRAESTRUCTURA"/>
    <s v="S"/>
    <s v="68 - CONSTRUCCIÓN CANCHA DE BALONCESTO EN EL SECTOR LOS ARROYOS, MUNICIPIO EL CERCADO, PROVINCIA SAN JUAN"/>
    <s v="10 - FONDO GENERAL"/>
    <s v="22 - SAN JUAN"/>
    <n v="17279"/>
    <n v="0"/>
    <n v="3507658"/>
    <n v="0"/>
  </r>
  <r>
    <s v="2026"/>
    <x v="0"/>
    <x v="0"/>
    <x v="1"/>
    <x v="6"/>
    <s v="2 - Poder Ejecutivo"/>
    <s v="0201 - PRESIDENCIA DE LA REPÚBLICA"/>
    <s v="0009 - COMISIÓN PRESIDENCIAL DE APOYO AL DESARROLLO PROVINCIAL"/>
    <x v="1"/>
    <x v="7"/>
    <x v="34"/>
    <s v="2.7 - OBRAS"/>
    <s v="2.7.2 - INFRAESTRUCTURA"/>
    <s v="S"/>
    <s v="98 - CONSTRUCCIÓN POLIDEPORTIVO LAS SALINAS, SECTOR LA ESPERANZA, PROVINCIA BARAHONA"/>
    <s v="10 - FONDO GENERAL"/>
    <s v="04 - BARAHONA"/>
    <n v="17304"/>
    <n v="0"/>
    <n v="6868105.5700000003"/>
    <n v="0"/>
  </r>
  <r>
    <s v="2026"/>
    <x v="0"/>
    <x v="0"/>
    <x v="1"/>
    <x v="6"/>
    <s v="2 - Poder Ejecutivo"/>
    <s v="0201 - PRESIDENCIA DE LA REPÚBLICA"/>
    <s v="0009 - COMISIÓN PRESIDENCIAL DE APOYO AL DESARROLLO PROVINCIAL"/>
    <x v="1"/>
    <x v="7"/>
    <x v="34"/>
    <s v="2.7 - OBRAS"/>
    <s v="2.7.2 - INFRAESTRUCTURA"/>
    <s v="S"/>
    <s v="87 - CONSTRUCCIÓN CAMPO DE BÉISBOL HOYO DE ORO, D.M ANGELINA, MUNICIPIO VILLA LA MATA, PROVINCIA SÁNCHEZ RAMÍREZ"/>
    <s v="10 - FONDO GENERAL"/>
    <s v="24 - SANCHEZ RAMIREZ"/>
    <n v="17275"/>
    <n v="0"/>
    <n v="11507252.85"/>
    <n v="0"/>
  </r>
  <r>
    <s v="2026"/>
    <x v="0"/>
    <x v="0"/>
    <x v="1"/>
    <x v="6"/>
    <s v="2 - Poder Ejecutivo"/>
    <s v="0201 - PRESIDENCIA DE LA REPÚBLICA"/>
    <s v="0009 - COMISIÓN PRESIDENCIAL DE APOYO AL DESARROLLO PROVINCIAL"/>
    <x v="1"/>
    <x v="7"/>
    <x v="34"/>
    <s v="2.7 - OBRAS"/>
    <s v="2.7.2 - INFRAESTRUCTURA"/>
    <s v="S"/>
    <s v="80 - CONSTRUCCIÓN CAMPO DE BÉISBOL EL CAIMITO, D. M. EL CAIMITO, PROVINCIA SANTIAGO."/>
    <s v="10 - FONDO GENERAL"/>
    <s v="25 - SANTIAGO"/>
    <n v="17243"/>
    <n v="0"/>
    <n v="8846742.2799999993"/>
    <n v="0"/>
  </r>
  <r>
    <s v="2026"/>
    <x v="0"/>
    <x v="0"/>
    <x v="1"/>
    <x v="6"/>
    <s v="2 - Poder Ejecutivo"/>
    <s v="0201 - PRESIDENCIA DE LA REPÚBLICA"/>
    <s v="0009 - COMISIÓN PRESIDENCIAL DE APOYO AL DESARROLLO PROVINCIAL"/>
    <x v="1"/>
    <x v="7"/>
    <x v="34"/>
    <s v="2.7 - OBRAS"/>
    <s v="2.7.2 - INFRAESTRUCTURA"/>
    <s v="S"/>
    <s v="92 - CONSTRUCCIÓN DEL CLUB DEPORTIVO LA FE, MUNICIPIO DAJABÓN"/>
    <s v="10 - FONDO GENERAL"/>
    <s v="05 - DAJABON"/>
    <n v="16191"/>
    <n v="0"/>
    <n v="16887562.600000001"/>
    <n v="16887562.600000001"/>
  </r>
  <r>
    <s v="2026"/>
    <x v="0"/>
    <x v="0"/>
    <x v="1"/>
    <x v="6"/>
    <s v="2 - Poder Ejecutivo"/>
    <s v="0201 - PRESIDENCIA DE LA REPÚBLICA"/>
    <s v="0009 - COMISIÓN PRESIDENCIAL DE APOYO AL DESARROLLO PROVINCIAL"/>
    <x v="1"/>
    <x v="7"/>
    <x v="34"/>
    <s v="2.7 - OBRAS"/>
    <s v="2.7.2 - INFRAESTRUCTURA"/>
    <s v="S"/>
    <s v="60 - CONSTRUCCIÓN CAMPO DE BÉISBOL LOS YAYALES, MUNICIPIO NAGUA, PROVINCIA MARIA TRINIDAD SANCHEZ"/>
    <s v="10 - FONDO GENERAL"/>
    <s v="14 - MARIA TRINIDAD SANCHEZ"/>
    <n v="17412"/>
    <n v="0"/>
    <n v="12639702.68"/>
    <n v="0"/>
  </r>
  <r>
    <s v="2026"/>
    <x v="0"/>
    <x v="0"/>
    <x v="1"/>
    <x v="6"/>
    <s v="2 - Poder Ejecutivo"/>
    <s v="0201 - PRESIDENCIA DE LA REPÚBLICA"/>
    <s v="0009 - COMISIÓN PRESIDENCIAL DE APOYO AL DESARROLLO PROVINCIAL"/>
    <x v="1"/>
    <x v="7"/>
    <x v="34"/>
    <s v="2.7 - OBRAS"/>
    <s v="2.7.2 - INFRAESTRUCTURA"/>
    <s v="S"/>
    <s v="53 - REMODELACIÓN ESTADIO DE BÉISBOL EL PINAR, D.M. EL PINAR, MUNICIPIO SAN JOSÉ DE OCOA, PROVINCIA SAN JOSÉ DE OCOA"/>
    <s v="10 - FONDO GENERAL"/>
    <s v="31 - SAN JOSE DE OCOA"/>
    <n v="17405"/>
    <n v="0"/>
    <n v="12710007.65"/>
    <n v="0"/>
  </r>
  <r>
    <s v="2026"/>
    <x v="0"/>
    <x v="0"/>
    <x v="1"/>
    <x v="6"/>
    <s v="2 - Poder Ejecutivo"/>
    <s v="0201 - PRESIDENCIA DE LA REPÚBLICA"/>
    <s v="0009 - COMISIÓN PRESIDENCIAL DE APOYO AL DESARROLLO PROVINCIAL"/>
    <x v="1"/>
    <x v="7"/>
    <x v="17"/>
    <s v="2.7 - OBRAS"/>
    <s v="2.7.2 - INFRAESTRUCTURA"/>
    <s v="S"/>
    <s v="11 - RESTAURACIÓN  DEL EDIFICIO QUE  ALOJA LAS OFICINAS DE PATRINOMIO MOMUNENTAL DE SANTIAGO, PROVINCIA SANTIAGO."/>
    <s v="10 - FONDO GENERAL"/>
    <s v="25 - SANTIAGO"/>
    <n v="14812"/>
    <n v="144090"/>
    <n v="144090"/>
    <n v="0"/>
  </r>
  <r>
    <s v="2026"/>
    <x v="0"/>
    <x v="0"/>
    <x v="1"/>
    <x v="6"/>
    <s v="2 - Poder Ejecutivo"/>
    <s v="0201 - PRESIDENCIA DE LA REPÚBLICA"/>
    <s v="0009 - COMISIÓN PRESIDENCIAL DE APOYO AL DESARROLLO PROVINCIAL"/>
    <x v="1"/>
    <x v="7"/>
    <x v="17"/>
    <s v="2.7 - OBRAS"/>
    <s v="2.7.2 - INFRAESTRUCTURA"/>
    <s v="S"/>
    <s v="12 - RESTAURACIÓN DEL CENTRO DE LA CULTURA ERCILIA PEPÍN, PROVINCIA SANTIAGO"/>
    <s v="10 - FONDO GENERAL"/>
    <s v="25 - SANTIAGO"/>
    <n v="14813"/>
    <n v="11414714"/>
    <n v="1414714"/>
    <n v="0"/>
  </r>
  <r>
    <s v="2026"/>
    <x v="0"/>
    <x v="0"/>
    <x v="1"/>
    <x v="6"/>
    <s v="2 - Poder Ejecutivo"/>
    <s v="0201 - PRESIDENCIA DE LA REPÚBLICA"/>
    <s v="0009 - COMISIÓN PRESIDENCIAL DE APOYO AL DESARROLLO PROVINCIAL"/>
    <x v="1"/>
    <x v="7"/>
    <x v="17"/>
    <s v="2.7 - OBRAS"/>
    <s v="2.7.2 - INFRAESTRUCTURA"/>
    <s v="S"/>
    <s v="13 - RESTAURACIÓN CASA DE ARTE DEL CENTRO HISTORICO DE SANTIAGO DE LOS CABALLEROS, PROVINCIA SANTIAGO"/>
    <s v="10 - FONDO GENERAL"/>
    <s v="25 - SANTIAGO"/>
    <n v="14814"/>
    <n v="15395726"/>
    <n v="13071951.620000001"/>
    <n v="13002303.380000001"/>
  </r>
  <r>
    <s v="2026"/>
    <x v="0"/>
    <x v="0"/>
    <x v="1"/>
    <x v="6"/>
    <s v="2 - Poder Ejecutivo"/>
    <s v="0201 - PRESIDENCIA DE LA REPÚBLICA"/>
    <s v="0009 - COMISIÓN PRESIDENCIAL DE APOYO AL DESARROLLO PROVINCIAL"/>
    <x v="1"/>
    <x v="7"/>
    <x v="17"/>
    <s v="2.7 - OBRAS"/>
    <s v="2.7.2 - INFRAESTRUCTURA"/>
    <s v="S"/>
    <s v="37 - RECONSTRUCCIÓN CALLE PEATONAL BENITO MONCIÓN, DESDE CALLE BOY SCOUTS HASTA SALVADOR CUCURULLO, CENTRO HISTÓRICO SANTIAGO, PROV. SANTIAG"/>
    <s v="10 - FONDO GENERAL"/>
    <s v="25 - SANTIAGO"/>
    <n v="15018"/>
    <n v="0"/>
    <n v="3898708.82"/>
    <n v="0"/>
  </r>
  <r>
    <s v="2026"/>
    <x v="0"/>
    <x v="0"/>
    <x v="1"/>
    <x v="6"/>
    <s v="2 - Poder Ejecutivo"/>
    <s v="0201 - PRESIDENCIA DE LA REPÚBLICA"/>
    <s v="0009 - DIRECCIÓN GENERAL DE PROYECTOS ESTRATÉGICOS Y ESPECIALES DE LA PRESIDENCIA DE LA REPÚBLICA (PROPEEP)"/>
    <x v="0"/>
    <x v="0"/>
    <x v="2"/>
    <s v="2.7 - OBRAS"/>
    <s v="2.7.2 - INFRAESTRUCTURA"/>
    <s v="N"/>
    <s v="00 - N/A"/>
    <s v="10 - FONDO GENERAL"/>
    <s v="99 - MULTIPROVINCIAL"/>
    <s v="(en blanco)"/>
    <n v="0"/>
    <n v="30116819"/>
    <n v="29792149.669999998"/>
  </r>
  <r>
    <s v="2026"/>
    <x v="0"/>
    <x v="0"/>
    <x v="1"/>
    <x v="6"/>
    <s v="2 - Poder Ejecutivo"/>
    <s v="0201 - PRESIDENCIA DE LA REPÚBLICA"/>
    <s v="0009 - DIRECCIÓN GENERAL DE PROYECTOS ESTRATÉGICOS Y ESPECIALES DE LA PRESIDENCIA DE LA REPÚBLICA (PROPEEP)"/>
    <x v="1"/>
    <x v="15"/>
    <x v="61"/>
    <s v="2.2 - CONTRATACIÓN DE SERVICIOS"/>
    <s v="2.2.7 - SERVICIOS DE CONSERVACIÓN, REPARACIONES MENORES E INSTALACIONES TEMPORALES"/>
    <s v="S"/>
    <s v="12 - MEJORAMIENTO DE VIVIENDAS Y EMBELLECIMIENTO URBANO CON ARTE PÚBLICO EN EL BARRIO ENRIQUILLO, MUNICIPIO SANTO DOMINGO OESTE."/>
    <s v="10 - FONDO GENERAL"/>
    <s v="32 - SANTO DOMINGO"/>
    <n v="17220"/>
    <n v="0"/>
    <n v="9786000"/>
    <n v="0"/>
  </r>
  <r>
    <s v="2026"/>
    <x v="0"/>
    <x v="0"/>
    <x v="1"/>
    <x v="6"/>
    <s v="2 - Poder Ejecutivo"/>
    <s v="0201 - PRESIDENCIA DE LA REPÚBLICA"/>
    <s v="0009 - DIRECCIÓN GENERAL DE PROYECTOS ESTRATÉGICOS Y ESPECIALES DE LA PRESIDENCIA DE LA REPÚBLICA (PROPEEP)"/>
    <x v="1"/>
    <x v="15"/>
    <x v="61"/>
    <s v="2.3 - MATERIALES Y SUMINISTROS"/>
    <s v="2.3.2 - TEXTILES Y VESTUARIOS"/>
    <s v="S"/>
    <s v="05 - CONSTRUCCIÓN DE ECO-HÁBITAT INTEGRAL PARA FAMILIAS EN CONDICIONES DE VULNERABILIDAD EN EL MUNICIPIO EL SEIBO, PROVINCIA EL SEIBO"/>
    <s v="10 - FONDO GENERAL"/>
    <s v="08 - EL SEIBO"/>
    <n v="15118"/>
    <n v="0"/>
    <n v="525000"/>
    <n v="525000"/>
  </r>
  <r>
    <s v="2026"/>
    <x v="0"/>
    <x v="0"/>
    <x v="1"/>
    <x v="6"/>
    <s v="2 - Poder Ejecutivo"/>
    <s v="0201 - PRESIDENCIA DE LA REPÚBLICA"/>
    <s v="0009 - DIRECCIÓN GENERAL DE PROYECTOS ESTRATÉGICOS Y ESPECIALES DE LA PRESIDENCIA DE LA REPÚBLICA (PROPEEP)"/>
    <x v="1"/>
    <x v="15"/>
    <x v="61"/>
    <s v="2.3 - MATERIALES Y SUMINISTROS"/>
    <s v="2.3.9 - PRODUCTOS Y ÚTILES VARIOS"/>
    <s v="S"/>
    <s v="05 - CONSTRUCCIÓN DE ECO-HÁBITAT INTEGRAL PARA FAMILIAS EN CONDICIONES DE VULNERABILIDAD EN EL MUNICIPIO EL SEIBO, PROVINCIA EL SEIBO"/>
    <s v="10 - FONDO GENERAL"/>
    <s v="08 - EL SEIBO"/>
    <n v="15118"/>
    <n v="525000"/>
    <n v="0"/>
    <n v="0"/>
  </r>
  <r>
    <s v="2026"/>
    <x v="0"/>
    <x v="0"/>
    <x v="1"/>
    <x v="6"/>
    <s v="2 - Poder Ejecutivo"/>
    <s v="0201 - PRESIDENCIA DE LA REPÚBLICA"/>
    <s v="0009 - DIRECCIÓN GENERAL DE PROYECTOS ESTRATÉGICOS Y ESPECIALES DE LA PRESIDENCIA DE LA REPÚBLICA (PROPEEP)"/>
    <x v="1"/>
    <x v="15"/>
    <x v="99"/>
    <s v="2.7 - OBRAS"/>
    <s v="2.7.2 - INFRAESTRUCTURA"/>
    <s v="S"/>
    <s v="11 - CONSTRUCCIÓN DE PLAZA COMUNITARIA EN EL DISTRITO MUNICIPAL DE CHIRINO, PROVINCIA MONTE PLATA"/>
    <s v="10 - FONDO GENERAL"/>
    <s v="29 - MONTE PLATA"/>
    <n v="16424"/>
    <n v="32369829"/>
    <n v="0"/>
    <n v="0"/>
  </r>
  <r>
    <s v="2026"/>
    <x v="0"/>
    <x v="0"/>
    <x v="1"/>
    <x v="6"/>
    <s v="2 - Poder Ejecutivo"/>
    <s v="0201 - PRESIDENCIA DE LA REPÚBLICA"/>
    <s v="0016 - DIRECCION GENERAL DE DESARROLLO FRONTERIZO"/>
    <x v="1"/>
    <x v="2"/>
    <x v="4"/>
    <s v="2.7 - OBRAS"/>
    <s v="2.7.2 - INFRAESTRUCTURA"/>
    <s v="N"/>
    <s v="00 - N/A"/>
    <s v="10 - FONDO GENERAL"/>
    <s v="99 - MULTIPROVINCIAL"/>
    <s v="(en blanco)"/>
    <n v="0"/>
    <n v="1132800"/>
    <n v="849600"/>
  </r>
  <r>
    <s v="2026"/>
    <x v="0"/>
    <x v="0"/>
    <x v="1"/>
    <x v="6"/>
    <s v="2 - Poder Ejecutivo"/>
    <s v="0201 - PRESIDENCIA DE LA REPÚBLICA"/>
    <s v="0017 - DIRECCIÓN DE DESARROLLO SOCIAL SUPÉRATE"/>
    <x v="1"/>
    <x v="9"/>
    <x v="31"/>
    <s v="2.2 - CONTRATACIÓN DE SERVICIOS"/>
    <s v="2.2.8 - OTROS SERVICIOS NO INCLUIDOS EN CONCEPTOS ANTERIORES"/>
    <s v="S"/>
    <s v="01 - CONSTRUCCIÓN CENTRO DE DESARROLLO DE CAPACIDADES EN COMENDADOR,  PROVINCIA ELÍAS PIÑA"/>
    <s v="70 - DONACION EXTERNA"/>
    <s v="07 - ELIAS PINA"/>
    <n v="14224"/>
    <n v="305100"/>
    <n v="305100"/>
    <n v="0"/>
  </r>
  <r>
    <s v="2026"/>
    <x v="0"/>
    <x v="0"/>
    <x v="1"/>
    <x v="6"/>
    <s v="2 - Poder Ejecutivo"/>
    <s v="0201 - PRESIDENCIA DE LA REPÚBLICA"/>
    <s v="0017 - DIRECCIÓN DE DESARROLLO SOCIAL SUPÉRATE"/>
    <x v="1"/>
    <x v="2"/>
    <x v="89"/>
    <s v="2.2 - CONTRATACIÓN DE SERVICIOS"/>
    <s v="2.2.1 - SERVICIOS BÁSICOS"/>
    <s v="S"/>
    <s v="00 - N/A"/>
    <s v="60 - CREDITO EXTERNO"/>
    <s v="99 - MULTIPROVINCIAL"/>
    <s v="(en blanco)"/>
    <n v="600000"/>
    <n v="600000"/>
    <n v="0"/>
  </r>
  <r>
    <s v="2026"/>
    <x v="0"/>
    <x v="0"/>
    <x v="1"/>
    <x v="6"/>
    <s v="2 - Poder Ejecutivo"/>
    <s v="0201 - PRESIDENCIA DE LA REPÚBLICA"/>
    <s v="0017 - DIRECCIÓN DE DESARROLLO SOCIAL SUPÉRATE"/>
    <x v="1"/>
    <x v="2"/>
    <x v="89"/>
    <s v="2.2 - CONTRATACIÓN DE SERVICIOS"/>
    <s v="2.2.2 - PUBLICIDAD, IMPRESIÓN Y ENCUADERNACIÓN"/>
    <s v="S"/>
    <s v="00 - N/A"/>
    <s v="60 - CREDITO EXTERNO"/>
    <s v="99 - MULTIPROVINCIAL"/>
    <s v="(en blanco)"/>
    <n v="370000"/>
    <n v="2645500"/>
    <n v="819637.38"/>
  </r>
  <r>
    <s v="2026"/>
    <x v="0"/>
    <x v="0"/>
    <x v="1"/>
    <x v="6"/>
    <s v="2 - Poder Ejecutivo"/>
    <s v="0201 - PRESIDENCIA DE LA REPÚBLICA"/>
    <s v="0017 - DIRECCIÓN DE DESARROLLO SOCIAL SUPÉRATE"/>
    <x v="1"/>
    <x v="2"/>
    <x v="89"/>
    <s v="2.2 - CONTRATACIÓN DE SERVICIOS"/>
    <s v="2.2.3 - VIÁTICOS"/>
    <s v="S"/>
    <s v="00 - N/A"/>
    <s v="60 - CREDITO EXTERNO"/>
    <s v="99 - MULTIPROVINCIAL"/>
    <s v="(en blanco)"/>
    <n v="51896000"/>
    <n v="15119311.939999999"/>
    <n v="2716606.94"/>
  </r>
  <r>
    <s v="2026"/>
    <x v="0"/>
    <x v="0"/>
    <x v="1"/>
    <x v="6"/>
    <s v="2 - Poder Ejecutivo"/>
    <s v="0201 - PRESIDENCIA DE LA REPÚBLICA"/>
    <s v="0017 - DIRECCIÓN DE DESARROLLO SOCIAL SUPÉRATE"/>
    <x v="1"/>
    <x v="2"/>
    <x v="89"/>
    <s v="2.2 - CONTRATACIÓN DE SERVICIOS"/>
    <s v="2.2.4 - TRANSPORTE Y ALMACENAJE"/>
    <s v="S"/>
    <s v="00 - N/A"/>
    <s v="60 - CREDITO EXTERNO"/>
    <s v="99 - MULTIPROVINCIAL"/>
    <s v="(en blanco)"/>
    <n v="1026000"/>
    <n v="1178864.05"/>
    <n v="545943.27"/>
  </r>
  <r>
    <s v="2026"/>
    <x v="0"/>
    <x v="0"/>
    <x v="1"/>
    <x v="6"/>
    <s v="2 - Poder Ejecutivo"/>
    <s v="0201 - PRESIDENCIA DE LA REPÚBLICA"/>
    <s v="0017 - DIRECCIÓN DE DESARROLLO SOCIAL SUPÉRATE"/>
    <x v="1"/>
    <x v="2"/>
    <x v="89"/>
    <s v="2.2 - CONTRATACIÓN DE SERVICIOS"/>
    <s v="2.2.5 - ALQUILERES Y RENTAS"/>
    <s v="S"/>
    <s v="00 - N/A"/>
    <s v="60 - CREDITO EXTERNO"/>
    <s v="99 - MULTIPROVINCIAL"/>
    <s v="(en blanco)"/>
    <n v="2200000"/>
    <n v="4366335.1100000003"/>
    <n v="1347525.96"/>
  </r>
  <r>
    <s v="2026"/>
    <x v="0"/>
    <x v="0"/>
    <x v="1"/>
    <x v="6"/>
    <s v="2 - Poder Ejecutivo"/>
    <s v="0201 - PRESIDENCIA DE LA REPÚBLICA"/>
    <s v="0017 - DIRECCIÓN DE DESARROLLO SOCIAL SUPÉRATE"/>
    <x v="1"/>
    <x v="2"/>
    <x v="89"/>
    <s v="2.2 - CONTRATACIÓN DE SERVICIOS"/>
    <s v="2.2.6 - SEGUROS"/>
    <s v="S"/>
    <s v="00 - N/A"/>
    <s v="60 - CREDITO EXTERNO"/>
    <s v="99 - MULTIPROVINCIAL"/>
    <s v="(en blanco)"/>
    <n v="1000000"/>
    <n v="1000000"/>
    <n v="225977.38"/>
  </r>
  <r>
    <s v="2026"/>
    <x v="0"/>
    <x v="0"/>
    <x v="1"/>
    <x v="6"/>
    <s v="2 - Poder Ejecutivo"/>
    <s v="0201 - PRESIDENCIA DE LA REPÚBLICA"/>
    <s v="0017 - DIRECCIÓN DE DESARROLLO SOCIAL SUPÉRATE"/>
    <x v="1"/>
    <x v="2"/>
    <x v="89"/>
    <s v="2.2 - CONTRATACIÓN DE SERVICIOS"/>
    <s v="2.2.8 - OTROS SERVICIOS NO INCLUIDOS EN CONCEPTOS ANTERIORES"/>
    <s v="S"/>
    <s v="00 - N/A"/>
    <s v="60 - CREDITO EXTERNO"/>
    <s v="99 - MULTIPROVINCIAL"/>
    <s v="(en blanco)"/>
    <n v="312562596"/>
    <n v="259391489.75999999"/>
    <n v="48635777.169999987"/>
  </r>
  <r>
    <s v="2026"/>
    <x v="0"/>
    <x v="0"/>
    <x v="1"/>
    <x v="6"/>
    <s v="2 - Poder Ejecutivo"/>
    <s v="0201 - PRESIDENCIA DE LA REPÚBLICA"/>
    <s v="0017 - DIRECCIÓN DE DESARROLLO SOCIAL SUPÉRATE"/>
    <x v="1"/>
    <x v="2"/>
    <x v="89"/>
    <s v="2.2 - CONTRATACIÓN DE SERVICIOS"/>
    <s v="2.2.9 - OTRAS CONTRATACIONES DE SERVICIOS"/>
    <s v="S"/>
    <s v="00 - N/A"/>
    <s v="60 - CREDITO EXTERNO"/>
    <s v="99 - MULTIPROVINCIAL"/>
    <s v="(en blanco)"/>
    <n v="1500000"/>
    <n v="2033281.4"/>
    <n v="911974.2"/>
  </r>
  <r>
    <s v="2026"/>
    <x v="0"/>
    <x v="0"/>
    <x v="1"/>
    <x v="6"/>
    <s v="2 - Poder Ejecutivo"/>
    <s v="0201 - PRESIDENCIA DE LA REPÚBLICA"/>
    <s v="0017 - DIRECCIÓN DE DESARROLLO SOCIAL SUPÉRATE"/>
    <x v="1"/>
    <x v="2"/>
    <x v="89"/>
    <s v="2.3 - MATERIALES Y SUMINISTROS"/>
    <s v="2.3.1 - ALIMENTOS Y PRODUCTOS AGROFORESTALES"/>
    <s v="S"/>
    <s v="00 - N/A"/>
    <s v="60 - CREDITO EXTERNO"/>
    <s v="99 - MULTIPROVINCIAL"/>
    <s v="(en blanco)"/>
    <n v="0"/>
    <n v="995000"/>
    <n v="0"/>
  </r>
  <r>
    <s v="2026"/>
    <x v="0"/>
    <x v="0"/>
    <x v="1"/>
    <x v="6"/>
    <s v="2 - Poder Ejecutivo"/>
    <s v="0201 - PRESIDENCIA DE LA REPÚBLICA"/>
    <s v="0017 - DIRECCIÓN DE DESARROLLO SOCIAL SUPÉRATE"/>
    <x v="1"/>
    <x v="2"/>
    <x v="89"/>
    <s v="2.3 - MATERIALES Y SUMINISTROS"/>
    <s v="2.3.2 - TEXTILES Y VESTUARIOS"/>
    <s v="S"/>
    <s v="00 - N/A"/>
    <s v="60 - CREDITO EXTERNO"/>
    <s v="99 - MULTIPROVINCIAL"/>
    <s v="(en blanco)"/>
    <n v="964622"/>
    <n v="1915622"/>
    <n v="988394.55"/>
  </r>
  <r>
    <s v="2026"/>
    <x v="0"/>
    <x v="0"/>
    <x v="1"/>
    <x v="6"/>
    <s v="2 - Poder Ejecutivo"/>
    <s v="0201 - PRESIDENCIA DE LA REPÚBLICA"/>
    <s v="0017 - DIRECCIÓN DE DESARROLLO SOCIAL SUPÉRATE"/>
    <x v="1"/>
    <x v="2"/>
    <x v="89"/>
    <s v="2.3 - MATERIALES Y SUMINISTROS"/>
    <s v="2.3.3 - PAPEL, CARTÓN E IMPRESOS"/>
    <s v="S"/>
    <s v="00 - N/A"/>
    <s v="60 - CREDITO EXTERNO"/>
    <s v="99 - MULTIPROVINCIAL"/>
    <s v="(en blanco)"/>
    <n v="150000"/>
    <n v="150000"/>
    <n v="0"/>
  </r>
  <r>
    <s v="2026"/>
    <x v="0"/>
    <x v="0"/>
    <x v="1"/>
    <x v="6"/>
    <s v="2 - Poder Ejecutivo"/>
    <s v="0201 - PRESIDENCIA DE LA REPÚBLICA"/>
    <s v="0017 - DIRECCIÓN DE DESARROLLO SOCIAL SUPÉRATE"/>
    <x v="1"/>
    <x v="2"/>
    <x v="89"/>
    <s v="2.3 - MATERIALES Y SUMINISTROS"/>
    <s v="2.3.7 - COMBUSTIBLES, LUBRICANTES, PRODUCTOS QUÍMICOS Y CONEXOS"/>
    <s v="S"/>
    <s v="00 - N/A"/>
    <s v="60 - CREDITO EXTERNO"/>
    <s v="99 - MULTIPROVINCIAL"/>
    <s v="(en blanco)"/>
    <n v="2600000"/>
    <n v="2600000"/>
    <n v="0"/>
  </r>
  <r>
    <s v="2026"/>
    <x v="0"/>
    <x v="0"/>
    <x v="1"/>
    <x v="6"/>
    <s v="2 - Poder Ejecutivo"/>
    <s v="0201 - PRESIDENCIA DE LA REPÚBLICA"/>
    <s v="0017 - DIRECCIÓN DE DESARROLLO SOCIAL SUPÉRATE"/>
    <x v="1"/>
    <x v="2"/>
    <x v="89"/>
    <s v="2.3 - MATERIALES Y SUMINISTROS"/>
    <s v="2.3.9 - PRODUCTOS Y ÚTILES VARIOS"/>
    <s v="S"/>
    <s v="00 - N/A"/>
    <s v="60 - CREDITO EXTERNO"/>
    <s v="99 - MULTIPROVINCIAL"/>
    <s v="(en blanco)"/>
    <n v="4050000"/>
    <n v="5019857.72"/>
    <n v="753969.90999999992"/>
  </r>
  <r>
    <s v="2026"/>
    <x v="0"/>
    <x v="0"/>
    <x v="1"/>
    <x v="6"/>
    <s v="2 - Poder Ejecutivo"/>
    <s v="0201 - PRESIDENCIA DE LA REPÚBLICA"/>
    <s v="0033 - ECO5RD"/>
    <x v="0"/>
    <x v="0"/>
    <x v="2"/>
    <s v="2.7 - OBRAS"/>
    <s v="2.7.2 - INFRAESTRUCTURA"/>
    <s v="N"/>
    <s v="00 - N/A"/>
    <s v="10 - FONDO GENERAL"/>
    <s v="99 - MULTIPROVINCIAL"/>
    <s v="(en blanco)"/>
    <n v="9000000"/>
    <n v="12700000"/>
    <n v="0"/>
  </r>
  <r>
    <s v="2026"/>
    <x v="0"/>
    <x v="0"/>
    <x v="1"/>
    <x v="6"/>
    <s v="2 - Poder Ejecutivo"/>
    <s v="0201 - PRESIDENCIA DE LA REPÚBLICA"/>
    <s v="0033 - ECO5RD"/>
    <x v="2"/>
    <x v="8"/>
    <x v="74"/>
    <s v="2.2 - CONTRATACIÓN DE SERVICIOS"/>
    <s v="2.2.5 - ALQUILERES Y RENTAS"/>
    <s v="S"/>
    <s v="12 - CONSTRUCCIÓN DE RELLENO SANITARIO EN EL MUNICIPIO BONAO, PROVINCIA MONSEÑOR NOUEL"/>
    <s v="10 - FONDO GENERAL"/>
    <s v="28 - MONSENOR NOUEL"/>
    <n v="16804"/>
    <n v="0"/>
    <n v="23349819"/>
    <n v="0"/>
  </r>
  <r>
    <s v="2026"/>
    <x v="0"/>
    <x v="0"/>
    <x v="1"/>
    <x v="6"/>
    <s v="2 - Poder Ejecutivo"/>
    <s v="0201 - PRESIDENCIA DE LA REPÚBLICA"/>
    <s v="0033 - ECO5RD"/>
    <x v="2"/>
    <x v="8"/>
    <x v="74"/>
    <s v="2.2 - CONTRATACIÓN DE SERVICIOS"/>
    <s v="2.2.5 - ALQUILERES Y RENTAS"/>
    <s v="S"/>
    <s v="14 - CONSTRUCCIÓN DE ESTACIÒN DE TRANSFERENCIA DE RESIDUOS SOLIDOS EN EL MUNICIPIO DE MAO, PROVINCIA VALVERDE."/>
    <s v="10 - FONDO GENERAL"/>
    <s v="99 - MULTIPROVINCIAL"/>
    <n v="17099"/>
    <n v="0"/>
    <n v="22673684"/>
    <n v="0"/>
  </r>
  <r>
    <s v="2026"/>
    <x v="0"/>
    <x v="0"/>
    <x v="1"/>
    <x v="6"/>
    <s v="2 - Poder Ejecutivo"/>
    <s v="0201 - PRESIDENCIA DE LA REPÚBLICA"/>
    <s v="0033 - ECO5RD"/>
    <x v="2"/>
    <x v="8"/>
    <x v="74"/>
    <s v="2.2 - CONTRATACIÓN DE SERVICIOS"/>
    <s v="2.2.5 - ALQUILERES Y RENTAS"/>
    <s v="S"/>
    <s v="15 - CONSTRUCCIÓN DE ESTACIÒN DE TRANSFERENCIA DE RESIDUOS SÒLIDOS PARA LOS DISTRITOS MUNICIPALES HATO DEL YAQUE Y LA CANELA ,PROVINCIA SANTIAGO"/>
    <s v="10 - FONDO GENERAL"/>
    <s v="25 - SANTIAGO"/>
    <n v="17128"/>
    <n v="0"/>
    <n v="16147020"/>
    <n v="0"/>
  </r>
  <r>
    <s v="2026"/>
    <x v="0"/>
    <x v="0"/>
    <x v="1"/>
    <x v="6"/>
    <s v="2 - Poder Ejecutivo"/>
    <s v="0201 - PRESIDENCIA DE LA REPÚBLICA"/>
    <s v="0033 - ECO5RD"/>
    <x v="2"/>
    <x v="8"/>
    <x v="74"/>
    <s v="2.2 - CONTRATACIÓN DE SERVICIOS"/>
    <s v="2.2.5 - ALQUILERES Y RENTAS"/>
    <s v="S"/>
    <s v="16 - CONSTRUCCIÓN  DE ESTACIÓN DE TRANSFERENCIA DE RESIDUOS SÓLIDOS EN EL MUNICIPIO DE GUAYUBIN, PROVINCIA MONTE CRISTI"/>
    <s v="10 - FONDO GENERAL"/>
    <s v="15 - MONTE CRISTI"/>
    <n v="17163"/>
    <n v="0"/>
    <n v="5856800"/>
    <n v="0"/>
  </r>
  <r>
    <s v="2026"/>
    <x v="0"/>
    <x v="0"/>
    <x v="1"/>
    <x v="6"/>
    <s v="2 - Poder Ejecutivo"/>
    <s v="0201 - PRESIDENCIA DE LA REPÚBLICA"/>
    <s v="0033 - ECO5RD"/>
    <x v="2"/>
    <x v="8"/>
    <x v="74"/>
    <s v="2.2 - CONTRATACIÓN DE SERVICIOS"/>
    <s v="2.2.5 - ALQUILERES Y RENTAS"/>
    <s v="S"/>
    <s v="17 - CONSTRUCCIÓN DE RELLENO SANITARIO PARA LA DISPOSICIÒN FINAL DE RESIDUOS SÒLIDOS EN EL MUNICIPIO SAN IGNACIO DE SABANETA, PROVINCIA SANTIAGO RODRÌGUEZ"/>
    <s v="10 - FONDO GENERAL"/>
    <s v="26 - SANTIAGO RODRIGUEZ"/>
    <n v="17214"/>
    <n v="0"/>
    <n v="14120800"/>
    <n v="0"/>
  </r>
  <r>
    <s v="2026"/>
    <x v="0"/>
    <x v="0"/>
    <x v="1"/>
    <x v="6"/>
    <s v="2 - Poder Ejecutivo"/>
    <s v="0201 - PRESIDENCIA DE LA REPÚBLICA"/>
    <s v="0033 - ECO5RD"/>
    <x v="2"/>
    <x v="8"/>
    <x v="74"/>
    <s v="2.2 - CONTRATACIÓN DE SERVICIOS"/>
    <s v="2.2.8 - OTROS SERVICIOS NO INCLUIDOS EN CONCEPTOS ANTERIORES"/>
    <s v="S"/>
    <s v="12 - CONSTRUCCIÓN DE RELLENO SANITARIO EN EL MUNICIPIO BONAO, PROVINCIA MONSEÑOR NOUEL"/>
    <s v="10 - FONDO GENERAL"/>
    <s v="28 - MONSENOR NOUEL"/>
    <n v="16804"/>
    <n v="0"/>
    <n v="0"/>
    <n v="0"/>
  </r>
  <r>
    <s v="2026"/>
    <x v="0"/>
    <x v="0"/>
    <x v="1"/>
    <x v="6"/>
    <s v="2 - Poder Ejecutivo"/>
    <s v="0201 - PRESIDENCIA DE LA REPÚBLICA"/>
    <s v="0033 - ECO5RD"/>
    <x v="2"/>
    <x v="8"/>
    <x v="74"/>
    <s v="2.2 - CONTRATACIÓN DE SERVICIOS"/>
    <s v="2.2.8 - OTROS SERVICIOS NO INCLUIDOS EN CONCEPTOS ANTERIORES"/>
    <s v="S"/>
    <s v="13 - CONSTRUCCIÓN CENTRO DE MANTENIMIENTO Y OPERACIONES LOGÍSTICAS PARA EQUIPOS PESADOS DE ECO5RD EN LOS ALCARRIZOS, PROVINCIA SANTO DOMINGO"/>
    <s v="10 - FONDO GENERAL"/>
    <s v="32 - SANTO DOMINGO"/>
    <n v="16946"/>
    <n v="2499"/>
    <n v="13247999"/>
    <n v="0"/>
  </r>
  <r>
    <s v="2026"/>
    <x v="0"/>
    <x v="0"/>
    <x v="1"/>
    <x v="6"/>
    <s v="2 - Poder Ejecutivo"/>
    <s v="0201 - PRESIDENCIA DE LA REPÚBLICA"/>
    <s v="0033 - ECO5RD"/>
    <x v="2"/>
    <x v="8"/>
    <x v="74"/>
    <s v="2.2 - CONTRATACIÓN DE SERVICIOS"/>
    <s v="2.2.8 - OTROS SERVICIOS NO INCLUIDOS EN CONCEPTOS ANTERIORES"/>
    <s v="S"/>
    <s v="14 - CONSTRUCCIÓN DE ESTACIÒN DE TRANSFERENCIA DE RESIDUOS SOLIDOS EN EL MUNICIPIO DE MAO, PROVINCIA VALVERDE."/>
    <s v="10 - FONDO GENERAL"/>
    <s v="99 - MULTIPROVINCIAL"/>
    <n v="17099"/>
    <n v="0"/>
    <n v="6695177.5"/>
    <n v="0"/>
  </r>
  <r>
    <s v="2026"/>
    <x v="0"/>
    <x v="0"/>
    <x v="1"/>
    <x v="6"/>
    <s v="2 - Poder Ejecutivo"/>
    <s v="0201 - PRESIDENCIA DE LA REPÚBLICA"/>
    <s v="0033 - ECO5RD"/>
    <x v="2"/>
    <x v="8"/>
    <x v="74"/>
    <s v="2.2 - CONTRATACIÓN DE SERVICIOS"/>
    <s v="2.2.8 - OTROS SERVICIOS NO INCLUIDOS EN CONCEPTOS ANTERIORES"/>
    <s v="S"/>
    <s v="15 - CONSTRUCCIÓN DE ESTACIÒN DE TRANSFERENCIA DE RESIDUOS SÒLIDOS PARA LOS DISTRITOS MUNICIPALES HATO DEL YAQUE Y LA CANELA ,PROVINCIA SANTIAGO"/>
    <s v="10 - FONDO GENERAL"/>
    <s v="25 - SANTIAGO"/>
    <n v="17128"/>
    <n v="0"/>
    <n v="4072588.75"/>
    <n v="0"/>
  </r>
  <r>
    <s v="2026"/>
    <x v="0"/>
    <x v="0"/>
    <x v="1"/>
    <x v="6"/>
    <s v="2 - Poder Ejecutivo"/>
    <s v="0201 - PRESIDENCIA DE LA REPÚBLICA"/>
    <s v="0033 - ECO5RD"/>
    <x v="2"/>
    <x v="8"/>
    <x v="74"/>
    <s v="2.2 - CONTRATACIÓN DE SERVICIOS"/>
    <s v="2.2.8 - OTROS SERVICIOS NO INCLUIDOS EN CONCEPTOS ANTERIORES"/>
    <s v="S"/>
    <s v="16 - CONSTRUCCIÓN  DE ESTACIÓN DE TRANSFERENCIA DE RESIDUOS SÓLIDOS EN EL MUNICIPIO DE GUAYUBIN, PROVINCIA MONTE CRISTI"/>
    <s v="10 - FONDO GENERAL"/>
    <s v="15 - MONTE CRISTI"/>
    <n v="17163"/>
    <n v="0"/>
    <n v="4077588.75"/>
    <n v="188210"/>
  </r>
  <r>
    <s v="2026"/>
    <x v="0"/>
    <x v="0"/>
    <x v="1"/>
    <x v="6"/>
    <s v="2 - Poder Ejecutivo"/>
    <s v="0201 - PRESIDENCIA DE LA REPÚBLICA"/>
    <s v="0033 - ECO5RD"/>
    <x v="2"/>
    <x v="8"/>
    <x v="74"/>
    <s v="2.2 - CONTRATACIÓN DE SERVICIOS"/>
    <s v="2.2.8 - OTROS SERVICIOS NO INCLUIDOS EN CONCEPTOS ANTERIORES"/>
    <s v="S"/>
    <s v="17 - CONSTRUCCIÓN DE RELLENO SANITARIO PARA LA DISPOSICIÒN FINAL DE RESIDUOS SÒLIDOS EN EL MUNICIPIO SAN IGNACIO DE SABANETA, PROVINCIA SANTIAGO RODRÌGUEZ"/>
    <s v="10 - FONDO GENERAL"/>
    <s v="26 - SANTIAGO RODRIGUEZ"/>
    <n v="17214"/>
    <n v="0"/>
    <n v="4252588.75"/>
    <n v="0"/>
  </r>
  <r>
    <s v="2026"/>
    <x v="0"/>
    <x v="0"/>
    <x v="1"/>
    <x v="6"/>
    <s v="2 - Poder Ejecutivo"/>
    <s v="0201 - PRESIDENCIA DE LA REPÚBLICA"/>
    <s v="0033 - ECO5RD"/>
    <x v="2"/>
    <x v="8"/>
    <x v="74"/>
    <s v="2.2 - CONTRATACIÓN DE SERVICIOS"/>
    <s v="2.2.9 - OTRAS CONTRATACIONES DE SERVICIOS"/>
    <s v="S"/>
    <s v="12 - CONSTRUCCIÓN DE RELLENO SANITARIO EN EL MUNICIPIO BONAO, PROVINCIA MONSEÑOR NOUEL"/>
    <s v="10 - FONDO GENERAL"/>
    <s v="28 - MONSENOR NOUEL"/>
    <n v="16804"/>
    <n v="0"/>
    <n v="4564326.57"/>
    <n v="417150"/>
  </r>
  <r>
    <s v="2026"/>
    <x v="0"/>
    <x v="0"/>
    <x v="1"/>
    <x v="6"/>
    <s v="2 - Poder Ejecutivo"/>
    <s v="0201 - PRESIDENCIA DE LA REPÚBLICA"/>
    <s v="0033 - ECO5RD"/>
    <x v="2"/>
    <x v="8"/>
    <x v="74"/>
    <s v="2.2 - CONTRATACIÓN DE SERVICIOS"/>
    <s v="2.2.9 - OTRAS CONTRATACIONES DE SERVICIOS"/>
    <s v="S"/>
    <s v="14 - CONSTRUCCIÓN DE ESTACIÒN DE TRANSFERENCIA DE RESIDUOS SOLIDOS EN EL MUNICIPIO DE MAO, PROVINCIA VALVERDE."/>
    <s v="10 - FONDO GENERAL"/>
    <s v="99 - MULTIPROVINCIAL"/>
    <n v="17099"/>
    <n v="0"/>
    <n v="1821216.15"/>
    <n v="209131.22"/>
  </r>
  <r>
    <s v="2026"/>
    <x v="0"/>
    <x v="0"/>
    <x v="1"/>
    <x v="6"/>
    <s v="2 - Poder Ejecutivo"/>
    <s v="0201 - PRESIDENCIA DE LA REPÚBLICA"/>
    <s v="0033 - ECO5RD"/>
    <x v="2"/>
    <x v="8"/>
    <x v="74"/>
    <s v="2.2 - CONTRATACIÓN DE SERVICIOS"/>
    <s v="2.2.9 - OTRAS CONTRATACIONES DE SERVICIOS"/>
    <s v="S"/>
    <s v="15 - CONSTRUCCIÓN DE ESTACIÒN DE TRANSFERENCIA DE RESIDUOS SÒLIDOS PARA LOS DISTRITOS MUNICIPALES HATO DEL YAQUE Y LA CANELA ,PROVINCIA SANTIAGO"/>
    <s v="10 - FONDO GENERAL"/>
    <s v="25 - SANTIAGO"/>
    <n v="17128"/>
    <n v="0"/>
    <n v="1275668.5699999998"/>
    <n v="208569.01"/>
  </r>
  <r>
    <s v="2026"/>
    <x v="0"/>
    <x v="0"/>
    <x v="1"/>
    <x v="6"/>
    <s v="2 - Poder Ejecutivo"/>
    <s v="0201 - PRESIDENCIA DE LA REPÚBLICA"/>
    <s v="0033 - ECO5RD"/>
    <x v="2"/>
    <x v="8"/>
    <x v="74"/>
    <s v="2.2 - CONTRATACIÓN DE SERVICIOS"/>
    <s v="2.2.9 - OTRAS CONTRATACIONES DE SERVICIOS"/>
    <s v="S"/>
    <s v="16 - CONSTRUCCIÓN  DE ESTACIÓN DE TRANSFERENCIA DE RESIDUOS SÓLIDOS EN EL MUNICIPIO DE GUAYUBIN, PROVINCIA MONTE CRISTI"/>
    <s v="10 - FONDO GENERAL"/>
    <s v="15 - MONTE CRISTI"/>
    <n v="17163"/>
    <n v="0"/>
    <n v="1091780.53"/>
    <n v="208575.01"/>
  </r>
  <r>
    <s v="2026"/>
    <x v="0"/>
    <x v="0"/>
    <x v="1"/>
    <x v="6"/>
    <s v="2 - Poder Ejecutivo"/>
    <s v="0201 - PRESIDENCIA DE LA REPÚBLICA"/>
    <s v="0033 - ECO5RD"/>
    <x v="2"/>
    <x v="8"/>
    <x v="74"/>
    <s v="2.2 - CONTRATACIÓN DE SERVICIOS"/>
    <s v="2.2.9 - OTRAS CONTRATACIONES DE SERVICIOS"/>
    <s v="S"/>
    <s v="17 - CONSTRUCCIÓN DE RELLENO SANITARIO PARA LA DISPOSICIÒN FINAL DE RESIDUOS SÒLIDOS EN EL MUNICIPIO SAN IGNACIO DE SABANETA, PROVINCIA SANTIAGO RODRÌGUEZ"/>
    <s v="10 - FONDO GENERAL"/>
    <s v="26 - SANTIAGO RODRIGUEZ"/>
    <n v="17214"/>
    <n v="0"/>
    <n v="1206725.9099999999"/>
    <n v="211866"/>
  </r>
  <r>
    <s v="2026"/>
    <x v="0"/>
    <x v="0"/>
    <x v="1"/>
    <x v="6"/>
    <s v="2 - Poder Ejecutivo"/>
    <s v="0201 - PRESIDENCIA DE LA REPÚBLICA"/>
    <s v="0033 - ECO5RD"/>
    <x v="2"/>
    <x v="8"/>
    <x v="74"/>
    <s v="2.3 - MATERIALES Y SUMINISTROS"/>
    <s v="2.3.6 - PRODUCTOS DE MINERALES, METÁLICOS Y NO METÁLICOS"/>
    <s v="S"/>
    <s v="12 - CONSTRUCCIÓN DE RELLENO SANITARIO EN EL MUNICIPIO BONAO, PROVINCIA MONSEÑOR NOUEL"/>
    <s v="10 - FONDO GENERAL"/>
    <s v="28 - MONSENOR NOUEL"/>
    <n v="16804"/>
    <n v="0"/>
    <n v="8372000"/>
    <n v="0"/>
  </r>
  <r>
    <s v="2026"/>
    <x v="0"/>
    <x v="0"/>
    <x v="1"/>
    <x v="6"/>
    <s v="2 - Poder Ejecutivo"/>
    <s v="0201 - PRESIDENCIA DE LA REPÚBLICA"/>
    <s v="0033 - ECO5RD"/>
    <x v="2"/>
    <x v="8"/>
    <x v="74"/>
    <s v="2.3 - MATERIALES Y SUMINISTROS"/>
    <s v="2.3.6 - PRODUCTOS DE MINERALES, METÁLICOS Y NO METÁLICOS"/>
    <s v="S"/>
    <s v="14 - CONSTRUCCIÓN DE ESTACIÒN DE TRANSFERENCIA DE RESIDUOS SOLIDOS EN EL MUNICIPIO DE MAO, PROVINCIA VALVERDE."/>
    <s v="10 - FONDO GENERAL"/>
    <s v="99 - MULTIPROVINCIAL"/>
    <n v="17099"/>
    <n v="0"/>
    <n v="8464000"/>
    <n v="0"/>
  </r>
  <r>
    <s v="2026"/>
    <x v="0"/>
    <x v="0"/>
    <x v="1"/>
    <x v="6"/>
    <s v="2 - Poder Ejecutivo"/>
    <s v="0201 - PRESIDENCIA DE LA REPÚBLICA"/>
    <s v="0033 - ECO5RD"/>
    <x v="2"/>
    <x v="8"/>
    <x v="74"/>
    <s v="2.3 - MATERIALES Y SUMINISTROS"/>
    <s v="2.3.6 - PRODUCTOS DE MINERALES, METÁLICOS Y NO METÁLICOS"/>
    <s v="S"/>
    <s v="15 - CONSTRUCCIÓN DE ESTACIÒN DE TRANSFERENCIA DE RESIDUOS SÒLIDOS PARA LOS DISTRITOS MUNICIPALES HATO DEL YAQUE Y LA CANELA ,PROVINCIA SANTIAGO"/>
    <s v="10 - FONDO GENERAL"/>
    <s v="25 - SANTIAGO"/>
    <n v="17128"/>
    <n v="0"/>
    <n v="6624000"/>
    <n v="0"/>
  </r>
  <r>
    <s v="2026"/>
    <x v="0"/>
    <x v="0"/>
    <x v="1"/>
    <x v="6"/>
    <s v="2 - Poder Ejecutivo"/>
    <s v="0201 - PRESIDENCIA DE LA REPÚBLICA"/>
    <s v="0033 - ECO5RD"/>
    <x v="2"/>
    <x v="8"/>
    <x v="74"/>
    <s v="2.3 - MATERIALES Y SUMINISTROS"/>
    <s v="2.3.6 - PRODUCTOS DE MINERALES, METÁLICOS Y NO METÁLICOS"/>
    <s v="S"/>
    <s v="16 - CONSTRUCCIÓN  DE ESTACIÓN DE TRANSFERENCIA DE RESIDUOS SÓLIDOS EN EL MUNICIPIO DE GUAYUBIN, PROVINCIA MONTE CRISTI"/>
    <s v="10 - FONDO GENERAL"/>
    <s v="15 - MONTE CRISTI"/>
    <n v="17163"/>
    <n v="0"/>
    <n v="3956000"/>
    <n v="0"/>
  </r>
  <r>
    <s v="2026"/>
    <x v="0"/>
    <x v="0"/>
    <x v="1"/>
    <x v="6"/>
    <s v="2 - Poder Ejecutivo"/>
    <s v="0201 - PRESIDENCIA DE LA REPÚBLICA"/>
    <s v="0033 - ECO5RD"/>
    <x v="2"/>
    <x v="8"/>
    <x v="74"/>
    <s v="2.3 - MATERIALES Y SUMINISTROS"/>
    <s v="2.3.6 - PRODUCTOS DE MINERALES, METÁLICOS Y NO METÁLICOS"/>
    <s v="S"/>
    <s v="17 - CONSTRUCCIÓN DE RELLENO SANITARIO PARA LA DISPOSICIÒN FINAL DE RESIDUOS SÒLIDOS EN EL MUNICIPIO SAN IGNACIO DE SABANETA, PROVINCIA SANTIAGO RODRÌGUEZ"/>
    <s v="10 - FONDO GENERAL"/>
    <s v="26 - SANTIAGO RODRIGUEZ"/>
    <n v="17214"/>
    <n v="0"/>
    <n v="1472000"/>
    <n v="0"/>
  </r>
  <r>
    <s v="2026"/>
    <x v="0"/>
    <x v="0"/>
    <x v="1"/>
    <x v="6"/>
    <s v="2 - Poder Ejecutivo"/>
    <s v="0201 - PRESIDENCIA DE LA REPÚBLICA"/>
    <s v="0033 - ECO5RD"/>
    <x v="2"/>
    <x v="8"/>
    <x v="74"/>
    <s v="2.3 - MATERIALES Y SUMINISTROS"/>
    <s v="2.3.9 - PRODUCTOS Y ÚTILES VARIOS"/>
    <s v="S"/>
    <s v="05 - CONSTRUCCIÓN DE INFRAESTRUCTURAS PARA LA DISPOSICIÓN FINAL DE RESIDUOS SÓLIDOS EN SAMANÁ, PROVINCIA SAMANÁ"/>
    <s v="10 - FONDO GENERAL"/>
    <s v="20 - SAMANA"/>
    <n v="14617"/>
    <n v="6696"/>
    <n v="6696"/>
    <n v="0"/>
  </r>
  <r>
    <s v="2026"/>
    <x v="0"/>
    <x v="0"/>
    <x v="1"/>
    <x v="6"/>
    <s v="2 - Poder Ejecutivo"/>
    <s v="0203 - MINISTERIO DE DEFENSA"/>
    <s v="0001 - MINISTERIO DE DEFENSA"/>
    <x v="0"/>
    <x v="5"/>
    <x v="28"/>
    <s v="2.1 - REMUNERACIONES Y CONTRIBUCIONES"/>
    <s v="2.1.2 - SOBRESUELDOS"/>
    <s v="S"/>
    <s v="01 - CONSTRUCCIÓN VERJA PERIMETRAL INTELIGENTE FRONTERA REPÚBLICA DOMINICANA-HAITÍ"/>
    <s v="10 - FONDO GENERAL"/>
    <s v="05 - DAJABON"/>
    <n v="14697"/>
    <n v="32500000"/>
    <n v="32500000"/>
    <n v="19265000"/>
  </r>
  <r>
    <s v="2026"/>
    <x v="0"/>
    <x v="0"/>
    <x v="1"/>
    <x v="6"/>
    <s v="2 - Poder Ejecutivo"/>
    <s v="0203 - MINISTERIO DE DEFENSA"/>
    <s v="0001 - MINISTERIO DE DEFENSA"/>
    <x v="0"/>
    <x v="5"/>
    <x v="28"/>
    <s v="2.2 - CONTRATACIÓN DE SERVICIOS"/>
    <s v="2.2.3 - VIÁTICOS"/>
    <s v="S"/>
    <s v="01 - CONSTRUCCIÓN VERJA PERIMETRAL INTELIGENTE FRONTERA REPÚBLICA DOMINICANA-HAITÍ"/>
    <s v="10 - FONDO GENERAL"/>
    <s v="05 - DAJABON"/>
    <n v="14697"/>
    <n v="3600000"/>
    <n v="3600000"/>
    <n v="0"/>
  </r>
  <r>
    <s v="2026"/>
    <x v="0"/>
    <x v="0"/>
    <x v="1"/>
    <x v="6"/>
    <s v="2 - Poder Ejecutivo"/>
    <s v="0203 - MINISTERIO DE DEFENSA"/>
    <s v="0001 - MINISTERIO DE DEFENSA"/>
    <x v="0"/>
    <x v="5"/>
    <x v="28"/>
    <s v="2.2 - CONTRATACIÓN DE SERVICIOS"/>
    <s v="2.2.3 - VIÁTICOS"/>
    <s v="S"/>
    <s v="05 - CONSTRUCCIÓN INSTALACIONES PARA EL CUERPO ESPECIALIZADO DE MITIGACION A EMERGENCIAS Y DESASTRES, CEMED - CENTRO DE MITIGACION REGION ENRIQUILLO, PROVINCIA BARAHONA"/>
    <s v="10 - FONDO GENERAL"/>
    <s v="04 - BARAHONA"/>
    <n v="15487"/>
    <n v="0"/>
    <n v="87500"/>
    <n v="0"/>
  </r>
  <r>
    <s v="2026"/>
    <x v="0"/>
    <x v="0"/>
    <x v="1"/>
    <x v="6"/>
    <s v="2 - Poder Ejecutivo"/>
    <s v="0203 - MINISTERIO DE DEFENSA"/>
    <s v="0001 - MINISTERIO DE DEFENSA"/>
    <x v="0"/>
    <x v="5"/>
    <x v="28"/>
    <s v="2.2 - CONTRATACIÓN DE SERVICIOS"/>
    <s v="2.2.4 - TRANSPORTE Y ALMACENAJE"/>
    <s v="S"/>
    <s v="05 - CONSTRUCCIÓN INSTALACIONES PARA EL CUERPO ESPECIALIZADO DE MITIGACION A EMERGENCIAS Y DESASTRES, CEMED - CENTRO DE MITIGACION REGION ENRIQUILLO, PROVINCIA BARAHONA"/>
    <s v="10 - FONDO GENERAL"/>
    <s v="04 - BARAHONA"/>
    <n v="15487"/>
    <n v="0"/>
    <n v="1000000"/>
    <n v="666424.76"/>
  </r>
  <r>
    <s v="2026"/>
    <x v="0"/>
    <x v="0"/>
    <x v="1"/>
    <x v="6"/>
    <s v="2 - Poder Ejecutivo"/>
    <s v="0203 - MINISTERIO DE DEFENSA"/>
    <s v="0001 - MINISTERIO DE DEFENSA"/>
    <x v="0"/>
    <x v="5"/>
    <x v="28"/>
    <s v="2.2 - CONTRATACIÓN DE SERVICIOS"/>
    <s v="2.2.8 - OTROS SERVICIOS NO INCLUIDOS EN CONCEPTOS ANTERIORES"/>
    <s v="S"/>
    <s v="01 - CONSTRUCCIÓN VERJA PERIMETRAL INTELIGENTE FRONTERA REPÚBLICA DOMINICANA-HAITÍ"/>
    <s v="10 - FONDO GENERAL"/>
    <s v="05 - DAJABON"/>
    <n v="14697"/>
    <n v="4353997"/>
    <n v="10000"/>
    <n v="0"/>
  </r>
  <r>
    <s v="2026"/>
    <x v="0"/>
    <x v="0"/>
    <x v="1"/>
    <x v="6"/>
    <s v="2 - Poder Ejecutivo"/>
    <s v="0203 - MINISTERIO DE DEFENSA"/>
    <s v="0001 - MINISTERIO DE DEFENSA"/>
    <x v="0"/>
    <x v="5"/>
    <x v="28"/>
    <s v="2.2 - CONTRATACIÓN DE SERVICIOS"/>
    <s v="2.2.8 - OTROS SERVICIOS NO INCLUIDOS EN CONCEPTOS ANTERIORES"/>
    <s v="S"/>
    <s v="05 - CONSTRUCCIÓN INSTALACIONES PARA EL CUERPO ESPECIALIZADO DE MITIGACION A EMERGENCIAS Y DESASTRES, CEMED - CENTRO DE MITIGACION REGION ENRIQUILLO, PROVINCIA BARAHONA"/>
    <s v="10 - FONDO GENERAL"/>
    <s v="04 - BARAHONA"/>
    <n v="15487"/>
    <n v="3087500"/>
    <n v="1000000"/>
    <n v="0"/>
  </r>
  <r>
    <s v="2026"/>
    <x v="0"/>
    <x v="0"/>
    <x v="1"/>
    <x v="6"/>
    <s v="2 - Poder Ejecutivo"/>
    <s v="0203 - MINISTERIO DE DEFENSA"/>
    <s v="0001 - MINISTERIO DE DEFENSA"/>
    <x v="0"/>
    <x v="5"/>
    <x v="28"/>
    <s v="2.2 - CONTRATACIÓN DE SERVICIOS"/>
    <s v="2.2.8 - OTROS SERVICIOS NO INCLUIDOS EN CONCEPTOS ANTERIORES"/>
    <s v="S"/>
    <s v="06 - CONSTRUCCIÓN  INSTALACIONES PARA EL CUERPO ESPECIALIZADO DE MITIGACIÓN A EMERGENCIAS Y DESASTRES, CEMED - CENTRO DE MITIGACION HIGUAMO-YUMA, PROVINCIA LA ALTAGRACIA"/>
    <s v="10 - FONDO GENERAL"/>
    <s v="11 - LA ALTAGRACIA"/>
    <n v="15490"/>
    <n v="3087500"/>
    <n v="1087500"/>
    <n v="0"/>
  </r>
  <r>
    <s v="2026"/>
    <x v="0"/>
    <x v="0"/>
    <x v="1"/>
    <x v="6"/>
    <s v="2 - Poder Ejecutivo"/>
    <s v="0203 - MINISTERIO DE DEFENSA"/>
    <s v="0001 - MINISTERIO DE DEFENSA"/>
    <x v="0"/>
    <x v="5"/>
    <x v="28"/>
    <s v="2.2 - CONTRATACIÓN DE SERVICIOS"/>
    <s v="2.2.8 - OTROS SERVICIOS NO INCLUIDOS EN CONCEPTOS ANTERIORES"/>
    <s v="S"/>
    <s v="07 - CONSTRUCCIÓN INSTALACIONES PARA EL CUERPO ESPECIALIZADO DE MITIGACION A EMERGENCIAS Y DESASTRES, CEMED - CENTRO DE MITIGACION JARABACOA, PROVINCIA LA VEGA"/>
    <s v="10 - FONDO GENERAL"/>
    <s v="13 - LA VEGA"/>
    <n v="15492"/>
    <n v="3087500"/>
    <n v="0"/>
    <n v="0"/>
  </r>
  <r>
    <s v="2026"/>
    <x v="0"/>
    <x v="0"/>
    <x v="1"/>
    <x v="6"/>
    <s v="2 - Poder Ejecutivo"/>
    <s v="0203 - MINISTERIO DE DEFENSA"/>
    <s v="0001 - MINISTERIO DE DEFENSA"/>
    <x v="0"/>
    <x v="5"/>
    <x v="28"/>
    <s v="2.2 - CONTRATACIÓN DE SERVICIOS"/>
    <s v="2.2.8 - OTROS SERVICIOS NO INCLUIDOS EN CONCEPTOS ANTERIORES"/>
    <s v="S"/>
    <s v="15 - CONSTRUCCIÓN INSTALACIONES PARA EL CUERPO ESPECIALIZADO DE MITIGACIÓN A EMERGENCIAS Y DESASTRES, CEMED - CENTRO DE MITIGACION VALDESIA, PROVINCIA PERAVIA"/>
    <s v="10 - FONDO GENERAL"/>
    <s v="17 - PERAVIA"/>
    <n v="15489"/>
    <n v="3087500"/>
    <n v="387500"/>
    <n v="0"/>
  </r>
  <r>
    <s v="2026"/>
    <x v="0"/>
    <x v="0"/>
    <x v="1"/>
    <x v="6"/>
    <s v="2 - Poder Ejecutivo"/>
    <s v="0203 - MINISTERIO DE DEFENSA"/>
    <s v="0001 - MINISTERIO DE DEFENSA"/>
    <x v="0"/>
    <x v="5"/>
    <x v="28"/>
    <s v="2.2 - CONTRATACIÓN DE SERVICIOS"/>
    <s v="2.2.8 - OTROS SERVICIOS NO INCLUIDOS EN CONCEPTOS ANTERIORES"/>
    <s v="S"/>
    <s v="16 - CONSTRUCCIÓN INSTALACIONES PARA EL CUERPO ESPECIALIZADO DE MITIGACION A EMERGENCIAS Y DESASTRES, CEMED - CENTRO DE MITIGACION CONSTANZA, PROVINCIA LA VEGA"/>
    <s v="10 - FONDO GENERAL"/>
    <s v="13 - LA VEGA"/>
    <n v="15491"/>
    <n v="19329960"/>
    <n v="3153337"/>
    <n v="0"/>
  </r>
  <r>
    <s v="2026"/>
    <x v="0"/>
    <x v="0"/>
    <x v="1"/>
    <x v="6"/>
    <s v="2 - Poder Ejecutivo"/>
    <s v="0203 - MINISTERIO DE DEFENSA"/>
    <s v="0001 - MINISTERIO DE DEFENSA"/>
    <x v="0"/>
    <x v="5"/>
    <x v="28"/>
    <s v="2.3 - MATERIALES Y SUMINISTROS"/>
    <s v="2.3.5 - CUERO, CAUCHO Y PLÁSTICO"/>
    <s v="S"/>
    <s v="01 - CONSTRUCCIÓN VERJA PERIMETRAL INTELIGENTE FRONTERA REPÚBLICA DOMINICANA-HAITÍ"/>
    <s v="10 - FONDO GENERAL"/>
    <s v="05 - DAJABON"/>
    <n v="14697"/>
    <n v="500000"/>
    <n v="0"/>
    <n v="0"/>
  </r>
  <r>
    <s v="2026"/>
    <x v="0"/>
    <x v="0"/>
    <x v="1"/>
    <x v="6"/>
    <s v="2 - Poder Ejecutivo"/>
    <s v="0203 - MINISTERIO DE DEFENSA"/>
    <s v="0001 - MINISTERIO DE DEFENSA"/>
    <x v="0"/>
    <x v="5"/>
    <x v="28"/>
    <s v="2.3 - MATERIALES Y SUMINISTROS"/>
    <s v="2.3.7 - COMBUSTIBLES, LUBRICANTES, PRODUCTOS QUÍMICOS Y CONEXOS"/>
    <s v="S"/>
    <s v="01 - CONSTRUCCIÓN VERJA PERIMETRAL INTELIGENTE FRONTERA REPÚBLICA DOMINICANA-HAITÍ"/>
    <s v="10 - FONDO GENERAL"/>
    <s v="05 - DAJABON"/>
    <n v="14697"/>
    <n v="12000000"/>
    <n v="12000000"/>
    <n v="6941200"/>
  </r>
  <r>
    <s v="2026"/>
    <x v="0"/>
    <x v="0"/>
    <x v="1"/>
    <x v="6"/>
    <s v="2 - Poder Ejecutivo"/>
    <s v="0203 - MINISTERIO DE DEFENSA"/>
    <s v="0001 - MINISTERIO DE DEFENSA"/>
    <x v="0"/>
    <x v="5"/>
    <x v="28"/>
    <s v="2.3 - MATERIALES Y SUMINISTROS"/>
    <s v="2.3.9 - PRODUCTOS Y ÚTILES VARIOS"/>
    <s v="S"/>
    <s v="04 - CONSTRUCCIÓN INSTALACIONES PARA EL CUERPO ESPECIALIZADO DE MITIGACION A EMERGENCIAS Y DESASTRES, CEMED - CENTRO DE MITIGACION CIBAO SUR-NORTE, PROVINCIA SANTIAGO"/>
    <s v="10 - FONDO GENERAL"/>
    <s v="25 - SANTIAGO"/>
    <n v="15486"/>
    <n v="0"/>
    <n v="327758"/>
    <n v="0"/>
  </r>
  <r>
    <s v="2026"/>
    <x v="0"/>
    <x v="0"/>
    <x v="1"/>
    <x v="6"/>
    <s v="2 - Poder Ejecutivo"/>
    <s v="0203 - MINISTERIO DE DEFENSA"/>
    <s v="0001 - MINISTERIO DE DEFENSA"/>
    <x v="0"/>
    <x v="5"/>
    <x v="28"/>
    <s v="2.3 - MATERIALES Y SUMINISTROS"/>
    <s v="2.3.9 - PRODUCTOS Y ÚTILES VARIOS"/>
    <s v="S"/>
    <s v="15 - CONSTRUCCIÓN INSTALACIONES PARA EL CUERPO ESPECIALIZADO DE MITIGACIÓN A EMERGENCIAS Y DESASTRES, CEMED - CENTRO DE MITIGACION VALDESIA, PROVINCIA PERAVIA"/>
    <s v="10 - FONDO GENERAL"/>
    <s v="17 - PERAVIA"/>
    <n v="15489"/>
    <n v="0"/>
    <n v="1080000"/>
    <n v="1014257.2"/>
  </r>
  <r>
    <s v="2026"/>
    <x v="0"/>
    <x v="0"/>
    <x v="1"/>
    <x v="6"/>
    <s v="2 - Poder Ejecutivo"/>
    <s v="0203 - MINISTERIO DE DEFENSA"/>
    <s v="0001 - MINISTERIO DE DEFENSA"/>
    <x v="0"/>
    <x v="5"/>
    <x v="28"/>
    <s v="2.7 - OBRAS"/>
    <s v="2.7.2 - INFRAESTRUCTURA"/>
    <s v="S"/>
    <s v="01 - CONSTRUCCIÓN VERJA PERIMETRAL INTELIGENTE FRONTERA REPÚBLICA DOMINICANA-HAITÍ"/>
    <s v="10 - FONDO GENERAL"/>
    <s v="05 - DAJABON"/>
    <n v="14697"/>
    <n v="50000000"/>
    <n v="0"/>
    <n v="0"/>
  </r>
  <r>
    <s v="2026"/>
    <x v="0"/>
    <x v="0"/>
    <x v="1"/>
    <x v="6"/>
    <s v="2 - Poder Ejecutivo"/>
    <s v="0203 - MINISTERIO DE DEFENSA"/>
    <s v="0002 - HOSPITAL MILITAR FAD DR RAMON DE LARA"/>
    <x v="1"/>
    <x v="6"/>
    <x v="27"/>
    <s v="2.7 - OBRAS"/>
    <s v="2.7.2 - INFRAESTRUCTURA"/>
    <s v="N"/>
    <s v="00 - N/A"/>
    <s v="20 - FONDOS CON DESTINO ESPECÍFICO"/>
    <s v="99 - MULTIPROVINCIAL"/>
    <s v="(en blanco)"/>
    <n v="0"/>
    <n v="2540"/>
    <n v="0"/>
  </r>
  <r>
    <s v="2026"/>
    <x v="0"/>
    <x v="0"/>
    <x v="1"/>
    <x v="6"/>
    <s v="2 - Poder Ejecutivo"/>
    <s v="0203 - MINISTERIO DE DEFENSA"/>
    <s v="0026 - Cuerpo Especializado de Seguridad Aeroportuaria y de Aviación Civil (CESAC)"/>
    <x v="0"/>
    <x v="5"/>
    <x v="28"/>
    <s v="2.7 - OBRAS"/>
    <s v="2.7.2 - INFRAESTRUCTURA"/>
    <s v="N"/>
    <s v="00 - N/A"/>
    <s v="20 - FONDOS CON DESTINO ESPECÍFICO"/>
    <s v="99 - MULTIPROVINCIAL"/>
    <s v="(en blanco)"/>
    <n v="600000"/>
    <n v="600000"/>
    <n v="0"/>
  </r>
  <r>
    <s v="2026"/>
    <x v="0"/>
    <x v="0"/>
    <x v="1"/>
    <x v="6"/>
    <s v="2 - Poder Ejecutivo"/>
    <s v="0205 - MINISTERIO DE HACIENDA Y ECONOMIA"/>
    <s v="0001 - MINISTERIO DE HACIENDA Y ECONOMIA"/>
    <x v="0"/>
    <x v="0"/>
    <x v="2"/>
    <s v="2.2 - CONTRATACIÓN DE SERVICIOS"/>
    <s v="2.2.2 - PUBLICIDAD, IMPRESIÓN Y ENCUADERNACIÓN"/>
    <s v="S"/>
    <s v="00 - N/A"/>
    <s v="60 - CREDITO EXTERNO"/>
    <s v="99 - MULTIPROVINCIAL"/>
    <s v="(en blanco)"/>
    <n v="0"/>
    <n v="2000000"/>
    <n v="433862.40000000002"/>
  </r>
  <r>
    <s v="2026"/>
    <x v="0"/>
    <x v="0"/>
    <x v="1"/>
    <x v="6"/>
    <s v="2 - Poder Ejecutivo"/>
    <s v="0205 - MINISTERIO DE HACIENDA Y ECONOMIA"/>
    <s v="0001 - MINISTERIO DE HACIENDA Y ECONOMIA"/>
    <x v="0"/>
    <x v="0"/>
    <x v="2"/>
    <s v="2.2 - CONTRATACIÓN DE SERVICIOS"/>
    <s v="2.2.5 - ALQUILERES Y RENTAS"/>
    <s v="S"/>
    <s v="00 - N/A"/>
    <s v="60 - CREDITO EXTERNO"/>
    <s v="99 - MULTIPROVINCIAL"/>
    <s v="(en blanco)"/>
    <n v="20000000"/>
    <n v="95000000"/>
    <n v="47944402.200000003"/>
  </r>
  <r>
    <s v="2026"/>
    <x v="0"/>
    <x v="0"/>
    <x v="1"/>
    <x v="6"/>
    <s v="2 - Poder Ejecutivo"/>
    <s v="0205 - MINISTERIO DE HACIENDA Y ECONOMIA"/>
    <s v="0001 - MINISTERIO DE HACIENDA Y ECONOMIA"/>
    <x v="0"/>
    <x v="0"/>
    <x v="2"/>
    <s v="2.2 - CONTRATACIÓN DE SERVICIOS"/>
    <s v="2.2.8 - OTROS SERVICIOS NO INCLUIDOS EN CONCEPTOS ANTERIORES"/>
    <s v="S"/>
    <s v="00 - N/A"/>
    <s v="60 - CREDITO EXTERNO"/>
    <s v="99 - MULTIPROVINCIAL"/>
    <s v="(en blanco)"/>
    <n v="242265000"/>
    <n v="344765000"/>
    <n v="106601999.92000002"/>
  </r>
  <r>
    <s v="2026"/>
    <x v="0"/>
    <x v="0"/>
    <x v="1"/>
    <x v="6"/>
    <s v="2 - Poder Ejecutivo"/>
    <s v="0205 - MINISTERIO DE HACIENDA Y ECONOMIA"/>
    <s v="0001 - MINISTERIO DE HACIENDA Y ECONOMIA"/>
    <x v="0"/>
    <x v="0"/>
    <x v="2"/>
    <s v="2.3 - MATERIALES Y SUMINISTROS"/>
    <s v="2.3.9 - PRODUCTOS Y ÚTILES VARIOS"/>
    <s v="S"/>
    <s v="00 - N/A"/>
    <s v="60 - CREDITO EXTERNO"/>
    <s v="99 - MULTIPROVINCIAL"/>
    <s v="(en blanco)"/>
    <n v="1000000"/>
    <n v="2000000"/>
    <n v="139913.41"/>
  </r>
  <r>
    <s v="2026"/>
    <x v="0"/>
    <x v="0"/>
    <x v="1"/>
    <x v="6"/>
    <s v="2 - Poder Ejecutivo"/>
    <s v="0205 - MINISTERIO DE HACIENDA Y ECONOMIA"/>
    <s v="0001 - MINISTERIO DE HACIENDA Y ECONOMIA"/>
    <x v="2"/>
    <x v="19"/>
    <x v="72"/>
    <s v="2.2 - CONTRATACIÓN DE SERVICIOS"/>
    <s v="2.2.1 - SERVICIOS BÁSICOS"/>
    <s v="S"/>
    <s v="00 - N/A"/>
    <s v="60 - CREDITO EXTERNO"/>
    <s v="99 - MULTIPROVINCIAL"/>
    <s v="(en blanco)"/>
    <n v="1470000"/>
    <n v="1470000"/>
    <n v="0"/>
  </r>
  <r>
    <s v="2026"/>
    <x v="0"/>
    <x v="0"/>
    <x v="1"/>
    <x v="6"/>
    <s v="2 - Poder Ejecutivo"/>
    <s v="0205 - MINISTERIO DE HACIENDA Y ECONOMIA"/>
    <s v="0001 - MINISTERIO DE HACIENDA Y ECONOMIA"/>
    <x v="2"/>
    <x v="19"/>
    <x v="72"/>
    <s v="2.2 - CONTRATACIÓN DE SERVICIOS"/>
    <s v="2.2.2 - PUBLICIDAD, IMPRESIÓN Y ENCUADERNACIÓN"/>
    <s v="S"/>
    <s v="00 - N/A"/>
    <s v="60 - CREDITO EXTERNO"/>
    <s v="99 - MULTIPROVINCIAL"/>
    <s v="(en blanco)"/>
    <n v="16750000"/>
    <n v="16905999.969999999"/>
    <n v="55999.97"/>
  </r>
  <r>
    <s v="2026"/>
    <x v="0"/>
    <x v="0"/>
    <x v="1"/>
    <x v="6"/>
    <s v="2 - Poder Ejecutivo"/>
    <s v="0205 - MINISTERIO DE HACIENDA Y ECONOMIA"/>
    <s v="0001 - MINISTERIO DE HACIENDA Y ECONOMIA"/>
    <x v="2"/>
    <x v="19"/>
    <x v="72"/>
    <s v="2.2 - CONTRATACIÓN DE SERVICIOS"/>
    <s v="2.2.3 - VIÁTICOS"/>
    <s v="S"/>
    <s v="00 - N/A"/>
    <s v="60 - CREDITO EXTERNO"/>
    <s v="99 - MULTIPROVINCIAL"/>
    <s v="(en blanco)"/>
    <n v="2010000"/>
    <n v="2010000"/>
    <n v="918837.78"/>
  </r>
  <r>
    <s v="2026"/>
    <x v="0"/>
    <x v="0"/>
    <x v="1"/>
    <x v="6"/>
    <s v="2 - Poder Ejecutivo"/>
    <s v="0205 - MINISTERIO DE HACIENDA Y ECONOMIA"/>
    <s v="0001 - MINISTERIO DE HACIENDA Y ECONOMIA"/>
    <x v="2"/>
    <x v="19"/>
    <x v="72"/>
    <s v="2.2 - CONTRATACIÓN DE SERVICIOS"/>
    <s v="2.2.4 - TRANSPORTE Y ALMACENAJE"/>
    <s v="S"/>
    <s v="00 - N/A"/>
    <s v="60 - CREDITO EXTERNO"/>
    <s v="99 - MULTIPROVINCIAL"/>
    <s v="(en blanco)"/>
    <n v="1500000"/>
    <n v="1500000"/>
    <n v="425602.34"/>
  </r>
  <r>
    <s v="2026"/>
    <x v="0"/>
    <x v="0"/>
    <x v="1"/>
    <x v="6"/>
    <s v="2 - Poder Ejecutivo"/>
    <s v="0205 - MINISTERIO DE HACIENDA Y ECONOMIA"/>
    <s v="0001 - MINISTERIO DE HACIENDA Y ECONOMIA"/>
    <x v="2"/>
    <x v="19"/>
    <x v="72"/>
    <s v="2.2 - CONTRATACIÓN DE SERVICIOS"/>
    <s v="2.2.5 - ALQUILERES Y RENTAS"/>
    <s v="S"/>
    <s v="00 - N/A"/>
    <s v="60 - CREDITO EXTERNO"/>
    <s v="99 - MULTIPROVINCIAL"/>
    <s v="(en blanco)"/>
    <n v="11500000"/>
    <n v="11500000"/>
    <n v="0"/>
  </r>
  <r>
    <s v="2026"/>
    <x v="0"/>
    <x v="0"/>
    <x v="1"/>
    <x v="6"/>
    <s v="2 - Poder Ejecutivo"/>
    <s v="0205 - MINISTERIO DE HACIENDA Y ECONOMIA"/>
    <s v="0001 - MINISTERIO DE HACIENDA Y ECONOMIA"/>
    <x v="2"/>
    <x v="19"/>
    <x v="72"/>
    <s v="2.2 - CONTRATACIÓN DE SERVICIOS"/>
    <s v="2.2.6 - SEGUROS"/>
    <s v="S"/>
    <s v="00 - N/A"/>
    <s v="60 - CREDITO EXTERNO"/>
    <s v="99 - MULTIPROVINCIAL"/>
    <s v="(en blanco)"/>
    <n v="100000"/>
    <n v="699999"/>
    <n v="208140.73"/>
  </r>
  <r>
    <s v="2026"/>
    <x v="0"/>
    <x v="0"/>
    <x v="1"/>
    <x v="6"/>
    <s v="2 - Poder Ejecutivo"/>
    <s v="0205 - MINISTERIO DE HACIENDA Y ECONOMIA"/>
    <s v="0001 - MINISTERIO DE HACIENDA Y ECONOMIA"/>
    <x v="2"/>
    <x v="19"/>
    <x v="72"/>
    <s v="2.2 - CONTRATACIÓN DE SERVICIOS"/>
    <s v="2.2.7 - SERVICIOS DE CONSERVACIÓN, REPARACIONES MENORES E INSTALACIONES TEMPORALES"/>
    <s v="S"/>
    <s v="00 - N/A"/>
    <s v="60 - CREDITO EXTERNO"/>
    <s v="99 - MULTIPROVINCIAL"/>
    <s v="(en blanco)"/>
    <n v="21000000"/>
    <n v="21000000"/>
    <n v="0"/>
  </r>
  <r>
    <s v="2026"/>
    <x v="0"/>
    <x v="0"/>
    <x v="1"/>
    <x v="6"/>
    <s v="2 - Poder Ejecutivo"/>
    <s v="0205 - MINISTERIO DE HACIENDA Y ECONOMIA"/>
    <s v="0001 - MINISTERIO DE HACIENDA Y ECONOMIA"/>
    <x v="2"/>
    <x v="19"/>
    <x v="72"/>
    <s v="2.2 - CONTRATACIÓN DE SERVICIOS"/>
    <s v="2.2.8 - OTROS SERVICIOS NO INCLUIDOS EN CONCEPTOS ANTERIORES"/>
    <s v="S"/>
    <s v="00 - N/A"/>
    <s v="60 - CREDITO EXTERNO"/>
    <s v="99 - MULTIPROVINCIAL"/>
    <s v="(en blanco)"/>
    <n v="192060000"/>
    <n v="87562738.769999996"/>
    <n v="23105576.900000002"/>
  </r>
  <r>
    <s v="2026"/>
    <x v="0"/>
    <x v="0"/>
    <x v="1"/>
    <x v="6"/>
    <s v="2 - Poder Ejecutivo"/>
    <s v="0205 - MINISTERIO DE HACIENDA Y ECONOMIA"/>
    <s v="0001 - MINISTERIO DE HACIENDA Y ECONOMIA"/>
    <x v="2"/>
    <x v="19"/>
    <x v="72"/>
    <s v="2.2 - CONTRATACIÓN DE SERVICIOS"/>
    <s v="2.2.9 - OTRAS CONTRATACIONES DE SERVICIOS"/>
    <s v="S"/>
    <s v="00 - N/A"/>
    <s v="60 - CREDITO EXTERNO"/>
    <s v="99 - MULTIPROVINCIAL"/>
    <s v="(en blanco)"/>
    <n v="13500000"/>
    <n v="13850554.470000001"/>
    <n v="546240.91999999993"/>
  </r>
  <r>
    <s v="2026"/>
    <x v="0"/>
    <x v="0"/>
    <x v="1"/>
    <x v="6"/>
    <s v="2 - Poder Ejecutivo"/>
    <s v="0205 - MINISTERIO DE HACIENDA Y ECONOMIA"/>
    <s v="0001 - MINISTERIO DE HACIENDA Y ECONOMIA"/>
    <x v="2"/>
    <x v="19"/>
    <x v="72"/>
    <s v="2.3 - MATERIALES Y SUMINISTROS"/>
    <s v="2.3.7 - COMBUSTIBLES, LUBRICANTES, PRODUCTOS QUÍMICOS Y CONEXOS"/>
    <s v="S"/>
    <s v="00 - N/A"/>
    <s v="60 - CREDITO EXTERNO"/>
    <s v="99 - MULTIPROVINCIAL"/>
    <s v="(en blanco)"/>
    <n v="3800000"/>
    <n v="3800000"/>
    <n v="0"/>
  </r>
  <r>
    <s v="2026"/>
    <x v="0"/>
    <x v="0"/>
    <x v="1"/>
    <x v="6"/>
    <s v="2 - Poder Ejecutivo"/>
    <s v="0205 - MINISTERIO DE HACIENDA Y ECONOMIA"/>
    <s v="0001 - MINISTERIO DE HACIENDA Y ECONOMIA"/>
    <x v="2"/>
    <x v="19"/>
    <x v="72"/>
    <s v="2.3 - MATERIALES Y SUMINISTROS"/>
    <s v="2.3.9 - PRODUCTOS Y ÚTILES VARIOS"/>
    <s v="S"/>
    <s v="00 - N/A"/>
    <s v="60 - CREDITO EXTERNO"/>
    <s v="99 - MULTIPROVINCIAL"/>
    <s v="(en blanco)"/>
    <n v="1000000"/>
    <n v="1331336.79"/>
    <n v="439220.56"/>
  </r>
  <r>
    <s v="2026"/>
    <x v="0"/>
    <x v="0"/>
    <x v="1"/>
    <x v="6"/>
    <s v="2 - Poder Ejecutivo"/>
    <s v="0205 - MINISTERIO DE HACIENDA Y ECONOMIA"/>
    <s v="0013 - OFICINA NACIONAL DE ESTADÍSTICA"/>
    <x v="0"/>
    <x v="0"/>
    <x v="2"/>
    <s v="2.1 - REMUNERACIONES Y CONTRIBUCIONES"/>
    <s v="2.1.1 - REMUNERACIONES"/>
    <s v="S"/>
    <s v="00 - N/A"/>
    <s v="70 - DONACION EXTERNA"/>
    <s v="99 - MULTIPROVINCIAL"/>
    <s v="(en blanco)"/>
    <n v="100000"/>
    <n v="441000"/>
    <n v="441000"/>
  </r>
  <r>
    <s v="2026"/>
    <x v="0"/>
    <x v="0"/>
    <x v="1"/>
    <x v="6"/>
    <s v="2 - Poder Ejecutivo"/>
    <s v="0205 - MINISTERIO DE HACIENDA Y ECONOMIA"/>
    <s v="0013 - OFICINA NACIONAL DE ESTADÍSTICA"/>
    <x v="0"/>
    <x v="0"/>
    <x v="2"/>
    <s v="2.2 - CONTRATACIÓN DE SERVICIOS"/>
    <s v="2.2.3 - VIÁTICOS"/>
    <s v="S"/>
    <s v="00 - N/A"/>
    <s v="70 - DONACION EXTERNA"/>
    <s v="99 - MULTIPROVINCIAL"/>
    <s v="(en blanco)"/>
    <n v="1287186"/>
    <n v="1287186"/>
    <n v="0"/>
  </r>
  <r>
    <s v="2026"/>
    <x v="0"/>
    <x v="0"/>
    <x v="1"/>
    <x v="6"/>
    <s v="2 - Poder Ejecutivo"/>
    <s v="0205 - MINISTERIO DE HACIENDA Y ECONOMIA"/>
    <s v="0013 - OFICINA NACIONAL DE ESTADÍSTICA"/>
    <x v="0"/>
    <x v="0"/>
    <x v="2"/>
    <s v="2.2 - CONTRATACIÓN DE SERVICIOS"/>
    <s v="2.2.4 - TRANSPORTE Y ALMACENAJE"/>
    <s v="S"/>
    <s v="00 - N/A"/>
    <s v="70 - DONACION EXTERNA"/>
    <s v="99 - MULTIPROVINCIAL"/>
    <s v="(en blanco)"/>
    <n v="506750"/>
    <n v="506750"/>
    <n v="0"/>
  </r>
  <r>
    <s v="2026"/>
    <x v="0"/>
    <x v="0"/>
    <x v="1"/>
    <x v="6"/>
    <s v="2 - Poder Ejecutivo"/>
    <s v="0205 - MINISTERIO DE HACIENDA Y ECONOMIA"/>
    <s v="0013 - OFICINA NACIONAL DE ESTADÍSTICA"/>
    <x v="0"/>
    <x v="0"/>
    <x v="2"/>
    <s v="2.2 - CONTRATACIÓN DE SERVICIOS"/>
    <s v="2.2.8 - OTROS SERVICIOS NO INCLUIDOS EN CONCEPTOS ANTERIORES"/>
    <s v="S"/>
    <s v="00 - N/A"/>
    <s v="70 - DONACION EXTERNA"/>
    <s v="99 - MULTIPROVINCIAL"/>
    <s v="(en blanco)"/>
    <n v="2596712"/>
    <n v="2255712"/>
    <n v="699552.8"/>
  </r>
  <r>
    <s v="2026"/>
    <x v="0"/>
    <x v="0"/>
    <x v="1"/>
    <x v="6"/>
    <s v="2 - Poder Ejecutivo"/>
    <s v="0205 - MINISTERIO DE HACIENDA Y ECONOMIA"/>
    <s v="0013 - OFICINA NACIONAL DE ESTADÍSTICA"/>
    <x v="0"/>
    <x v="0"/>
    <x v="2"/>
    <s v="2.2 - CONTRATACIÓN DE SERVICIOS"/>
    <s v="2.2.9 - OTRAS CONTRATACIONES DE SERVICIOS"/>
    <s v="S"/>
    <s v="00 - N/A"/>
    <s v="70 - DONACION EXTERNA"/>
    <s v="99 - MULTIPROVINCIAL"/>
    <s v="(en blanco)"/>
    <n v="174549"/>
    <n v="174549"/>
    <n v="0"/>
  </r>
  <r>
    <s v="2026"/>
    <x v="0"/>
    <x v="0"/>
    <x v="1"/>
    <x v="6"/>
    <s v="2 - Poder Ejecutivo"/>
    <s v="0205 - MINISTERIO DE HACIENDA Y ECONOMIA"/>
    <s v="0013 - OFICINA NACIONAL DE ESTADÍSTICA"/>
    <x v="0"/>
    <x v="0"/>
    <x v="2"/>
    <s v="2.3 - MATERIALES Y SUMINISTROS"/>
    <s v="2.3.9 - PRODUCTOS Y ÚTILES VARIOS"/>
    <s v="S"/>
    <s v="00 - N/A"/>
    <s v="70 - DONACION EXTERNA"/>
    <s v="99 - MULTIPROVINCIAL"/>
    <s v="(en blanco)"/>
    <n v="261677"/>
    <n v="261677"/>
    <n v="73986"/>
  </r>
  <r>
    <s v="2026"/>
    <x v="0"/>
    <x v="0"/>
    <x v="1"/>
    <x v="6"/>
    <s v="2 - Poder Ejecutivo"/>
    <s v="0207 - MINISTERIO DE SALUD PÚBLICA Y ASISTENCIA SOCIAL"/>
    <s v="0001 - MINISTERIO DE SALUD PUBLICA Y ASISTENCIA SOCIAL"/>
    <x v="0"/>
    <x v="0"/>
    <x v="20"/>
    <s v="2.2 - CONTRATACIÓN DE SERVICIOS"/>
    <s v="2.2.2 - PUBLICIDAD, IMPRESIÓN Y ENCUADERNACIÓN"/>
    <s v="S"/>
    <s v="00 - N/A"/>
    <s v="70 - DONACION EXTERNA"/>
    <s v="99 - MULTIPROVINCIAL"/>
    <s v="(en blanco)"/>
    <n v="1000000"/>
    <n v="1000000"/>
    <n v="0"/>
  </r>
  <r>
    <s v="2026"/>
    <x v="0"/>
    <x v="0"/>
    <x v="1"/>
    <x v="6"/>
    <s v="2 - Poder Ejecutivo"/>
    <s v="0207 - MINISTERIO DE SALUD PÚBLICA Y ASISTENCIA SOCIAL"/>
    <s v="0001 - MINISTERIO DE SALUD PUBLICA Y ASISTENCIA SOCIAL"/>
    <x v="1"/>
    <x v="6"/>
    <x v="47"/>
    <s v="2.2 - CONTRATACIÓN DE SERVICIOS"/>
    <s v="2.2.2 - PUBLICIDAD, IMPRESIÓN Y ENCUADERNACIÓN"/>
    <s v="S"/>
    <s v="00 - N/A"/>
    <s v="60 - CREDITO EXTERNO"/>
    <s v="99 - MULTIPROVINCIAL"/>
    <s v="(en blanco)"/>
    <n v="1184917"/>
    <n v="346768.81999999995"/>
    <n v="163850"/>
  </r>
  <r>
    <s v="2026"/>
    <x v="0"/>
    <x v="0"/>
    <x v="1"/>
    <x v="6"/>
    <s v="2 - Poder Ejecutivo"/>
    <s v="0207 - MINISTERIO DE SALUD PÚBLICA Y ASISTENCIA SOCIAL"/>
    <s v="0001 - MINISTERIO DE SALUD PUBLICA Y ASISTENCIA SOCIAL"/>
    <x v="1"/>
    <x v="6"/>
    <x v="47"/>
    <s v="2.2 - CONTRATACIÓN DE SERVICIOS"/>
    <s v="2.2.7 - SERVICIOS DE CONSERVACIÓN, REPARACIONES MENORES E INSTALACIONES TEMPORALES"/>
    <s v="S"/>
    <s v="01 - CONSTRUCCIÓN  DEL LABORATORIO REGIONAL DE SALUD PÚBLICA EN AZUA DE COMPOSTELA"/>
    <s v="70 - DONACION EXTERNA"/>
    <s v="99 - MULTIPROVINCIAL"/>
    <n v="14804"/>
    <n v="3051000"/>
    <n v="3051000"/>
    <n v="0"/>
  </r>
  <r>
    <s v="2026"/>
    <x v="0"/>
    <x v="0"/>
    <x v="1"/>
    <x v="6"/>
    <s v="2 - Poder Ejecutivo"/>
    <s v="0207 - MINISTERIO DE SALUD PÚBLICA Y ASISTENCIA SOCIAL"/>
    <s v="0001 - MINISTERIO DE SALUD PUBLICA Y ASISTENCIA SOCIAL"/>
    <x v="1"/>
    <x v="6"/>
    <x v="47"/>
    <s v="2.2 - CONTRATACIÓN DE SERVICIOS"/>
    <s v="2.2.8 - OTROS SERVICIOS NO INCLUIDOS EN CONCEPTOS ANTERIORES"/>
    <s v="S"/>
    <s v="00 - N/A"/>
    <s v="60 - CREDITO EXTERNO"/>
    <s v="99 - MULTIPROVINCIAL"/>
    <s v="(en blanco)"/>
    <n v="82950293"/>
    <n v="63595809.18"/>
    <n v="7764512.1799999997"/>
  </r>
  <r>
    <s v="2026"/>
    <x v="0"/>
    <x v="0"/>
    <x v="1"/>
    <x v="6"/>
    <s v="2 - Poder Ejecutivo"/>
    <s v="0207 - MINISTERIO DE SALUD PÚBLICA Y ASISTENCIA SOCIAL"/>
    <s v="0001 - MINISTERIO DE SALUD PUBLICA Y ASISTENCIA SOCIAL"/>
    <x v="1"/>
    <x v="6"/>
    <x v="47"/>
    <s v="2.2 - CONTRATACIÓN DE SERVICIOS"/>
    <s v="2.2.8 - OTROS SERVICIOS NO INCLUIDOS EN CONCEPTOS ANTERIORES"/>
    <s v="S"/>
    <s v="01 - CONSTRUCCIÓN  DEL LABORATORIO REGIONAL DE SALUD PÚBLICA EN AZUA DE COMPOSTELA"/>
    <s v="70 - DONACION EXTERNA"/>
    <s v="99 - MULTIPROVINCIAL"/>
    <n v="14804"/>
    <n v="565000"/>
    <n v="565000"/>
    <n v="0"/>
  </r>
  <r>
    <s v="2026"/>
    <x v="0"/>
    <x v="0"/>
    <x v="1"/>
    <x v="6"/>
    <s v="2 - Poder Ejecutivo"/>
    <s v="0207 - MINISTERIO DE SALUD PÚBLICA Y ASISTENCIA SOCIAL"/>
    <s v="0001 - MINISTERIO DE SALUD PUBLICA Y ASISTENCIA SOCIAL"/>
    <x v="1"/>
    <x v="6"/>
    <x v="47"/>
    <s v="2.2 - CONTRATACIÓN DE SERVICIOS"/>
    <s v="2.2.8 - OTROS SERVICIOS NO INCLUIDOS EN CONCEPTOS ANTERIORES"/>
    <s v="S"/>
    <s v="01 - FORTALECIMIENTO DEL SISTEMA NACIONAL DE SALUD DE LA REPUBLICA DOMINICANA"/>
    <s v="60 - CREDITO EXTERNO"/>
    <s v="99 - MULTIPROVINCIAL"/>
    <n v="16377"/>
    <n v="114852888"/>
    <n v="107552887.99999999"/>
    <n v="8979850.9800000004"/>
  </r>
  <r>
    <s v="2026"/>
    <x v="0"/>
    <x v="0"/>
    <x v="1"/>
    <x v="6"/>
    <s v="2 - Poder Ejecutivo"/>
    <s v="0207 - MINISTERIO DE SALUD PÚBLICA Y ASISTENCIA SOCIAL"/>
    <s v="0001 - MINISTERIO DE SALUD PUBLICA Y ASISTENCIA SOCIAL"/>
    <x v="1"/>
    <x v="6"/>
    <x v="47"/>
    <s v="2.3 - MATERIALES Y SUMINISTROS"/>
    <s v="2.3.7 - COMBUSTIBLES, LUBRICANTES, PRODUCTOS QUÍMICOS Y CONEXOS"/>
    <s v="S"/>
    <s v="01 - CONSTRUCCIÓN  DEL LABORATORIO REGIONAL DE SALUD PÚBLICA EN AZUA DE COMPOSTELA"/>
    <s v="70 - DONACION EXTERNA"/>
    <s v="99 - MULTIPROVINCIAL"/>
    <n v="14804"/>
    <n v="0"/>
    <n v="556810.5"/>
    <n v="556810.5"/>
  </r>
  <r>
    <s v="2026"/>
    <x v="0"/>
    <x v="0"/>
    <x v="1"/>
    <x v="6"/>
    <s v="2 - Poder Ejecutivo"/>
    <s v="0207 - MINISTERIO DE SALUD PÚBLICA Y ASISTENCIA SOCIAL"/>
    <s v="0001 - MINISTERIO DE SALUD PUBLICA Y ASISTENCIA SOCIAL"/>
    <x v="1"/>
    <x v="6"/>
    <x v="48"/>
    <s v="2.7 - OBRAS"/>
    <s v="2.7.2 - INFRAESTRUCTURA"/>
    <s v="N"/>
    <s v="00 - N/A"/>
    <s v="10 - FONDO GENERAL"/>
    <s v="99 - MULTIPROVINCIAL"/>
    <s v="(en blanco)"/>
    <n v="500000"/>
    <n v="500000"/>
    <n v="0"/>
  </r>
  <r>
    <s v="2026"/>
    <x v="0"/>
    <x v="0"/>
    <x v="1"/>
    <x v="6"/>
    <s v="2 - Poder Ejecutivo"/>
    <s v="0207 - MINISTERIO DE SALUD PÚBLICA Y ASISTENCIA SOCIAL"/>
    <s v="0007 - CONSEJO NACIONAL PARA EL VIH SIDA"/>
    <x v="1"/>
    <x v="6"/>
    <x v="47"/>
    <s v="2.2 - CONTRATACIÓN DE SERVICIOS"/>
    <s v="2.2.1 - SERVICIOS BÁSICOS"/>
    <s v="S"/>
    <s v="00 - N/A"/>
    <s v="70 - DONACION EXTERNA"/>
    <s v="99 - MULTIPROVINCIAL"/>
    <s v="(en blanco)"/>
    <n v="3985340"/>
    <n v="3999379"/>
    <n v="667205.89"/>
  </r>
  <r>
    <s v="2026"/>
    <x v="0"/>
    <x v="0"/>
    <x v="1"/>
    <x v="6"/>
    <s v="2 - Poder Ejecutivo"/>
    <s v="0207 - MINISTERIO DE SALUD PÚBLICA Y ASISTENCIA SOCIAL"/>
    <s v="0007 - CONSEJO NACIONAL PARA EL VIH SIDA"/>
    <x v="1"/>
    <x v="6"/>
    <x v="47"/>
    <s v="2.2 - CONTRATACIÓN DE SERVICIOS"/>
    <s v="2.2.2 - PUBLICIDAD, IMPRESIÓN Y ENCUADERNACIÓN"/>
    <s v="S"/>
    <s v="00 - N/A"/>
    <s v="10 - FONDO GENERAL"/>
    <s v="99 - MULTIPROVINCIAL"/>
    <s v="(en blanco)"/>
    <n v="2000000"/>
    <n v="2316296"/>
    <n v="528696"/>
  </r>
  <r>
    <s v="2026"/>
    <x v="0"/>
    <x v="0"/>
    <x v="1"/>
    <x v="6"/>
    <s v="2 - Poder Ejecutivo"/>
    <s v="0207 - MINISTERIO DE SALUD PÚBLICA Y ASISTENCIA SOCIAL"/>
    <s v="0007 - CONSEJO NACIONAL PARA EL VIH SIDA"/>
    <x v="1"/>
    <x v="6"/>
    <x v="47"/>
    <s v="2.2 - CONTRATACIÓN DE SERVICIOS"/>
    <s v="2.2.2 - PUBLICIDAD, IMPRESIÓN Y ENCUADERNACIÓN"/>
    <s v="S"/>
    <s v="00 - N/A"/>
    <s v="70 - DONACION EXTERNA"/>
    <s v="99 - MULTIPROVINCIAL"/>
    <s v="(en blanco)"/>
    <n v="2598831"/>
    <n v="2598831"/>
    <n v="0"/>
  </r>
  <r>
    <s v="2026"/>
    <x v="0"/>
    <x v="0"/>
    <x v="1"/>
    <x v="6"/>
    <s v="2 - Poder Ejecutivo"/>
    <s v="0207 - MINISTERIO DE SALUD PÚBLICA Y ASISTENCIA SOCIAL"/>
    <s v="0007 - CONSEJO NACIONAL PARA EL VIH SIDA"/>
    <x v="1"/>
    <x v="6"/>
    <x v="47"/>
    <s v="2.2 - CONTRATACIÓN DE SERVICIOS"/>
    <s v="2.2.3 - VIÁTICOS"/>
    <s v="S"/>
    <s v="00 - N/A"/>
    <s v="10 - FONDO GENERAL"/>
    <s v="99 - MULTIPROVINCIAL"/>
    <s v="(en blanco)"/>
    <n v="600000"/>
    <n v="600000"/>
    <n v="0"/>
  </r>
  <r>
    <s v="2026"/>
    <x v="0"/>
    <x v="0"/>
    <x v="1"/>
    <x v="6"/>
    <s v="2 - Poder Ejecutivo"/>
    <s v="0207 - MINISTERIO DE SALUD PÚBLICA Y ASISTENCIA SOCIAL"/>
    <s v="0007 - CONSEJO NACIONAL PARA EL VIH SIDA"/>
    <x v="1"/>
    <x v="6"/>
    <x v="47"/>
    <s v="2.2 - CONTRATACIÓN DE SERVICIOS"/>
    <s v="2.2.3 - VIÁTICOS"/>
    <s v="S"/>
    <s v="00 - N/A"/>
    <s v="70 - DONACION EXTERNA"/>
    <s v="99 - MULTIPROVINCIAL"/>
    <s v="(en blanco)"/>
    <n v="28646225"/>
    <n v="28646225"/>
    <n v="604997.34"/>
  </r>
  <r>
    <s v="2026"/>
    <x v="0"/>
    <x v="0"/>
    <x v="1"/>
    <x v="6"/>
    <s v="2 - Poder Ejecutivo"/>
    <s v="0207 - MINISTERIO DE SALUD PÚBLICA Y ASISTENCIA SOCIAL"/>
    <s v="0007 - CONSEJO NACIONAL PARA EL VIH SIDA"/>
    <x v="1"/>
    <x v="6"/>
    <x v="47"/>
    <s v="2.2 - CONTRATACIÓN DE SERVICIOS"/>
    <s v="2.2.4 - TRANSPORTE Y ALMACENAJE"/>
    <s v="S"/>
    <s v="00 - N/A"/>
    <s v="10 - FONDO GENERAL"/>
    <s v="99 - MULTIPROVINCIAL"/>
    <s v="(en blanco)"/>
    <n v="300000"/>
    <n v="300000"/>
    <n v="0"/>
  </r>
  <r>
    <s v="2026"/>
    <x v="0"/>
    <x v="0"/>
    <x v="1"/>
    <x v="6"/>
    <s v="2 - Poder Ejecutivo"/>
    <s v="0207 - MINISTERIO DE SALUD PÚBLICA Y ASISTENCIA SOCIAL"/>
    <s v="0007 - CONSEJO NACIONAL PARA EL VIH SIDA"/>
    <x v="1"/>
    <x v="6"/>
    <x v="47"/>
    <s v="2.2 - CONTRATACIÓN DE SERVICIOS"/>
    <s v="2.2.4 - TRANSPORTE Y ALMACENAJE"/>
    <s v="S"/>
    <s v="00 - N/A"/>
    <s v="70 - DONACION EXTERNA"/>
    <s v="99 - MULTIPROVINCIAL"/>
    <s v="(en blanco)"/>
    <n v="6664700"/>
    <n v="6755200"/>
    <n v="150500"/>
  </r>
  <r>
    <s v="2026"/>
    <x v="0"/>
    <x v="0"/>
    <x v="1"/>
    <x v="6"/>
    <s v="2 - Poder Ejecutivo"/>
    <s v="0207 - MINISTERIO DE SALUD PÚBLICA Y ASISTENCIA SOCIAL"/>
    <s v="0007 - CONSEJO NACIONAL PARA EL VIH SIDA"/>
    <x v="1"/>
    <x v="6"/>
    <x v="47"/>
    <s v="2.2 - CONTRATACIÓN DE SERVICIOS"/>
    <s v="2.2.5 - ALQUILERES Y RENTAS"/>
    <s v="S"/>
    <s v="00 - N/A"/>
    <s v="10 - FONDO GENERAL"/>
    <s v="99 - MULTIPROVINCIAL"/>
    <s v="(en blanco)"/>
    <n v="0"/>
    <n v="2905.25"/>
    <n v="0"/>
  </r>
  <r>
    <s v="2026"/>
    <x v="0"/>
    <x v="0"/>
    <x v="1"/>
    <x v="6"/>
    <s v="2 - Poder Ejecutivo"/>
    <s v="0207 - MINISTERIO DE SALUD PÚBLICA Y ASISTENCIA SOCIAL"/>
    <s v="0007 - CONSEJO NACIONAL PARA EL VIH SIDA"/>
    <x v="1"/>
    <x v="6"/>
    <x v="47"/>
    <s v="2.2 - CONTRATACIÓN DE SERVICIOS"/>
    <s v="2.2.5 - ALQUILERES Y RENTAS"/>
    <s v="S"/>
    <s v="00 - N/A"/>
    <s v="70 - DONACION EXTERNA"/>
    <s v="99 - MULTIPROVINCIAL"/>
    <s v="(en blanco)"/>
    <n v="4338394"/>
    <n v="4338394"/>
    <n v="0"/>
  </r>
  <r>
    <s v="2026"/>
    <x v="0"/>
    <x v="0"/>
    <x v="1"/>
    <x v="6"/>
    <s v="2 - Poder Ejecutivo"/>
    <s v="0207 - MINISTERIO DE SALUD PÚBLICA Y ASISTENCIA SOCIAL"/>
    <s v="0007 - CONSEJO NACIONAL PARA EL VIH SIDA"/>
    <x v="1"/>
    <x v="6"/>
    <x v="47"/>
    <s v="2.2 - CONTRATACIÓN DE SERVICIOS"/>
    <s v="2.2.6 - SEGUROS"/>
    <s v="S"/>
    <s v="00 - N/A"/>
    <s v="70 - DONACION EXTERNA"/>
    <s v="99 - MULTIPROVINCIAL"/>
    <s v="(en blanco)"/>
    <n v="408532"/>
    <n v="1034383.84"/>
    <n v="1034383.8400000001"/>
  </r>
  <r>
    <s v="2026"/>
    <x v="0"/>
    <x v="0"/>
    <x v="1"/>
    <x v="6"/>
    <s v="2 - Poder Ejecutivo"/>
    <s v="0207 - MINISTERIO DE SALUD PÚBLICA Y ASISTENCIA SOCIAL"/>
    <s v="0007 - CONSEJO NACIONAL PARA EL VIH SIDA"/>
    <x v="1"/>
    <x v="6"/>
    <x v="47"/>
    <s v="2.2 - CONTRATACIÓN DE SERVICIOS"/>
    <s v="2.2.7 - SERVICIOS DE CONSERVACIÓN, REPARACIONES MENORES E INSTALACIONES TEMPORALES"/>
    <s v="S"/>
    <s v="00 - N/A"/>
    <s v="10 - FONDO GENERAL"/>
    <s v="99 - MULTIPROVINCIAL"/>
    <s v="(en blanco)"/>
    <n v="0"/>
    <n v="32352.589999999997"/>
    <n v="30167.69"/>
  </r>
  <r>
    <s v="2026"/>
    <x v="0"/>
    <x v="0"/>
    <x v="1"/>
    <x v="6"/>
    <s v="2 - Poder Ejecutivo"/>
    <s v="0207 - MINISTERIO DE SALUD PÚBLICA Y ASISTENCIA SOCIAL"/>
    <s v="0007 - CONSEJO NACIONAL PARA EL VIH SIDA"/>
    <x v="1"/>
    <x v="6"/>
    <x v="47"/>
    <s v="2.2 - CONTRATACIÓN DE SERVICIOS"/>
    <s v="2.2.7 - SERVICIOS DE CONSERVACIÓN, REPARACIONES MENORES E INSTALACIONES TEMPORALES"/>
    <s v="S"/>
    <s v="00 - N/A"/>
    <s v="70 - DONACION EXTERNA"/>
    <s v="99 - MULTIPROVINCIAL"/>
    <s v="(en blanco)"/>
    <n v="1782348"/>
    <n v="1890953.33"/>
    <n v="178593.33000000002"/>
  </r>
  <r>
    <s v="2026"/>
    <x v="0"/>
    <x v="0"/>
    <x v="1"/>
    <x v="6"/>
    <s v="2 - Poder Ejecutivo"/>
    <s v="0207 - MINISTERIO DE SALUD PÚBLICA Y ASISTENCIA SOCIAL"/>
    <s v="0007 - CONSEJO NACIONAL PARA EL VIH SIDA"/>
    <x v="1"/>
    <x v="6"/>
    <x v="47"/>
    <s v="2.2 - CONTRATACIÓN DE SERVICIOS"/>
    <s v="2.2.8 - OTROS SERVICIOS NO INCLUIDOS EN CONCEPTOS ANTERIORES"/>
    <s v="S"/>
    <s v="00 - N/A"/>
    <s v="10 - FONDO GENERAL"/>
    <s v="99 - MULTIPROVINCIAL"/>
    <s v="(en blanco)"/>
    <n v="25090000"/>
    <n v="23224540.699999999"/>
    <n v="8192778.6799999997"/>
  </r>
  <r>
    <s v="2026"/>
    <x v="0"/>
    <x v="0"/>
    <x v="1"/>
    <x v="6"/>
    <s v="2 - Poder Ejecutivo"/>
    <s v="0207 - MINISTERIO DE SALUD PÚBLICA Y ASISTENCIA SOCIAL"/>
    <s v="0007 - CONSEJO NACIONAL PARA EL VIH SIDA"/>
    <x v="1"/>
    <x v="6"/>
    <x v="47"/>
    <s v="2.2 - CONTRATACIÓN DE SERVICIOS"/>
    <s v="2.2.8 - OTROS SERVICIOS NO INCLUIDOS EN CONCEPTOS ANTERIORES"/>
    <s v="S"/>
    <s v="00 - N/A"/>
    <s v="70 - DONACION EXTERNA"/>
    <s v="99 - MULTIPROVINCIAL"/>
    <s v="(en blanco)"/>
    <n v="143978000"/>
    <n v="116534016.16000001"/>
    <n v="17434329.010000002"/>
  </r>
  <r>
    <s v="2026"/>
    <x v="0"/>
    <x v="0"/>
    <x v="1"/>
    <x v="6"/>
    <s v="2 - Poder Ejecutivo"/>
    <s v="0207 - MINISTERIO DE SALUD PÚBLICA Y ASISTENCIA SOCIAL"/>
    <s v="0007 - CONSEJO NACIONAL PARA EL VIH SIDA"/>
    <x v="1"/>
    <x v="6"/>
    <x v="47"/>
    <s v="2.2 - CONTRATACIÓN DE SERVICIOS"/>
    <s v="2.2.9 - OTRAS CONTRATACIONES DE SERVICIOS"/>
    <s v="S"/>
    <s v="00 - N/A"/>
    <s v="10 - FONDO GENERAL"/>
    <s v="99 - MULTIPROVINCIAL"/>
    <s v="(en blanco)"/>
    <n v="2010000"/>
    <n v="2947039.14"/>
    <n v="2049214.7100000002"/>
  </r>
  <r>
    <s v="2026"/>
    <x v="0"/>
    <x v="0"/>
    <x v="1"/>
    <x v="6"/>
    <s v="2 - Poder Ejecutivo"/>
    <s v="0207 - MINISTERIO DE SALUD PÚBLICA Y ASISTENCIA SOCIAL"/>
    <s v="0007 - CONSEJO NACIONAL PARA EL VIH SIDA"/>
    <x v="1"/>
    <x v="6"/>
    <x v="47"/>
    <s v="2.2 - CONTRATACIÓN DE SERVICIOS"/>
    <s v="2.2.9 - OTRAS CONTRATACIONES DE SERVICIOS"/>
    <s v="S"/>
    <s v="00 - N/A"/>
    <s v="70 - DONACION EXTERNA"/>
    <s v="99 - MULTIPROVINCIAL"/>
    <s v="(en blanco)"/>
    <n v="37685370"/>
    <n v="38220760.399999999"/>
    <n v="2199370.5200000005"/>
  </r>
  <r>
    <s v="2026"/>
    <x v="0"/>
    <x v="0"/>
    <x v="1"/>
    <x v="6"/>
    <s v="2 - Poder Ejecutivo"/>
    <s v="0207 - MINISTERIO DE SALUD PÚBLICA Y ASISTENCIA SOCIAL"/>
    <s v="0007 - CONSEJO NACIONAL PARA EL VIH SIDA"/>
    <x v="1"/>
    <x v="6"/>
    <x v="47"/>
    <s v="2.3 - MATERIALES Y SUMINISTROS"/>
    <s v="2.3.7 - COMBUSTIBLES, LUBRICANTES, PRODUCTOS QUÍMICOS Y CONEXOS"/>
    <s v="S"/>
    <s v="00 - N/A"/>
    <s v="70 - DONACION EXTERNA"/>
    <s v="99 - MULTIPROVINCIAL"/>
    <s v="(en blanco)"/>
    <n v="25895490"/>
    <n v="24450920.73"/>
    <n v="0"/>
  </r>
  <r>
    <s v="2026"/>
    <x v="0"/>
    <x v="0"/>
    <x v="1"/>
    <x v="6"/>
    <s v="2 - Poder Ejecutivo"/>
    <s v="0207 - MINISTERIO DE SALUD PÚBLICA Y ASISTENCIA SOCIAL"/>
    <s v="0007 - CONSEJO NACIONAL PARA EL VIH SIDA"/>
    <x v="1"/>
    <x v="6"/>
    <x v="47"/>
    <s v="2.3 - MATERIALES Y SUMINISTROS"/>
    <s v="2.3.9 - PRODUCTOS Y ÚTILES VARIOS"/>
    <s v="S"/>
    <s v="00 - N/A"/>
    <s v="10 - FONDO GENERAL"/>
    <s v="99 - MULTIPROVINCIAL"/>
    <s v="(en blanco)"/>
    <n v="0"/>
    <n v="21383.64"/>
    <n v="17611.2"/>
  </r>
  <r>
    <s v="2026"/>
    <x v="0"/>
    <x v="0"/>
    <x v="1"/>
    <x v="6"/>
    <s v="2 - Poder Ejecutivo"/>
    <s v="0207 - MINISTERIO DE SALUD PÚBLICA Y ASISTENCIA SOCIAL"/>
    <s v="0007 - CONSEJO NACIONAL PARA EL VIH SIDA"/>
    <x v="1"/>
    <x v="6"/>
    <x v="47"/>
    <s v="2.3 - MATERIALES Y SUMINISTROS"/>
    <s v="2.3.9 - PRODUCTOS Y ÚTILES VARIOS"/>
    <s v="S"/>
    <s v="00 - N/A"/>
    <s v="70 - DONACION EXTERNA"/>
    <s v="99 - MULTIPROVINCIAL"/>
    <s v="(en blanco)"/>
    <n v="294952"/>
    <n v="528437.31000000006"/>
    <n v="233485.31"/>
  </r>
  <r>
    <s v="2026"/>
    <x v="0"/>
    <x v="0"/>
    <x v="1"/>
    <x v="6"/>
    <s v="2 - Poder Ejecutivo"/>
    <s v="0208 - MINISTERIO DE DEPORTES Y RECREACIÓN"/>
    <s v="0001 - MINISTERIO DE DEPORTES Y RECREACIÓN"/>
    <x v="1"/>
    <x v="7"/>
    <x v="34"/>
    <s v="2.2 - CONTRATACIÓN DE SERVICIOS"/>
    <s v="2.2.7 - SERVICIOS DE CONSERVACIÓN, REPARACIONES MENORES E INSTALACIONES TEMPORALES"/>
    <s v="S"/>
    <s v="28 - REMODELACIÓN PALACIO DE LOS DEPORTES PROFESOR VIRGILIO TRAVIESO SOTO, DISTRITO NACIONAL."/>
    <s v="10 - FONDO GENERAL"/>
    <s v="01 - DISTRITO NACIONAL"/>
    <n v="17009"/>
    <n v="0"/>
    <n v="36818346.920000002"/>
    <n v="32036447.059999999"/>
  </r>
  <r>
    <s v="2026"/>
    <x v="0"/>
    <x v="0"/>
    <x v="1"/>
    <x v="6"/>
    <s v="2 - Poder Ejecutivo"/>
    <s v="0208 - MINISTERIO DE DEPORTES Y RECREACIÓN"/>
    <s v="0001 - MINISTERIO DE DEPORTES Y RECREACIÓN"/>
    <x v="1"/>
    <x v="7"/>
    <x v="34"/>
    <s v="2.3 - MATERIALES Y SUMINISTROS"/>
    <s v="2.3.2 - TEXTILES Y VESTU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x v="1"/>
    <x v="7"/>
    <x v="34"/>
    <s v="2.3 - MATERIALES Y SUMINISTROS"/>
    <s v="2.3.9 - PRODUCTOS Y ÚTILES V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x v="1"/>
    <x v="7"/>
    <x v="34"/>
    <s v="2.7 - OBRAS"/>
    <s v="2.7.2 - INFRAESTRUCTURA"/>
    <s v="S"/>
    <s v="02 - RECONSTRUCCIÓN CANCHA_x0009_LOS_x0009_PALMARES,_x0009_SABANA_x0009_PERDIDA, MUNICIPIO SANTO DOMINGO NORTE, PROVINCIA SANTO DOMINGO."/>
    <s v="10 - FONDO GENERAL"/>
    <s v="32 - SANTO DOMINGO"/>
    <n v="16941"/>
    <n v="6338882"/>
    <n v="6338882"/>
    <n v="0"/>
  </r>
  <r>
    <s v="2026"/>
    <x v="0"/>
    <x v="0"/>
    <x v="1"/>
    <x v="6"/>
    <s v="2 - Poder Ejecutivo"/>
    <s v="0208 - MINISTERIO DE DEPORTES Y RECREACIÓN"/>
    <s v="0001 - MINISTERIO DE DEPORTES Y RECREACIÓN"/>
    <x v="1"/>
    <x v="7"/>
    <x v="34"/>
    <s v="2.7 - OBRAS"/>
    <s v="2.7.2 - INFRAESTRUCTURA"/>
    <s v="S"/>
    <s v="03 - RECONSTRUCCIÓN  DE DOS CANCHAS DEPORTIVAS EN EL MUNICIPIO PEDRO BRAND, PROVINCIA SANTO DOMINGO"/>
    <s v="10 - FONDO GENERAL"/>
    <s v="32 - SANTO DOMINGO"/>
    <n v="16943"/>
    <n v="0"/>
    <n v="8957492.9499999993"/>
    <n v="7373732.5099999998"/>
  </r>
  <r>
    <s v="2026"/>
    <x v="0"/>
    <x v="0"/>
    <x v="1"/>
    <x v="6"/>
    <s v="2 - Poder Ejecutivo"/>
    <s v="0208 - MINISTERIO DE DEPORTES Y RECREACIÓN"/>
    <s v="0001 - MINISTERIO DE DEPORTES Y RECREACIÓN"/>
    <x v="1"/>
    <x v="7"/>
    <x v="34"/>
    <s v="2.7 - OBRAS"/>
    <s v="2.7.2 - INFRAESTRUCTURA"/>
    <s v="S"/>
    <s v="04 - RECONSTRUCCIÓN TRES CANCHAS DEPORTIVAS EN LOS ALCARRIZOS Y PANTOJA, PROVINCIA SANTO DOMINGO."/>
    <s v="10 - FONDO GENERAL"/>
    <s v="32 - SANTO DOMINGO"/>
    <n v="16944"/>
    <n v="14000007"/>
    <n v="18250983.91"/>
    <n v="18250983.91"/>
  </r>
  <r>
    <s v="2026"/>
    <x v="0"/>
    <x v="0"/>
    <x v="1"/>
    <x v="6"/>
    <s v="2 - Poder Ejecutivo"/>
    <s v="0208 - MINISTERIO DE DEPORTES Y RECREACIÓN"/>
    <s v="0001 - MINISTERIO DE DEPORTES Y RECREACIÓN"/>
    <x v="1"/>
    <x v="7"/>
    <x v="34"/>
    <s v="2.7 - OBRAS"/>
    <s v="2.7.2 - INFRAESTRUCTURA"/>
    <s v="S"/>
    <s v="05 - RECONSTRUCCIÓN CANCHAS ENSANCHE ALTAGRACIA Y ENGOMBE, MUNICIPIO SANTO DOMNGO OESTE, PROVINCIA SANTO DOMINGO&quot;"/>
    <s v="10 - FONDO GENERAL"/>
    <s v="32 - SANTO DOMINGO"/>
    <n v="16945"/>
    <n v="11553171"/>
    <n v="11553171"/>
    <n v="0"/>
  </r>
  <r>
    <s v="2026"/>
    <x v="0"/>
    <x v="0"/>
    <x v="1"/>
    <x v="6"/>
    <s v="2 - Poder Ejecutivo"/>
    <s v="0208 - MINISTERIO DE DEPORTES Y RECREACIÓN"/>
    <s v="0001 - MINISTERIO DE DEPORTES Y RECREACIÓN"/>
    <x v="1"/>
    <x v="7"/>
    <x v="34"/>
    <s v="2.7 - OBRAS"/>
    <s v="2.7.2 - INFRAESTRUCTURA"/>
    <s v="S"/>
    <s v="06 - RECONSTRUCCIÓN  CANCHA  CLUB DEPORTIVO MANGANAGUA, SECTOR EL MILLONCITO, DISTRITO NACIONAL"/>
    <s v="10 - FONDO GENERAL"/>
    <s v="01 - DISTRITO NACIONAL"/>
    <n v="16947"/>
    <n v="7763070"/>
    <n v="2642403.62"/>
    <n v="1811015.74"/>
  </r>
  <r>
    <s v="2026"/>
    <x v="0"/>
    <x v="0"/>
    <x v="1"/>
    <x v="6"/>
    <s v="2 - Poder Ejecutivo"/>
    <s v="0208 - MINISTERIO DE DEPORTES Y RECREACIÓN"/>
    <s v="0001 - MINISTERIO DE DEPORTES Y RECREACIÓN"/>
    <x v="1"/>
    <x v="7"/>
    <x v="34"/>
    <s v="2.7 - OBRAS"/>
    <s v="2.7.2 - INFRAESTRUCTURA"/>
    <s v="S"/>
    <s v="07 - RECONSTRUCCIÓN CANCHA CLUB DEPORTIVO  OSCAR SANTANA, ENSANCHE ESPAILLAT, DISTRITO NACIONAL."/>
    <s v="10 - FONDO GENERAL"/>
    <s v="01 - DISTRITO NACIONAL"/>
    <n v="16948"/>
    <n v="5260920"/>
    <n v="6501971"/>
    <n v="6501970.6399999997"/>
  </r>
  <r>
    <s v="2026"/>
    <x v="0"/>
    <x v="0"/>
    <x v="1"/>
    <x v="6"/>
    <s v="2 - Poder Ejecutivo"/>
    <s v="0208 - MINISTERIO DE DEPORTES Y RECREACIÓN"/>
    <s v="0001 - MINISTERIO DE DEPORTES Y RECREACIÓN"/>
    <x v="1"/>
    <x v="7"/>
    <x v="34"/>
    <s v="2.7 - OBRAS"/>
    <s v="2.7.2 - INFRAESTRUCTURA"/>
    <s v="S"/>
    <s v="08 - RECONSTRUCCIÓN CANCHA  CLUB DEPORTIVO 30 DE MAYO, DISTRITO NACIONAL"/>
    <s v="10 - FONDO GENERAL"/>
    <s v="01 - DISTRITO NACIONAL"/>
    <n v="16949"/>
    <n v="7266042"/>
    <n v="7266042"/>
    <n v="2619173.54"/>
  </r>
  <r>
    <s v="2026"/>
    <x v="0"/>
    <x v="0"/>
    <x v="1"/>
    <x v="6"/>
    <s v="2 - Poder Ejecutivo"/>
    <s v="0208 - MINISTERIO DE DEPORTES Y RECREACIÓN"/>
    <s v="0001 - MINISTERIO DE DEPORTES Y RECREACIÓN"/>
    <x v="1"/>
    <x v="7"/>
    <x v="34"/>
    <s v="2.7 - OBRAS"/>
    <s v="2.7.2 - INFRAESTRUCTURA"/>
    <s v="S"/>
    <s v="09 - RECONSTRUCCIÓN CANCHA CLUB DEPORTIVO RAFAEL PAULINO, CRISTO REY, DISTRITO NACIONAL"/>
    <s v="10 - FONDO GENERAL"/>
    <s v="01 - DISTRITO NACIONAL"/>
    <n v="16950"/>
    <n v="7302619"/>
    <n v="7302619"/>
    <n v="6904670.3300000001"/>
  </r>
  <r>
    <s v="2026"/>
    <x v="0"/>
    <x v="0"/>
    <x v="1"/>
    <x v="6"/>
    <s v="2 - Poder Ejecutivo"/>
    <s v="0208 - MINISTERIO DE DEPORTES Y RECREACIÓN"/>
    <s v="0001 - MINISTERIO DE DEPORTES Y RECREACIÓN"/>
    <x v="1"/>
    <x v="7"/>
    <x v="34"/>
    <s v="2.7 - OBRAS"/>
    <s v="2.7.2 - INFRAESTRUCTURA"/>
    <s v="S"/>
    <s v="10 - RECONSTRUCCIÓN CANCHA CLUB  DEPORTIVO NUEVO HORIZONTE, ARROYO HONDO II, DISTRITO NACIONAL."/>
    <s v="10 - FONDO GENERAL"/>
    <s v="01 - DISTRITO NACIONAL"/>
    <n v="16951"/>
    <n v="6675578"/>
    <n v="6675578"/>
    <n v="0"/>
  </r>
  <r>
    <s v="2026"/>
    <x v="0"/>
    <x v="0"/>
    <x v="1"/>
    <x v="6"/>
    <s v="2 - Poder Ejecutivo"/>
    <s v="0208 - MINISTERIO DE DEPORTES Y RECREACIÓN"/>
    <s v="0001 - MINISTERIO DE DEPORTES Y RECREACIÓN"/>
    <x v="1"/>
    <x v="7"/>
    <x v="34"/>
    <s v="2.7 - OBRAS"/>
    <s v="2.7.2 - INFRAESTRUCTURA"/>
    <s v="S"/>
    <s v="11 - RECONSTRUCCIÓN  CANCHA CLUB DEPORTIVO GENERAL ANTONIO DUVERGE, SECTOR HONDURAS, DISTRITO NACIONAL."/>
    <s v="10 - FONDO GENERAL"/>
    <s v="01 - DISTRITO NACIONAL"/>
    <n v="16952"/>
    <n v="6654988"/>
    <n v="8639249.7200000007"/>
    <n v="2484944.6800000002"/>
  </r>
  <r>
    <s v="2026"/>
    <x v="0"/>
    <x v="0"/>
    <x v="1"/>
    <x v="6"/>
    <s v="2 - Poder Ejecutivo"/>
    <s v="0208 - MINISTERIO DE DEPORTES Y RECREACIÓN"/>
    <s v="0001 - MINISTERIO DE DEPORTES Y RECREACIÓN"/>
    <x v="1"/>
    <x v="7"/>
    <x v="34"/>
    <s v="2.7 - OBRAS"/>
    <s v="2.7.2 - INFRAESTRUCTURA"/>
    <s v="S"/>
    <s v="12 - RECONSTRUCCIÓN CANCHA CLUB DEPORTIVO LOS GLADIADORES, SECTOR GUACHUPITA, DISTRITO NACIONAL."/>
    <s v="10 - FONDO GENERAL"/>
    <s v="01 - DISTRITO NACIONAL"/>
    <n v="16953"/>
    <n v="5936032"/>
    <n v="16334397.1"/>
    <n v="10871229.800000001"/>
  </r>
  <r>
    <s v="2026"/>
    <x v="0"/>
    <x v="0"/>
    <x v="1"/>
    <x v="6"/>
    <s v="2 - Poder Ejecutivo"/>
    <s v="0208 - MINISTERIO DE DEPORTES Y RECREACIÓN"/>
    <s v="0001 - MINISTERIO DE DEPORTES Y RECREACIÓN"/>
    <x v="1"/>
    <x v="7"/>
    <x v="34"/>
    <s v="2.7 - OBRAS"/>
    <s v="2.7.2 - INFRAESTRUCTURA"/>
    <s v="S"/>
    <s v="13 - RECONSTRUCCIÓN CANCHA CLUB DEPORTIVO Y CULTURAL CANCINO II  MUNICIPIO SANTO DOMINGO ESTE, PROVINCIA SANTO DOMINGO."/>
    <s v="10 - FONDO GENERAL"/>
    <s v="32 - SANTO DOMINGO"/>
    <n v="16954"/>
    <n v="5733229"/>
    <n v="11977993"/>
    <n v="6244763.8600000003"/>
  </r>
  <r>
    <s v="2026"/>
    <x v="0"/>
    <x v="0"/>
    <x v="1"/>
    <x v="6"/>
    <s v="2 - Poder Ejecutivo"/>
    <s v="0208 - MINISTERIO DE DEPORTES Y RECREACIÓN"/>
    <s v="0001 - MINISTERIO DE DEPORTES Y RECREACIÓN"/>
    <x v="1"/>
    <x v="7"/>
    <x v="34"/>
    <s v="2.7 - OBRAS"/>
    <s v="2.7.2 - INFRAESTRUCTURA"/>
    <s v="S"/>
    <s v="14 - RECONSTRUCCIÓN CANCHA CLUB DEPORTIVO Y CULTURAL ITALIA, SECTOR VILLA FARO, MUNICIPIO SANTO DOMINGO ESTE."/>
    <s v="10 - FONDO GENERAL"/>
    <s v="32 - SANTO DOMINGO"/>
    <n v="16955"/>
    <n v="8128647"/>
    <n v="8128647"/>
    <n v="3352823.99"/>
  </r>
  <r>
    <s v="2026"/>
    <x v="0"/>
    <x v="0"/>
    <x v="1"/>
    <x v="6"/>
    <s v="2 - Poder Ejecutivo"/>
    <s v="0208 - MINISTERIO DE DEPORTES Y RECREACIÓN"/>
    <s v="0001 - MINISTERIO DE DEPORTES Y RECREACIÓN"/>
    <x v="1"/>
    <x v="7"/>
    <x v="34"/>
    <s v="2.7 - OBRAS"/>
    <s v="2.7.2 - INFRAESTRUCTURA"/>
    <s v="S"/>
    <s v="15 - RECONSTRUCCIÓN  CANCHA PUEBLO NUEVO, BARRIO PUEBLO NUEVO, SECTOR VILLA DUARTE, MUNICIPIO  SANTO DOMINGO ESTE"/>
    <s v="10 - FONDO GENERAL"/>
    <s v="32 - SANTO DOMINGO"/>
    <n v="16956"/>
    <n v="4497602"/>
    <n v="4497602"/>
    <n v="0"/>
  </r>
  <r>
    <s v="2026"/>
    <x v="0"/>
    <x v="0"/>
    <x v="1"/>
    <x v="6"/>
    <s v="2 - Poder Ejecutivo"/>
    <s v="0208 - MINISTERIO DE DEPORTES Y RECREACIÓN"/>
    <s v="0001 - MINISTERIO DE DEPORTES Y RECREACIÓN"/>
    <x v="1"/>
    <x v="7"/>
    <x v="34"/>
    <s v="2.7 - OBRAS"/>
    <s v="2.7.2 - INFRAESTRUCTURA"/>
    <s v="S"/>
    <s v="16 - RECONSTRUCCIÓN CANCHA CLUB DEPORTIVO Y CULTURAL MATRISA, URB. MARIA TRINIDAD SANCHEZ, LOS MINA,  MUNICIPO SANTO DOMINGO ESTE"/>
    <s v="10 - FONDO GENERAL"/>
    <s v="01 - DISTRITO NACIONAL"/>
    <n v="16957"/>
    <n v="5269119"/>
    <n v="5269119"/>
    <n v="0"/>
  </r>
  <r>
    <s v="2026"/>
    <x v="0"/>
    <x v="0"/>
    <x v="1"/>
    <x v="6"/>
    <s v="2 - Poder Ejecutivo"/>
    <s v="0208 - MINISTERIO DE DEPORTES Y RECREACIÓN"/>
    <s v="0001 - MINISTERIO DE DEPORTES Y RECREACIÓN"/>
    <x v="1"/>
    <x v="7"/>
    <x v="34"/>
    <s v="2.7 - OBRAS"/>
    <s v="2.7.2 - INFRAESTRUCTURA"/>
    <s v="S"/>
    <s v="17 - RECONSTRUCCIÓN CLUB DEPORTIVO Y CULTURAL LOS COQUITOS, URB. ISABELITA, SECTOR VILLA DUARTE,  MUNICIPIO SANTO DOMINGO ESTE."/>
    <s v="10 - FONDO GENERAL"/>
    <s v="32 - SANTO DOMINGO"/>
    <n v="16958"/>
    <n v="5974178"/>
    <n v="5974178"/>
    <n v="0"/>
  </r>
  <r>
    <s v="2026"/>
    <x v="0"/>
    <x v="0"/>
    <x v="1"/>
    <x v="6"/>
    <s v="2 - Poder Ejecutivo"/>
    <s v="0208 - MINISTERIO DE DEPORTES Y RECREACIÓN"/>
    <s v="0001 - MINISTERIO DE DEPORTES Y RECREACIÓN"/>
    <x v="1"/>
    <x v="7"/>
    <x v="34"/>
    <s v="2.7 - OBRAS"/>
    <s v="2.7.2 - INFRAESTRUCTURA"/>
    <s v="S"/>
    <s v="18 - RECONSTRUCCIÓN CANCHA CLUB JUAN CARLOS RAMOS INC.  SECTOR  VILLA DUARTE, MUNICIPIO SANTO DOMINGO ESTE."/>
    <s v="10 - FONDO GENERAL"/>
    <s v="32 - SANTO DOMINGO"/>
    <n v="16959"/>
    <n v="5704528"/>
    <n v="5704528"/>
    <n v="0"/>
  </r>
  <r>
    <s v="2026"/>
    <x v="0"/>
    <x v="0"/>
    <x v="1"/>
    <x v="6"/>
    <s v="2 - Poder Ejecutivo"/>
    <s v="0208 - MINISTERIO DE DEPORTES Y RECREACIÓN"/>
    <s v="0001 - MINISTERIO DE DEPORTES Y RECREACIÓN"/>
    <x v="1"/>
    <x v="7"/>
    <x v="34"/>
    <s v="2.7 - OBRAS"/>
    <s v="2.7.2 - INFRAESTRUCTURA"/>
    <s v="S"/>
    <s v="19 - RECONSTRUCCIÓN CANCHA CLUB DEPORTIVO Y CULTURAL  LOS FRAILES, SECTOR LOS FRAILES II, MUNICIPIO  SANTO DOMINGO ESTE"/>
    <s v="10 - FONDO GENERAL"/>
    <s v="32 - SANTO DOMINGO"/>
    <n v="16960"/>
    <n v="5602902"/>
    <n v="5602902"/>
    <n v="0"/>
  </r>
  <r>
    <s v="2026"/>
    <x v="0"/>
    <x v="0"/>
    <x v="1"/>
    <x v="6"/>
    <s v="2 - Poder Ejecutivo"/>
    <s v="0208 - MINISTERIO DE DEPORTES Y RECREACIÓN"/>
    <s v="0001 - MINISTERIO DE DEPORTES Y RECREACIÓN"/>
    <x v="1"/>
    <x v="7"/>
    <x v="34"/>
    <s v="2.7 - OBRAS"/>
    <s v="2.7.2 - INFRAESTRUCTURA"/>
    <s v="S"/>
    <s v="20 - RECONSTRUCCIÓN  CANCHA CLUB DEPORTIVO Y CULTURAL EUGENIO MARÍA DE HOSTOS, SECTOR INVIVIENDA, MUNICIPIO SANTO DOMINGO ESTE, PROVINCIA SANTO DOMINGO."/>
    <s v="10 - FONDO GENERAL"/>
    <s v="32 - SANTO DOMINGO"/>
    <n v="16961"/>
    <n v="6527724"/>
    <n v="6797952.9699999997"/>
    <n v="5297468.0199999996"/>
  </r>
  <r>
    <s v="2026"/>
    <x v="0"/>
    <x v="0"/>
    <x v="1"/>
    <x v="6"/>
    <s v="2 - Poder Ejecutivo"/>
    <s v="0208 - MINISTERIO DE DEPORTES Y RECREACIÓN"/>
    <s v="0001 - MINISTERIO DE DEPORTES Y RECREACIÓN"/>
    <x v="1"/>
    <x v="7"/>
    <x v="34"/>
    <s v="2.7 - OBRAS"/>
    <s v="2.7.2 - INFRAESTRUCTURA"/>
    <s v="S"/>
    <s v="21 - RECONSTRUCCIÓN  CANCHA CLUB DEPORTIVO Y CULTURAL FRANCIA NUEVA, URBANIZACIÓN FRANCIA NUEVA, SECTOR VILLA DUARTE, MUNICIPIO SANTO DOMINGO ESTE, PROVINCIA SANTO DOMINGO."/>
    <s v="10 - FONDO GENERAL"/>
    <s v="32 - SANTO DOMINGO"/>
    <n v="16962"/>
    <n v="5826261"/>
    <n v="5826261"/>
    <n v="0"/>
  </r>
  <r>
    <s v="2026"/>
    <x v="0"/>
    <x v="0"/>
    <x v="1"/>
    <x v="6"/>
    <s v="2 - Poder Ejecutivo"/>
    <s v="0208 - MINISTERIO DE DEPORTES Y RECREACIÓN"/>
    <s v="0001 - MINISTERIO DE DEPORTES Y RECREACIÓN"/>
    <x v="1"/>
    <x v="7"/>
    <x v="34"/>
    <s v="2.7 - OBRAS"/>
    <s v="2.7.2 - INFRAESTRUCTURA"/>
    <s v="S"/>
    <s v="22 - RECONSTRUCCIÓN CANCHA CLUB DEPORTIVO Y CULTURAL EL PENSADOR, BARRIO EL PENSADOR, SECTOR VILLA DUARTE, MUNICIPIO SANTO DOMINGO ESTE."/>
    <s v="10 - FONDO GENERAL"/>
    <s v="32 - SANTO DOMINGO"/>
    <n v="16963"/>
    <n v="6622995"/>
    <n v="6622995"/>
    <n v="0"/>
  </r>
  <r>
    <s v="2026"/>
    <x v="0"/>
    <x v="0"/>
    <x v="1"/>
    <x v="6"/>
    <s v="2 - Poder Ejecutivo"/>
    <s v="0208 - MINISTERIO DE DEPORTES Y RECREACIÓN"/>
    <s v="0001 - MINISTERIO DE DEPORTES Y RECREACIÓN"/>
    <x v="1"/>
    <x v="7"/>
    <x v="34"/>
    <s v="2.7 - OBRAS"/>
    <s v="2.7.2 - INFRAESTRUCTURA"/>
    <s v="S"/>
    <s v="23 - RECONSTRUCCIÓN  CANCHA CLUB DEPORTIVO LUCERNA INC., SECTOR CANCINO I, MUNICIPIO SANTO DOMINGO ESTE, PROVINCIA SANTO DOMINGO."/>
    <s v="10 - FONDO GENERAL"/>
    <s v="32 - SANTO DOMINGO"/>
    <n v="16964"/>
    <n v="5908125"/>
    <n v="12005614.4"/>
    <n v="9790101.0199999996"/>
  </r>
  <r>
    <s v="2026"/>
    <x v="0"/>
    <x v="0"/>
    <x v="1"/>
    <x v="6"/>
    <s v="2 - Poder Ejecutivo"/>
    <s v="0208 - MINISTERIO DE DEPORTES Y RECREACIÓN"/>
    <s v="0001 - MINISTERIO DE DEPORTES Y RECREACIÓN"/>
    <x v="1"/>
    <x v="7"/>
    <x v="34"/>
    <s v="2.7 - OBRAS"/>
    <s v="2.7.2 - INFRAESTRUCTURA"/>
    <s v="S"/>
    <s v="24 - RECONSTRUCCIÓN CANCHA CLUB DEPORTIVO ORLANDO MARTINEZ, MATA HAMBRE, DISTRITO NACIONAL"/>
    <s v="10 - FONDO GENERAL"/>
    <s v="01 - DISTRITO NACIONAL"/>
    <n v="16965"/>
    <n v="6534178"/>
    <n v="6534178"/>
    <n v="0"/>
  </r>
  <r>
    <s v="2026"/>
    <x v="0"/>
    <x v="0"/>
    <x v="1"/>
    <x v="6"/>
    <s v="2 - Poder Ejecutivo"/>
    <s v="0208 - MINISTERIO DE DEPORTES Y RECREACIÓN"/>
    <s v="0001 - MINISTERIO DE DEPORTES Y RECREACIÓN"/>
    <x v="1"/>
    <x v="7"/>
    <x v="34"/>
    <s v="2.7 - OBRAS"/>
    <s v="2.7.2 - INFRAESTRUCTURA"/>
    <s v="S"/>
    <s v="25 - RECONSTRUCCIÓN CANCHA CLUB PLAZA INDEPENDECIA, DISTRITO NACIONAL"/>
    <s v="10 - FONDO GENERAL"/>
    <s v="01 - DISTRITO NACIONAL"/>
    <n v="16966"/>
    <n v="10637974"/>
    <n v="10637974"/>
    <n v="4093851.96"/>
  </r>
  <r>
    <s v="2026"/>
    <x v="0"/>
    <x v="0"/>
    <x v="1"/>
    <x v="6"/>
    <s v="2 - Poder Ejecutivo"/>
    <s v="0208 - MINISTERIO DE DEPORTES Y RECREACIÓN"/>
    <s v="0001 - MINISTERIO DE DEPORTES Y RECREACIÓN"/>
    <x v="1"/>
    <x v="7"/>
    <x v="34"/>
    <s v="2.7 - OBRAS"/>
    <s v="2.7.2 - INFRAESTRUCTURA"/>
    <s v="S"/>
    <s v="26 - RECONSTRUCCIÓN CANCHA CLUB DEPORTIVO VARIAS LUCES, ENSANCHE ESPAILLAT, DISTRITO NACIONAL"/>
    <s v="10 - FONDO GENERAL"/>
    <s v="01 - DISTRITO NACIONAL"/>
    <n v="16967"/>
    <n v="6387728"/>
    <n v="6522549.5700000003"/>
    <n v="0"/>
  </r>
  <r>
    <s v="2026"/>
    <x v="0"/>
    <x v="0"/>
    <x v="1"/>
    <x v="6"/>
    <s v="2 - Poder Ejecutivo"/>
    <s v="0208 - MINISTERIO DE DEPORTES Y RECREACIÓN"/>
    <s v="0001 - MINISTERIO DE DEPORTES Y RECREACIÓN"/>
    <x v="1"/>
    <x v="7"/>
    <x v="34"/>
    <s v="2.7 - OBRAS"/>
    <s v="2.7.2 - INFRAESTRUCTURA"/>
    <s v="S"/>
    <s v="27 - RECONSTRUCCIÓN CANCHA CLUB URBANIZACIÓN INDEPENDENCIA, URBANIZACIÓN INDEPENDENCIA, DISTRITO NACIONAL"/>
    <s v="10 - FONDO GENERAL"/>
    <s v="01 - DISTRITO NACIONAL"/>
    <n v="16968"/>
    <n v="5681250"/>
    <n v="0"/>
    <n v="0"/>
  </r>
  <r>
    <s v="2026"/>
    <x v="0"/>
    <x v="0"/>
    <x v="1"/>
    <x v="6"/>
    <s v="2 - Poder Ejecutivo"/>
    <s v="0208 - MINISTERIO DE DEPORTES Y RECREACIÓN"/>
    <s v="0001 - MINISTERIO DE DEPORTES Y RECREACIÓN"/>
    <x v="1"/>
    <x v="7"/>
    <x v="34"/>
    <s v="2.7 - OBRAS"/>
    <s v="2.7.2 - INFRAESTRUCTURA"/>
    <s v="S"/>
    <s v="28 - REMODELACIÓN PALACIO DE LOS DEPORTES PROFESOR VIRGILIO TRAVIESO SOTO, DISTRITO NACIONAL."/>
    <s v="10 - FONDO GENERAL"/>
    <s v="01 - DISTRITO NACIONAL"/>
    <n v="17009"/>
    <n v="0"/>
    <n v="70047602.859999999"/>
    <n v="68484922.290000007"/>
  </r>
  <r>
    <s v="2026"/>
    <x v="0"/>
    <x v="0"/>
    <x v="1"/>
    <x v="6"/>
    <s v="2 - Poder Ejecutivo"/>
    <s v="0208 - MINISTERIO DE DEPORTES Y RECREACIÓN"/>
    <s v="0001 - MINISTERIO DE DEPORTES Y RECREACIÓN"/>
    <x v="1"/>
    <x v="7"/>
    <x v="34"/>
    <s v="2.7 - OBRAS"/>
    <s v="2.7.2 - INFRAESTRUCTURA"/>
    <s v="S"/>
    <s v="29 - REHABILITACIÓN PISTA DE ATLETISMO, COMPLEJO DEPORTIVO DE LA VEGA, PROVINCIA LA VEGA"/>
    <s v="10 - FONDO GENERAL"/>
    <s v="13 - LA VEGA"/>
    <n v="17011"/>
    <n v="48048186"/>
    <n v="48048186"/>
    <n v="0"/>
  </r>
  <r>
    <s v="2026"/>
    <x v="0"/>
    <x v="0"/>
    <x v="1"/>
    <x v="6"/>
    <s v="2 - Poder Ejecutivo"/>
    <s v="0208 - MINISTERIO DE DEPORTES Y RECREACIÓN"/>
    <s v="0001 - MINISTERIO DE DEPORTES Y RECREACIÓN"/>
    <x v="1"/>
    <x v="7"/>
    <x v="34"/>
    <s v="2.7 - OBRAS"/>
    <s v="2.7.2 - INFRAESTRUCTURA"/>
    <s v="S"/>
    <s v="30 - RECONSTRUCCIÓN CANCHA CLUB DEPORTIVO Y CULTURAL LA UREÑA, MUNICIPIO SANTO DOMINGO ESTE, PROVINCIA SANTO DOMINGO"/>
    <s v="10 - FONDO GENERAL"/>
    <s v="32 - SANTO DOMINGO"/>
    <n v="17012"/>
    <n v="5967954"/>
    <n v="7377649.8799999999"/>
    <n v="0"/>
  </r>
  <r>
    <s v="2026"/>
    <x v="0"/>
    <x v="0"/>
    <x v="1"/>
    <x v="6"/>
    <s v="2 - Poder Ejecutivo"/>
    <s v="0208 - MINISTERIO DE DEPORTES Y RECREACIÓN"/>
    <s v="0001 - MINISTERIO DE DEPORTES Y RECREACIÓN"/>
    <x v="1"/>
    <x v="7"/>
    <x v="34"/>
    <s v="2.7 - OBRAS"/>
    <s v="2.7.2 - INFRAESTRUCTURA"/>
    <s v="S"/>
    <s v="40 - REPARACIÓN DEL PABELLÓN DE LUCHA OLÍMPICA Y KARATE EN EL COMPLEJO DEPORTIVO DE SAN PEDRO DE MACORÍS"/>
    <s v="10 - FONDO GENERAL"/>
    <s v="23 - SAN PEDRO DE MACORIS"/>
    <n v="17102"/>
    <n v="0"/>
    <n v="4697624.0199999996"/>
    <n v="1503239.68"/>
  </r>
  <r>
    <s v="2026"/>
    <x v="0"/>
    <x v="0"/>
    <x v="1"/>
    <x v="6"/>
    <s v="2 - Poder Ejecutivo"/>
    <s v="0208 - MINISTERIO DE DEPORTES Y RECREACIÓN"/>
    <s v="0001 - MINISTERIO DE DEPORTES Y RECREACIÓN"/>
    <x v="1"/>
    <x v="7"/>
    <x v="34"/>
    <s v="2.7 - OBRAS"/>
    <s v="2.7.2 - INFRAESTRUCTURA"/>
    <s v="S"/>
    <s v="43 - RECONSTRUCCIÓN CANCHA MUNICIPIO JAQUIMEYES, PROVINCIA BARAHONA"/>
    <s v="10 - FONDO GENERAL"/>
    <s v="04 - BARAHONA"/>
    <n v="17105"/>
    <n v="0"/>
    <n v="17997730.199999999"/>
    <n v="5960277.5199999996"/>
  </r>
  <r>
    <s v="2026"/>
    <x v="0"/>
    <x v="0"/>
    <x v="1"/>
    <x v="6"/>
    <s v="2 - Poder Ejecutivo"/>
    <s v="0208 - MINISTERIO DE DEPORTES Y RECREACIÓN"/>
    <s v="0001 - MINISTERIO DE DEPORTES Y RECREACIÓN"/>
    <x v="1"/>
    <x v="7"/>
    <x v="34"/>
    <s v="2.7 - OBRAS"/>
    <s v="2.7.2 - INFRAESTRUCTURA"/>
    <s v="S"/>
    <s v="48 - RECONSTRUCCIÓN CANCHA MUNICIPIO PADRE LAS CASAS, PROVINCIA AZUA."/>
    <s v="10 - FONDO GENERAL"/>
    <s v="02 - AZUA"/>
    <n v="17110"/>
    <n v="0"/>
    <n v="19165614.920000002"/>
    <n v="6069111.3899999997"/>
  </r>
  <r>
    <s v="2026"/>
    <x v="0"/>
    <x v="0"/>
    <x v="1"/>
    <x v="6"/>
    <s v="2 - Poder Ejecutivo"/>
    <s v="0208 - MINISTERIO DE DEPORTES Y RECREACIÓN"/>
    <s v="0001 - MINISTERIO DE DEPORTES Y RECREACIÓN"/>
    <x v="1"/>
    <x v="7"/>
    <x v="34"/>
    <s v="2.7 - OBRAS"/>
    <s v="2.7.2 - INFRAESTRUCTURA"/>
    <s v="S"/>
    <s v="39 - REPARACIÓN DE ACERAS, CONTENES Y CAMINERIAS DEL COMPLEJO DEPORTIVO LA BARRANQUITA, SANTIAGO DE LOS CABALLEROS"/>
    <s v="10 - FONDO GENERAL"/>
    <s v="25 - SANTIAGO"/>
    <n v="17085"/>
    <n v="0"/>
    <n v="16354769.92"/>
    <n v="5466089.7699999996"/>
  </r>
  <r>
    <s v="2026"/>
    <x v="0"/>
    <x v="0"/>
    <x v="1"/>
    <x v="6"/>
    <s v="2 - Poder Ejecutivo"/>
    <s v="0208 - MINISTERIO DE DEPORTES Y RECREACIÓN"/>
    <s v="0001 - MINISTERIO DE DEPORTES Y RECREACIÓN"/>
    <x v="1"/>
    <x v="7"/>
    <x v="34"/>
    <s v="2.7 - OBRAS"/>
    <s v="2.7.2 - INFRAESTRUCTURA"/>
    <s v="S"/>
    <s v="50 - RECONSTRUCCIÓN CANCHA MUNICIPAL EUGENIO MARIA DE HOSTOS, PROVINCIA DUARTE"/>
    <s v="10 - FONDO GENERAL"/>
    <s v="06 - DUARTE"/>
    <n v="17112"/>
    <n v="0"/>
    <n v="16697429.949999999"/>
    <n v="6136267.3399999999"/>
  </r>
  <r>
    <s v="2026"/>
    <x v="0"/>
    <x v="0"/>
    <x v="1"/>
    <x v="6"/>
    <s v="2 - Poder Ejecutivo"/>
    <s v="0208 - MINISTERIO DE DEPORTES Y RECREACIÓN"/>
    <s v="0001 - MINISTERIO DE DEPORTES Y RECREACIÓN"/>
    <x v="1"/>
    <x v="7"/>
    <x v="34"/>
    <s v="2.7 - OBRAS"/>
    <s v="2.7.2 - INFRAESTRUCTURA"/>
    <s v="S"/>
    <s v="62 - RECONSTRUCCIÓN CANCHA MUNICIPAL GUAYABAL, MUNICIPIO GUAYABAL PROVINCIA AZUA"/>
    <s v="10 - FONDO GENERAL"/>
    <s v="02 - AZUA"/>
    <n v="17124"/>
    <n v="0"/>
    <n v="18674033.719999999"/>
    <n v="6295740.1699999999"/>
  </r>
  <r>
    <s v="2026"/>
    <x v="0"/>
    <x v="0"/>
    <x v="1"/>
    <x v="6"/>
    <s v="2 - Poder Ejecutivo"/>
    <s v="0208 - MINISTERIO DE DEPORTES Y RECREACIÓN"/>
    <s v="0001 - MINISTERIO DE DEPORTES Y RECREACIÓN"/>
    <x v="1"/>
    <x v="7"/>
    <x v="34"/>
    <s v="2.7 - OBRAS"/>
    <s v="2.7.2 - INFRAESTRUCTURA"/>
    <s v="S"/>
    <s v="45 - RECONSTRUCCIÓN CANCHA MUNICIPAL LOS RÍOS, MUNICIPIO LOS RÍOS, PROVINCIA BAHORUCO"/>
    <s v="10 - FONDO GENERAL"/>
    <s v="03 - BAHORUCO"/>
    <n v="17107"/>
    <n v="0"/>
    <n v="0"/>
    <n v="0"/>
  </r>
  <r>
    <s v="2026"/>
    <x v="0"/>
    <x v="0"/>
    <x v="1"/>
    <x v="6"/>
    <s v="2 - Poder Ejecutivo"/>
    <s v="0208 - MINISTERIO DE DEPORTES Y RECREACIÓN"/>
    <s v="0001 - MINISTERIO DE DEPORTES Y RECREACIÓN"/>
    <x v="1"/>
    <x v="7"/>
    <x v="34"/>
    <s v="2.7 - OBRAS"/>
    <s v="2.7.2 - INFRAESTRUCTURA"/>
    <s v="S"/>
    <s v="47 - RECONSTRUCCIÓN CANCHA MUNICIPIO TABARA ARRIBA, PROVINCIA AZUA"/>
    <s v="10 - FONDO GENERAL"/>
    <s v="02 - AZUA"/>
    <n v="17109"/>
    <n v="0"/>
    <n v="17728043.449999999"/>
    <n v="6222045.3200000003"/>
  </r>
  <r>
    <s v="2026"/>
    <x v="0"/>
    <x v="0"/>
    <x v="1"/>
    <x v="6"/>
    <s v="2 - Poder Ejecutivo"/>
    <s v="0208 - MINISTERIO DE DEPORTES Y RECREACIÓN"/>
    <s v="0001 - MINISTERIO DE DEPORTES Y RECREACIÓN"/>
    <x v="1"/>
    <x v="7"/>
    <x v="34"/>
    <s v="2.7 - OBRAS"/>
    <s v="2.7.2 - INFRAESTRUCTURA"/>
    <s v="S"/>
    <s v="46 - RECONSTRUCCIÓN CANCHA MUNICIPIO LAS YAYAS DE VIAJAMA, PROVINCIA AZUA"/>
    <s v="10 - FONDO GENERAL"/>
    <s v="02 - AZUA"/>
    <n v="17108"/>
    <n v="0"/>
    <n v="20007238.079999998"/>
    <n v="6335625.3899999997"/>
  </r>
  <r>
    <s v="2026"/>
    <x v="0"/>
    <x v="0"/>
    <x v="1"/>
    <x v="6"/>
    <s v="2 - Poder Ejecutivo"/>
    <s v="0208 - MINISTERIO DE DEPORTES Y RECREACIÓN"/>
    <s v="0001 - MINISTERIO DE DEPORTES Y RECREACIÓN"/>
    <x v="1"/>
    <x v="7"/>
    <x v="34"/>
    <s v="2.7 - OBRAS"/>
    <s v="2.7.2 - INFRAESTRUCTURA"/>
    <s v="S"/>
    <s v="52 - RECONSTRUCCIÓN TECHADO CANCHA MUNICIPAL DE VILLA HERMOSA, PROVINCIA LA ROMANA"/>
    <s v="10 - FONDO GENERAL"/>
    <s v="12 - LA ROMANA"/>
    <n v="17114"/>
    <n v="0"/>
    <n v="20168143.129999999"/>
    <n v="0"/>
  </r>
  <r>
    <s v="2026"/>
    <x v="0"/>
    <x v="0"/>
    <x v="1"/>
    <x v="6"/>
    <s v="2 - Poder Ejecutivo"/>
    <s v="0208 - MINISTERIO DE DEPORTES Y RECREACIÓN"/>
    <s v="0001 - MINISTERIO DE DEPORTES Y RECREACIÓN"/>
    <x v="1"/>
    <x v="7"/>
    <x v="34"/>
    <s v="2.7 - OBRAS"/>
    <s v="2.7.2 - INFRAESTRUCTURA"/>
    <s v="S"/>
    <s v="01 - RECONSTRUCCIÓN CANCHA DEPORTIVA CLUB MIRAMAR, SECTOR LOS _x000a_COCOS MUNICIPIO SAN FELIPE PUERTO PLATA"/>
    <s v="10 - FONDO GENERAL"/>
    <s v="18 - PUERTO PLATA"/>
    <n v="16927"/>
    <n v="0"/>
    <n v="20000000"/>
    <n v="0"/>
  </r>
  <r>
    <s v="2026"/>
    <x v="0"/>
    <x v="0"/>
    <x v="1"/>
    <x v="6"/>
    <s v="2 - Poder Ejecutivo"/>
    <s v="0208 - MINISTERIO DE DEPORTES Y RECREACIÓN"/>
    <s v="0001 - MINISTERIO DE DEPORTES Y RECREACIÓN"/>
    <x v="1"/>
    <x v="7"/>
    <x v="34"/>
    <s v="2.7 - OBRAS"/>
    <s v="2.7.2 - INFRAESTRUCTURA"/>
    <s v="S"/>
    <s v="61 - RECONSTRUCCIÓN CANCHA MUNICIPAL CRISTÓBAL, MUNICIPIO CRISTÓBAL, PROVINCIA INDEPENDENCIA"/>
    <s v="10 - FONDO GENERAL"/>
    <s v="10 - INDEPENDENCIA"/>
    <n v="17123"/>
    <n v="0"/>
    <n v="19458779.280000001"/>
    <n v="0"/>
  </r>
  <r>
    <s v="2026"/>
    <x v="0"/>
    <x v="0"/>
    <x v="1"/>
    <x v="6"/>
    <s v="2 - Poder Ejecutivo"/>
    <s v="0208 - MINISTERIO DE DEPORTES Y RECREACIÓN"/>
    <s v="0001 - MINISTERIO DE DEPORTES Y RECREACIÓN"/>
    <x v="1"/>
    <x v="7"/>
    <x v="34"/>
    <s v="2.7 - OBRAS"/>
    <s v="2.7.2 - INFRAESTRUCTURA"/>
    <s v="S"/>
    <s v="55 - RECONSTRUCCIÓN CANCHA MUNICIPAL LA DESCUBIERTA, MUNICIPIO LA DESCUBIERTA, PROVINCIA INDEPENDENCIA"/>
    <s v="10 - FONDO GENERAL"/>
    <s v="10 - INDEPENDENCIA"/>
    <n v="17117"/>
    <n v="0"/>
    <n v="20298151.760000002"/>
    <n v="0"/>
  </r>
  <r>
    <s v="2026"/>
    <x v="0"/>
    <x v="0"/>
    <x v="1"/>
    <x v="6"/>
    <s v="2 - Poder Ejecutivo"/>
    <s v="0208 - MINISTERIO DE DEPORTES Y RECREACIÓN"/>
    <s v="0001 - MINISTERIO DE DEPORTES Y RECREACIÓN"/>
    <x v="1"/>
    <x v="7"/>
    <x v="34"/>
    <s v="2.7 - OBRAS"/>
    <s v="2.7.2 - INFRAESTRUCTURA"/>
    <s v="S"/>
    <s v="59 - RECONSTRUCCIÓN CANCHA MUNICIPAL SAN VÍCTOR, PROVINCIA ESPAILLAT"/>
    <s v="10 - FONDO GENERAL"/>
    <s v="09 - ESPAILLAT"/>
    <n v="17121"/>
    <n v="0"/>
    <n v="18863183.68"/>
    <n v="6036214.0599999996"/>
  </r>
  <r>
    <s v="2026"/>
    <x v="0"/>
    <x v="0"/>
    <x v="1"/>
    <x v="6"/>
    <s v="2 - Poder Ejecutivo"/>
    <s v="0208 - MINISTERIO DE DEPORTES Y RECREACIÓN"/>
    <s v="0001 - MINISTERIO DE DEPORTES Y RECREACIÓN"/>
    <x v="1"/>
    <x v="7"/>
    <x v="34"/>
    <s v="2.7 - OBRAS"/>
    <s v="2.7.2 - INFRAESTRUCTURA"/>
    <s v="S"/>
    <s v="63 - RECONSTRUCCIÓN CANCHA DEPORTIVA LA JOYA, MUNICIPIO SABANA IGLESIA, PROVINCIA SANTIAGO"/>
    <s v="10 - FONDO GENERAL"/>
    <s v="25 - SANTIAGO"/>
    <n v="17125"/>
    <n v="0"/>
    <n v="20220415.609999999"/>
    <n v="6066124.6799999997"/>
  </r>
  <r>
    <s v="2026"/>
    <x v="0"/>
    <x v="0"/>
    <x v="1"/>
    <x v="6"/>
    <s v="2 - Poder Ejecutivo"/>
    <s v="0208 - MINISTERIO DE DEPORTES Y RECREACIÓN"/>
    <s v="0001 - MINISTERIO DE DEPORTES Y RECREACIÓN"/>
    <x v="1"/>
    <x v="7"/>
    <x v="34"/>
    <s v="2.7 - OBRAS"/>
    <s v="2.7.2 - INFRAESTRUCTURA"/>
    <s v="S"/>
    <s v="58 - RECONSTRUCCIÓN CANCHA MUNICIPIO PUEBLO VIEJO, PROVINCIA AZUA"/>
    <s v="10 - FONDO GENERAL"/>
    <s v="02 - AZUA"/>
    <n v="17120"/>
    <n v="0"/>
    <n v="18624240.960000001"/>
    <n v="6067937.1500000004"/>
  </r>
  <r>
    <s v="2026"/>
    <x v="0"/>
    <x v="0"/>
    <x v="1"/>
    <x v="6"/>
    <s v="2 - Poder Ejecutivo"/>
    <s v="0208 - MINISTERIO DE DEPORTES Y RECREACIÓN"/>
    <s v="0001 - MINISTERIO DE DEPORTES Y RECREACIÓN"/>
    <x v="1"/>
    <x v="7"/>
    <x v="34"/>
    <s v="2.7 - OBRAS"/>
    <s v="2.7.2 - INFRAESTRUCTURA"/>
    <s v="S"/>
    <s v="54 - RECONSTRUCCIÓN CANCHA MUNICIPAL DE FUNDACION, PROVINCIA BARAHONA"/>
    <s v="10 - FONDO GENERAL"/>
    <s v="04 - BARAHONA"/>
    <n v="17116"/>
    <n v="0"/>
    <n v="17294549.170000002"/>
    <n v="6169634.3899999997"/>
  </r>
  <r>
    <s v="2026"/>
    <x v="0"/>
    <x v="0"/>
    <x v="1"/>
    <x v="6"/>
    <s v="2 - Poder Ejecutivo"/>
    <s v="0208 - MINISTERIO DE DEPORTES Y RECREACIÓN"/>
    <s v="0001 - MINISTERIO DE DEPORTES Y RECREACIÓN"/>
    <x v="1"/>
    <x v="7"/>
    <x v="34"/>
    <s v="2.7 - OBRAS"/>
    <s v="2.7.2 - INFRAESTRUCTURA"/>
    <s v="S"/>
    <s v="42 - RECONSTRUCCIÓN CANCHA MUNICIPIO EL PUÑAL, PROVINCIA _x000a_SANTIAGO"/>
    <s v="10 - FONDO GENERAL"/>
    <s v="25 - SANTIAGO"/>
    <n v="17104"/>
    <n v="0"/>
    <n v="16493816.279999999"/>
    <n v="5561986.4100000001"/>
  </r>
  <r>
    <s v="2026"/>
    <x v="0"/>
    <x v="0"/>
    <x v="1"/>
    <x v="6"/>
    <s v="2 - Poder Ejecutivo"/>
    <s v="0208 - MINISTERIO DE DEPORTES Y RECREACIÓN"/>
    <s v="0001 - MINISTERIO DE DEPORTES Y RECREACIÓN"/>
    <x v="1"/>
    <x v="7"/>
    <x v="34"/>
    <s v="2.7 - OBRAS"/>
    <s v="2.7.2 - INFRAESTRUCTURA"/>
    <s v="S"/>
    <s v="53 - RECONSTRUCCIÓN CANCHA MUNICIPAL DE PEDRO SANTANA, PROVINCIA ELIAS PIÑA"/>
    <s v="10 - FONDO GENERAL"/>
    <s v="07 - ELIAS PINA"/>
    <n v="17115"/>
    <n v="0"/>
    <n v="10983526.85"/>
    <n v="3498544.15"/>
  </r>
  <r>
    <s v="2026"/>
    <x v="0"/>
    <x v="0"/>
    <x v="1"/>
    <x v="6"/>
    <s v="2 - Poder Ejecutivo"/>
    <s v="0208 - MINISTERIO DE DEPORTES Y RECREACIÓN"/>
    <s v="0001 - MINISTERIO DE DEPORTES Y RECREACIÓN"/>
    <x v="1"/>
    <x v="7"/>
    <x v="34"/>
    <s v="2.7 - OBRAS"/>
    <s v="2.7.2 - INFRAESTRUCTURA"/>
    <s v="S"/>
    <s v="41 - RECONSTRUCCIÓN CANCHA MUNICIPIO EL PINO, PROVINCIA DAJABON"/>
    <s v="10 - FONDO GENERAL"/>
    <s v="05 - DAJABON"/>
    <n v="17103"/>
    <n v="0"/>
    <n v="17489505.579999998"/>
    <n v="5687521.8499999996"/>
  </r>
  <r>
    <s v="2026"/>
    <x v="0"/>
    <x v="0"/>
    <x v="1"/>
    <x v="6"/>
    <s v="2 - Poder Ejecutivo"/>
    <s v="0208 - MINISTERIO DE DEPORTES Y RECREACIÓN"/>
    <s v="0001 - MINISTERIO DE DEPORTES Y RECREACIÓN"/>
    <x v="1"/>
    <x v="7"/>
    <x v="34"/>
    <s v="2.7 - OBRAS"/>
    <s v="2.7.2 - INFRAESTRUCTURA"/>
    <s v="S"/>
    <s v="49 - RECONSTRUCCIÓN CANCHA MUNICIPIO MATANZAS, PROVINCIA PERAVIA"/>
    <s v="10 - FONDO GENERAL"/>
    <s v="17 - PERAVIA"/>
    <n v="17111"/>
    <n v="0"/>
    <n v="18513879.649999999"/>
    <n v="5633336.0099999998"/>
  </r>
  <r>
    <s v="2026"/>
    <x v="0"/>
    <x v="0"/>
    <x v="1"/>
    <x v="6"/>
    <s v="2 - Poder Ejecutivo"/>
    <s v="0208 - MINISTERIO DE DEPORTES Y RECREACIÓN"/>
    <s v="0001 - MINISTERIO DE DEPORTES Y RECREACIÓN"/>
    <x v="1"/>
    <x v="7"/>
    <x v="34"/>
    <s v="2.7 - OBRAS"/>
    <s v="2.7.2 - INFRAESTRUCTURA"/>
    <s v="S"/>
    <s v="51 - RECONSTRUCCIÓN CANCHA MUNICIPAL DE JUAN SANTIAGO, PROVINCIA ELIAS PIÑA"/>
    <s v="10 - FONDO GENERAL"/>
    <s v="07 - ELIAS PINA"/>
    <n v="17113"/>
    <n v="0"/>
    <n v="18169605.5"/>
    <n v="5235713.9800000004"/>
  </r>
  <r>
    <s v="2026"/>
    <x v="0"/>
    <x v="0"/>
    <x v="1"/>
    <x v="6"/>
    <s v="2 - Poder Ejecutivo"/>
    <s v="0208 - MINISTERIO DE DEPORTES Y RECREACIÓN"/>
    <s v="0001 - MINISTERIO DE DEPORTES Y RECREACIÓN"/>
    <x v="1"/>
    <x v="7"/>
    <x v="34"/>
    <s v="2.7 - OBRAS"/>
    <s v="2.7.2 - INFRAESTRUCTURA"/>
    <s v="S"/>
    <s v="60 - RECONSTRUCCIÓN CANCHA DEPORTIVA GUANUMA, MUNICIPIO SANTO DOMINGO NORTE, PROVINCIA SANTO DOMINGO"/>
    <s v="10 - FONDO GENERAL"/>
    <s v="32 - SANTO DOMINGO"/>
    <n v="17122"/>
    <n v="0"/>
    <n v="13265871.33"/>
    <n v="4245078.82"/>
  </r>
  <r>
    <s v="2026"/>
    <x v="0"/>
    <x v="0"/>
    <x v="1"/>
    <x v="6"/>
    <s v="2 - Poder Ejecutivo"/>
    <s v="0208 - MINISTERIO DE DEPORTES Y RECREACIÓN"/>
    <s v="0001 - MINISTERIO DE DEPORTES Y RECREACIÓN"/>
    <x v="1"/>
    <x v="7"/>
    <x v="34"/>
    <s v="2.7 - OBRAS"/>
    <s v="2.7.2 - INFRAESTRUCTURA"/>
    <s v="S"/>
    <s v="44 - RECONSTRUCCIÓN CANCHA MUNICIPAL EL PEÑON, PROVINCIA BARAHONA"/>
    <s v="10 - FONDO GENERAL"/>
    <s v="04 - BARAHONA"/>
    <n v="17106"/>
    <n v="0"/>
    <n v="18901016.870000001"/>
    <n v="5971667.3300000001"/>
  </r>
  <r>
    <s v="2026"/>
    <x v="0"/>
    <x v="0"/>
    <x v="1"/>
    <x v="6"/>
    <s v="2 - Poder Ejecutivo"/>
    <s v="0208 - MINISTERIO DE DEPORTES Y RECREACIÓN"/>
    <s v="0001 - MINISTERIO DE DEPORTES Y RECREACIÓN"/>
    <x v="1"/>
    <x v="7"/>
    <x v="34"/>
    <s v="2.7 - OBRAS"/>
    <s v="2.7.2 - INFRAESTRUCTURA"/>
    <s v="S"/>
    <s v="57 - RECONSTRUCCIÓN CANCHA MUNICIPAL LOS CACAOS, MUNICIPIO LOS CACAOS, PROVINCIA SAN CRISTÓBAL"/>
    <s v="10 - FONDO GENERAL"/>
    <s v="21 - SAN CRISTOBAL"/>
    <n v="17119"/>
    <n v="0"/>
    <n v="16530799.529999999"/>
    <n v="4959239.8600000003"/>
  </r>
  <r>
    <s v="2026"/>
    <x v="0"/>
    <x v="0"/>
    <x v="1"/>
    <x v="6"/>
    <s v="2 - Poder Ejecutivo"/>
    <s v="0208 - MINISTERIO DE DEPORTES Y RECREACIÓN"/>
    <s v="0001 - MINISTERIO DE DEPORTES Y RECREACIÓN"/>
    <x v="1"/>
    <x v="7"/>
    <x v="34"/>
    <s v="2.7 - OBRAS"/>
    <s v="2.7.2 - INFRAESTRUCTURA"/>
    <s v="S"/>
    <s v="56 - RECONSTRUCCIÓN CANCHA MUNICIPAL VERAGUA, D.M. VERAGUA, PROVINCIA ESPAILLAT"/>
    <s v="10 - FONDO GENERAL"/>
    <s v="09 - ESPAILLAT"/>
    <n v="17118"/>
    <n v="0"/>
    <n v="19581305.300000001"/>
    <n v="6266188.1200000001"/>
  </r>
  <r>
    <s v="2026"/>
    <x v="0"/>
    <x v="0"/>
    <x v="1"/>
    <x v="6"/>
    <s v="2 - Poder Ejecutivo"/>
    <s v="0208 - MINISTERIO DE DEPORTES Y RECREACIÓN"/>
    <s v="0001 - MINISTERIO DE DEPORTES Y RECREACIÓN"/>
    <x v="1"/>
    <x v="7"/>
    <x v="34"/>
    <s v="2.7 - OBRAS"/>
    <s v="2.7.2 - INFRAESTRUCTURA"/>
    <s v="S"/>
    <s v="38 - REMODELACIÓN AREA DE ENTRENAMIENTO  COMPLEJO DEPORTIVO DE LA VEGA"/>
    <s v="10 - FONDO GENERAL"/>
    <s v="13 - LA VEGA"/>
    <n v="17060"/>
    <n v="0"/>
    <n v="15038314.34"/>
    <n v="4762771.4000000004"/>
  </r>
  <r>
    <s v="2026"/>
    <x v="0"/>
    <x v="0"/>
    <x v="1"/>
    <x v="6"/>
    <s v="2 - Poder Ejecutivo"/>
    <s v="0208 - MINISTERIO DE DEPORTES Y RECREACIÓN"/>
    <s v="0001 - MINISTERIO DE DEPORTES Y RECREACIÓN"/>
    <x v="1"/>
    <x v="7"/>
    <x v="34"/>
    <s v="2.7 - OBRAS"/>
    <s v="2.7.2 - INFRAESTRUCTURA"/>
    <s v="S"/>
    <s v="67 - RECONSTRUCCIÓN POLIDEPORTIVO JOSÉ CHACHITO CARRASCO, MUNICIPIO SAN IGNACIO DE SABANETA."/>
    <s v="10 - FONDO GENERAL"/>
    <s v="99 - MULTIPROVINCIAL"/>
    <n v="17194"/>
    <n v="0"/>
    <n v="15364017.6"/>
    <n v="14536926.510000002"/>
  </r>
  <r>
    <s v="2026"/>
    <x v="0"/>
    <x v="0"/>
    <x v="1"/>
    <x v="6"/>
    <s v="2 - Poder Ejecutivo"/>
    <s v="0208 - MINISTERIO DE DEPORTES Y RECREACIÓN"/>
    <s v="0001 - MINISTERIO DE DEPORTES Y RECREACIÓN"/>
    <x v="1"/>
    <x v="7"/>
    <x v="34"/>
    <s v="2.7 - OBRAS"/>
    <s v="2.7.2 - INFRAESTRUCTURA"/>
    <s v="S"/>
    <s v="70 - REPARACIÓN ESTADIO MUNICIPAL DE BEISBOL JOSÉ RAFAEL CARRETERO GÓMEZ, MUNICIPIO LA VEGA, PROVINCIA LA VEGA"/>
    <s v="10 - FONDO GENERAL"/>
    <s v="13 - LA VEGA"/>
    <n v="17200"/>
    <n v="0"/>
    <n v="127260368.92"/>
    <n v="38178110.670000002"/>
  </r>
  <r>
    <s v="2026"/>
    <x v="0"/>
    <x v="0"/>
    <x v="1"/>
    <x v="6"/>
    <s v="2 - Poder Ejecutivo"/>
    <s v="0208 - MINISTERIO DE DEPORTES Y RECREACIÓN"/>
    <s v="0001 - MINISTERIO DE DEPORTES Y RECREACIÓN"/>
    <x v="1"/>
    <x v="7"/>
    <x v="34"/>
    <s v="2.7 - OBRAS"/>
    <s v="2.7.2 - INFRAESTRUCTURA"/>
    <s v="S"/>
    <s v="64 - RECONSTRUCCIÓN CANCHA SECTOR LOS RESTAURADORES, DISTRITO NACIONAL"/>
    <s v="10 - FONDO GENERAL"/>
    <s v="99 - MULTIPROVINCIAL"/>
    <n v="17164"/>
    <n v="0"/>
    <n v="17846981.379999999"/>
    <n v="14144673.170000002"/>
  </r>
  <r>
    <s v="2026"/>
    <x v="0"/>
    <x v="0"/>
    <x v="1"/>
    <x v="6"/>
    <s v="2 - Poder Ejecutivo"/>
    <s v="0208 - MINISTERIO DE DEPORTES Y RECREACIÓN"/>
    <s v="0001 - MINISTERIO DE DEPORTES Y RECREACIÓN"/>
    <x v="1"/>
    <x v="7"/>
    <x v="34"/>
    <s v="2.7 - OBRAS"/>
    <s v="2.7.2 - INFRAESTRUCTURA"/>
    <s v="S"/>
    <s v="66 - RECONSTRUCCIÓN MULTIUSO MANUEL OSIRIS HIDALGO, MUNICIPIO TENARES, PROVINCIA HERMANAS MIRABAL"/>
    <s v="10 - FONDO GENERAL"/>
    <s v="19 - HERMANAS MIRABAL"/>
    <n v="17192"/>
    <n v="0"/>
    <n v="13867759.82"/>
    <n v="4160377.23"/>
  </r>
  <r>
    <s v="2026"/>
    <x v="0"/>
    <x v="0"/>
    <x v="1"/>
    <x v="6"/>
    <s v="2 - Poder Ejecutivo"/>
    <s v="0208 - MINISTERIO DE DEPORTES Y RECREACIÓN"/>
    <s v="0001 - MINISTERIO DE DEPORTES Y RECREACIÓN"/>
    <x v="1"/>
    <x v="7"/>
    <x v="34"/>
    <s v="2.7 - OBRAS"/>
    <s v="2.7.2 - INFRAESTRUCTURA"/>
    <s v="S"/>
    <s v="71 - REPARACIÓN ESTADIO MUNICIPAL DE BEISBOL MANNY ACTA, MUNICIPIO CONSUELO, PROVINCIA SAN PEDRO DE MACORÍS"/>
    <s v="10 - FONDO GENERAL"/>
    <s v="23 - SAN PEDRO DE MACORIS"/>
    <n v="17201"/>
    <n v="0"/>
    <n v="16176259.119999999"/>
    <n v="5162967.59"/>
  </r>
  <r>
    <s v="2026"/>
    <x v="0"/>
    <x v="0"/>
    <x v="1"/>
    <x v="6"/>
    <s v="2 - Poder Ejecutivo"/>
    <s v="0208 - MINISTERIO DE DEPORTES Y RECREACIÓN"/>
    <s v="0001 - MINISTERIO DE DEPORTES Y RECREACIÓN"/>
    <x v="1"/>
    <x v="7"/>
    <x v="34"/>
    <s v="2.7 - OBRAS"/>
    <s v="2.7.2 - INFRAESTRUCTURA"/>
    <s v="S"/>
    <s v="69 - RECONSTRUCCIÓN DEL TECHADO DE BALONMANO Y FUTBOL SALA COMPLEJO DEPORTIVO DE LA VEGA"/>
    <s v="10 - FONDO GENERAL"/>
    <s v="13 - LA VEGA"/>
    <n v="17198"/>
    <n v="0"/>
    <n v="19651931.300000001"/>
    <n v="5895579.3899999997"/>
  </r>
  <r>
    <s v="2026"/>
    <x v="0"/>
    <x v="0"/>
    <x v="1"/>
    <x v="6"/>
    <s v="2 - Poder Ejecutivo"/>
    <s v="0208 - MINISTERIO DE DEPORTES Y RECREACIÓN"/>
    <s v="0001 - MINISTERIO DE DEPORTES Y RECREACIÓN"/>
    <x v="1"/>
    <x v="7"/>
    <x v="34"/>
    <s v="2.7 - OBRAS"/>
    <s v="2.7.2 - INFRAESTRUCTURA"/>
    <s v="S"/>
    <s v="65 - RECONSTRUCCIÓN POLIDEPORTIVO SALCEDO, PROVINCIA HERMANAS MIRABAL"/>
    <s v="10 - FONDO GENERAL"/>
    <s v="19 - HERMANAS MIRABAL"/>
    <n v="17175"/>
    <n v="0"/>
    <n v="15184611.380000001"/>
    <n v="4555383.41"/>
  </r>
  <r>
    <s v="2026"/>
    <x v="0"/>
    <x v="0"/>
    <x v="1"/>
    <x v="6"/>
    <s v="2 - Poder Ejecutivo"/>
    <s v="0208 - MINISTERIO DE DEPORTES Y RECREACIÓN"/>
    <s v="0001 - MINISTERIO DE DEPORTES Y RECREACIÓN"/>
    <x v="1"/>
    <x v="7"/>
    <x v="34"/>
    <s v="2.7 - OBRAS"/>
    <s v="2.7.2 - INFRAESTRUCTURA"/>
    <s v="S"/>
    <s v="68 - RECONSTRUCCIÓN CANCHA SECTOR DON BOSCO, MUNICIPIO MOCA, PROVINCIA ESPAILLAT"/>
    <s v="10 - FONDO GENERAL"/>
    <s v="09 - ESPAILLAT"/>
    <n v="17195"/>
    <n v="0"/>
    <n v="22842642.600000001"/>
    <n v="7151859.3300000001"/>
  </r>
  <r>
    <s v="2026"/>
    <x v="0"/>
    <x v="0"/>
    <x v="1"/>
    <x v="6"/>
    <s v="2 - Poder Ejecutivo"/>
    <s v="0208 - MINISTERIO DE DEPORTES Y RECREACIÓN"/>
    <s v="0001 - MINISTERIO DE DEPORTES Y RECREACIÓN"/>
    <x v="1"/>
    <x v="7"/>
    <x v="34"/>
    <s v="2.7 - OBRAS"/>
    <s v="2.7.2 - INFRAESTRUCTURA"/>
    <s v="S"/>
    <s v="35 - REMODELACIÓN MULTIUSO PUEBLO NUEVO, MUNICIPIO SANTIAGO DE LOS CABALLEROS, PROVINCIA  SANTIAGO"/>
    <s v="10 - FONDO GENERAL"/>
    <s v="25 - SANTIAGO"/>
    <n v="17056"/>
    <n v="0"/>
    <n v="18260227.100000001"/>
    <n v="12369547.34"/>
  </r>
  <r>
    <s v="2026"/>
    <x v="0"/>
    <x v="0"/>
    <x v="1"/>
    <x v="6"/>
    <s v="2 - Poder Ejecutivo"/>
    <s v="0208 - MINISTERIO DE DEPORTES Y RECREACIÓN"/>
    <s v="0001 - MINISTERIO DE DEPORTES Y RECREACIÓN"/>
    <x v="1"/>
    <x v="7"/>
    <x v="34"/>
    <s v="2.7 - OBRAS"/>
    <s v="2.7.2 - INFRAESTRUCTURA"/>
    <s v="S"/>
    <s v="72 - REPARACIÓN ESTADIO MUNICIPAL DE BEISBOL HERMANOS SUÁREZ, MUNICIPIO SAN JUAN DE LA MAGUANA, PROVINCIA SAN JUAN"/>
    <s v="10 - FONDO GENERAL"/>
    <s v="22 - SAN JUAN"/>
    <n v="17215"/>
    <n v="0"/>
    <n v="45935385.909999996"/>
    <n v="0"/>
  </r>
  <r>
    <s v="2026"/>
    <x v="0"/>
    <x v="0"/>
    <x v="1"/>
    <x v="6"/>
    <s v="2 - Poder Ejecutivo"/>
    <s v="0208 - MINISTERIO DE DEPORTES Y RECREACIÓN"/>
    <s v="0001 - MINISTERIO DE DEPORTES Y RECREACIÓN"/>
    <x v="1"/>
    <x v="7"/>
    <x v="34"/>
    <s v="2.7 - OBRAS"/>
    <s v="2.7.2 - INFRAESTRUCTURA"/>
    <s v="S"/>
    <s v="78 - REPARACIÓN VERJA PERIMETRAL EN EL COMPLEJO DEPORTIVO TOMAS BINET, MUNICIPIO SAN PEDRO DE MACORIS, PROVINCIA SAN PEDRO DE MACORÍS"/>
    <s v="10 - FONDO GENERAL"/>
    <s v="23 - SAN PEDRO DE MACORIS"/>
    <n v="17239"/>
    <n v="0"/>
    <n v="6623689.5300000003"/>
    <n v="3804199.92"/>
  </r>
  <r>
    <s v="2026"/>
    <x v="0"/>
    <x v="0"/>
    <x v="1"/>
    <x v="6"/>
    <s v="2 - Poder Ejecutivo"/>
    <s v="0208 - MINISTERIO DE DEPORTES Y RECREACIÓN"/>
    <s v="0001 - MINISTERIO DE DEPORTES Y RECREACIÓN"/>
    <x v="1"/>
    <x v="7"/>
    <x v="34"/>
    <s v="2.7 - OBRAS"/>
    <s v="2.7.2 - INFRAESTRUCTURA"/>
    <s v="S"/>
    <s v="76 - RECONSTRUCCIÓN  PLAY DE BEISBOL JUVENIL EN EL COMPLEJO DEPORTIVO TOMAS BINET, MUNICIPIO SAN PEDRO DE MACORIS, PROVINCIA SAN PEDRO DE MACORÍS."/>
    <s v="10 - FONDO GENERAL"/>
    <s v="23 - SAN PEDRO DE MACORIS"/>
    <n v="17237"/>
    <n v="0"/>
    <n v="15710359.59"/>
    <n v="8231923.3700000001"/>
  </r>
  <r>
    <s v="2026"/>
    <x v="0"/>
    <x v="0"/>
    <x v="1"/>
    <x v="6"/>
    <s v="2 - Poder Ejecutivo"/>
    <s v="0208 - MINISTERIO DE DEPORTES Y RECREACIÓN"/>
    <s v="0001 - MINISTERIO DE DEPORTES Y RECREACIÓN"/>
    <x v="1"/>
    <x v="7"/>
    <x v="34"/>
    <s v="2.7 - OBRAS"/>
    <s v="2.7.2 - INFRAESTRUCTURA"/>
    <s v="S"/>
    <s v="73 - REPARACIÓN ESTADIO MUNICIPAL DE BEISBOL EN EL COMPLEJO DEPORTIVO TOMAS BINET, MUNICIPIO SAN PEDRO DE MACORIS, PROVINCIA SAN PEDRO DE MACORÍS"/>
    <s v="10 - FONDO GENERAL"/>
    <s v="23 - SAN PEDRO DE MACORIS"/>
    <n v="17232"/>
    <n v="0"/>
    <n v="15504148.550000001"/>
    <n v="8670281.0999999996"/>
  </r>
  <r>
    <s v="2026"/>
    <x v="0"/>
    <x v="0"/>
    <x v="1"/>
    <x v="6"/>
    <s v="2 - Poder Ejecutivo"/>
    <s v="0208 - MINISTERIO DE DEPORTES Y RECREACIÓN"/>
    <s v="0001 - MINISTERIO DE DEPORTES Y RECREACIÓN"/>
    <x v="1"/>
    <x v="7"/>
    <x v="34"/>
    <s v="2.7 - OBRAS"/>
    <s v="2.7.2 - INFRAESTRUCTURA"/>
    <s v="S"/>
    <s v="77 - REPARACIÓN PABELLÓN DE LEVANTAMIENTO DE PESAS EN EL COMPLEJO DEPORTIVO TOMÁS BINET, MUNICIPIO SAN PEDRO DE MACORÍS, PROVINCIA SAN PEDRO DE MACORÍS,"/>
    <s v="10 - FONDO GENERAL"/>
    <s v="23 - SAN PEDRO DE MACORIS"/>
    <n v="17238"/>
    <n v="0"/>
    <n v="6855604.1100000003"/>
    <n v="3913313.06"/>
  </r>
  <r>
    <s v="2026"/>
    <x v="0"/>
    <x v="0"/>
    <x v="1"/>
    <x v="6"/>
    <s v="2 - Poder Ejecutivo"/>
    <s v="0208 - MINISTERIO DE DEPORTES Y RECREACIÓN"/>
    <s v="0001 - MINISTERIO DE DEPORTES Y RECREACIÓN"/>
    <x v="1"/>
    <x v="7"/>
    <x v="34"/>
    <s v="2.7 - OBRAS"/>
    <s v="2.7.2 - INFRAESTRUCTURA"/>
    <s v="S"/>
    <s v="79 - RECONSTRUCCIÓN INSTALACIONES DEPORTIVAS ABIERTAS EN EL COMPLEJO DEPORTIVO TOMÁS BINET, MUNICIPIO SAN PEDRO DE MACORÍS, PROVINCIA SAN PEDRO DE MACORÍS"/>
    <s v="10 - FONDO GENERAL"/>
    <s v="23 - SAN PEDRO DE MACORIS"/>
    <n v="17241"/>
    <n v="0"/>
    <n v="7707328.8899999997"/>
    <n v="4310117.9000000004"/>
  </r>
  <r>
    <s v="2026"/>
    <x v="0"/>
    <x v="0"/>
    <x v="1"/>
    <x v="6"/>
    <s v="2 - Poder Ejecutivo"/>
    <s v="0208 - MINISTERIO DE DEPORTES Y RECREACIÓN"/>
    <s v="0001 - MINISTERIO DE DEPORTES Y RECREACIÓN"/>
    <x v="1"/>
    <x v="7"/>
    <x v="34"/>
    <s v="2.7 - OBRAS"/>
    <s v="2.7.2 - INFRAESTRUCTURA"/>
    <s v="S"/>
    <s v="75 - REPARACIÓN ESTADIO MUNICIPAL DE SOFTBOLL EN EL COMPLEJO DEPORTIVO TOMAS BINET, MUNICIPIO SAN PEDRO DE MACORIS, PROVINCIA SAN PEDRO DE MACORÍS."/>
    <s v="10 - FONDO GENERAL"/>
    <s v="23 - SAN PEDRO DE MACORIS"/>
    <n v="17236"/>
    <n v="0"/>
    <n v="7940804.6399999997"/>
    <n v="4440682.9800000004"/>
  </r>
  <r>
    <s v="2026"/>
    <x v="0"/>
    <x v="0"/>
    <x v="1"/>
    <x v="6"/>
    <s v="2 - Poder Ejecutivo"/>
    <s v="0208 - MINISTERIO DE DEPORTES Y RECREACIÓN"/>
    <s v="0001 - MINISTERIO DE DEPORTES Y RECREACIÓN"/>
    <x v="1"/>
    <x v="7"/>
    <x v="34"/>
    <s v="2.7 - OBRAS"/>
    <s v="2.7.2 - INFRAESTRUCTURA"/>
    <s v="S"/>
    <s v="74 - REPARACIÓN PISTA DE ATLETISMO EN EL COMPLEJO DEPORTIVO TOMAS BINET, MUNICIPIO SAN PEDRO DE MACORÍS, PROVINCIA SAN PEDRO DE MACORIS."/>
    <s v="10 - FONDO GENERAL"/>
    <s v="23 - SAN PEDRO DE MACORIS"/>
    <n v="17233"/>
    <n v="0"/>
    <n v="57767430.640000001"/>
    <n v="0"/>
  </r>
  <r>
    <s v="2026"/>
    <x v="0"/>
    <x v="0"/>
    <x v="1"/>
    <x v="6"/>
    <s v="2 - Poder Ejecutivo"/>
    <s v="0208 - MINISTERIO DE DEPORTES Y RECREACIÓN"/>
    <s v="0001 - MINISTERIO DE DEPORTES Y RECREACIÓN"/>
    <x v="1"/>
    <x v="7"/>
    <x v="34"/>
    <s v="2.7 - OBRAS"/>
    <s v="2.7.2 - INFRAESTRUCTURA"/>
    <s v="S"/>
    <s v="81 - REPARACIÓN DE LA VILLA DE ATLETAS, EN EL COMPLEJO DEPORTIVO DE SAN PEDRO DE MACORÍS."/>
    <s v="10 - FONDO GENERAL"/>
    <s v="23 - SAN PEDRO DE MACORIS"/>
    <n v="17285"/>
    <n v="0"/>
    <n v="6629942.1899999995"/>
    <n v="3657333.93"/>
  </r>
  <r>
    <s v="2026"/>
    <x v="0"/>
    <x v="0"/>
    <x v="1"/>
    <x v="6"/>
    <s v="2 - Poder Ejecutivo"/>
    <s v="0208 - MINISTERIO DE DEPORTES Y RECREACIÓN"/>
    <s v="0001 - MINISTERIO DE DEPORTES Y RECREACIÓN"/>
    <x v="1"/>
    <x v="7"/>
    <x v="34"/>
    <s v="2.7 - OBRAS"/>
    <s v="2.7.2 - INFRAESTRUCTURA"/>
    <s v="S"/>
    <s v="80 - REPARACIÓN PABELLÓN DE GIMNASIA_x000a_EN EL COMPLEJO DEPORTIVO TOMAS BINET DE SAN PEDRO DE MACORÍS"/>
    <s v="10 - FONDO GENERAL"/>
    <s v="23 - SAN PEDRO DE MACORIS"/>
    <n v="17255"/>
    <n v="0"/>
    <n v="14728304.92"/>
    <n v="7527977.7599999998"/>
  </r>
  <r>
    <s v="2026"/>
    <x v="0"/>
    <x v="0"/>
    <x v="1"/>
    <x v="6"/>
    <s v="2 - Poder Ejecutivo"/>
    <s v="0208 - MINISTERIO DE DEPORTES Y RECREACIÓN"/>
    <s v="0001 - MINISTERIO DE DEPORTES Y RECREACIÓN"/>
    <x v="1"/>
    <x v="7"/>
    <x v="34"/>
    <s v="2.7 - OBRAS"/>
    <s v="2.7.2 - INFRAESTRUCTURA"/>
    <s v="S"/>
    <s v="82 - REPARACIÓN CAMPO DE TIRO CON ARCO Y FLECHA _x000a_EN EL COMPLEJO DEPORTIVO TOMAS BINET, EN SAN PEDRO DE MACORÍS"/>
    <s v="10 - FONDO GENERAL"/>
    <s v="23 - SAN PEDRO DE MACORIS"/>
    <n v="17295"/>
    <n v="0"/>
    <n v="3708515.13"/>
    <n v="2010933.4"/>
  </r>
  <r>
    <s v="2026"/>
    <x v="0"/>
    <x v="0"/>
    <x v="1"/>
    <x v="6"/>
    <s v="2 - Poder Ejecutivo"/>
    <s v="0208 - MINISTERIO DE DEPORTES Y RECREACIÓN"/>
    <s v="0001 - MINISTERIO DE DEPORTES Y RECREACIÓN"/>
    <x v="1"/>
    <x v="7"/>
    <x v="34"/>
    <s v="2.7 - OBRAS"/>
    <s v="2.7.2 - INFRAESTRUCTURA"/>
    <s v="S"/>
    <s v="84 - RECONSTRUCCIÓN DE LA CANCHA DEL CLUB DEPORTIVO JUAN ALBERTO OZORIA, MUNICIPIO BOCA CHICA, PROVINCIA SANTO DOMINGO"/>
    <s v="10 - FONDO GENERAL"/>
    <s v="32 - SANTO DOMINGO"/>
    <n v="17334"/>
    <n v="0"/>
    <n v="12553921.390000001"/>
    <n v="11298529.25"/>
  </r>
  <r>
    <s v="2026"/>
    <x v="0"/>
    <x v="0"/>
    <x v="1"/>
    <x v="6"/>
    <s v="2 - Poder Ejecutivo"/>
    <s v="0208 - MINISTERIO DE DEPORTES Y RECREACIÓN"/>
    <s v="0001 - MINISTERIO DE DEPORTES Y RECREACIÓN"/>
    <x v="1"/>
    <x v="7"/>
    <x v="34"/>
    <s v="2.7 - OBRAS"/>
    <s v="2.7.2 - INFRAESTRUCTURA"/>
    <s v="S"/>
    <s v="32 - RECONSTRUCCIÓN POLIDEPORTIVO LIDIO GUZMAN, MUNICIPIO JIMA ABAJO, PROVINCIA LA VEGA."/>
    <s v="10 - FONDO GENERAL"/>
    <s v="13 - LA VEGA"/>
    <n v="17052"/>
    <n v="0"/>
    <n v="8898438.3200000003"/>
    <n v="8898438.3200000003"/>
  </r>
  <r>
    <s v="2026"/>
    <x v="0"/>
    <x v="0"/>
    <x v="1"/>
    <x v="6"/>
    <s v="2 - Poder Ejecutivo"/>
    <s v="0208 - MINISTERIO DE DEPORTES Y RECREACIÓN"/>
    <s v="0001 - MINISTERIO DE DEPORTES Y RECREACIÓN"/>
    <x v="1"/>
    <x v="7"/>
    <x v="34"/>
    <s v="2.7 - OBRAS"/>
    <s v="2.7.2 - INFRAESTRUCTURA"/>
    <s v="S"/>
    <s v="34 - REPARACIÓN _x000a_ESTADIO MUNICIPAL DE BEISBOL LUIS MARIA HERRERA, MUNICIPIO BANI, PROVINCIA PERAVIA"/>
    <s v="10 - FONDO GENERAL"/>
    <s v="17 - PERAVIA"/>
    <n v="17055"/>
    <n v="0"/>
    <n v="15311557.260000002"/>
    <n v="9855440.5700000003"/>
  </r>
  <r>
    <s v="2026"/>
    <x v="0"/>
    <x v="0"/>
    <x v="1"/>
    <x v="6"/>
    <s v="2 - Poder Ejecutivo"/>
    <s v="0208 - MINISTERIO DE DEPORTES Y RECREACIÓN"/>
    <s v="0001 - MINISTERIO DE DEPORTES Y RECREACIÓN"/>
    <x v="1"/>
    <x v="7"/>
    <x v="34"/>
    <s v="2.7 - OBRAS"/>
    <s v="2.7.2 - INFRAESTRUCTURA"/>
    <s v="S"/>
    <s v="83 - REPARACIÓN ESTADIO MUNICIPAL DE BEISBOL JUAN DELFINO GARCÍA (BRAGAÑITA), MUNICIPIO MOCA, PROVINCIA ESPAILLAT"/>
    <s v="10 - FONDO GENERAL"/>
    <s v="09 - ESPAILLAT"/>
    <n v="17333"/>
    <n v="0"/>
    <n v="28553716.91"/>
    <n v="0"/>
  </r>
  <r>
    <s v="2026"/>
    <x v="0"/>
    <x v="0"/>
    <x v="1"/>
    <x v="6"/>
    <s v="2 - Poder Ejecutivo"/>
    <s v="0208 - MINISTERIO DE DEPORTES Y RECREACIÓN"/>
    <s v="0001 - MINISTERIO DE DEPORTES Y RECREACIÓN"/>
    <x v="1"/>
    <x v="7"/>
    <x v="34"/>
    <s v="2.7 - OBRAS"/>
    <s v="2.7.2 - INFRAESTRUCTURA"/>
    <s v="S"/>
    <s v="85 - CONSTRUCCIÓN ARENA DE BALONCESTO PROFESOR FERNANDO TERUEL, PROVINCIA LA VEGA."/>
    <s v="10 - FONDO GENERAL"/>
    <s v="13 - LA VEGA"/>
    <n v="17394"/>
    <n v="0"/>
    <n v="179786364.84"/>
    <n v="0"/>
  </r>
  <r>
    <s v="2026"/>
    <x v="0"/>
    <x v="0"/>
    <x v="1"/>
    <x v="6"/>
    <s v="2 - Poder Ejecutivo"/>
    <s v="0208 - MINISTERIO DE DEPORTES Y RECREACIÓN"/>
    <s v="0001 - MINISTERIO DE DEPORTES Y RECREACIÓN"/>
    <x v="1"/>
    <x v="7"/>
    <x v="34"/>
    <s v="2.7 - OBRAS"/>
    <s v="2.7.2 - INFRAESTRUCTURA"/>
    <s v="S"/>
    <s v="31 - RECONSTRUCCIÓN  CLUB DEPOTIVO LA MATICA, MUNICIPIO CONCEPCION DE LA VEGA, PROVINCIA LA VEGA"/>
    <s v="10 - FONDO GENERAL"/>
    <s v="13 - LA VEGA"/>
    <n v="17048"/>
    <n v="0"/>
    <n v="6212668.4800000004"/>
    <n v="6212668.4699999997"/>
  </r>
  <r>
    <s v="2026"/>
    <x v="0"/>
    <x v="0"/>
    <x v="1"/>
    <x v="6"/>
    <s v="2 - Poder Ejecutivo"/>
    <s v="0208 - MINISTERIO DE DEPORTES Y RECREACIÓN"/>
    <s v="0001 - MINISTERIO DE DEPORTES Y RECREACIÓN"/>
    <x v="1"/>
    <x v="7"/>
    <x v="34"/>
    <s v="2.7 - OBRAS"/>
    <s v="2.7.2 - INFRAESTRUCTURA"/>
    <s v="S"/>
    <s v="33 - REMODELACIÓN MULTIUSO PIEDRA BLANCA, MUNICIPIO PIEDRA BLANCA, PROVINCIA MONSEÑOR NOUEL"/>
    <s v="10 - FONDO GENERAL"/>
    <s v="28 - MONSENOR NOUEL"/>
    <n v="17053"/>
    <n v="0"/>
    <n v="7120160.6799999997"/>
    <n v="7102160.6699999999"/>
  </r>
  <r>
    <s v="2026"/>
    <x v="0"/>
    <x v="0"/>
    <x v="1"/>
    <x v="6"/>
    <s v="2 - Poder Ejecutivo"/>
    <s v="0208 - MINISTERIO DE DEPORTES Y RECREACIÓN"/>
    <s v="0001 - MINISTERIO DE DEPORTES Y RECREACIÓN"/>
    <x v="1"/>
    <x v="7"/>
    <x v="34"/>
    <s v="2.7 - OBRAS"/>
    <s v="2.7.2 - INFRAESTRUCTURA"/>
    <s v="S"/>
    <s v="87 - REPARACIÓN DEL PLAY DE SOFTBALL LUCIANO POLANCO CHAGÁ, MUNICIPIO GASPAR HERNÁNDEZ, PROVINCIA ESPAILLAT"/>
    <s v="10 - FONDO GENERAL"/>
    <s v="09 - ESPAILLAT"/>
    <n v="17474"/>
    <n v="0"/>
    <n v="5104568.2300000004"/>
    <n v="0"/>
  </r>
  <r>
    <s v="2026"/>
    <x v="0"/>
    <x v="0"/>
    <x v="1"/>
    <x v="6"/>
    <s v="2 - Poder Ejecutivo"/>
    <s v="0208 - MINISTERIO DE DEPORTES Y RECREACIÓN"/>
    <s v="0001 - MINISTERIO DE DEPORTES Y RECREACIÓN"/>
    <x v="1"/>
    <x v="7"/>
    <x v="34"/>
    <s v="2.7 - OBRAS"/>
    <s v="2.7.2 - INFRAESTRUCTURA"/>
    <s v="S"/>
    <s v="86 - REPARACIÓN POLIDEPORTIVO JUAN REYNALDO DOMÍNGUEZ, MUNICIPIO GASPAR HERNÁNDEZ, PROVINCIA ESPAILLAT"/>
    <s v="10 - FONDO GENERAL"/>
    <s v="09 - ESPAILLAT"/>
    <n v="17453"/>
    <n v="0"/>
    <n v="7686027.8700000001"/>
    <n v="7686027.8600000003"/>
  </r>
  <r>
    <s v="2026"/>
    <x v="0"/>
    <x v="0"/>
    <x v="1"/>
    <x v="6"/>
    <s v="2 - Poder Ejecutivo"/>
    <s v="0208 - MINISTERIO DE DEPORTES Y RECREACIÓN"/>
    <s v="0001 - MINISTERIO DE DEPORTES Y RECREACIÓN"/>
    <x v="1"/>
    <x v="7"/>
    <x v="34"/>
    <s v="2.7 - OBRAS"/>
    <s v="2.7.2 - INFRAESTRUCTURA"/>
    <s v="S"/>
    <s v="94 - RECONSTRUCCIÓN CANCHA MUNICIPAL DE TAMBORIL, PROVINCIA SANTIAGO."/>
    <s v="10 - FONDO GENERAL"/>
    <s v="25 - SANTIAGO"/>
    <n v="17517"/>
    <n v="0"/>
    <n v="11835279"/>
    <n v="0"/>
  </r>
  <r>
    <s v="2026"/>
    <x v="0"/>
    <x v="0"/>
    <x v="1"/>
    <x v="6"/>
    <s v="2 - Poder Ejecutivo"/>
    <s v="0208 - MINISTERIO DE DEPORTES Y RECREACIÓN"/>
    <s v="0001 - MINISTERIO DE DEPORTES Y RECREACIÓN"/>
    <x v="1"/>
    <x v="7"/>
    <x v="34"/>
    <s v="2.7 - OBRAS"/>
    <s v="2.7.2 - INFRAESTRUCTURA"/>
    <s v="S"/>
    <s v="93 - RECONSTRUCCIÓN CANCHA EN EL SECTOR SAN FRANCISCO, MUNICIPIO HIGUEY, PROVINCIA LA ALTAGRACIA."/>
    <s v="10 - FONDO GENERAL"/>
    <s v="11 - LA ALTAGRACIA"/>
    <n v="17514"/>
    <n v="0"/>
    <n v="11999959.17"/>
    <n v="0"/>
  </r>
  <r>
    <s v="2026"/>
    <x v="0"/>
    <x v="0"/>
    <x v="1"/>
    <x v="6"/>
    <s v="2 - Poder Ejecutivo"/>
    <s v="0208 - MINISTERIO DE DEPORTES Y RECREACIÓN"/>
    <s v="0001 - MINISTERIO DE DEPORTES Y RECREACIÓN"/>
    <x v="1"/>
    <x v="7"/>
    <x v="34"/>
    <s v="2.7 - OBRAS"/>
    <s v="2.7.2 - INFRAESTRUCTURA"/>
    <s v="S"/>
    <s v="01 - RECONSTRUCCIÓN CANCHA LA ESPAÑOLA, MUNICIPIO MOCA, PROVINCIA ESPAILLAT"/>
    <s v="10 - FONDO GENERAL"/>
    <s v="09 - ESPAILLAT"/>
    <n v="17521"/>
    <n v="0"/>
    <n v="10305197.939999999"/>
    <n v="0"/>
  </r>
  <r>
    <s v="2026"/>
    <x v="0"/>
    <x v="0"/>
    <x v="1"/>
    <x v="6"/>
    <s v="2 - Poder Ejecutivo"/>
    <s v="0208 - MINISTERIO DE DEPORTES Y RECREACIÓN"/>
    <s v="0001 - MINISTERIO DE DEPORTES Y RECREACIÓN"/>
    <x v="1"/>
    <x v="7"/>
    <x v="34"/>
    <s v="2.7 - OBRAS"/>
    <s v="2.7.2 - INFRAESTRUCTURA"/>
    <s v="S"/>
    <s v="07 - REPARACIÓN DE POLIDEPORTIVO MUNICIPAL CAYETANO GERMOSÉN, PROVINCIA ESPAILLAT."/>
    <s v="10 - FONDO GENERAL"/>
    <s v="09 - ESPAILLAT"/>
    <n v="17528"/>
    <n v="0"/>
    <n v="7884067.1500000004"/>
    <n v="0"/>
  </r>
  <r>
    <s v="2026"/>
    <x v="0"/>
    <x v="0"/>
    <x v="1"/>
    <x v="6"/>
    <s v="2 - Poder Ejecutivo"/>
    <s v="0208 - MINISTERIO DE DEPORTES Y RECREACIÓN"/>
    <s v="0001 - MINISTERIO DE DEPORTES Y RECREACIÓN"/>
    <x v="1"/>
    <x v="7"/>
    <x v="34"/>
    <s v="2.7 - OBRAS"/>
    <s v="2.7.2 - INFRAESTRUCTURA"/>
    <s v="S"/>
    <s v="92 - RECONSTRUCCIÓN CANCHA SECTOR SAN JOSÉ, MUNICIPIO HIGÜEY, PROVINCIA LA ALTAGRACIA"/>
    <s v="10 - FONDO GENERAL"/>
    <s v="11 - LA ALTAGRACIA"/>
    <n v="17513"/>
    <n v="0"/>
    <n v="10304223.029999999"/>
    <n v="0"/>
  </r>
  <r>
    <s v="2026"/>
    <x v="0"/>
    <x v="0"/>
    <x v="1"/>
    <x v="6"/>
    <s v="2 - Poder Ejecutivo"/>
    <s v="0208 - MINISTERIO DE DEPORTES Y RECREACIÓN"/>
    <s v="0001 - MINISTERIO DE DEPORTES Y RECREACIÓN"/>
    <x v="1"/>
    <x v="7"/>
    <x v="34"/>
    <s v="2.7 - OBRAS"/>
    <s v="2.7.2 - INFRAESTRUCTURA"/>
    <s v="S"/>
    <s v="97 - REPARACIÓN POLIDEPORTIVO DISTRITO MUNICIPAL LA VICTORIA, PROVINCIA SANTO DOMINGO"/>
    <s v="10 - FONDO GENERAL"/>
    <s v="32 - SANTO DOMINGO"/>
    <n v="17518"/>
    <n v="0"/>
    <n v="6711899.8899999997"/>
    <n v="0"/>
  </r>
  <r>
    <s v="2026"/>
    <x v="0"/>
    <x v="0"/>
    <x v="1"/>
    <x v="6"/>
    <s v="2 - Poder Ejecutivo"/>
    <s v="0208 - MINISTERIO DE DEPORTES Y RECREACIÓN"/>
    <s v="0001 - MINISTERIO DE DEPORTES Y RECREACIÓN"/>
    <x v="1"/>
    <x v="7"/>
    <x v="34"/>
    <s v="2.7 - OBRAS"/>
    <s v="2.7.2 - INFRAESTRUCTURA"/>
    <s v="S"/>
    <s v="08 - REPARACIÓN POLIDEPORTIVO MUNICIPIO RANCHO ARRIBA, PROVINCIA SAN JOSÉ DE OCOA"/>
    <s v="10 - FONDO GENERAL"/>
    <s v="31 - SAN JOSE DE OCOA"/>
    <n v="17529"/>
    <n v="0"/>
    <n v="10560338.220000001"/>
    <n v="0"/>
  </r>
  <r>
    <s v="2026"/>
    <x v="0"/>
    <x v="0"/>
    <x v="1"/>
    <x v="6"/>
    <s v="2 - Poder Ejecutivo"/>
    <s v="0208 - MINISTERIO DE DEPORTES Y RECREACIÓN"/>
    <s v="0001 - MINISTERIO DE DEPORTES Y RECREACIÓN"/>
    <x v="1"/>
    <x v="7"/>
    <x v="34"/>
    <s v="2.7 - OBRAS"/>
    <s v="2.7.2 - INFRAESTRUCTURA"/>
    <s v="S"/>
    <s v="88 - REPARACIÓN DE LA PISCINA OLÍMPICA DEL MUNICIPIO CONCEPCION DE LA VEGA, PROVINCIA LA VEGA"/>
    <s v="10 - FONDO GENERAL"/>
    <s v="13 - LA VEGA"/>
    <n v="17481"/>
    <n v="0"/>
    <n v="16552183.83"/>
    <n v="0"/>
  </r>
  <r>
    <s v="2026"/>
    <x v="0"/>
    <x v="0"/>
    <x v="1"/>
    <x v="6"/>
    <s v="2 - Poder Ejecutivo"/>
    <s v="0208 - MINISTERIO DE DEPORTES Y RECREACIÓN"/>
    <s v="0001 - MINISTERIO DE DEPORTES Y RECREACIÓN"/>
    <x v="1"/>
    <x v="7"/>
    <x v="34"/>
    <s v="2.7 - OBRAS"/>
    <s v="2.7.2 - INFRAESTRUCTURA"/>
    <s v="S"/>
    <s v="95 - RECONSTRUCCIÓN CANCHA CLUB EL CENTRO, MUNICIPIO HIGÜEY, PROVINCIA LA ALTAGRACIA."/>
    <s v="10 - FONDO GENERAL"/>
    <s v="11 - LA ALTAGRACIA"/>
    <n v="17524"/>
    <n v="0"/>
    <n v="9355288.6500000004"/>
    <n v="0"/>
  </r>
  <r>
    <s v="2026"/>
    <x v="0"/>
    <x v="0"/>
    <x v="1"/>
    <x v="6"/>
    <s v="2 - Poder Ejecutivo"/>
    <s v="0208 - MINISTERIO DE DEPORTES Y RECREACIÓN"/>
    <s v="0001 - MINISTERIO DE DEPORTES Y RECREACIÓN"/>
    <x v="1"/>
    <x v="7"/>
    <x v="34"/>
    <s v="2.7 - OBRAS"/>
    <s v="2.7.2 - INFRAESTRUCTURA"/>
    <s v="S"/>
    <s v="99 - RECONSTRUCCIÓN POLIDEPORTIVO MUNICIPAL DE CASTAÑUELAS, PROVINCIA MONTE CRISTI"/>
    <s v="10 - FONDO GENERAL"/>
    <s v="15 - MONTE CRISTI"/>
    <n v="17520"/>
    <n v="0"/>
    <n v="8601428.4000000004"/>
    <n v="0"/>
  </r>
  <r>
    <s v="2026"/>
    <x v="0"/>
    <x v="0"/>
    <x v="1"/>
    <x v="6"/>
    <s v="2 - Poder Ejecutivo"/>
    <s v="0208 - MINISTERIO DE DEPORTES Y RECREACIÓN"/>
    <s v="0001 - MINISTERIO DE DEPORTES Y RECREACIÓN"/>
    <x v="1"/>
    <x v="7"/>
    <x v="34"/>
    <s v="2.7 - OBRAS"/>
    <s v="2.7.2 - INFRAESTRUCTURA"/>
    <s v="S"/>
    <s v="05 - RECONSTRUCCIÓN  MULTIUSO ANDRÉS DILONEX, MUNICIPIO JARABACOA, PROVINCIA LA VEGA"/>
    <s v="10 - FONDO GENERAL"/>
    <s v="13 - LA VEGA"/>
    <n v="17526"/>
    <n v="0"/>
    <n v="11624690.800000001"/>
    <n v="0"/>
  </r>
  <r>
    <s v="2026"/>
    <x v="0"/>
    <x v="0"/>
    <x v="1"/>
    <x v="6"/>
    <s v="2 - Poder Ejecutivo"/>
    <s v="0208 - MINISTERIO DE DEPORTES Y RECREACIÓN"/>
    <s v="0001 - MINISTERIO DE DEPORTES Y RECREACIÓN"/>
    <x v="1"/>
    <x v="7"/>
    <x v="34"/>
    <s v="2.7 - OBRAS"/>
    <s v="2.7.2 - INFRAESTRUCTURA"/>
    <s v="S"/>
    <s v="06 - CONSTRUCCIÓN PABELLÓN DE COMBATE DEL POLIDEPORTIVO LUCIOLA PIÓN, MUNICIPIO HIGÜEY, PROVINCIA LA ALTAGRACIA"/>
    <s v="10 - FONDO GENERAL"/>
    <s v="11 - LA ALTAGRACIA"/>
    <n v="17527"/>
    <n v="0"/>
    <n v="8221438.5999999996"/>
    <n v="0"/>
  </r>
  <r>
    <s v="2026"/>
    <x v="0"/>
    <x v="0"/>
    <x v="1"/>
    <x v="6"/>
    <s v="2 - Poder Ejecutivo"/>
    <s v="0208 - MINISTERIO DE DEPORTES Y RECREACIÓN"/>
    <s v="0001 - MINISTERIO DE DEPORTES Y RECREACIÓN"/>
    <x v="1"/>
    <x v="7"/>
    <x v="34"/>
    <s v="2.7 - OBRAS"/>
    <s v="2.7.2 - INFRAESTRUCTURA"/>
    <s v="S"/>
    <s v="02 - RECONSTRUCCIÓN CANCHA MUNICIPAL DE HATO MAYOR, PROVINCIA HATO MAYOR."/>
    <s v="10 - FONDO GENERAL"/>
    <s v="30 - HATO MAYOR"/>
    <n v="17522"/>
    <n v="0"/>
    <n v="10871483.869999999"/>
    <n v="0"/>
  </r>
  <r>
    <s v="2026"/>
    <x v="0"/>
    <x v="0"/>
    <x v="1"/>
    <x v="6"/>
    <s v="2 - Poder Ejecutivo"/>
    <s v="0208 - MINISTERIO DE DEPORTES Y RECREACIÓN"/>
    <s v="0001 - MINISTERIO DE DEPORTES Y RECREACIÓN"/>
    <x v="1"/>
    <x v="7"/>
    <x v="34"/>
    <s v="2.7 - OBRAS"/>
    <s v="2.7.2 - INFRAESTRUCTURA"/>
    <s v="S"/>
    <s v="89 - RECONSTRUCCIÓN DE TECHADO CLUB SAN ANTONIO DE PADUA MUNICIPIO DE HIGÜEY, PROVINCIA LA ALTAGRACIA"/>
    <s v="10 - FONDO GENERAL"/>
    <s v="11 - LA ALTAGRACIA"/>
    <n v="17510"/>
    <n v="0"/>
    <n v="10334060.42"/>
    <n v="0"/>
  </r>
  <r>
    <s v="2026"/>
    <x v="0"/>
    <x v="0"/>
    <x v="1"/>
    <x v="6"/>
    <s v="2 - Poder Ejecutivo"/>
    <s v="0208 - MINISTERIO DE DEPORTES Y RECREACIÓN"/>
    <s v="0001 - MINISTERIO DE DEPORTES Y RECREACIÓN"/>
    <x v="1"/>
    <x v="7"/>
    <x v="34"/>
    <s v="2.7 - OBRAS"/>
    <s v="2.7.2 - INFRAESTRUCTURA"/>
    <s v="S"/>
    <s v="04 - RECONSTRUCCIÓN _x000a_CANCHA SECTOR CAMBELEN, MUNICIPIO HIGÜEY, PROVINCIA LA ALTAGRACIA."/>
    <s v="10 - FONDO GENERAL"/>
    <s v="11 - LA ALTAGRACIA"/>
    <n v="17525"/>
    <n v="0"/>
    <n v="12918447.720000001"/>
    <n v="0"/>
  </r>
  <r>
    <s v="2026"/>
    <x v="0"/>
    <x v="0"/>
    <x v="1"/>
    <x v="6"/>
    <s v="2 - Poder Ejecutivo"/>
    <s v="0208 - MINISTERIO DE DEPORTES Y RECREACIÓN"/>
    <s v="0001 - MINISTERIO DE DEPORTES Y RECREACIÓN"/>
    <x v="1"/>
    <x v="7"/>
    <x v="34"/>
    <s v="2.7 - OBRAS"/>
    <s v="2.7.2 - INFRAESTRUCTURA"/>
    <s v="S"/>
    <s v="90 - REPARACIÓN PABELLÓN DE COMBATE EN EL COMPLEJO DEPORTIVO DEL MUNICIPIO SANTA CRUZ DE MAO, PROVINCIA VALVERDE"/>
    <s v="10 - FONDO GENERAL"/>
    <s v="27 - VALVERDE"/>
    <n v="17511"/>
    <n v="0"/>
    <n v="11803319.859999999"/>
    <n v="0"/>
  </r>
  <r>
    <s v="2026"/>
    <x v="0"/>
    <x v="0"/>
    <x v="1"/>
    <x v="6"/>
    <s v="2 - Poder Ejecutivo"/>
    <s v="0208 - MINISTERIO DE DEPORTES Y RECREACIÓN"/>
    <s v="0001 - MINISTERIO DE DEPORTES Y RECREACIÓN"/>
    <x v="1"/>
    <x v="7"/>
    <x v="34"/>
    <s v="2.7 - OBRAS"/>
    <s v="2.7.2 - INFRAESTRUCTURA"/>
    <s v="S"/>
    <s v="91 - REPARACIÓN POLIDEPORTIVO SECTOR LOS PEPINES MUNICIPIO SANTIAGO DE LOS CABALLEROS, PROVINCIA SANTIAGO."/>
    <s v="10 - FONDO GENERAL"/>
    <s v="25 - SANTIAGO"/>
    <n v="17512"/>
    <n v="0"/>
    <n v="7513885.8399999999"/>
    <n v="0"/>
  </r>
  <r>
    <s v="2026"/>
    <x v="0"/>
    <x v="0"/>
    <x v="1"/>
    <x v="6"/>
    <s v="2 - Poder Ejecutivo"/>
    <s v="0208 - MINISTERIO DE DEPORTES Y RECREACIÓN"/>
    <s v="0001 - MINISTERIO DE DEPORTES Y RECREACIÓN"/>
    <x v="1"/>
    <x v="7"/>
    <x v="34"/>
    <s v="2.7 - OBRAS"/>
    <s v="2.7.2 - INFRAESTRUCTURA"/>
    <s v="S"/>
    <s v="98 - RECONSTRUCCIÓN CANCHA SECTOR ALTOS DE CHAVON, MUNICIPIO BOCA CHICA, PROVINCIA SANTO DOMINGO"/>
    <s v="10 - FONDO GENERAL"/>
    <s v="32 - SANTO DOMINGO"/>
    <n v="17519"/>
    <n v="0"/>
    <n v="10424675.310000001"/>
    <n v="0"/>
  </r>
  <r>
    <s v="2026"/>
    <x v="0"/>
    <x v="0"/>
    <x v="1"/>
    <x v="6"/>
    <s v="2 - Poder Ejecutivo"/>
    <s v="0208 - MINISTERIO DE DEPORTES Y RECREACIÓN"/>
    <s v="0001 - MINISTERIO DE DEPORTES Y RECREACIÓN"/>
    <x v="1"/>
    <x v="7"/>
    <x v="34"/>
    <s v="2.7 - OBRAS"/>
    <s v="2.7.2 - INFRAESTRUCTURA"/>
    <s v="S"/>
    <s v="96 - REPARACIÓN ESTADIO DE BEISBOL BERTO POLONIO SECTOR LA BARRANQUITA, MUNICIPIO SANTIAGO DE LOS CABALLEROS, PROVINCIA SANTIAGO"/>
    <s v="10 - FONDO GENERAL"/>
    <s v="25 - SANTIAGO"/>
    <n v="17531"/>
    <n v="0"/>
    <n v="6757659.8799999999"/>
    <n v="0"/>
  </r>
  <r>
    <s v="2026"/>
    <x v="0"/>
    <x v="0"/>
    <x v="1"/>
    <x v="6"/>
    <s v="2 - Poder Ejecutivo"/>
    <s v="0208 - MINISTERIO DE DEPORTES Y RECREACIÓN"/>
    <s v="0001 - MINISTERIO DE DEPORTES Y RECREACIÓN"/>
    <x v="1"/>
    <x v="7"/>
    <x v="34"/>
    <s v="2.7 - OBRAS"/>
    <s v="2.7.2 - INFRAESTRUCTURA"/>
    <s v="S"/>
    <s v="03 - REPARACIÓN ESTADIO DE BEISBOL SECTOR LA UREÑA, MUNICIPIO SANTO DOMINGO ESTE, PROVINCIA SANTO DOMINGO"/>
    <s v="10 - FONDO GENERAL"/>
    <s v="32 - SANTO DOMINGO"/>
    <n v="17533"/>
    <n v="0"/>
    <n v="7021133.3600000003"/>
    <n v="0"/>
  </r>
  <r>
    <s v="2026"/>
    <x v="0"/>
    <x v="0"/>
    <x v="1"/>
    <x v="6"/>
    <s v="2 - Poder Ejecutivo"/>
    <s v="0208 - MINISTERIO DE DEPORTES Y RECREACIÓN"/>
    <s v="0001 - MINISTERIO DE DEPORTES Y RECREACIÓN"/>
    <x v="1"/>
    <x v="7"/>
    <x v="52"/>
    <s v="2.7 - OBRAS"/>
    <s v="2.7.2 - INFRAESTRUCTURA"/>
    <s v="N"/>
    <s v="00 - N/A"/>
    <s v="10 - FONDO GENERAL"/>
    <s v="99 - MULTIPROVINCIAL"/>
    <s v="(en blanco)"/>
    <n v="166536809"/>
    <n v="302060471.87"/>
    <n v="191528441.91999996"/>
  </r>
  <r>
    <s v="2026"/>
    <x v="0"/>
    <x v="0"/>
    <x v="1"/>
    <x v="6"/>
    <s v="2 - Poder Ejecutivo"/>
    <s v="0209 - MINISTERIO DE TRABAJO"/>
    <s v="0001 - MINISTERIO DE TRABAJO"/>
    <x v="1"/>
    <x v="2"/>
    <x v="101"/>
    <s v="2.2 - CONTRATACIÓN DE SERVICIOS"/>
    <s v="2.2.8 - OTROS SERVICIOS NO INCLUIDOS EN CONCEPTOS ANTERIORES"/>
    <s v="S"/>
    <s v="00 - N/A"/>
    <s v="60 - CREDITO EXTERNO"/>
    <s v="25 - SANTIAGO"/>
    <s v="(en blanco)"/>
    <n v="164725403"/>
    <n v="245444678"/>
    <n v="0"/>
  </r>
  <r>
    <s v="2026"/>
    <x v="0"/>
    <x v="0"/>
    <x v="1"/>
    <x v="6"/>
    <s v="2 - Poder Ejecutivo"/>
    <s v="0209 - MINISTERIO DE TRABAJO"/>
    <s v="0001 - MINISTERIO DE TRABAJO"/>
    <x v="1"/>
    <x v="2"/>
    <x v="101"/>
    <s v="2.3 - MATERIALES Y SUMINISTROS"/>
    <s v="2.3.9 - PRODUCTOS Y ÚTILES VARIOS"/>
    <s v="S"/>
    <s v="00 - N/A"/>
    <s v="60 - CREDITO EXTERNO"/>
    <s v="25 - SANTIAGO"/>
    <s v="(en blanco)"/>
    <n v="20274597"/>
    <n v="20274597"/>
    <n v="0"/>
  </r>
  <r>
    <s v="2026"/>
    <x v="0"/>
    <x v="0"/>
    <x v="1"/>
    <x v="6"/>
    <s v="2 - Poder Ejecutivo"/>
    <s v="0210 - MINISTERIO DE AGRICULTURA"/>
    <s v="0001 - MINISTERIO DE AGRICULTURA"/>
    <x v="3"/>
    <x v="11"/>
    <x v="32"/>
    <s v="2.1 - REMUNERACIONES Y CONTRIBUCIONES"/>
    <s v="2.1.1 - REMUNERACIONES"/>
    <s v="S"/>
    <s v="01 - CONSTRUCCIÓN DE CAMARAS TERMICA PARA LA PRODUCCION DE MATERIAL DE SIEMBRA DE PLATANO DE ALTA CALIDAD EN LA REP. DOM"/>
    <s v="10 - FONDO GENERAL"/>
    <s v="99 - MULTIPROVINCIAL"/>
    <n v="14379"/>
    <n v="11200000"/>
    <n v="11200000"/>
    <n v="5900950"/>
  </r>
  <r>
    <s v="2026"/>
    <x v="0"/>
    <x v="0"/>
    <x v="1"/>
    <x v="6"/>
    <s v="2 - Poder Ejecutivo"/>
    <s v="0210 - MINISTERIO DE AGRICULTURA"/>
    <s v="0001 - MINISTERIO DE AGRICULTURA"/>
    <x v="3"/>
    <x v="11"/>
    <x v="32"/>
    <s v="2.1 - REMUNERACIONES Y CONTRIBUCIONES"/>
    <s v="2.1.1 - REMUNERACIONES"/>
    <s v="S"/>
    <s v="04 - RECUPERACION DE LOS RECURSOS NATURALES EN LAS  SUB CUENCAS JAMAO Y VERAGUA"/>
    <s v="10 - FONDO GENERAL"/>
    <s v="09 - ESPAILLAT"/>
    <n v="14131"/>
    <n v="10800000"/>
    <n v="20356000"/>
    <n v="12733050"/>
  </r>
  <r>
    <s v="2026"/>
    <x v="0"/>
    <x v="0"/>
    <x v="1"/>
    <x v="6"/>
    <s v="2 - Poder Ejecutivo"/>
    <s v="0210 - MINISTERIO DE AGRICULTURA"/>
    <s v="0001 - MINISTERIO DE AGRICULTURA"/>
    <x v="3"/>
    <x v="11"/>
    <x v="32"/>
    <s v="2.1 - REMUNERACIONES Y CONTRIBUCIONES"/>
    <s v="2.1.2 - SOBRESUELDOS"/>
    <s v="S"/>
    <s v="04 - RECUPERACION DE LOS RECURSOS NATURALES EN LAS  SUB CUENCAS JAMAO Y VERAGUA"/>
    <s v="10 - FONDO GENERAL"/>
    <s v="09 - ESPAILLAT"/>
    <n v="14131"/>
    <n v="0"/>
    <n v="860000"/>
    <n v="0"/>
  </r>
  <r>
    <s v="2026"/>
    <x v="0"/>
    <x v="0"/>
    <x v="1"/>
    <x v="6"/>
    <s v="2 - Poder Ejecutivo"/>
    <s v="0210 - MINISTERIO DE AGRICULTURA"/>
    <s v="0001 - MINISTERIO DE AGRICULTURA"/>
    <x v="3"/>
    <x v="11"/>
    <x v="32"/>
    <s v="2.1 - REMUNERACIONES Y CONTRIBUCIONES"/>
    <s v="2.1.5 - CONTRIBUCIONES A LA SEGURIDAD SOCIAL"/>
    <s v="S"/>
    <s v="01 - CONSTRUCCIÓN DE CAMARAS TERMICA PARA LA PRODUCCION DE MATERIAL DE SIEMBRA DE PLATANO DE ALTA CALIDAD EN LA REP. DOM"/>
    <s v="10 - FONDO GENERAL"/>
    <s v="99 - MULTIPROVINCIAL"/>
    <n v="14379"/>
    <n v="55000"/>
    <n v="55000"/>
    <n v="0"/>
  </r>
  <r>
    <s v="2026"/>
    <x v="0"/>
    <x v="0"/>
    <x v="1"/>
    <x v="6"/>
    <s v="2 - Poder Ejecutivo"/>
    <s v="0210 - MINISTERIO DE AGRICULTURA"/>
    <s v="0001 - MINISTERIO DE AGRICULTURA"/>
    <x v="3"/>
    <x v="11"/>
    <x v="32"/>
    <s v="2.1 - REMUNERACIONES Y CONTRIBUCIONES"/>
    <s v="2.1.5 - CONTRIBUCIONES A LA SEGURIDAD SOCIAL"/>
    <s v="S"/>
    <s v="04 - RECUPERACION DE LOS RECURSOS NATURALES EN LAS  SUB CUENCAS JAMAO Y VERAGUA"/>
    <s v="10 - FONDO GENERAL"/>
    <s v="09 - ESPAILLAT"/>
    <n v="14131"/>
    <n v="1650000"/>
    <n v="1350000"/>
    <n v="929709.89999999991"/>
  </r>
  <r>
    <s v="2026"/>
    <x v="0"/>
    <x v="0"/>
    <x v="1"/>
    <x v="6"/>
    <s v="2 - Poder Ejecutivo"/>
    <s v="0210 - MINISTERIO DE AGRICULTURA"/>
    <s v="0001 - MINISTERIO DE AGRICULTURA"/>
    <x v="3"/>
    <x v="11"/>
    <x v="32"/>
    <s v="2.2 - CONTRATACIÓN DE SERVICIOS"/>
    <s v="2.2.2 - PUBLICIDAD, IMPRESIÓN Y ENCUADERNACIÓN"/>
    <s v="S"/>
    <s v="01 - CONSTRUCCIÓN DE CAMARAS TERMICA PARA LA PRODUCCION DE MATERIAL DE SIEMBRA DE PLATANO DE ALTA CALIDAD EN LA REP. DOM"/>
    <s v="10 - FONDO GENERAL"/>
    <s v="99 - MULTIPROVINCIAL"/>
    <n v="14379"/>
    <n v="600000"/>
    <n v="600000"/>
    <n v="0"/>
  </r>
  <r>
    <s v="2026"/>
    <x v="0"/>
    <x v="0"/>
    <x v="1"/>
    <x v="6"/>
    <s v="2 - Poder Ejecutivo"/>
    <s v="0210 - MINISTERIO DE AGRICULTURA"/>
    <s v="0001 - MINISTERIO DE AGRICULTURA"/>
    <x v="3"/>
    <x v="11"/>
    <x v="32"/>
    <s v="2.2 - CONTRATACIÓN DE SERVICIOS"/>
    <s v="2.2.3 - VIÁTICOS"/>
    <s v="S"/>
    <s v="01 - CONSTRUCCIÓN DE CAMARAS TERMICA PARA LA PRODUCCION DE MATERIAL DE SIEMBRA DE PLATANO DE ALTA CALIDAD EN LA REP. DOM"/>
    <s v="10 - FONDO GENERAL"/>
    <s v="99 - MULTIPROVINCIAL"/>
    <n v="14379"/>
    <n v="400000"/>
    <n v="400000"/>
    <n v="0"/>
  </r>
  <r>
    <s v="2026"/>
    <x v="0"/>
    <x v="0"/>
    <x v="1"/>
    <x v="6"/>
    <s v="2 - Poder Ejecutivo"/>
    <s v="0210 - MINISTERIO DE AGRICULTURA"/>
    <s v="0001 - MINISTERIO DE AGRICULTURA"/>
    <x v="3"/>
    <x v="11"/>
    <x v="32"/>
    <s v="2.2 - CONTRATACIÓN DE SERVICIOS"/>
    <s v="2.2.3 - VIÁTICOS"/>
    <s v="S"/>
    <s v="01 - MEJORAMIENTO DE LA SANIDAD E INOCUIDAD AGRO-ALIMENTARIA EN LA REPÚBLICA DOMINICANA"/>
    <s v="60 - CREDITO EXTERNO"/>
    <s v="99 - MULTIPROVINCIAL"/>
    <n v="14119"/>
    <n v="95000000"/>
    <n v="0"/>
    <n v="0"/>
  </r>
  <r>
    <s v="2026"/>
    <x v="0"/>
    <x v="0"/>
    <x v="1"/>
    <x v="6"/>
    <s v="2 - Poder Ejecutivo"/>
    <s v="0210 - MINISTERIO DE AGRICULTURA"/>
    <s v="0001 - MINISTERIO DE AGRICULTURA"/>
    <x v="3"/>
    <x v="11"/>
    <x v="32"/>
    <s v="2.2 - CONTRATACIÓN DE SERVICIOS"/>
    <s v="2.2.3 - VIÁTICOS"/>
    <s v="S"/>
    <s v="04 - RECUPERACION DE LOS RECURSOS NATURALES EN LAS  SUB CUENCAS JAMAO Y VERAGUA"/>
    <s v="10 - FONDO GENERAL"/>
    <s v="09 - ESPAILLAT"/>
    <n v="14131"/>
    <n v="1500000"/>
    <n v="1500000"/>
    <n v="0"/>
  </r>
  <r>
    <s v="2026"/>
    <x v="0"/>
    <x v="0"/>
    <x v="1"/>
    <x v="6"/>
    <s v="2 - Poder Ejecutivo"/>
    <s v="0210 - MINISTERIO DE AGRICULTURA"/>
    <s v="0001 - MINISTERIO DE AGRICULTURA"/>
    <x v="3"/>
    <x v="11"/>
    <x v="32"/>
    <s v="2.2 - CONTRATACIÓN DE SERVICIOS"/>
    <s v="2.2.5 - ALQUILERES Y RENTAS"/>
    <s v="S"/>
    <s v="01 - CONSTRUCCIÓN DE CAMARAS TERMICA PARA LA PRODUCCION DE MATERIAL DE SIEMBRA DE PLATANO DE ALTA CALIDAD EN LA REP. DOM"/>
    <s v="10 - FONDO GENERAL"/>
    <s v="99 - MULTIPROVINCIAL"/>
    <n v="14379"/>
    <n v="300000"/>
    <n v="300000"/>
    <n v="0"/>
  </r>
  <r>
    <s v="2026"/>
    <x v="0"/>
    <x v="0"/>
    <x v="1"/>
    <x v="6"/>
    <s v="2 - Poder Ejecutivo"/>
    <s v="0210 - MINISTERIO DE AGRICULTURA"/>
    <s v="0001 - MINISTERIO DE AGRICULTURA"/>
    <x v="3"/>
    <x v="11"/>
    <x v="32"/>
    <s v="2.2 - CONTRATACIÓN DE SERVICIOS"/>
    <s v="2.2.5 - ALQUILERES Y RENTAS"/>
    <s v="S"/>
    <s v="04 - RECUPERACION DE LOS RECURSOS NATURALES EN LAS  SUB CUENCAS JAMAO Y VERAGUA"/>
    <s v="10 - FONDO GENERAL"/>
    <s v="09 - ESPAILLAT"/>
    <n v="14131"/>
    <n v="0"/>
    <n v="600000"/>
    <n v="0"/>
  </r>
  <r>
    <s v="2026"/>
    <x v="0"/>
    <x v="0"/>
    <x v="1"/>
    <x v="6"/>
    <s v="2 - Poder Ejecutivo"/>
    <s v="0210 - MINISTERIO DE AGRICULTURA"/>
    <s v="0001 - MINISTERIO DE AGRICULTURA"/>
    <x v="3"/>
    <x v="11"/>
    <x v="32"/>
    <s v="2.2 - CONTRATACIÓN DE SERVICIOS"/>
    <s v="2.2.7 - SERVICIOS DE CONSERVACIÓN, REPARACIONES MENORES E INSTALACIONES TEMPORALES"/>
    <s v="S"/>
    <s v="01 - MEJORAMIENTO DE LA SANIDAD E INOCUIDAD AGRO-ALIMENTARIA EN LA REPÚBLICA DOMINICANA"/>
    <s v="60 - CREDITO EXTERNO"/>
    <s v="99 - MULTIPROVINCIAL"/>
    <n v="14119"/>
    <n v="50000000"/>
    <n v="0"/>
    <n v="0"/>
  </r>
  <r>
    <s v="2026"/>
    <x v="0"/>
    <x v="0"/>
    <x v="1"/>
    <x v="6"/>
    <s v="2 - Poder Ejecutivo"/>
    <s v="0210 - MINISTERIO DE AGRICULTURA"/>
    <s v="0001 - MINISTERIO DE AGRICULTURA"/>
    <x v="3"/>
    <x v="11"/>
    <x v="32"/>
    <s v="2.2 - CONTRATACIÓN DE SERVICIOS"/>
    <s v="2.2.7 - SERVICIOS DE CONSERVACIÓN, REPARACIONES MENORES E INSTALACIONES TEMPORALES"/>
    <s v="S"/>
    <s v="04 - RECUPERACION DE LOS RECURSOS NATURALES EN LAS  SUB CUENCAS JAMAO Y VERAGUA"/>
    <s v="10 - FONDO GENERAL"/>
    <s v="09 - ESPAILLAT"/>
    <n v="14131"/>
    <n v="4000000"/>
    <n v="2000000"/>
    <n v="101401.91"/>
  </r>
  <r>
    <s v="2026"/>
    <x v="0"/>
    <x v="0"/>
    <x v="1"/>
    <x v="6"/>
    <s v="2 - Poder Ejecutivo"/>
    <s v="0210 - MINISTERIO DE AGRICULTURA"/>
    <s v="0001 - MINISTERIO DE AGRICULTURA"/>
    <x v="3"/>
    <x v="11"/>
    <x v="32"/>
    <s v="2.2 - CONTRATACIÓN DE SERVICIOS"/>
    <s v="2.2.8 - OTROS SERVICIOS NO INCLUIDOS EN CONCEPTOS ANTERIORES"/>
    <s v="S"/>
    <s v="01 - CONSTRUCCIÓN DE CAMARAS TERMICA PARA LA PRODUCCION DE MATERIAL DE SIEMBRA DE PLATANO DE ALTA CALIDAD EN LA REP. DOM"/>
    <s v="10 - FONDO GENERAL"/>
    <s v="99 - MULTIPROVINCIAL"/>
    <n v="14379"/>
    <n v="5000000"/>
    <n v="4500000"/>
    <n v="0"/>
  </r>
  <r>
    <s v="2026"/>
    <x v="0"/>
    <x v="0"/>
    <x v="1"/>
    <x v="6"/>
    <s v="2 - Poder Ejecutivo"/>
    <s v="0210 - MINISTERIO DE AGRICULTURA"/>
    <s v="0001 - MINISTERIO DE AGRICULTURA"/>
    <x v="3"/>
    <x v="11"/>
    <x v="32"/>
    <s v="2.2 - CONTRATACIÓN DE SERVICIOS"/>
    <s v="2.2.8 - OTROS SERVICIOS NO INCLUIDOS EN CONCEPTOS ANTERIORES"/>
    <s v="S"/>
    <s v="01 - MEJORAMIENTO DE LA SANIDAD E INOCUIDAD AGRO-ALIMENTARIA EN LA REPÚBLICA DOMINICANA"/>
    <s v="60 - CREDITO EXTERNO"/>
    <s v="99 - MULTIPROVINCIAL"/>
    <n v="14119"/>
    <n v="342783272"/>
    <n v="8288272"/>
    <n v="0"/>
  </r>
  <r>
    <s v="2026"/>
    <x v="0"/>
    <x v="0"/>
    <x v="1"/>
    <x v="6"/>
    <s v="2 - Poder Ejecutivo"/>
    <s v="0210 - MINISTERIO DE AGRICULTURA"/>
    <s v="0001 - MINISTERIO DE AGRICULTURA"/>
    <x v="3"/>
    <x v="11"/>
    <x v="32"/>
    <s v="2.2 - CONTRATACIÓN DE SERVICIOS"/>
    <s v="2.2.8 - OTROS SERVICIOS NO INCLUIDOS EN CONCEPTOS ANTERIORES"/>
    <s v="S"/>
    <s v="04 - RECUPERACION DE LOS RECURSOS NATURALES EN LAS  SUB CUENCAS JAMAO Y VERAGUA"/>
    <s v="10 - FONDO GENERAL"/>
    <s v="09 - ESPAILLAT"/>
    <n v="14131"/>
    <n v="13061858"/>
    <n v="10300000"/>
    <n v="2007200"/>
  </r>
  <r>
    <s v="2026"/>
    <x v="0"/>
    <x v="0"/>
    <x v="1"/>
    <x v="6"/>
    <s v="2 - Poder Ejecutivo"/>
    <s v="0210 - MINISTERIO DE AGRICULTURA"/>
    <s v="0001 - MINISTERIO DE AGRICULTURA"/>
    <x v="3"/>
    <x v="11"/>
    <x v="32"/>
    <s v="2.2 - CONTRATACIÓN DE SERVICIOS"/>
    <s v="2.2.9 - OTRAS CONTRATACIONES DE SERVICIOS"/>
    <s v="S"/>
    <s v="01 - CONSTRUCCIÓN DE CAMARAS TERMICA PARA LA PRODUCCION DE MATERIAL DE SIEMBRA DE PLATANO DE ALTA CALIDAD EN LA REP. DOM"/>
    <s v="10 - FONDO GENERAL"/>
    <s v="99 - MULTIPROVINCIAL"/>
    <n v="14379"/>
    <n v="700000"/>
    <n v="700000"/>
    <n v="0"/>
  </r>
  <r>
    <s v="2026"/>
    <x v="0"/>
    <x v="0"/>
    <x v="1"/>
    <x v="6"/>
    <s v="2 - Poder Ejecutivo"/>
    <s v="0210 - MINISTERIO DE AGRICULTURA"/>
    <s v="0001 - MINISTERIO DE AGRICULTURA"/>
    <x v="3"/>
    <x v="11"/>
    <x v="32"/>
    <s v="2.2 - CONTRATACIÓN DE SERVICIOS"/>
    <s v="2.2.9 - OTRAS CONTRATACIONES DE SERVICIOS"/>
    <s v="S"/>
    <s v="04 - RECUPERACION DE LOS RECURSOS NATURALES EN LAS  SUB CUENCAS JAMAO Y VERAGUA"/>
    <s v="10 - FONDO GENERAL"/>
    <s v="09 - ESPAILLAT"/>
    <n v="14131"/>
    <n v="3400000"/>
    <n v="3400000"/>
    <n v="684953"/>
  </r>
  <r>
    <s v="2026"/>
    <x v="0"/>
    <x v="0"/>
    <x v="1"/>
    <x v="6"/>
    <s v="2 - Poder Ejecutivo"/>
    <s v="0210 - MINISTERIO DE AGRICULTURA"/>
    <s v="0001 - MINISTERIO DE AGRICULTURA"/>
    <x v="3"/>
    <x v="11"/>
    <x v="32"/>
    <s v="2.3 - MATERIALES Y SUMINISTROS"/>
    <s v="2.3.1 - ALIMENTOS Y PRODUCTOS AGROFORESTALES"/>
    <s v="S"/>
    <s v="04 - RECUPERACION DE LOS RECURSOS NATURALES EN LAS  SUB CUENCAS JAMAO Y VERAGUA"/>
    <s v="10 - FONDO GENERAL"/>
    <s v="09 - ESPAILLAT"/>
    <n v="14131"/>
    <n v="1200000"/>
    <n v="1000000"/>
    <n v="1168.2"/>
  </r>
  <r>
    <s v="2026"/>
    <x v="0"/>
    <x v="0"/>
    <x v="1"/>
    <x v="6"/>
    <s v="2 - Poder Ejecutivo"/>
    <s v="0210 - MINISTERIO DE AGRICULTURA"/>
    <s v="0001 - MINISTERIO DE AGRICULTURA"/>
    <x v="3"/>
    <x v="11"/>
    <x v="32"/>
    <s v="2.3 - MATERIALES Y SUMINISTROS"/>
    <s v="2.3.2 - TEXTILES Y VESTUARIOS"/>
    <s v="S"/>
    <s v="01 - CONSTRUCCIÓN DE CAMARAS TERMICA PARA LA PRODUCCION DE MATERIAL DE SIEMBRA DE PLATANO DE ALTA CALIDAD EN LA REP. DOM"/>
    <s v="10 - FONDO GENERAL"/>
    <s v="99 - MULTIPROVINCIAL"/>
    <n v="14379"/>
    <n v="150000"/>
    <n v="150000"/>
    <n v="0"/>
  </r>
  <r>
    <s v="2026"/>
    <x v="0"/>
    <x v="0"/>
    <x v="1"/>
    <x v="6"/>
    <s v="2 - Poder Ejecutivo"/>
    <s v="0210 - MINISTERIO DE AGRICULTURA"/>
    <s v="0001 - MINISTERIO DE AGRICULTURA"/>
    <x v="3"/>
    <x v="11"/>
    <x v="32"/>
    <s v="2.3 - MATERIALES Y SUMINISTROS"/>
    <s v="2.3.2 - TEXTILES Y VESTUARIOS"/>
    <s v="S"/>
    <s v="01 - MEJORAMIENTO DE LA SANIDAD E INOCUIDAD AGRO-ALIMENTARIA EN LA REPÚBLICA DOMINICANA"/>
    <s v="60 - CREDITO EXTERNO"/>
    <s v="99 - MULTIPROVINCIAL"/>
    <n v="14119"/>
    <n v="30000000"/>
    <n v="0"/>
    <n v="0"/>
  </r>
  <r>
    <s v="2026"/>
    <x v="0"/>
    <x v="0"/>
    <x v="1"/>
    <x v="6"/>
    <s v="2 - Poder Ejecutivo"/>
    <s v="0210 - MINISTERIO DE AGRICULTURA"/>
    <s v="0001 - MINISTERIO DE AGRICULTURA"/>
    <x v="3"/>
    <x v="11"/>
    <x v="32"/>
    <s v="2.3 - MATERIALES Y SUMINISTROS"/>
    <s v="2.3.2 - TEXTILES Y VESTUARIOS"/>
    <s v="S"/>
    <s v="04 - RECUPERACION DE LOS RECURSOS NATURALES EN LAS  SUB CUENCAS JAMAO Y VERAGUA"/>
    <s v="10 - FONDO GENERAL"/>
    <s v="09 - ESPAILLAT"/>
    <n v="14131"/>
    <n v="1650000"/>
    <n v="1650000"/>
    <n v="0"/>
  </r>
  <r>
    <s v="2026"/>
    <x v="0"/>
    <x v="0"/>
    <x v="1"/>
    <x v="6"/>
    <s v="2 - Poder Ejecutivo"/>
    <s v="0210 - MINISTERIO DE AGRICULTURA"/>
    <s v="0001 - MINISTERIO DE AGRICULTURA"/>
    <x v="3"/>
    <x v="11"/>
    <x v="32"/>
    <s v="2.3 - MATERIALES Y SUMINISTROS"/>
    <s v="2.3.3 - PAPEL, CARTÓN E IMPRESOS"/>
    <s v="S"/>
    <s v="01 - CONSTRUCCIÓN DE CAMARAS TERMICA PARA LA PRODUCCION DE MATERIAL DE SIEMBRA DE PLATANO DE ALTA CALIDAD EN LA REP. DOM"/>
    <s v="10 - FONDO GENERAL"/>
    <s v="99 - MULTIPROVINCIAL"/>
    <n v="14379"/>
    <n v="343000"/>
    <n v="343000"/>
    <n v="0"/>
  </r>
  <r>
    <s v="2026"/>
    <x v="0"/>
    <x v="0"/>
    <x v="1"/>
    <x v="6"/>
    <s v="2 - Poder Ejecutivo"/>
    <s v="0210 - MINISTERIO DE AGRICULTURA"/>
    <s v="0001 - MINISTERIO DE AGRICULTURA"/>
    <x v="3"/>
    <x v="11"/>
    <x v="32"/>
    <s v="2.3 - MATERIALES Y SUMINISTROS"/>
    <s v="2.3.3 - PAPEL, CARTÓN E IMPRESOS"/>
    <s v="S"/>
    <s v="04 - RECUPERACION DE LOS RECURSOS NATURALES EN LAS  SUB CUENCAS JAMAO Y VERAGUA"/>
    <s v="10 - FONDO GENERAL"/>
    <s v="09 - ESPAILLAT"/>
    <n v="14131"/>
    <n v="200000"/>
    <n v="200000"/>
    <n v="120000.01"/>
  </r>
  <r>
    <s v="2026"/>
    <x v="0"/>
    <x v="0"/>
    <x v="1"/>
    <x v="6"/>
    <s v="2 - Poder Ejecutivo"/>
    <s v="0210 - MINISTERIO DE AGRICULTURA"/>
    <s v="0001 - MINISTERIO DE AGRICULTURA"/>
    <x v="3"/>
    <x v="11"/>
    <x v="32"/>
    <s v="2.3 - MATERIALES Y SUMINISTROS"/>
    <s v="2.3.5 - CUERO, CAUCHO Y PLÁSTICO"/>
    <s v="S"/>
    <s v="01 - CONSTRUCCIÓN DE CAMARAS TERMICA PARA LA PRODUCCION DE MATERIAL DE SIEMBRA DE PLATANO DE ALTA CALIDAD EN LA REP. DOM"/>
    <s v="10 - FONDO GENERAL"/>
    <s v="99 - MULTIPROVINCIAL"/>
    <n v="14379"/>
    <n v="1200000"/>
    <n v="1400000"/>
    <n v="0"/>
  </r>
  <r>
    <s v="2026"/>
    <x v="0"/>
    <x v="0"/>
    <x v="1"/>
    <x v="6"/>
    <s v="2 - Poder Ejecutivo"/>
    <s v="0210 - MINISTERIO DE AGRICULTURA"/>
    <s v="0001 - MINISTERIO DE AGRICULTURA"/>
    <x v="3"/>
    <x v="11"/>
    <x v="32"/>
    <s v="2.3 - MATERIALES Y SUMINISTROS"/>
    <s v="2.3.5 - CUERO, CAUCHO Y PLÁSTICO"/>
    <s v="S"/>
    <s v="04 - RECUPERACION DE LOS RECURSOS NATURALES EN LAS  SUB CUENCAS JAMAO Y VERAGUA"/>
    <s v="10 - FONDO GENERAL"/>
    <s v="09 - ESPAILLAT"/>
    <n v="14131"/>
    <n v="3500000"/>
    <n v="2500000"/>
    <n v="15480"/>
  </r>
  <r>
    <s v="2026"/>
    <x v="0"/>
    <x v="0"/>
    <x v="1"/>
    <x v="6"/>
    <s v="2 - Poder Ejecutivo"/>
    <s v="0210 - MINISTERIO DE AGRICULTURA"/>
    <s v="0001 - MINISTERIO DE AGRICULTURA"/>
    <x v="3"/>
    <x v="11"/>
    <x v="32"/>
    <s v="2.3 - MATERIALES Y SUMINISTROS"/>
    <s v="2.3.6 - PRODUCTOS DE MINERALES, METÁLICOS Y NO METÁLICOS"/>
    <s v="S"/>
    <s v="01 - CONSTRUCCIÓN DE CAMARAS TERMICA PARA LA PRODUCCION DE MATERIAL DE SIEMBRA DE PLATANO DE ALTA CALIDAD EN LA REP. DOM"/>
    <s v="10 - FONDO GENERAL"/>
    <s v="99 - MULTIPROVINCIAL"/>
    <n v="14379"/>
    <n v="1800000"/>
    <n v="2100000"/>
    <n v="0"/>
  </r>
  <r>
    <s v="2026"/>
    <x v="0"/>
    <x v="0"/>
    <x v="1"/>
    <x v="6"/>
    <s v="2 - Poder Ejecutivo"/>
    <s v="0210 - MINISTERIO DE AGRICULTURA"/>
    <s v="0001 - MINISTERIO DE AGRICULTURA"/>
    <x v="3"/>
    <x v="11"/>
    <x v="32"/>
    <s v="2.3 - MATERIALES Y SUMINISTROS"/>
    <s v="2.3.6 - PRODUCTOS DE MINERALES, METÁLICOS Y NO METÁLICOS"/>
    <s v="S"/>
    <s v="04 - RECUPERACION DE LOS RECURSOS NATURALES EN LAS  SUB CUENCAS JAMAO Y VERAGUA"/>
    <s v="10 - FONDO GENERAL"/>
    <s v="09 - ESPAILLAT"/>
    <n v="14131"/>
    <n v="7200000"/>
    <n v="8000000"/>
    <n v="548171.22"/>
  </r>
  <r>
    <s v="2026"/>
    <x v="0"/>
    <x v="0"/>
    <x v="1"/>
    <x v="6"/>
    <s v="2 - Poder Ejecutivo"/>
    <s v="0210 - MINISTERIO DE AGRICULTURA"/>
    <s v="0001 - MINISTERIO DE AGRICULTURA"/>
    <x v="3"/>
    <x v="11"/>
    <x v="32"/>
    <s v="2.3 - MATERIALES Y SUMINISTROS"/>
    <s v="2.3.7 - COMBUSTIBLES, LUBRICANTES, PRODUCTOS QUÍMICOS Y CONEXOS"/>
    <s v="S"/>
    <s v="01 - CONSTRUCCIÓN DE CAMARAS TERMICA PARA LA PRODUCCION DE MATERIAL DE SIEMBRA DE PLATANO DE ALTA CALIDAD EN LA REP. DOM"/>
    <s v="10 - FONDO GENERAL"/>
    <s v="99 - MULTIPROVINCIAL"/>
    <n v="14379"/>
    <n v="2950000"/>
    <n v="2950000"/>
    <n v="0"/>
  </r>
  <r>
    <s v="2026"/>
    <x v="0"/>
    <x v="0"/>
    <x v="1"/>
    <x v="6"/>
    <s v="2 - Poder Ejecutivo"/>
    <s v="0210 - MINISTERIO DE AGRICULTURA"/>
    <s v="0001 - MINISTERIO DE AGRICULTURA"/>
    <x v="3"/>
    <x v="11"/>
    <x v="32"/>
    <s v="2.3 - MATERIALES Y SUMINISTROS"/>
    <s v="2.3.7 - COMBUSTIBLES, LUBRICANTES, PRODUCTOS QUÍMICOS Y CONEXOS"/>
    <s v="S"/>
    <s v="01 - MEJORAMIENTO DE LA SANIDAD E INOCUIDAD AGRO-ALIMENTARIA EN LA REPÚBLICA DOMINICANA"/>
    <s v="60 - CREDITO EXTERNO"/>
    <s v="99 - MULTIPROVINCIAL"/>
    <n v="14119"/>
    <n v="5000000"/>
    <n v="5000000"/>
    <n v="0"/>
  </r>
  <r>
    <s v="2026"/>
    <x v="0"/>
    <x v="0"/>
    <x v="1"/>
    <x v="6"/>
    <s v="2 - Poder Ejecutivo"/>
    <s v="0210 - MINISTERIO DE AGRICULTURA"/>
    <s v="0001 - MINISTERIO DE AGRICULTURA"/>
    <x v="3"/>
    <x v="11"/>
    <x v="32"/>
    <s v="2.3 - MATERIALES Y SUMINISTROS"/>
    <s v="2.3.7 - COMBUSTIBLES, LUBRICANTES, PRODUCTOS QUÍMICOS Y CONEXOS"/>
    <s v="S"/>
    <s v="04 - RECUPERACION DE LOS RECURSOS NATURALES EN LAS  SUB CUENCAS JAMAO Y VERAGUA"/>
    <s v="10 - FONDO GENERAL"/>
    <s v="09 - ESPAILLAT"/>
    <n v="14131"/>
    <n v="7800000"/>
    <n v="4900000"/>
    <n v="1133341"/>
  </r>
  <r>
    <s v="2026"/>
    <x v="0"/>
    <x v="0"/>
    <x v="1"/>
    <x v="6"/>
    <s v="2 - Poder Ejecutivo"/>
    <s v="0210 - MINISTERIO DE AGRICULTURA"/>
    <s v="0001 - MINISTERIO DE AGRICULTURA"/>
    <x v="3"/>
    <x v="11"/>
    <x v="32"/>
    <s v="2.3 - MATERIALES Y SUMINISTROS"/>
    <s v="2.3.9 - PRODUCTOS Y ÚTILES VARIOS"/>
    <s v="S"/>
    <s v="01 - CONSTRUCCIÓN DE CAMARAS TERMICA PARA LA PRODUCCION DE MATERIAL DE SIEMBRA DE PLATANO DE ALTA CALIDAD EN LA REP. DOM"/>
    <s v="10 - FONDO GENERAL"/>
    <s v="99 - MULTIPROVINCIAL"/>
    <n v="14379"/>
    <n v="200000"/>
    <n v="200000"/>
    <n v="0"/>
  </r>
  <r>
    <s v="2026"/>
    <x v="0"/>
    <x v="0"/>
    <x v="1"/>
    <x v="6"/>
    <s v="2 - Poder Ejecutivo"/>
    <s v="0210 - MINISTERIO DE AGRICULTURA"/>
    <s v="0001 - MINISTERIO DE AGRICULTURA"/>
    <x v="3"/>
    <x v="11"/>
    <x v="32"/>
    <s v="2.3 - MATERIALES Y SUMINISTROS"/>
    <s v="2.3.9 - PRODUCTOS Y ÚTILES VARIOS"/>
    <s v="S"/>
    <s v="01 - MEJORAMIENTO DE LA SANIDAD E INOCUIDAD AGRO-ALIMENTARIA EN LA REPÚBLICA DOMINICANA"/>
    <s v="60 - CREDITO EXTERNO"/>
    <s v="99 - MULTIPROVINCIAL"/>
    <n v="14119"/>
    <n v="29536728"/>
    <n v="2536728"/>
    <n v="0"/>
  </r>
  <r>
    <s v="2026"/>
    <x v="0"/>
    <x v="0"/>
    <x v="1"/>
    <x v="6"/>
    <s v="2 - Poder Ejecutivo"/>
    <s v="0210 - MINISTERIO DE AGRICULTURA"/>
    <s v="0001 - MINISTERIO DE AGRICULTURA"/>
    <x v="3"/>
    <x v="11"/>
    <x v="32"/>
    <s v="2.3 - MATERIALES Y SUMINISTROS"/>
    <s v="2.3.9 - PRODUCTOS Y ÚTILES VARIOS"/>
    <s v="S"/>
    <s v="04 - RECUPERACION DE LOS RECURSOS NATURALES EN LAS  SUB CUENCAS JAMAO Y VERAGUA"/>
    <s v="10 - FONDO GENERAL"/>
    <s v="09 - ESPAILLAT"/>
    <n v="14131"/>
    <n v="2900000"/>
    <n v="3050000"/>
    <n v="31230.92"/>
  </r>
  <r>
    <s v="2026"/>
    <x v="0"/>
    <x v="0"/>
    <x v="1"/>
    <x v="6"/>
    <s v="2 - Poder Ejecutivo"/>
    <s v="0210 - MINISTERIO DE AGRICULTURA"/>
    <s v="0001 - MINISTERIO DE AGRICULTURA"/>
    <x v="3"/>
    <x v="11"/>
    <x v="32"/>
    <s v="2.7 - OBRAS"/>
    <s v="2.7.2 - INFRAESTRUCTURA"/>
    <s v="N"/>
    <s v="00 - N/A"/>
    <s v="10 - FONDO GENERAL"/>
    <s v="99 - MULTIPROVINCIAL"/>
    <s v="(en blanco)"/>
    <n v="603300000"/>
    <n v="1236800000.2"/>
    <n v="414754747.09000003"/>
  </r>
  <r>
    <s v="2026"/>
    <x v="0"/>
    <x v="0"/>
    <x v="1"/>
    <x v="6"/>
    <s v="2 - Poder Ejecutivo"/>
    <s v="0210 - MINISTERIO DE AGRICULTURA"/>
    <s v="0001 - MINISTERIO DE AGRICULTURA"/>
    <x v="3"/>
    <x v="11"/>
    <x v="32"/>
    <s v="2.7 - OBRAS"/>
    <s v="2.7.2 - INFRAESTRUCTURA"/>
    <s v="S"/>
    <s v="04 - RECUPERACION DE LOS RECURSOS NATURALES EN LAS  SUB CUENCAS JAMAO Y VERAGUA"/>
    <s v="10 - FONDO GENERAL"/>
    <s v="09 - ESPAILLAT"/>
    <n v="14131"/>
    <n v="49000000"/>
    <n v="49000000"/>
    <n v="3799158.83"/>
  </r>
  <r>
    <s v="2026"/>
    <x v="0"/>
    <x v="0"/>
    <x v="1"/>
    <x v="6"/>
    <s v="2 - Poder Ejecutivo"/>
    <s v="0210 - MINISTERIO DE AGRICULTURA"/>
    <s v="0001 - MINISTERIO DE AGRICULTURA"/>
    <x v="3"/>
    <x v="11"/>
    <x v="57"/>
    <s v="2.2 - CONTRATACIÓN DE SERVICIOS"/>
    <s v="2.2.2 - PUBLICIDAD, IMPRESIÓN Y ENCUADERNACIÓN"/>
    <s v="S"/>
    <s v="09 - GESTION DE LA PARTE ALTA Y MEDIA DE LA CUENCA DEL RÍO YAQUE DEL NORTE EN LA VERTIENTE NORTE DE LA CORDILLERA CENTRAL."/>
    <s v="60 - CREDITO EXTERNO"/>
    <s v="99 - MULTIPROVINCIAL"/>
    <n v="14132"/>
    <n v="19100000"/>
    <n v="13222138"/>
    <n v="0"/>
  </r>
  <r>
    <s v="2026"/>
    <x v="0"/>
    <x v="0"/>
    <x v="1"/>
    <x v="6"/>
    <s v="2 - Poder Ejecutivo"/>
    <s v="0210 - MINISTERIO DE AGRICULTURA"/>
    <s v="0001 - MINISTERIO DE AGRICULTURA"/>
    <x v="3"/>
    <x v="11"/>
    <x v="57"/>
    <s v="2.2 - CONTRATACIÓN DE SERVICIOS"/>
    <s v="2.2.4 - TRANSPORTE Y ALMACENAJE"/>
    <s v="S"/>
    <s v="09 - GESTION DE LA PARTE ALTA Y MEDIA DE LA CUENCA DEL RÍO YAQUE DEL NORTE EN LA VERTIENTE NORTE DE LA CORDILLERA CENTRAL."/>
    <s v="60 - CREDITO EXTERNO"/>
    <s v="99 - MULTIPROVINCIAL"/>
    <n v="14132"/>
    <n v="4000000"/>
    <n v="4000000"/>
    <n v="0"/>
  </r>
  <r>
    <s v="2026"/>
    <x v="0"/>
    <x v="0"/>
    <x v="1"/>
    <x v="6"/>
    <s v="2 - Poder Ejecutivo"/>
    <s v="0210 - MINISTERIO DE AGRICULTURA"/>
    <s v="0001 - MINISTERIO DE AGRICULTURA"/>
    <x v="3"/>
    <x v="11"/>
    <x v="57"/>
    <s v="2.2 - CONTRATACIÓN DE SERVICIOS"/>
    <s v="2.2.8 - OTROS SERVICIOS NO INCLUIDOS EN CONCEPTOS ANTERIORES"/>
    <s v="S"/>
    <s v="09 - GESTION DE LA PARTE ALTA Y MEDIA DE LA CUENCA DEL RÍO YAQUE DEL NORTE EN LA VERTIENTE NORTE DE LA CORDILLERA CENTRAL."/>
    <s v="60 - CREDITO EXTERNO"/>
    <s v="99 - MULTIPROVINCIAL"/>
    <n v="14132"/>
    <n v="47900000"/>
    <n v="47900000"/>
    <n v="0"/>
  </r>
  <r>
    <s v="2026"/>
    <x v="0"/>
    <x v="0"/>
    <x v="1"/>
    <x v="6"/>
    <s v="2 - Poder Ejecutivo"/>
    <s v="0210 - MINISTERIO DE AGRICULTURA"/>
    <s v="0001 - MINISTERIO DE AGRICULTURA"/>
    <x v="3"/>
    <x v="11"/>
    <x v="57"/>
    <s v="2.3 - MATERIALES Y SUMINISTROS"/>
    <s v="2.3.7 - COMBUSTIBLES, LUBRICANTES, PRODUCTOS QUÍMICOS Y CONEXOS"/>
    <s v="S"/>
    <s v="09 - GESTION DE LA PARTE ALTA Y MEDIA DE LA CUENCA DEL RÍO YAQUE DEL NORTE EN LA VERTIENTE NORTE DE LA CORDILLERA CENTRAL."/>
    <s v="60 - CREDITO EXTERNO"/>
    <s v="99 - MULTIPROVINCIAL"/>
    <n v="14132"/>
    <n v="7000000"/>
    <n v="7000000"/>
    <n v="0"/>
  </r>
  <r>
    <s v="2026"/>
    <x v="0"/>
    <x v="0"/>
    <x v="1"/>
    <x v="6"/>
    <s v="2 - Poder Ejecutivo"/>
    <s v="0210 - MINISTERIO DE AGRICULTURA"/>
    <s v="0001 - MINISTERIO DE AGRICULTURA"/>
    <x v="3"/>
    <x v="11"/>
    <x v="58"/>
    <s v="2.7 - OBRAS"/>
    <s v="2.7.2 - INFRAESTRUCTURA"/>
    <s v="N"/>
    <s v="00 - N/A"/>
    <s v="10 - FONDO GENERAL"/>
    <s v="99 - MULTIPROVINCIAL"/>
    <s v="(en blanco)"/>
    <n v="300000000"/>
    <n v="30000000"/>
    <n v="0"/>
  </r>
  <r>
    <s v="2026"/>
    <x v="0"/>
    <x v="0"/>
    <x v="1"/>
    <x v="6"/>
    <s v="2 - Poder Ejecutivo"/>
    <s v="0210 - MINISTERIO DE AGRICULTURA"/>
    <s v="0001 - MINISTERIO DE AGRICULTURA"/>
    <x v="3"/>
    <x v="11"/>
    <x v="58"/>
    <s v="2.7 - OBRAS"/>
    <s v="2.7.2 - INFRAESTRUCTURA"/>
    <s v="N"/>
    <s v="00 - N/A"/>
    <s v="60 - CREDITO EXTERNO"/>
    <s v="99 - MULTIPROVINCIAL"/>
    <s v="(en blanco)"/>
    <n v="203011889"/>
    <n v="0"/>
    <n v="0"/>
  </r>
  <r>
    <s v="2026"/>
    <x v="0"/>
    <x v="0"/>
    <x v="1"/>
    <x v="6"/>
    <s v="2 - Poder Ejecutivo"/>
    <s v="0210 - MINISTERIO DE AGRICULTURA"/>
    <s v="0001 - MINISTERIO DE AGRICULTURA"/>
    <x v="1"/>
    <x v="15"/>
    <x v="91"/>
    <s v="2.7 - OBRAS"/>
    <s v="2.7.2 - INFRAESTRUCTURA"/>
    <s v="N"/>
    <s v="00 - N/A"/>
    <s v="10 - FONDO GENERAL"/>
    <s v="99 - MULTIPROVINCIAL"/>
    <s v="(en blanco)"/>
    <n v="100000"/>
    <n v="100000"/>
    <n v="5575.5"/>
  </r>
  <r>
    <s v="2026"/>
    <x v="0"/>
    <x v="0"/>
    <x v="1"/>
    <x v="6"/>
    <s v="2 - Poder Ejecutivo"/>
    <s v="0210 - MINISTERIO DE AGRICULTURA"/>
    <s v="0001 - MINISTERIO DE AGRICULTURA"/>
    <x v="1"/>
    <x v="3"/>
    <x v="5"/>
    <s v="2.7 - OBRAS"/>
    <s v="2.7.2 - INFRAESTRUCTURA"/>
    <s v="N"/>
    <s v="00 - N/A"/>
    <s v="10 - FONDO GENERAL"/>
    <s v="99 - MULTIPROVINCIAL"/>
    <s v="(en blanco)"/>
    <n v="0"/>
    <n v="2000000"/>
    <n v="0"/>
  </r>
  <r>
    <s v="2026"/>
    <x v="0"/>
    <x v="0"/>
    <x v="1"/>
    <x v="6"/>
    <s v="2 - Poder Ejecutivo"/>
    <s v="0210 - MINISTERIO DE AGRICULTURA"/>
    <s v="0002 - DIRECCION GENERAL DE GANADERIA"/>
    <x v="3"/>
    <x v="11"/>
    <x v="32"/>
    <s v="2.1 - REMUNERACIONES Y CONTRIBUCIONES"/>
    <s v="2.1.1 - REMUNERACIONES"/>
    <s v="S"/>
    <s v="02 - FORTALECIMIENTO DE LA CRIANZA OVICAPRINA EN LA REGIÓN FRONTERIZA DE LA RD"/>
    <s v="10 - FONDO GENERAL"/>
    <s v="99 - MULTIPROVINCIAL"/>
    <n v="14199"/>
    <n v="2028000"/>
    <n v="1831623"/>
    <n v="858000"/>
  </r>
  <r>
    <s v="2026"/>
    <x v="0"/>
    <x v="0"/>
    <x v="1"/>
    <x v="6"/>
    <s v="2 - Poder Ejecutivo"/>
    <s v="0210 - MINISTERIO DE AGRICULTURA"/>
    <s v="0002 - DIRECCION GENERAL DE GANADERIA"/>
    <x v="3"/>
    <x v="11"/>
    <x v="32"/>
    <s v="2.1 - REMUNERACIONES Y CONTRIBUCIONES"/>
    <s v="2.1.5 - CONTRIBUCIONES A LA SEGURIDAD SOCIAL"/>
    <s v="S"/>
    <s v="02 - FORTALECIMIENTO DE LA CRIANZA OVICAPRINA EN LA REGIÓN FRONTERIZA DE LA RD"/>
    <s v="10 - FONDO GENERAL"/>
    <s v="99 - MULTIPROVINCIAL"/>
    <n v="14199"/>
    <n v="24008"/>
    <n v="220385"/>
    <n v="132046.19999999998"/>
  </r>
  <r>
    <s v="2026"/>
    <x v="0"/>
    <x v="0"/>
    <x v="1"/>
    <x v="6"/>
    <s v="2 - Poder Ejecutivo"/>
    <s v="0210 - MINISTERIO DE AGRICULTURA"/>
    <s v="0002 - DIRECCION GENERAL DE GANADERIA"/>
    <x v="3"/>
    <x v="11"/>
    <x v="32"/>
    <s v="2.2 - CONTRATACIÓN DE SERVICIOS"/>
    <s v="2.2.3 - VIÁTICOS"/>
    <s v="S"/>
    <s v="02 - FORTALECIMIENTO DE LA CRIANZA OVICAPRINA EN LA REGIÓN FRONTERIZA DE LA RD"/>
    <s v="10 - FONDO GENERAL"/>
    <s v="99 - MULTIPROVINCIAL"/>
    <n v="14199"/>
    <n v="250000"/>
    <n v="250000"/>
    <n v="188152.5"/>
  </r>
  <r>
    <s v="2026"/>
    <x v="0"/>
    <x v="0"/>
    <x v="1"/>
    <x v="6"/>
    <s v="2 - Poder Ejecutivo"/>
    <s v="0210 - MINISTERIO DE AGRICULTURA"/>
    <s v="0002 - DIRECCION GENERAL DE GANADERIA"/>
    <x v="3"/>
    <x v="11"/>
    <x v="32"/>
    <s v="2.3 - MATERIALES Y SUMINISTROS"/>
    <s v="2.3.1 - ALIMENTOS Y PRODUCTOS AGROFORESTALES"/>
    <s v="S"/>
    <s v="02 - FORTALECIMIENTO DE LA CRIANZA OVICAPRINA EN LA REGIÓN FRONTERIZA DE LA RD"/>
    <s v="10 - FONDO GENERAL"/>
    <s v="99 - MULTIPROVINCIAL"/>
    <n v="14199"/>
    <n v="390000"/>
    <n v="313200"/>
    <n v="313200"/>
  </r>
  <r>
    <s v="2026"/>
    <x v="0"/>
    <x v="0"/>
    <x v="1"/>
    <x v="6"/>
    <s v="2 - Poder Ejecutivo"/>
    <s v="0210 - MINISTERIO DE AGRICULTURA"/>
    <s v="0002 - DIRECCION GENERAL DE GANADERIA"/>
    <x v="3"/>
    <x v="11"/>
    <x v="32"/>
    <s v="2.3 - MATERIALES Y SUMINISTROS"/>
    <s v="2.3.4 - PRODUCTOS FARMACÉUTICOS"/>
    <s v="S"/>
    <s v="02 - FORTALECIMIENTO DE LA CRIANZA OVICAPRINA EN LA REGIÓN FRONTERIZA DE LA RD"/>
    <s v="10 - FONDO GENERAL"/>
    <s v="99 - MULTIPROVINCIAL"/>
    <n v="14199"/>
    <n v="420000"/>
    <n v="284059"/>
    <n v="0"/>
  </r>
  <r>
    <s v="2026"/>
    <x v="0"/>
    <x v="0"/>
    <x v="1"/>
    <x v="6"/>
    <s v="2 - Poder Ejecutivo"/>
    <s v="0210 - MINISTERIO DE AGRICULTURA"/>
    <s v="0002 - DIRECCION GENERAL DE GANADERIA"/>
    <x v="3"/>
    <x v="11"/>
    <x v="32"/>
    <s v="2.3 - MATERIALES Y SUMINISTROS"/>
    <s v="2.3.6 - PRODUCTOS DE MINERALES, METÁLICOS Y NO METÁLICOS"/>
    <s v="S"/>
    <s v="02 - FORTALECIMIENTO DE LA CRIANZA OVICAPRINA EN LA REGIÓN FRONTERIZA DE LA RD"/>
    <s v="10 - FONDO GENERAL"/>
    <s v="99 - MULTIPROVINCIAL"/>
    <n v="14199"/>
    <n v="810000"/>
    <n v="0"/>
    <n v="0"/>
  </r>
  <r>
    <s v="2026"/>
    <x v="0"/>
    <x v="0"/>
    <x v="1"/>
    <x v="6"/>
    <s v="2 - Poder Ejecutivo"/>
    <s v="0210 - MINISTERIO DE AGRICULTURA"/>
    <s v="0002 - DIRECCION GENERAL DE GANADERIA"/>
    <x v="3"/>
    <x v="11"/>
    <x v="32"/>
    <s v="2.3 - MATERIALES Y SUMINISTROS"/>
    <s v="2.3.7 - COMBUSTIBLES, LUBRICANTES, PRODUCTOS QUÍMICOS Y CONEXOS"/>
    <s v="S"/>
    <s v="02 - FORTALECIMIENTO DE LA CRIANZA OVICAPRINA EN LA REGIÓN FRONTERIZA DE LA RD"/>
    <s v="10 - FONDO GENERAL"/>
    <s v="99 - MULTIPROVINCIAL"/>
    <n v="14199"/>
    <n v="547000"/>
    <n v="547000"/>
    <n v="331708.76"/>
  </r>
  <r>
    <s v="2026"/>
    <x v="0"/>
    <x v="0"/>
    <x v="1"/>
    <x v="6"/>
    <s v="2 - Poder Ejecutivo"/>
    <s v="0210 - MINISTERIO DE AGRICULTURA"/>
    <s v="0007 - CONSEJO NACIONAL PARA LA REGLAMENTACIÓN Y FOMENTO DE LA INDUSTRIA LECHERA"/>
    <x v="3"/>
    <x v="11"/>
    <x v="32"/>
    <s v="2.1 - REMUNERACIONES Y CONTRIBUCIONES"/>
    <s v="2.1.1 - REMUNERACIONES"/>
    <s v="S"/>
    <s v="01 - NORMALIZACIÓN DE LOS PROCESADORES LÁCTEOS DE LA REPÚBLICA DOMINICANA"/>
    <s v="10 - FONDO GENERAL"/>
    <s v="99 - MULTIPROVINCIAL"/>
    <n v="16849"/>
    <n v="7905293"/>
    <n v="7751893"/>
    <n v="3535000"/>
  </r>
  <r>
    <s v="2026"/>
    <x v="0"/>
    <x v="0"/>
    <x v="1"/>
    <x v="6"/>
    <s v="2 - Poder Ejecutivo"/>
    <s v="0210 - MINISTERIO DE AGRICULTURA"/>
    <s v="0007 - CONSEJO NACIONAL PARA LA REGLAMENTACIÓN Y FOMENTO DE LA INDUSTRIA LECHERA"/>
    <x v="3"/>
    <x v="11"/>
    <x v="32"/>
    <s v="2.1 - REMUNERACIONES Y CONTRIBUCIONES"/>
    <s v="2.1.5 - CONTRIBUCIONES A LA SEGURIDAD SOCIAL"/>
    <s v="S"/>
    <s v="01 - NORMALIZACIÓN DE LOS PROCESADORES LÁCTEOS DE LA REPÚBLICA DOMINICANA"/>
    <s v="10 - FONDO GENERAL"/>
    <s v="99 - MULTIPROVINCIAL"/>
    <n v="16849"/>
    <n v="720000"/>
    <n v="873400"/>
    <n v="540501.5"/>
  </r>
  <r>
    <s v="2026"/>
    <x v="0"/>
    <x v="0"/>
    <x v="1"/>
    <x v="6"/>
    <s v="2 - Poder Ejecutivo"/>
    <s v="0210 - MINISTERIO DE AGRICULTURA"/>
    <s v="0007 - CONSEJO NACIONAL PARA LA REGLAMENTACIÓN Y FOMENTO DE LA INDUSTRIA LECHERA"/>
    <x v="3"/>
    <x v="11"/>
    <x v="32"/>
    <s v="2.2 - CONTRATACIÓN DE SERVICIOS"/>
    <s v="2.2.1 - SERVICIOS BÁSICOS"/>
    <s v="S"/>
    <s v="01 - NORMALIZACIÓN DE LOS PROCESADORES LÁCTEOS DE LA REPÚBLICA DOMINICANA"/>
    <s v="10 - FONDO GENERAL"/>
    <s v="99 - MULTIPROVINCIAL"/>
    <n v="16849"/>
    <n v="222950"/>
    <n v="0"/>
    <n v="0"/>
  </r>
  <r>
    <s v="2026"/>
    <x v="0"/>
    <x v="0"/>
    <x v="1"/>
    <x v="6"/>
    <s v="2 - Poder Ejecutivo"/>
    <s v="0210 - MINISTERIO DE AGRICULTURA"/>
    <s v="0007 - CONSEJO NACIONAL PARA LA REGLAMENTACIÓN Y FOMENTO DE LA INDUSTRIA LECHERA"/>
    <x v="3"/>
    <x v="11"/>
    <x v="32"/>
    <s v="2.2 - CONTRATACIÓN DE SERVICIOS"/>
    <s v="2.2.2 - PUBLICIDAD, IMPRESIÓN Y ENCUADERNACIÓN"/>
    <s v="S"/>
    <s v="01 - NORMALIZACIÓN DE LOS PROCESADORES LÁCTEOS DE LA REPÚBLICA DOMINICANA"/>
    <s v="10 - FONDO GENERAL"/>
    <s v="99 - MULTIPROVINCIAL"/>
    <n v="16849"/>
    <n v="3905500"/>
    <n v="2975500"/>
    <n v="849547.17999999993"/>
  </r>
  <r>
    <s v="2026"/>
    <x v="0"/>
    <x v="0"/>
    <x v="1"/>
    <x v="6"/>
    <s v="2 - Poder Ejecutivo"/>
    <s v="0210 - MINISTERIO DE AGRICULTURA"/>
    <s v="0007 - CONSEJO NACIONAL PARA LA REGLAMENTACIÓN Y FOMENTO DE LA INDUSTRIA LECHERA"/>
    <x v="3"/>
    <x v="11"/>
    <x v="32"/>
    <s v="2.2 - CONTRATACIÓN DE SERVICIOS"/>
    <s v="2.2.3 - VIÁTICOS"/>
    <s v="S"/>
    <s v="01 - NORMALIZACIÓN DE LOS PROCESADORES LÁCTEOS DE LA REPÚBLICA DOMINICANA"/>
    <s v="10 - FONDO GENERAL"/>
    <s v="99 - MULTIPROVINCIAL"/>
    <n v="16849"/>
    <n v="150000"/>
    <n v="150000"/>
    <n v="77292"/>
  </r>
  <r>
    <s v="2026"/>
    <x v="0"/>
    <x v="0"/>
    <x v="1"/>
    <x v="6"/>
    <s v="2 - Poder Ejecutivo"/>
    <s v="0210 - MINISTERIO DE AGRICULTURA"/>
    <s v="0007 - CONSEJO NACIONAL PARA LA REGLAMENTACIÓN Y FOMENTO DE LA INDUSTRIA LECHERA"/>
    <x v="3"/>
    <x v="11"/>
    <x v="32"/>
    <s v="2.2 - CONTRATACIÓN DE SERVICIOS"/>
    <s v="2.2.4 - TRANSPORTE Y ALMACENAJE"/>
    <s v="S"/>
    <s v="01 - NORMALIZACIÓN DE LOS PROCESADORES LÁCTEOS DE LA REPÚBLICA DOMINICANA"/>
    <s v="10 - FONDO GENERAL"/>
    <s v="99 - MULTIPROVINCIAL"/>
    <n v="16849"/>
    <n v="600000"/>
    <n v="200000"/>
    <n v="0"/>
  </r>
  <r>
    <s v="2026"/>
    <x v="0"/>
    <x v="0"/>
    <x v="1"/>
    <x v="6"/>
    <s v="2 - Poder Ejecutivo"/>
    <s v="0210 - MINISTERIO DE AGRICULTURA"/>
    <s v="0007 - CONSEJO NACIONAL PARA LA REGLAMENTACIÓN Y FOMENTO DE LA INDUSTRIA LECHERA"/>
    <x v="3"/>
    <x v="11"/>
    <x v="32"/>
    <s v="2.2 - CONTRATACIÓN DE SERVICIOS"/>
    <s v="2.2.5 - ALQUILERES Y RENTAS"/>
    <s v="S"/>
    <s v="01 - NORMALIZACIÓN DE LOS PROCESADORES LÁCTEOS DE LA REPÚBLICA DOMINICANA"/>
    <s v="10 - FONDO GENERAL"/>
    <s v="99 - MULTIPROVINCIAL"/>
    <n v="16849"/>
    <n v="285000"/>
    <n v="2442350"/>
    <n v="284270.79000000004"/>
  </r>
  <r>
    <s v="2026"/>
    <x v="0"/>
    <x v="0"/>
    <x v="1"/>
    <x v="6"/>
    <s v="2 - Poder Ejecutivo"/>
    <s v="0210 - MINISTERIO DE AGRICULTURA"/>
    <s v="0007 - CONSEJO NACIONAL PARA LA REGLAMENTACIÓN Y FOMENTO DE LA INDUSTRIA LECHERA"/>
    <x v="3"/>
    <x v="11"/>
    <x v="32"/>
    <s v="2.2 - CONTRATACIÓN DE SERVICIOS"/>
    <s v="2.2.6 - SEGUROS"/>
    <s v="S"/>
    <s v="01 - NORMALIZACIÓN DE LOS PROCESADORES LÁCTEOS DE LA REPÚBLICA DOMINICANA"/>
    <s v="10 - FONDO GENERAL"/>
    <s v="99 - MULTIPROVINCIAL"/>
    <n v="16849"/>
    <n v="320000"/>
    <n v="320000"/>
    <n v="0"/>
  </r>
  <r>
    <s v="2026"/>
    <x v="0"/>
    <x v="0"/>
    <x v="1"/>
    <x v="6"/>
    <s v="2 - Poder Ejecutivo"/>
    <s v="0210 - MINISTERIO DE AGRICULTURA"/>
    <s v="0007 - CONSEJO NACIONAL PARA LA REGLAMENTACIÓN Y FOMENTO DE LA INDUSTRIA LECHERA"/>
    <x v="3"/>
    <x v="11"/>
    <x v="32"/>
    <s v="2.2 - CONTRATACIÓN DE SERVICIOS"/>
    <s v="2.2.7 - SERVICIOS DE CONSERVACIÓN, REPARACIONES MENORES E INSTALACIONES TEMPORALES"/>
    <s v="S"/>
    <s v="01 - NORMALIZACIÓN DE LOS PROCESADORES LÁCTEOS DE LA REPÚBLICA DOMINICANA"/>
    <s v="10 - FONDO GENERAL"/>
    <s v="99 - MULTIPROVINCIAL"/>
    <n v="16849"/>
    <n v="180000"/>
    <n v="13080000"/>
    <n v="4073183.96"/>
  </r>
  <r>
    <s v="2026"/>
    <x v="0"/>
    <x v="0"/>
    <x v="1"/>
    <x v="6"/>
    <s v="2 - Poder Ejecutivo"/>
    <s v="0210 - MINISTERIO DE AGRICULTURA"/>
    <s v="0007 - CONSEJO NACIONAL PARA LA REGLAMENTACIÓN Y FOMENTO DE LA INDUSTRIA LECHERA"/>
    <x v="3"/>
    <x v="11"/>
    <x v="32"/>
    <s v="2.2 - CONTRATACIÓN DE SERVICIOS"/>
    <s v="2.2.8 - OTROS SERVICIOS NO INCLUIDOS EN CONCEPTOS ANTERIORES"/>
    <s v="S"/>
    <s v="01 - NORMALIZACIÓN DE LOS PROCESADORES LÁCTEOS DE LA REPÚBLICA DOMINICANA"/>
    <s v="10 - FONDO GENERAL"/>
    <s v="99 - MULTIPROVINCIAL"/>
    <n v="16849"/>
    <n v="8985050"/>
    <n v="7669000"/>
    <n v="1991598.3199999998"/>
  </r>
  <r>
    <s v="2026"/>
    <x v="0"/>
    <x v="0"/>
    <x v="1"/>
    <x v="6"/>
    <s v="2 - Poder Ejecutivo"/>
    <s v="0210 - MINISTERIO DE AGRICULTURA"/>
    <s v="0007 - CONSEJO NACIONAL PARA LA REGLAMENTACIÓN Y FOMENTO DE LA INDUSTRIA LECHERA"/>
    <x v="3"/>
    <x v="11"/>
    <x v="32"/>
    <s v="2.2 - CONTRATACIÓN DE SERVICIOS"/>
    <s v="2.2.9 - OTRAS CONTRATACIONES DE SERVICIOS"/>
    <s v="S"/>
    <s v="01 - NORMALIZACIÓN DE LOS PROCESADORES LÁCTEOS DE LA REPÚBLICA DOMINICANA"/>
    <s v="10 - FONDO GENERAL"/>
    <s v="99 - MULTIPROVINCIAL"/>
    <n v="16849"/>
    <n v="360000"/>
    <n v="610000"/>
    <n v="245000"/>
  </r>
  <r>
    <s v="2026"/>
    <x v="0"/>
    <x v="0"/>
    <x v="1"/>
    <x v="6"/>
    <s v="2 - Poder Ejecutivo"/>
    <s v="0210 - MINISTERIO DE AGRICULTURA"/>
    <s v="0007 - CONSEJO NACIONAL PARA LA REGLAMENTACIÓN Y FOMENTO DE LA INDUSTRIA LECHERA"/>
    <x v="3"/>
    <x v="11"/>
    <x v="32"/>
    <s v="2.3 - MATERIALES Y SUMINISTROS"/>
    <s v="2.3.3 - PAPEL, CARTÓN E IMPRESOS"/>
    <s v="S"/>
    <s v="01 - NORMALIZACIÓN DE LOS PROCESADORES LÁCTEOS DE LA REPÚBLICA DOMINICANA"/>
    <s v="10 - FONDO GENERAL"/>
    <s v="99 - MULTIPROVINCIAL"/>
    <n v="16849"/>
    <n v="7300"/>
    <n v="7300"/>
    <n v="0"/>
  </r>
  <r>
    <s v="2026"/>
    <x v="0"/>
    <x v="0"/>
    <x v="1"/>
    <x v="6"/>
    <s v="2 - Poder Ejecutivo"/>
    <s v="0210 - MINISTERIO DE AGRICULTURA"/>
    <s v="0007 - CONSEJO NACIONAL PARA LA REGLAMENTACIÓN Y FOMENTO DE LA INDUSTRIA LECHERA"/>
    <x v="3"/>
    <x v="11"/>
    <x v="32"/>
    <s v="2.3 - MATERIALES Y SUMINISTROS"/>
    <s v="2.3.5 - CUERO, CAUCHO Y PLÁSTICO"/>
    <s v="S"/>
    <s v="01 - NORMALIZACIÓN DE LOS PROCESADORES LÁCTEOS DE LA REPÚBLICA DOMINICANA"/>
    <s v="10 - FONDO GENERAL"/>
    <s v="99 - MULTIPROVINCIAL"/>
    <n v="16849"/>
    <n v="200000"/>
    <n v="200000"/>
    <n v="0"/>
  </r>
  <r>
    <s v="2026"/>
    <x v="0"/>
    <x v="0"/>
    <x v="1"/>
    <x v="6"/>
    <s v="2 - Poder Ejecutivo"/>
    <s v="0210 - MINISTERIO DE AGRICULTURA"/>
    <s v="0007 - CONSEJO NACIONAL PARA LA REGLAMENTACIÓN Y FOMENTO DE LA INDUSTRIA LECHERA"/>
    <x v="3"/>
    <x v="11"/>
    <x v="32"/>
    <s v="2.3 - MATERIALES Y SUMINISTROS"/>
    <s v="2.3.7 - COMBUSTIBLES, LUBRICANTES, PRODUCTOS QUÍMICOS Y CONEXOS"/>
    <s v="S"/>
    <s v="01 - NORMALIZACIÓN DE LOS PROCESADORES LÁCTEOS DE LA REPÚBLICA DOMINICANA"/>
    <s v="10 - FONDO GENERAL"/>
    <s v="99 - MULTIPROVINCIAL"/>
    <n v="16849"/>
    <n v="2763910"/>
    <n v="2763910"/>
    <n v="1461000"/>
  </r>
  <r>
    <s v="2026"/>
    <x v="0"/>
    <x v="0"/>
    <x v="1"/>
    <x v="6"/>
    <s v="2 - Poder Ejecutivo"/>
    <s v="0210 - MINISTERIO DE AGRICULTURA"/>
    <s v="0007 - CONSEJO NACIONAL PARA LA REGLAMENTACIÓN Y FOMENTO DE LA INDUSTRIA LECHERA"/>
    <x v="3"/>
    <x v="11"/>
    <x v="32"/>
    <s v="2.3 - MATERIALES Y SUMINISTROS"/>
    <s v="2.3.9 - PRODUCTOS Y ÚTILES VARIOS"/>
    <s v="S"/>
    <s v="01 - NORMALIZACIÓN DE LOS PROCESADORES LÁCTEOS DE LA REPÚBLICA DOMINICANA"/>
    <s v="10 - FONDO GENERAL"/>
    <s v="99 - MULTIPROVINCIAL"/>
    <n v="16849"/>
    <n v="1604880"/>
    <n v="411530"/>
    <n v="306991.7"/>
  </r>
  <r>
    <s v="2026"/>
    <x v="0"/>
    <x v="0"/>
    <x v="1"/>
    <x v="6"/>
    <s v="2 - Poder Ejecutivo"/>
    <s v="0211 - MINISTERIO DE OBRAS PÚBLICAS Y COMUNICACIONES"/>
    <s v="0001 - MINISTERIO DE OBRAS PUBLICAS Y COMUNICACIONES"/>
    <x v="0"/>
    <x v="0"/>
    <x v="0"/>
    <s v="2.7 - OBRAS"/>
    <s v="2.7.2 - INFRAESTRUCTURA"/>
    <s v="S"/>
    <s v="49 - RECONSTRUCCIÓN CARRETERA LA PALMITA-LA JAIBA-GUALETE-ESTERO HONDO, MUNICIPIO VILLA ISABELA, PROVINVCIA PUERTO PLATA"/>
    <s v="10 - FONDO GENERAL"/>
    <s v="18 - PUERTO PLATA"/>
    <n v="16938"/>
    <n v="56869436"/>
    <n v="0"/>
    <n v="0"/>
  </r>
  <r>
    <s v="2026"/>
    <x v="0"/>
    <x v="0"/>
    <x v="1"/>
    <x v="6"/>
    <s v="2 - Poder Ejecutivo"/>
    <s v="0211 - MINISTERIO DE OBRAS PÚBLICAS Y COMUNICACIONES"/>
    <s v="0001 - MINISTERIO DE OBRAS PUBLICAS Y COMUNICACIONES"/>
    <x v="0"/>
    <x v="0"/>
    <x v="2"/>
    <s v="2.7 - OBRAS"/>
    <s v="2.7.2 - INFRAESTRUCTURA"/>
    <s v="S"/>
    <s v="74 - REMODELACIÓN  DE EDIFICIO SEDE CENTRAL DEL MINISTERIO DE OBRAS, PÚBLICAS Y COMUNICACIONES (MOPC), DISTRITO NACIONAL"/>
    <s v="10 - FONDO GENERAL"/>
    <s v="01 - DISTRITO NACIONAL"/>
    <n v="16152"/>
    <n v="254306292"/>
    <n v="54306292"/>
    <n v="0"/>
  </r>
  <r>
    <s v="2026"/>
    <x v="0"/>
    <x v="0"/>
    <x v="1"/>
    <x v="6"/>
    <s v="2 - Poder Ejecutivo"/>
    <s v="0211 - MINISTERIO DE OBRAS PÚBLICAS Y COMUNICACIONES"/>
    <s v="0001 - MINISTERIO DE OBRAS PUBLICAS Y COMUNICACIONES"/>
    <x v="3"/>
    <x v="10"/>
    <x v="25"/>
    <s v="2.2 - CONTRATACIÓN DE SERVICIOS"/>
    <s v="2.2.8 - OTROS SERVICIOS NO INCLUIDOS EN CONCEPTOS ANTERIORES"/>
    <s v="S"/>
    <s v="01 - RECONSTRUCCIÓN INFRAESTRUCTURAS DE PUENTES PARA MEJORAR LA RESILIENCIA CLIMÁTICA EN REPÚBLICA DOMINICANA."/>
    <s v="60 - CREDITO EXTERNO"/>
    <s v="29 - MONTE PLATA"/>
    <n v="16876"/>
    <n v="0"/>
    <n v="924750001"/>
    <n v="240775243.57999998"/>
  </r>
  <r>
    <s v="2026"/>
    <x v="0"/>
    <x v="0"/>
    <x v="1"/>
    <x v="6"/>
    <s v="2 - Poder Ejecutivo"/>
    <s v="0211 - MINISTERIO DE OBRAS PÚBLICAS Y COMUNICACIONES"/>
    <s v="0001 - MINISTERIO DE OBRAS PUBLICAS Y COMUNICACIONES"/>
    <x v="3"/>
    <x v="10"/>
    <x v="25"/>
    <s v="2.2 - CONTRATACIÓN DE SERVICIOS"/>
    <s v="2.2.8 - OTROS SERVICIOS NO INCLUIDOS EN CONCEPTOS ANTERIORES"/>
    <s v="S"/>
    <s v="11 - REHABILITACIÓN  Y MANTENIMIENTO DE CARRETERAS  (117 KM) Y CAMINOS VECINALES (884 KM) A NIVEL NACIONAL"/>
    <s v="60 - CREDITO EXTERNO"/>
    <s v="29 - MONTE PLATA"/>
    <n v="15015"/>
    <n v="50000000"/>
    <n v="50000000"/>
    <n v="24147215.699999999"/>
  </r>
  <r>
    <s v="2026"/>
    <x v="0"/>
    <x v="0"/>
    <x v="1"/>
    <x v="6"/>
    <s v="2 - Poder Ejecutivo"/>
    <s v="0211 - MINISTERIO DE OBRAS PÚBLICAS Y COMUNICACIONES"/>
    <s v="0001 - MINISTERIO DE OBRAS PUBLICAS Y COMUNICACIONES"/>
    <x v="3"/>
    <x v="10"/>
    <x v="25"/>
    <s v="2.2 - CONTRATACIÓN DE SERVICIOS"/>
    <s v="2.2.8 - OTROS SERVICIOS NO INCLUIDOS EN CONCEPTOS ANTERIORES"/>
    <s v="S"/>
    <s v="46 - RECONSTRUCCIÓN INFRAESTRUCTURAS DE PUENTES PARA MEJORAR LA RESILIENCIA CLIMÁTICA EN REPÚBLICA DOMINICANA."/>
    <s v="60 - CREDITO EXTERNO"/>
    <s v="29 - MONTE PLATA"/>
    <n v="16876"/>
    <n v="215897626"/>
    <n v="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01 - RECONSTRUCCIÓN DE LA INFRAESTRUCTURA VIAL URBANA DEL MUNICIPIO SANTA BÁRBARA DE SAMANÁ, PROVINCIA SAMANÁ"/>
    <s v="10 - FONDO GENERAL"/>
    <s v="20 - SAMANA"/>
    <n v="15340"/>
    <n v="113833348"/>
    <n v="113833348"/>
    <n v="112834611.29000001"/>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02 - RECONSTRUCCIÓN  DE LA INFRAESTRUCTURA VIAL URBANA DEL MUNICIPIO SANTO DOMINGO ESTE"/>
    <s v="10 - FONDO GENERAL"/>
    <s v="32 - SANTO DOMINGO"/>
    <n v="15347"/>
    <n v="30784239"/>
    <n v="30784239"/>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03 - RECONSTRUCCIÓN DE LA INFRAESTRUCTURA VIAL URBANA DEL MUNICIPIO JAQUIMEYES, PROVINCIA BARAHONA"/>
    <s v="10 - FONDO GENERAL"/>
    <s v="04 - BARAHONA"/>
    <n v="15386"/>
    <n v="1500000"/>
    <n v="1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04 - RECONSTRUCCIÓN DE LA INFRAESTRUCTURA VIAL URBANA DEL MUNICIPIO LA CIENAGA, PROVINCIA BARAHONA"/>
    <s v="10 - FONDO GENERAL"/>
    <s v="04 - BARAHONA"/>
    <n v="15387"/>
    <n v="21300000"/>
    <n v="21300000"/>
    <n v="21193605.600000001"/>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05 - RECONSTRUCCIÓN DE LA INFRAESTRUCTURA VIAL URBANA DEL MUNICIPIO DE VILLA JARAGUA, PROVINCIA BAHORUCO"/>
    <s v="10 - FONDO GENERAL"/>
    <s v="03 - BAHORUCO"/>
    <n v="15388"/>
    <n v="6000017"/>
    <n v="6000017"/>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06 - RECONSTRUCCIÓN DE LA INFRAESTRUCTURA VIAL URBANA DEL MUNICIPIO DE GALVAN, PROVINCIA BAHORUCO"/>
    <s v="10 - FONDO GENERAL"/>
    <s v="03 - BAHORUCO"/>
    <n v="15389"/>
    <n v="6000000"/>
    <n v="6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07 - RECONSTRUCCIÓN DE LA INFRAESTRUCTURA VIAL URBANA DEL MUNICIPIO BANICA, PROVINCIA ELIAS PIÑA"/>
    <s v="10 - FONDO GENERAL"/>
    <s v="07 - ELIAS PINA"/>
    <n v="15390"/>
    <n v="3000000"/>
    <n v="3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08 - RECONSTRUCCIÓN DE LA INFRAESTRUCTURA VIAL URBANA DEL MUNICIPIO EL LLANO, PROVINCIA ELIAS PIÑA"/>
    <s v="10 - FONDO GENERAL"/>
    <s v="07 - ELIAS PINA"/>
    <n v="15391"/>
    <n v="3000000"/>
    <n v="3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09 - RECONSTRUCCIÓN DE LA INFRAESTRUCTURA VIAL URBANA DEL MUNICIPIO EL PINO, PROVINCIA DAJABÓN"/>
    <s v="10 - FONDO GENERAL"/>
    <s v="05 - DAJABON"/>
    <n v="15392"/>
    <n v="6000000"/>
    <n v="6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10 - RECONSTRUCCIÓN DE LA INFRAESTRUCTURA VIAL URBANA DEL MUNICIPIO RIO SAN JUAN PROVINCIA MARÍA TRINIDAD SÁNCHEZ"/>
    <s v="10 - FONDO GENERAL"/>
    <s v="14 - MARIA TRINIDAD SANCHEZ"/>
    <n v="15393"/>
    <n v="3016073"/>
    <n v="3016073"/>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11 - RECONSTRUCCIÓN DE LA INFRAESTRUCTURA VIAL URBANA DEL MUNICIPIO LOMA DE CABRERA, PROVINCIA DAJABÓN"/>
    <s v="10 - FONDO GENERAL"/>
    <s v="05 - DAJABON"/>
    <n v="15394"/>
    <n v="10500001"/>
    <n v="10500001"/>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12 - RECONSTRUCCIÓN DE LA INFRAESTRUCTURA VIAL URBANA DEL MUNICIPIO SÁNCHEZ, PROVINCIA SAMANÁ"/>
    <s v="10 - FONDO GENERAL"/>
    <s v="20 - SAMANA"/>
    <n v="15395"/>
    <n v="12000046"/>
    <n v="12000046"/>
    <n v="11952477.300000001"/>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13 - RECONSTRUCCIÓN DE LA INFRAESTRUCTURA VIAL URBANA DEL MUNICIPIO PARTIDO, PROVINCIA DAJABÓN"/>
    <s v="10 - FONDO GENERAL"/>
    <s v="05 - DAJABON"/>
    <n v="15396"/>
    <n v="3021140"/>
    <n v="302114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14 - RECONSTRUCCIÓN DE LA INFRAESTRUCTURA VIAL URBANA DEL MUNICIPIO RESTAURACIÓN, PROVINCIA DAJABÓN"/>
    <s v="10 - FONDO GENERAL"/>
    <s v="05 - DAJABON"/>
    <n v="15397"/>
    <n v="4515376"/>
    <n v="4515376"/>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15 - RECONSTRUCCIÓN DE LA INFRAESTRUCTURA VIAL URBANA DEL MUNICIPIO EL VALLE, PROVINCIA HATO MAYOR"/>
    <s v="10 - FONDO GENERAL"/>
    <s v="30 - HATO MAYOR"/>
    <n v="15398"/>
    <n v="15000005"/>
    <n v="15000005"/>
    <n v="14831112"/>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16 - RECONSTRUCCIÓN DE LA INFRAESTRUCTURA VIAL URBANA DEL MUNICIPIO DE SABANA LA MAR, PROVINCIA HATO MAYOR"/>
    <s v="10 - FONDO GENERAL"/>
    <s v="30 - HATO MAYOR"/>
    <n v="15401"/>
    <n v="30005848"/>
    <n v="30005848"/>
    <n v="29662224"/>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17 - RECONSTRUCCIÓN DE LA INFRAESTRUCTURA VIAL URBANA DEL MUNICIPIO LAS MATAS DE SANTA CRUZ, PROVINCIA MONTE CRISTI"/>
    <s v="10 - FONDO GENERAL"/>
    <s v="15 - MONTE CRISTI"/>
    <n v="15402"/>
    <n v="3000000"/>
    <n v="3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18 - RECONSTRUCCIÓN DE LA INFRAESTRUCTURA VIAL URBANA DEL MUNICIPIO VALLEJUELO, PROVINCIA SAN JUAN"/>
    <s v="10 - FONDO GENERAL"/>
    <s v="22 - SAN JUAN"/>
    <n v="15403"/>
    <n v="6000003"/>
    <n v="6000003"/>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19 - RECONSTRUCCIÓN DE LA INFRAESTRUCTURA VIAL URBANA DEL MUNICIPIO LAS MATAS DE FARFÁN, PROVINCIA SAN JUAN."/>
    <s v="10 - FONDO GENERAL"/>
    <s v="22 - SAN JUAN"/>
    <n v="15404"/>
    <n v="19501084"/>
    <n v="19501084"/>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0 - RECONSTRUCCIÓN DE LA INFRAESTRUCTURA VIAL URBANA DEL MUNICIPIO TAMBORIL, PROVINCIA SANTIAGO"/>
    <s v="10 - FONDO GENERAL"/>
    <s v="25 - SANTIAGO"/>
    <n v="15405"/>
    <n v="15000000"/>
    <n v="15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1 - RECONSTRUCCIÓN DE LA INFRAESTRUCTURA VIAL URBANA DEL MUNICIPIO PUÑAL, PROVINCIA SANTIAGO"/>
    <s v="10 - FONDO GENERAL"/>
    <s v="25 - SANTIAGO"/>
    <n v="15406"/>
    <n v="15000000"/>
    <n v="15000000"/>
    <n v="14980383"/>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2 - RECONSTRUCCIÓN DE LA INFRAESTRUCTURA VIAL URBANA DEL MUNICIPIO VILLA GONZÁLEZ, PROVINCIA SANTIAGO"/>
    <s v="10 - FONDO GENERAL"/>
    <s v="25 - SANTIAGO"/>
    <n v="15407"/>
    <n v="22500000"/>
    <n v="22500000"/>
    <n v="223647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4 - RECONSTRUCCIÓN DE LA INFRAESTRUCTURA VIAL URBANA DEL MUNICIPIO VILLA MONTELLANO, PROVINCIA PUERTO PLATA"/>
    <s v="10 - FONDO GENERAL"/>
    <s v="18 - PUERTO PLATA"/>
    <n v="15802"/>
    <n v="7500000"/>
    <n v="7500000"/>
    <n v="74549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5 - RECONSTRUCCIÓN DE LA INFRAESTRUCTURA VIAL URBANA DEL MUNICIPIO GASPAR HERNANDEZ, PROVINCIA ESPAILLAT"/>
    <s v="10 - FONDO GENERAL"/>
    <s v="09 - ESPAILLAT"/>
    <n v="15803"/>
    <n v="15000000"/>
    <n v="15000000"/>
    <n v="14978547.109999999"/>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6 - RECONSTRUCCIÓN DE LA INFRAESTRUCTURA VIAL URBANA DEL MUNICIPIO SAN VICTOR, PROVINCIA ESPAILLAT"/>
    <s v="10 - FONDO GENERAL"/>
    <s v="09 - ESPAILLAT"/>
    <n v="15804"/>
    <n v="21000000"/>
    <n v="21000000"/>
    <n v="20999960.609999999"/>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6 - REHABILITACIÓN DE LA INFRAESTRUCTURA VIAL URBANA DEL MUNICIPIO DE FUNDACION, PROVINCIA BARAHONA"/>
    <s v="10 - FONDO GENERAL"/>
    <s v="04 - BARAHONA"/>
    <n v="15072"/>
    <n v="601000"/>
    <n v="601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7 - RECONSTRUCCIÓN DE LA INFRAESTRUCTURA VIAL URBANA DEL MUNICIPIO LAS GUARANAS, PROVINCIA DUARTE"/>
    <s v="10 - FONDO GENERAL"/>
    <s v="06 - DUARTE"/>
    <n v="15805"/>
    <n v="7500000"/>
    <n v="7500000"/>
    <n v="74549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8 - RECONSTRUCCIÓN DE LA INFRAESTRUCTURA VIAL URBANA DEL MUNICIPIO DE VICENTE NOBLE, PROVINCIA BARAHONA"/>
    <s v="10 - FONDO GENERAL"/>
    <s v="04 - BARAHONA"/>
    <n v="15073"/>
    <n v="900000"/>
    <n v="9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8 - RECONSTRUCCIÓN DE LA INFRAESTRUCTURA VIAL URBANA DEL MUNICIPIO PIMENTEL, PROVINCIA DUARTE"/>
    <s v="10 - FONDO GENERAL"/>
    <s v="06 - DUARTE"/>
    <n v="15806"/>
    <n v="7500000"/>
    <n v="7500000"/>
    <n v="74549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29 - RECONSTRUCCIÓN DE LA INFRAESTRUCTURA VIAL URBANA DEL MUNICIPIO BISONÓ, PROVINCIA SANTIAGO"/>
    <s v="10 - FONDO GENERAL"/>
    <s v="25 - SANTIAGO"/>
    <n v="15807"/>
    <n v="15000000"/>
    <n v="15000000"/>
    <n v="14999988.98"/>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0 - RECONSTRUCCIÓN DE LA INFRAESTRUCTURA VIAL URBANA DEL MUNICIPIO LICEY AL MEDIO, PROVINCIA SANTIAGO"/>
    <s v="10 - FONDO GENERAL"/>
    <s v="25 - SANTIAGO"/>
    <n v="15808"/>
    <n v="15000000"/>
    <n v="15000000"/>
    <n v="149098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1 - RECONSTRUCCIÓN DE LA INFRAESTRUCTURA VIAL URBANA DE LA CIRCUNSCRIPCIÓN 2 DEL DISTRITO NACIONAL"/>
    <s v="10 - FONDO GENERAL"/>
    <s v="01 - DISTRITO NACIONAL"/>
    <n v="15074"/>
    <n v="105000006"/>
    <n v="105000006"/>
    <n v="69256608.950000003"/>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1 - RECONSTRUCCIÓN DE LA INFRAESTRUCTURA VIAL URBANA DEL MUNICIPIO JÁNICO, PROVINCIA SANTIAGO"/>
    <s v="10 - FONDO GENERAL"/>
    <s v="25 - SANTIAGO"/>
    <n v="15809"/>
    <n v="30000000"/>
    <n v="30000000"/>
    <n v="28575648"/>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2 - RECONSTRUCCIÓN DE LA INFRAESTRUCTURA VIAL URBANA DEL MUNICIPIO MONCIÓN, PROVINCIA SANTIAGO RODRÍGUEZ"/>
    <s v="10 - FONDO GENERAL"/>
    <s v="26 - SANTIAGO RODRIGUEZ"/>
    <n v="15810"/>
    <n v="3000000"/>
    <n v="3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3 - RECONSTRUCCIÓN DE LA INFRAESTRUCTURA VIAL URBANA DEL MUNICIPIO SABANA IGLESIA, PROVINCIA SANTIAGO"/>
    <s v="10 - FONDO GENERAL"/>
    <s v="25 - SANTIAGO"/>
    <n v="15811"/>
    <n v="9000000"/>
    <n v="9000000"/>
    <n v="892989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4 - RECONSTRUCCIÓN DE LA INFRAESTRUCTURA VIAL URBANA DEL MUNICIPIO VILLA LOS ALMÁCIGOS, PROVINCIA SANTIAGO RODRÍGUEZ"/>
    <s v="10 - FONDO GENERAL"/>
    <s v="26 - SANTIAGO RODRIGUEZ"/>
    <n v="15812"/>
    <n v="15000000"/>
    <n v="15000000"/>
    <n v="14999988.98"/>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5 - RECONSTRUCCIÓN DE LA INFRAESTRUCTURA VIAL URBANA DEL MUNICIPIO SAN JOSE DE OCOA, PROVINCIA SAN JOSE DE OCOA"/>
    <s v="10 - FONDO GENERAL"/>
    <s v="31 - SAN JOSE DE OCOA"/>
    <n v="15813"/>
    <n v="60000000"/>
    <n v="60000000"/>
    <n v="47809909.200000003"/>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6 - RECONSTRUCCIÓN DE LA INFRAESTRUCTURA VIAL URBANA DEL MUNICIPIO GUAYABAL, PROVINCIA AZUA"/>
    <s v="10 - FONDO GENERAL"/>
    <s v="02 - AZUA"/>
    <n v="15814"/>
    <n v="12000000"/>
    <n v="12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7 - RECONSTRUCCIÓN DE LA INFRAESTRUCTURA VIAL URBANA DEL MUNICIPIO OVIEDO, PROVINCIA PEDERNALES"/>
    <s v="10 - FONDO GENERAL"/>
    <s v="16 - PEDERNALES"/>
    <n v="15815"/>
    <n v="9000000"/>
    <n v="9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8 - RECONSTRUCCIÓN DE LA INFRAESTRUCTURA VIAL URBANA DEL MUNICIPIO LA DESCUBIERTA, PROVINCIA INDEPENDENCIA"/>
    <s v="10 - FONDO GENERAL"/>
    <s v="10 - INDEPENDENCIA"/>
    <n v="15816"/>
    <n v="3000000"/>
    <n v="3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9 - RECONSTRUCCIÓN DE INFRAESTRUCTURA VIAL URBANA DEL MUNICIPIO SANTA CRUZ DE BARAHONA, PROVINCIA BARAHONA"/>
    <s v="10 - FONDO GENERAL"/>
    <s v="04 - BARAHONA"/>
    <n v="15028"/>
    <n v="30000000"/>
    <n v="30000000"/>
    <n v="29541071"/>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39 - RECONSTRUCCIÓN DE LA INFRAESTRUCTURA VIAL URBANA DEL MUNICIPIO ESTEBANIA, PROVINCIA AZUA"/>
    <s v="10 - FONDO GENERAL"/>
    <s v="02 - AZUA"/>
    <n v="15817"/>
    <n v="4539134"/>
    <n v="4539134"/>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0 - RECONSTRUCCIÓN DE LA INFRAESTRUCTURA VIAL URBANA DEL MUNICIPIO DE SALCEDO, PROVINCIA HERMANAS MIRABAL"/>
    <s v="10 - FONDO GENERAL"/>
    <s v="19 - HERMANAS MIRABAL"/>
    <n v="15029"/>
    <n v="12000000"/>
    <n v="12000000"/>
    <n v="11024515.060000001"/>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0 - RECONSTRUCCIÓN DE LA INFRAESTRUCTURA VIAL URBANA DEL MUNICIPIO SABANA YEGUA, PROVINCIA AZUA."/>
    <s v="10 - FONDO GENERAL"/>
    <s v="02 - AZUA"/>
    <n v="15818"/>
    <n v="7500001"/>
    <n v="7500001"/>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1 - RECONSTRUCCIÓN DE LA INFRAESTRUCTURA VIAL URBANA DEL MUNICIPIO LOS HIDALGOS DE LA PROVINCIA PUERTO PLATA"/>
    <s v="10 - FONDO GENERAL"/>
    <s v="18 - PUERTO PLATA"/>
    <n v="15030"/>
    <n v="2506671"/>
    <n v="2506671"/>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1 - RECONSTRUCCIÓN DE LA INFRAESTRUCTURA VIAL URBANA DEL MUNICIPIO PUEBLO VIEJO, PROVINCIA AZUA"/>
    <s v="10 - FONDO GENERAL"/>
    <s v="02 - AZUA"/>
    <n v="15819"/>
    <n v="3112947"/>
    <n v="3112947"/>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2 - RECONSTRUCCIÓN DE LA INFRAESTRUCTURA VIAL URBANA DEL MUNICIPIO DE MAO, PROVINCIA VALVERDE"/>
    <s v="10 - FONDO GENERAL"/>
    <s v="27 - VALVERDE"/>
    <n v="15031"/>
    <n v="10000002"/>
    <n v="10000002"/>
    <n v="4993461"/>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2 - RECONSTRUCCIÓN DE LA INFRAESTRUCTURA VIAL URBANA DEL MUNICIPIO PERALTA, PROVINCIA AZUA"/>
    <s v="10 - FONDO GENERAL"/>
    <s v="02 - AZUA"/>
    <n v="15820"/>
    <n v="6000000"/>
    <n v="6000000"/>
    <n v="587466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3 - RECONSTRUCCIÓN DE LA INFRAESTRUCTURA VIAL URBANA DEL MUNICIPIO DE POLO, PROVINCIA BARAHONA"/>
    <s v="10 - FONDO GENERAL"/>
    <s v="04 - BARAHONA"/>
    <n v="15032"/>
    <n v="600000"/>
    <n v="6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3 - RECONSTRUCCIÓN DE LA INFRAESTRUCTURA VIAL URBANA DEL MUNICIPIO TÁBARA ARRIBA, PROVINCIA AZUA"/>
    <s v="10 - FONDO GENERAL"/>
    <s v="02 - AZUA"/>
    <n v="15821"/>
    <n v="7500001"/>
    <n v="7500001"/>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4 - RECONSTRUCCIÓN  DE LA INFRAESTRUCTURA VIAL URBANA DEL MUNICIPIO EL CERCADO, PROVINCIA SAN JUAN"/>
    <s v="10 - FONDO GENERAL"/>
    <s v="22 - SAN JUAN"/>
    <n v="15822"/>
    <n v="12000001"/>
    <n v="12000001"/>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4 - RECONSTRUCCIÓN DE LA INFRAESTRUCTURA VIAL URBANA DEL MUNICIPIO DE ENRIQUILLO, PROVINCIA BARAHONA"/>
    <s v="10 - FONDO GENERAL"/>
    <s v="04 - BARAHONA"/>
    <n v="15033"/>
    <n v="900000"/>
    <n v="9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5 - RECONSTRUCCIÓN DE INFRAESTRUCTURA VIAL URBANA DEL MUNICIPIO JIMANI, PROVINCIA INDEPENDENCIA"/>
    <s v="10 - FONDO GENERAL"/>
    <s v="10 - INDEPENDENCIA"/>
    <n v="15034"/>
    <n v="9283190"/>
    <n v="928319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5 - RECONSTRUCCIÓN DE LA INFRAESTRUCTURA VIAL URBANA DEL MUNICIPIO JUAN DE HERRERA, PROVINCIA SAN JUAN"/>
    <s v="10 - FONDO GENERAL"/>
    <s v="22 - SAN JUAN"/>
    <n v="15823"/>
    <n v="6000002"/>
    <n v="6000002"/>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6 - RECONSTRUCCIÓN DE LA INFRAESTRUCTURA VIAL URBANA DEL MUNICIPIO CONSTANZA, PROVINCIA LA VEGA"/>
    <s v="10 - FONDO GENERAL"/>
    <s v="13 - LA VEGA"/>
    <n v="15932"/>
    <n v="90005234"/>
    <n v="90005234"/>
    <n v="89156301.060000002"/>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7 - RECONSTRUCCIÓN DE LA INFRAESTRUCTURA VIAL URBANA DEL MUNICIPIO DE MONTE PLATA, PROVINCIA MONTE PLATA"/>
    <s v="10 - FONDO GENERAL"/>
    <s v="29 - MONTE PLATA"/>
    <n v="15036"/>
    <n v="3000000"/>
    <n v="3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7 - RECONSTRUCCIÓN DE LA INFRAESTRUCTURA VIAL URBANA DEL MUNICIPIO MAIMÓN, PROVINCIA MONSEÑOR NOUEL"/>
    <s v="10 - FONDO GENERAL"/>
    <s v="28 - MONSENOR NOUEL"/>
    <n v="15933"/>
    <n v="7500035"/>
    <n v="7500035"/>
    <n v="74549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8 - RECONSTRUCCIÓN DE LA INFRAESTRUCTURA VIAL URBANA DEL MUNICIPIO PIEDRA BLANCA, PROVINCIA MONSEÑOR NOUEL"/>
    <s v="10 - FONDO GENERAL"/>
    <s v="28 - MONSENOR NOUEL"/>
    <n v="15934"/>
    <n v="22500001"/>
    <n v="22500001"/>
    <n v="223647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9 - RECONSTRUCCIÓN DE LA INFRAESTRUCTURA VIAL URBANA DEL MUNICIPIO DE SAN CRISTÓBAL, PROVINCIA SAN CRISTÓBAL"/>
    <s v="10 - FONDO GENERAL"/>
    <s v="21 - SAN CRISTOBAL"/>
    <n v="15053"/>
    <n v="1958209"/>
    <n v="1958209"/>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49 - RECONSTRUCCIÓN DE LA INFRAESTRUCTURA VIAL URBANA DEL MUNICIPIO QUISQUEYA, PROVINCIA SAN PEDRO DE MACORÍS"/>
    <s v="10 - FONDO GENERAL"/>
    <s v="23 - SAN PEDRO DE MACORIS"/>
    <n v="15935"/>
    <n v="7375859"/>
    <n v="7375859"/>
    <n v="73375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0 - RECONSTRUCCIÓN DE LA INFRAESTRUCTURA VIAL URBANA DEL MUNICIPIO ALTAMIRA, PROVINCIA PUERTO PLATA"/>
    <s v="10 - FONDO GENERAL"/>
    <s v="18 - PUERTO PLATA"/>
    <n v="15054"/>
    <n v="9154514"/>
    <n v="9154514"/>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0 - RECONSTRUCCIÓN DE LA INFRAESTRUCTURA VIAL URBANA DEL MUNICIPIO JIMA ABAJO, PROVINCIA LA VEGA"/>
    <s v="10 - FONDO GENERAL"/>
    <s v="13 - LA VEGA"/>
    <n v="15936"/>
    <n v="19068472"/>
    <n v="19068472"/>
    <n v="74549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1 - RECONSTRUCCIÓN DE LA INFRAESTRUCTURA VIAL URBANA DEL MUNICIPIO DE HIGUEY, PROVINCIA LA ALTAGRACIA"/>
    <s v="10 - FONDO GENERAL"/>
    <s v="11 - LA ALTAGRACIA"/>
    <n v="15055"/>
    <n v="15094907"/>
    <n v="15094907"/>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1 - RECONSTRUCCIÓN DE LA INFRAESTRUCTURA VIAL URBANA DEL MUNICIPIO RAMÓN SANTANA, PROVINCIA SAN PEDRO DE MACORÍS."/>
    <s v="10 - FONDO GENERAL"/>
    <s v="23 - SAN PEDRO DE MACORIS"/>
    <n v="15937"/>
    <n v="7521083"/>
    <n v="7521083"/>
    <n v="75136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2 - RECONSTRUCCIÓN  DE LA INFRAESTRUCTURA VIAL URBANA DEL MUNICIPIO SAN PEDRO DE MACORÍS, PROVINCIA SAN PEDRO DE MACORIS"/>
    <s v="10 - FONDO GENERAL"/>
    <s v="23 - SAN PEDRO DE MACORIS"/>
    <n v="15056"/>
    <n v="16154840"/>
    <n v="1615484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2 - RECONSTRUCCIÓN DE LA INFRAESTRUCTURA VIAL URBANA DEL MUNICIPIO FANTINO, PROVINCIA SÁNCHEZ RAMÍREZ"/>
    <s v="10 - FONDO GENERAL"/>
    <s v="24 - SANCHEZ RAMIREZ"/>
    <n v="15938"/>
    <n v="10523690"/>
    <n v="10523690"/>
    <n v="10418205"/>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3 - RECONSTRUCCIÓN DE LA INFRAESTRUCTURA VIAL URBANA DEL MUNICIPIO DE CABRAL, PROVINCIA BARAHONA"/>
    <s v="10 - FONDO GENERAL"/>
    <s v="04 - BARAHONA"/>
    <n v="15057"/>
    <n v="1500000"/>
    <n v="1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3 - RECONSTRUCCIÓN DE LA INFRAESTRUCTURA VIAL URBANA DEL MUNICIPIO PERALVILLO, PROVINCIA MONTE PLATA"/>
    <s v="10 - FONDO GENERAL"/>
    <s v="29 - MONTE PLATA"/>
    <n v="15939"/>
    <n v="15000389"/>
    <n v="15000389"/>
    <n v="14999988.98"/>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4 - RECONSTRUCCIÓN DE LA INFRAESTRUCTURA VIAL URBANA DE SAN JUAN DE LA MAGUANA, PROVINCIA SAN JUAN"/>
    <s v="10 - FONDO GENERAL"/>
    <s v="22 - SAN JUAN"/>
    <n v="15058"/>
    <n v="27000006"/>
    <n v="27000006"/>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4 - RECONSTRUCCIÓN DE LA INFRAESTRUCTURA VIAL URBANA DEL MUNICIPIO SABANA GRANDE DE BOYÁ, PROVINCIA MONTE PLATA"/>
    <s v="10 - FONDO GENERAL"/>
    <s v="29 - MONTE PLATA"/>
    <n v="15940"/>
    <n v="6019393"/>
    <n v="6019393"/>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5 - RECONSTRUCCIÓN DE LA INFRAESTRUCTURA VIAL URBANA DEL MUNICIPIO LAGUNA SALADA, PROVINCIA VALVERDE."/>
    <s v="10 - FONDO GENERAL"/>
    <s v="27 - VALVERDE"/>
    <n v="15059"/>
    <n v="3000003"/>
    <n v="3000003"/>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5 - RECONSTRUCCIÓN DE LA INFRAESTRUCTURA VIAL URBANA DEL MUNICIPIO YAMASÁ, PROVINCIA MONTE PLATA"/>
    <s v="10 - FONDO GENERAL"/>
    <s v="29 - MONTE PLATA"/>
    <n v="15941"/>
    <n v="15000187"/>
    <n v="15000187"/>
    <n v="14980383"/>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6 - RECONSTRUCCIÓN DE LA INFRAESTRUCTURA VIAL URBANA DEL MUNICIPIO VILLA LA MATA, PROVINCIA SANCHEZ RAMIREZ"/>
    <s v="10 - FONDO GENERAL"/>
    <s v="24 - SANCHEZ RAMIREZ"/>
    <n v="15942"/>
    <n v="18000019"/>
    <n v="18000019"/>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7 - RECONSTRUCCIÓN DE LA INFRAESTRUCTURA VIAL URBANA DEL MUNICIPIO DE MOCA, PROVINCIA ESPAILLAT"/>
    <s v="10 - FONDO GENERAL"/>
    <s v="09 - ESPAILLAT"/>
    <n v="15061"/>
    <n v="18000000"/>
    <n v="18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7 - RECONSTRUCCIÓN DE LA INFRAESTRUCTURA VIAL URBANA DEL MUNICIPIO NIZAO, PROVINCIA PERAVIA"/>
    <s v="10 - FONDO GENERAL"/>
    <s v="17 - PERAVIA"/>
    <n v="15943"/>
    <n v="6000000"/>
    <n v="6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8 - RECONSTRUCCIÓN DE INFRAESTRUCTURA VIAL URBANA DEL MUNICIPIO DE PARAISO, PROVINCIA BARAHONA"/>
    <s v="10 - FONDO GENERAL"/>
    <s v="04 - BARAHONA"/>
    <n v="15062"/>
    <n v="600000"/>
    <n v="6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8 - RECONSTRUCCIÓN DE LA INFRAESTRUCTURA VIAL URBANA DEL MUNICIPIO RANCHO ARRIBA, PROVINCIA SAN JOSE DE OCOA"/>
    <s v="10 - FONDO GENERAL"/>
    <s v="31 - SAN JOSE DE OCOA"/>
    <n v="15944"/>
    <n v="7529780"/>
    <n v="7529780"/>
    <n v="75136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9 - RECONSTRUCCIÓN DE LA INFRAESTRUCTURA VIAL URBANA DEL MUNICIPIO LAS CHARCAS, PROVINCIA AZUA"/>
    <s v="10 - FONDO GENERAL"/>
    <s v="02 - AZUA"/>
    <n v="15063"/>
    <n v="22500117"/>
    <n v="22500117"/>
    <n v="14469096"/>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59 - RECONSTRUCCIÓN DE LA INFRAESTRUCTURA VIAL URBANA DEL MUNICIPIO SAN GREGORIO DE NIGUA, PROVINCIA SAN CRISTOBAL"/>
    <s v="10 - FONDO GENERAL"/>
    <s v="21 - SAN CRISTOBAL"/>
    <n v="15945"/>
    <n v="9008072"/>
    <n v="9008072"/>
    <n v="892989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0 - RECONSTRUCCIÓN DE LA INFRAESTRUCTURA VIAL URBANA DEL MUNICIPIO SABANA GRANDE DE PALENQUE, PROVINCIA SAN CRISTÓBAL."/>
    <s v="10 - FONDO GENERAL"/>
    <s v="21 - SAN CRISTOBAL"/>
    <n v="15946"/>
    <n v="9002187"/>
    <n v="9002187"/>
    <n v="892989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1 - RECONSTRUCCIÓN  DE INFRAESTRUCTURA VIAL URBANA DEL MUNICIPIO DE BANÍ, PROVINCIA PERAVIA"/>
    <s v="10 - FONDO GENERAL"/>
    <s v="17 - PERAVIA"/>
    <n v="15065"/>
    <n v="42000001"/>
    <n v="42000001"/>
    <n v="419705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1 - RECONSTRUCCIÓN DE LA INFRAESTRUCTURA VIAL URBANA DEL MUNICIPIO LOS LLANOS, PROVINCIA SAN PEDRO DE MACORÍS"/>
    <s v="10 - FONDO GENERAL"/>
    <s v="23 - SAN PEDRO DE MACORIS"/>
    <n v="15947"/>
    <n v="15527452"/>
    <n v="15527452"/>
    <n v="15274116"/>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2 - RECONSTRUCCIÓN DE INFRAESTRUCTURA VIAL URBANA EN LA CIRCUNSCRIPCIÓN 1 DEL DISTRITO NACIONAL"/>
    <s v="10 - FONDO GENERAL"/>
    <s v="01 - DISTRITO NACIONAL"/>
    <n v="15066"/>
    <n v="31714290"/>
    <n v="3171429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2 - RECONSTRUCCIÓN DE LA INFRAESTRUCTURA VIAL URBANA DEL MUNICIPIO VILLA ALTAGRACIA, PROVINCIA SAN CRISTÓBAL"/>
    <s v="10 - FONDO GENERAL"/>
    <s v="21 - SAN CRISTOBAL"/>
    <n v="15948"/>
    <n v="67508243"/>
    <n v="67508243"/>
    <n v="66376749.299999997"/>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3 - RECONSTRUCCIÓN DE LA INFRAESTRUCTURA VIAL URBANA DEL MUNICIPIO BAJOS DE HAINA, PROVINCIA SAN CRISTÓBAL"/>
    <s v="10 - FONDO GENERAL"/>
    <s v="21 - SAN CRISTOBAL"/>
    <n v="15949"/>
    <n v="5656240"/>
    <n v="565624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3 - RECONSTRUCCIÓN DE LA INFRAESTRUCTURA VIAL URBANA DEL MUNICIPIO DE LA ROMANA, PROVINCIA LA ROMANA"/>
    <s v="10 - FONDO GENERAL"/>
    <s v="12 - LA ROMANA"/>
    <n v="15067"/>
    <n v="22501775"/>
    <n v="22501775"/>
    <n v="14469096"/>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4 - RECONSTRUCCIÓN  DE LA INFRAESTRUCTURA VIAL URBANA DEL MUNICIPIO GUAYMATE, PROVINCIA LA ROMANA"/>
    <s v="10 - FONDO GENERAL"/>
    <s v="12 - LA ROMANA"/>
    <n v="16081"/>
    <n v="1500000"/>
    <n v="1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4 - RECONSTRUCCIÓN DE INFRAESTRUCTURA VIAL URBANA DEL MUNICIPIO ESPERANZA, PROVINCIA VALVERDE"/>
    <s v="10 - FONDO GENERAL"/>
    <s v="27 - VALVERDE"/>
    <n v="15068"/>
    <n v="42000004"/>
    <n v="42000004"/>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5 - RECONSTRUCCIÓN DE INFRAESTRUCTURA VIAL URBANA DEL MUNICIPIO LA VEGA, PROVINCIA LA VEGA"/>
    <s v="10 - FONDO GENERAL"/>
    <s v="13 - LA VEGA"/>
    <n v="15069"/>
    <n v="29999996"/>
    <n v="29999996"/>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6 - RECONSTRUCCIÓN DE INFRAESTRUCTURA VIAL URBANA DEL MUNICIPIO DE SAN FELIPE DE PUERTO PLATA, PROVINCIA PUERTO PLATA"/>
    <s v="10 - FONDO GENERAL"/>
    <s v="18 - PUERTO PLATA"/>
    <n v="15070"/>
    <n v="90000360"/>
    <n v="90000360"/>
    <n v="8996367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6 - RECONSTRUCCIÓN DE LA INFRAESTRUCTURA VIAL URBANA DEL MUNICIPIO SAN RAFAEL DE YUMA, PROVINCIA LA ALTAGRACIA"/>
    <s v="10 - FONDO GENERAL"/>
    <s v="11 - LA ALTAGRACIA"/>
    <n v="16083"/>
    <n v="15000000"/>
    <n v="15000000"/>
    <n v="2973036.18"/>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7 - RECONSTRUCCIÓN DE INFRAESTRUCTURA VIAL URBANA DEL MUNICIPIO AZUA DE COMPOSTELA, PROVINCIA AZUA"/>
    <s v="10 - FONDO GENERAL"/>
    <s v="02 - AZUA"/>
    <n v="15071"/>
    <n v="20250000"/>
    <n v="2025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7 - RECONSTRUCCIÓN DE LA INFRAESTRUCTURA VIAL URBANA DEL MUNICIPIO EL SEIBO, PROVINCIA EL SEIBO"/>
    <s v="10 - FONDO GENERAL"/>
    <s v="08 - EL SEIBO"/>
    <n v="16084"/>
    <n v="37333332"/>
    <n v="37333332"/>
    <n v="35316595.740000002"/>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8 - RECONSTRUCCIÓN DE LA INFRAESTRUCTURA VIAL URBANA DEL MUNICIPIO EL PEÑON, PROVINCIA BARAHONA"/>
    <s v="10 - FONDO GENERAL"/>
    <s v="04 - BARAHONA"/>
    <n v="15308"/>
    <n v="1500000"/>
    <n v="1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8 - RECONSTRUCCIÓN DE LA INFRAESTRUCTURA VIAL URBANA DEL MUNICIPIO MICHES, PROVINCIA EL SEIBO"/>
    <s v="10 - FONDO GENERAL"/>
    <s v="08 - EL SEIBO"/>
    <n v="16085"/>
    <n v="8000000"/>
    <n v="8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9 - RECONSTRUCCIÓN DE LA INFRAESTRUCTURA VIAL URBANA DEL MUNICIPIO DE SABANA LARGA, PROVINCIA SAN JOSÉ DE OCOA"/>
    <s v="10 - FONDO GENERAL"/>
    <s v="31 - SAN JOSE DE OCOA"/>
    <n v="15309"/>
    <n v="7503998"/>
    <n v="7503998"/>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69 - RECONSTRUCCIÓN DE LA INFRAESTRUCTURA VIAL URBANA DEL MUNICIPIO YAGUATE, PROVINCIA SAN CRISTÓBAL"/>
    <s v="10 - FONDO GENERAL"/>
    <s v="21 - SAN CRISTOBAL"/>
    <n v="16086"/>
    <n v="12000000"/>
    <n v="12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0 - RECONSTRUCCIÓN DE LA INFRAESTRUCTURA VIAL URBANA DEL MUNICIPIO CAYETANO GERMOSEN, PROVINCIA ESPAILLAT"/>
    <s v="10 - FONDO GENERAL"/>
    <s v="09 - ESPAILLAT"/>
    <n v="15310"/>
    <n v="10500000"/>
    <n v="10500000"/>
    <n v="10477737.6"/>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1 - RECONSTRUCCIÓN DE INFRAESTRUCTURA VIAL URBANA DEL MUNICIPIO CEVICOS, PROVINCIA SÁNCHEZ RAMÍREZ."/>
    <s v="10 - FONDO GENERAL"/>
    <s v="24 - SANCHEZ RAMIREZ"/>
    <n v="16088"/>
    <n v="7500000"/>
    <n v="7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1 - RECONSTRUCCIÓN DE LA INFRAESTRUCTURA VIAL URBANA DEL MUNICIPIO BOHECHIO, PROVINCIA SAN JUAN"/>
    <s v="10 - FONDO GENERAL"/>
    <s v="22 - SAN JUAN"/>
    <n v="15311"/>
    <n v="1500000"/>
    <n v="1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2 - RECONSTRUCCIÓN DE LA INFRAESTRUCTURA VIAL URBANA DEL MUNICIPIO LAS SALINAS, PROVINCIA BARAHONA"/>
    <s v="10 - FONDO GENERAL"/>
    <s v="04 - BARAHONA"/>
    <n v="16089"/>
    <n v="600000"/>
    <n v="6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2 - RECONSTRUCCIÓN DE LA INFRAESTRUCTURA VIAL URBANA DEL MUNICIPIO SANTO DOMINGO NORTE, PROVINCIA SANTO DOMINGO"/>
    <s v="10 - FONDO GENERAL"/>
    <s v="32 - SANTO DOMINGO"/>
    <n v="15312"/>
    <n v="30000002"/>
    <n v="30000002"/>
    <n v="29662224"/>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3 - RECONSTRUCCIÓN DE LA INFRAESTRUCTURA VIAL URBANA DEL MUNICIPIO CABRERA, PROVINCIA MARÍA TRINIDAD SÁNCHEZ"/>
    <s v="10 - FONDO GENERAL"/>
    <s v="14 - MARIA TRINIDAD SANCHEZ"/>
    <n v="16090"/>
    <n v="4500000"/>
    <n v="4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3 - RECONSTRUCCIÓN DE LA INFRAESTRUCTURA VIAL URBANA DEL MUNICIPIO SAN IGNACIO DE SABANETA, PROVINCIA SANTIAGO RODRÍGUEZ"/>
    <s v="10 - FONDO GENERAL"/>
    <s v="26 - SANTIAGO RODRIGUEZ"/>
    <n v="15313"/>
    <n v="4000000"/>
    <n v="4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4 - RECONSTRUCCIÓN DE LA INFRAESTRUCTURA VIAL URBANA DEL MUNICIPIO GUAYACANES, PROVINCIA SAN PEDRO DE MACORÍS."/>
    <s v="10 - FONDO GENERAL"/>
    <s v="23 - SAN PEDRO DE MACORIS"/>
    <n v="15314"/>
    <n v="16458419"/>
    <n v="16458419"/>
    <n v="16067038"/>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4 - RECONSTRUCCIÓN DE LA INFRAESTRUCTURA VIAL URBANA DEL MUNICIPIO TAMAYO, PROVINCIA BAHORUCO"/>
    <s v="10 - FONDO GENERAL"/>
    <s v="03 - BAHORUCO"/>
    <n v="16091"/>
    <n v="7500003"/>
    <n v="7500003"/>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5 - RECONSTRUCCIÓN DE LA INFRAESTRUCTURA VIAL URBANA DEL MUNICIPIO BAYAGUANA, PROVINCIA MONTE PLATA"/>
    <s v="10 - FONDO GENERAL"/>
    <s v="29 - MONTE PLATA"/>
    <n v="15315"/>
    <n v="16000526"/>
    <n v="16000526"/>
    <n v="15449075"/>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5 - RECONSTRUCCIÓN DE LA INFRAESTRUCTURA VIAL URBANA DEL MUNICIPIO LOS RIOS, PROVINCIA BAHORUCO"/>
    <s v="10 - FONDO GENERAL"/>
    <s v="03 - BAHORUCO"/>
    <n v="16092"/>
    <n v="4500000"/>
    <n v="4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6 - RECONSTRUCCIÓN DE LA INFRAESTRUCTURA VIAL URBANA DEL MUNICIPIO CAMBITA GARABITOS, PROVINCIA SAN CRISTÓBAL."/>
    <s v="10 - FONDO GENERAL"/>
    <s v="21 - SAN CRISTOBAL"/>
    <n v="15316"/>
    <n v="3000001"/>
    <n v="3000001"/>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6 - RECONSTRUCCIÓN DE LA INFRAESTRUCTURA VIAL URBANA DEL MUNICIPIO JUAN SANTIAGO, PROVINCIA DE ELIAS PIÑA"/>
    <s v="10 - FONDO GENERAL"/>
    <s v="07 - ELIAS PINA"/>
    <n v="16093"/>
    <n v="3000020"/>
    <n v="300002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7 - RECONSTRUCCIÓN  DE LA INFRAESTRUCTURA VIAL URBANA DEL MUNICIPIO SANTIAGO DE LOS CABALLEROS, PROVINCIA SANTIAGO"/>
    <s v="10 - FONDO GENERAL"/>
    <s v="25 - SANTIAGO"/>
    <n v="15317"/>
    <n v="11576146"/>
    <n v="11576146"/>
    <n v="78071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7 - RECONSTRUCCIÓN DE LA INFRAESTRUCTURA VIAL URBANA DEL MUNICIPIO PEDRO SANTANA, PROVINCIA ELIAS PIÑA"/>
    <s v="10 - FONDO GENERAL"/>
    <s v="07 - ELIAS PINA"/>
    <n v="16094"/>
    <n v="3000000"/>
    <n v="3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8 - RECONSTRUCCIÓN DE LA INFRAESTRUCTURA VIAL URBANA  DEL MUNICIPIO SAN FERNANDO, PROVINCIA MONTE CRISTI"/>
    <s v="10 - FONDO GENERAL"/>
    <s v="15 - MONTE CRISTI"/>
    <n v="15318"/>
    <n v="10507548"/>
    <n v="10507548"/>
    <n v="10477737.6"/>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8 - RECONSTRUCCIÓN DE LA INFRAESTRUCTURA VIAL URBANA DEL MUNICIPIO HONDO VALLE, PROVINCIA ELIAS PIÑA"/>
    <s v="10 - FONDO GENERAL"/>
    <s v="07 - ELIAS PINA"/>
    <n v="16095"/>
    <n v="3000008"/>
    <n v="3000008"/>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9 - RECONSTRUCCIÓN DE LA INFRAESTRUCTURA VIAL URBANA DEL MUNICIPIO GUAYUBIN, PROVINCIA MONTE CRISTI"/>
    <s v="10 - FONDO GENERAL"/>
    <s v="15 - MONTE CRISTI"/>
    <n v="16096"/>
    <n v="9000000"/>
    <n v="9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79 - RECONSTRUCCIÓN DE LA INFRAESTRUCTURA VIAL URBANA DEL MUNICIPIO SANTO DOMINGO OESTE, PROVINCIA SANTO DOMINGO"/>
    <s v="10 - FONDO GENERAL"/>
    <s v="32 - SANTO DOMINGO"/>
    <n v="15319"/>
    <n v="31480514"/>
    <n v="31480514"/>
    <n v="31167381"/>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0 - RECONSTRUCCIÓN DE LA INFRAESTRUCTURA VIAL URBANA DEL MUNICIPIO DAJABON, PROVINCIA DAJABON"/>
    <s v="10 - FONDO GENERAL"/>
    <s v="05 - DAJABON"/>
    <n v="15320"/>
    <n v="5773058"/>
    <n v="5773058"/>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0 - RECONSTRUCCIÓN DE LA INFRAESTRUCTURA VIAL URBANA DEL MUNICIPIO EUGENIO MARIA DE HOSTOS, PROVINCIA DUARTE"/>
    <s v="10 - FONDO GENERAL"/>
    <s v="06 - DUARTE"/>
    <n v="16097"/>
    <n v="3000000"/>
    <n v="3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1 - RECONSTRUCCIÓN DE LA INFRAESTRUCTURA VIAL URBANA DE LA CIRCUNSCRIPCIÓN 3 DEL DISTRITO NACIONAL"/>
    <s v="10 - FONDO GENERAL"/>
    <s v="01 - DISTRITO NACIONAL"/>
    <n v="15321"/>
    <n v="45001054"/>
    <n v="45001054"/>
    <n v="4452483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1 - RECONSTRUCCIÓN DE LA INFRAESTRUCTURA VIAL URBANA DEL MUNICIPIO CASTILLO, PROVINCIA DUARTE"/>
    <s v="10 - FONDO GENERAL"/>
    <s v="06 - DUARTE"/>
    <n v="16098"/>
    <n v="15000000"/>
    <n v="15000000"/>
    <n v="6341851.1100000003"/>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2 - RECONSTRUCCIÓN DE LA INFRAESTRUCTURA VIAL URBANA DEL MUNICIPIO IMBERT, PROVINCIA PUERTO PLATA"/>
    <s v="10 - FONDO GENERAL"/>
    <s v="18 - PUERTO PLATA"/>
    <n v="15322"/>
    <n v="6000029"/>
    <n v="6000029"/>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2 - RECONSTRUCCIÓN DE LA INFRAESTRUCTURA VIAL URBANA DEL MUNICIPIO LUPERÓN, PROVINCIA PUERTO PLATA"/>
    <s v="10 - FONDO GENERAL"/>
    <s v="18 - PUERTO PLATA"/>
    <n v="16099"/>
    <n v="15000000"/>
    <n v="15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3 - RECONSTRUCCIÓN DE LA INFRAESTRUCTURA VIAL URBANA DEL MUNICIPIO BOCA CHICA, PROVINCIA SANTO DOMINGO"/>
    <s v="10 - FONDO GENERAL"/>
    <s v="32 - SANTO DOMINGO"/>
    <n v="15323"/>
    <n v="3323327"/>
    <n v="3323327"/>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3 - RECONSTRUCCIÓN DE LA INFRAESTRUCTURA VIAL URBANA DEL MUNICIPIO VILLA RIVA, PROVINCIA DUARTE"/>
    <s v="10 - FONDO GENERAL"/>
    <s v="06 - DUARTE"/>
    <n v="16100"/>
    <n v="22500000"/>
    <n v="22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4 - RECONSTRUCCIÓN DE LA INFRAESTRUCTURA VIAL URBANA DEL MUNICIPIO DE HATO MAYOR DEL REY, PROVINCIA HATO MAYOR"/>
    <s v="10 - FONDO GENERAL"/>
    <s v="30 - HATO MAYOR"/>
    <n v="15324"/>
    <n v="45692450"/>
    <n v="45692450"/>
    <n v="45407401.199999996"/>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4 - RECONSTRUCCIÓN DE LA INFRAESTRUCTURA VIAL URBANA DEL MUNICIPIO JAMAO AL NORTE, PROVINCIA ESPAILLAT"/>
    <s v="10 - FONDO GENERAL"/>
    <s v="09 - ESPAILLAT"/>
    <n v="16101"/>
    <n v="38765724"/>
    <n v="38765724"/>
    <n v="3816414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5 - RECONSTRUCCIÓN DE LA INFRAESTRUCTURA VIAL URBANA DEL MUNICIPIO CASTAÑUELAS, PROVINCIA MONTE CRISTI"/>
    <s v="10 - FONDO GENERAL"/>
    <s v="15 - MONTE CRISTI"/>
    <n v="16102"/>
    <n v="6000000"/>
    <n v="6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5 - RECONSTRUCCIÓN DE LA INFRAESTRUCTURA VIAL URBANA DEL MUNICIPIO TENARES, PROVINCIA HERMANAS MIRABAL"/>
    <s v="10 - FONDO GENERAL"/>
    <s v="19 - HERMANAS MIRABAL"/>
    <n v="15325"/>
    <n v="21336499"/>
    <n v="21336499"/>
    <n v="21289023.600000001"/>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6 - RECONSTRUCCIÓN DE LA INFRAESTRUCTURA VIAL URBANA DEL MUNICIPIO BONAO, PROVINCIA MONSEÑOR NOUEL"/>
    <s v="10 - FONDO GENERAL"/>
    <s v="28 - MONSENOR NOUEL"/>
    <n v="15326"/>
    <n v="30029233"/>
    <n v="30029233"/>
    <n v="14980383"/>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6 - RECONSTRUCCIÓN DE LA INFRAESTRUCTURA VIAL URBANA DEL MUNICIPIO SOSÚA, PROVINCIA PUERTO PLATA"/>
    <s v="10 - FONDO GENERAL"/>
    <s v="18 - PUERTO PLATA"/>
    <n v="16103"/>
    <n v="15000000"/>
    <n v="15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7 - RECONSTRUCCIÓN DE LA INFRAESTRUCTURA VIAL URBANA DEL MUNICIPIO CRISTÓBAL, PROVINCIA INDEPENDENCIA"/>
    <s v="10 - FONDO GENERAL"/>
    <s v="10 - INDEPENDENCIA"/>
    <n v="16104"/>
    <n v="4500000"/>
    <n v="4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7 - RECONSTRUCCIÓN DE LA INFRAESTRUCTURA VIAL URBANA DEL MUNICIPIO MATANZAS, PROVINCIA PERAVIA"/>
    <s v="10 - FONDO GENERAL"/>
    <s v="17 - PERAVIA"/>
    <n v="15327"/>
    <n v="12102902"/>
    <n v="12102902"/>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8 - RECONSTRUCCIÓN DE LA INFRAESTRUCTURA VIAL URBANA DEL MUNICIPIO COTUÍ, PROVINCIA SÁNCHEZ RAMÍREZ"/>
    <s v="10 - FONDO GENERAL"/>
    <s v="24 - SANCHEZ RAMIREZ"/>
    <n v="15328"/>
    <n v="12000000"/>
    <n v="12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8 - RECONSTRUCCIÓN DE LA INFRAESTRUCTURA VIAL URBANA DEL MUNICIPIO SAN JOSÉ DE LAS MATAS, PROVINCIA SANTIAGO"/>
    <s v="10 - FONDO GENERAL"/>
    <s v="25 - SANTIAGO"/>
    <n v="16105"/>
    <n v="36000000"/>
    <n v="36000000"/>
    <n v="3592440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9 - RECONSTRUCCIÓN DE LA INFRAESTRUCTURA VIAL URBANA DEL MUNICIPIO DUVERGÉ, PROVINCIA INDEPENDENCIA"/>
    <s v="10 - FONDO GENERAL"/>
    <s v="10 - INDEPENDENCIA"/>
    <n v="15329"/>
    <n v="7508491"/>
    <n v="7508491"/>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89 - RECONSTRUCCIÓN DE LA INFRAESTRUCTURA VIAL URBANA DEL MUNICIPIO MELLA, PROVINCIA INDEPENDENCIA"/>
    <s v="10 - FONDO GENERAL"/>
    <s v="10 - INDEPENDENCIA"/>
    <n v="16106"/>
    <n v="4500000"/>
    <n v="4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0 - RECONSTRUCCIÓN DE LA INFRAESTRUCTURA VIAL URBANA DEL MUNICIPIO POSTRER RÍO, PROVINCIA INDEPENDENCIA"/>
    <s v="10 - FONDO GENERAL"/>
    <s v="10 - INDEPENDENCIA"/>
    <n v="16107"/>
    <n v="7500000"/>
    <n v="7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0 - RECONSTRUCCIÓN DE LA INFRAESTRUCTURA VIAL URBANA DEL MUNICIPIO SAN ANTONIO DE GUERRA, PROVINCIA SANTO DOMINGO"/>
    <s v="10 - FONDO GENERAL"/>
    <s v="32 - SANTO DOMINGO"/>
    <n v="15330"/>
    <n v="21000003"/>
    <n v="21000003"/>
    <n v="20955475.199999999"/>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1 - RECONSTRUCCIÓN DE LA INFRAESTRUCTURA VIAL URBANA DEL MUNICIPIO DE NAGUA, PROVINCIA MARÍA TRINIDAD SÁNCHEZ"/>
    <s v="10 - FONDO GENERAL"/>
    <s v="14 - MARIA TRINIDAD SANCHEZ"/>
    <n v="15331"/>
    <n v="4500001"/>
    <n v="4500001"/>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1 - RECONSTRUCCIÓN DE LA INFRAESTRUCTURA VIAL URBANA DEL MUNICIPIO PEPILLO SALCEDO, PROVINCIA MONTE CRISTI"/>
    <s v="10 - FONDO GENERAL"/>
    <s v="15 - MONTE CRISTI"/>
    <n v="16108"/>
    <n v="7502112"/>
    <n v="7502112"/>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2 - RECONSTRUCCIÓN DE LA INFRAESTRUCTURA VIAL URBANA DEL MUNICIPIO DE NEYBA, PROVINCIA BAHORUCO"/>
    <s v="10 - FONDO GENERAL"/>
    <s v="03 - BAHORUCO"/>
    <n v="15332"/>
    <n v="6001015"/>
    <n v="6001015"/>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2 - RECONSTRUCCIÓN DE LA INFRAESTRUCTURA VIAL URBANA DEL MUNICIPIO VILLA VÁZQUEZ, PROVINCIA MONTE CRISTI"/>
    <s v="10 - FONDO GENERAL"/>
    <s v="15 - MONTE CRISTI"/>
    <n v="16109"/>
    <n v="4500000"/>
    <n v="4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3 - RECONSTRUCCIÓN DE LA INFRAESTRUCTURA VIAL URBANA DEL MUNICIPIO LAS YAYAS DE VIAJAMA, PROVINCIA AZUA"/>
    <s v="10 - FONDO GENERAL"/>
    <s v="02 - AZUA"/>
    <n v="16110"/>
    <n v="1500002"/>
    <n v="1500002"/>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3 - RECONSTRUCCIÓN DE LA INFRAESTRUCTURA VIAL URBANA DEL MUNICIPIO PEDERNALES, PROVINCIA PEDERNALES"/>
    <s v="10 - FONDO GENERAL"/>
    <s v="16 - PEDERNALES"/>
    <n v="15333"/>
    <n v="21001000"/>
    <n v="21001000"/>
    <n v="20955475.199999999"/>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4 - RECONSTRUCCIÓN DE LA INFRAESTRUCTURA VIAL URBANA DEL MUNICIPIO DE COMENDADOR, PROVINCIA ELIAS PIÑA"/>
    <s v="10 - FONDO GENERAL"/>
    <s v="07 - ELIAS PINA"/>
    <n v="15334"/>
    <n v="4500000"/>
    <n v="45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5 - RECONSTRUCCIÓN DE LA INFRAESTRUCTURA VIAL URBANA DEL MUNICIPIO JARABACOA, PROVINCIA LA VEGA"/>
    <s v="10 - FONDO GENERAL"/>
    <s v="13 - LA VEGA"/>
    <n v="15335"/>
    <n v="45108832"/>
    <n v="45108832"/>
    <n v="44999966.939999998"/>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6 - RECONSTRUCCIÓN DE LA INFRAESTRUCTURA VIAL URBANA DEL MUNICIPIO DE LAS TERRENAS, PROVINCIA SAMANÁ"/>
    <s v="10 - FONDO GENERAL"/>
    <s v="20 - SAMANA"/>
    <n v="16163"/>
    <n v="3000000"/>
    <n v="300000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6 - RECONSTRUCCIÓN DE LA INFRAESTRUCTURA VIAL URBANA DEL MUNICIPIO DE LOS ALCARRIZOS, PROVINCIA SANTO DOMINGO"/>
    <s v="10 - FONDO GENERAL"/>
    <s v="32 - SANTO DOMINGO"/>
    <n v="15336"/>
    <n v="15000062"/>
    <n v="15000062"/>
    <n v="14980383"/>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7 - RECONSTRUCCIÓN DE LA INFRAESTRUCTURA VIAL URBANA DEL MUNICIPIO EL FACTOR, PROVINCIA MARÍA TRINIDAD SÁNCHEZ"/>
    <s v="10 - FONDO GENERAL"/>
    <s v="14 - MARIA TRINIDAD SANCHEZ"/>
    <n v="16162"/>
    <n v="12063054"/>
    <n v="12063054"/>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7 - RECONSTRUCCIÓN DE LA INFRAESTRUCTURA VIAL URBANA DEL MUNICIPIO PADRE LAS CASAS, PROVINCIA AZUA"/>
    <s v="10 - FONDO GENERAL"/>
    <s v="02 - AZUA"/>
    <n v="15337"/>
    <n v="15000690"/>
    <n v="15000690"/>
    <n v="0"/>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8 - RECONSTRUCCIÓN  DE LA INFRAESTRUCTURA VIAL URBANA DEL MUNICIPIO ARENOSO, PROVINCIA DUARTE"/>
    <s v="10 - FONDO GENERAL"/>
    <s v="06 - DUARTE"/>
    <n v="15338"/>
    <n v="19512371"/>
    <n v="19512371"/>
    <n v="9947503.5"/>
  </r>
  <r>
    <s v="2026"/>
    <x v="0"/>
    <x v="0"/>
    <x v="1"/>
    <x v="6"/>
    <s v="2 - Poder Ejecutivo"/>
    <s v="0211 - MINISTERIO DE OBRAS PÚBLICAS Y COMUNICACIONES"/>
    <s v="0001 - MINISTERIO DE OBRAS PUBLICAS Y COMUNICACIONES"/>
    <x v="3"/>
    <x v="10"/>
    <x v="25"/>
    <s v="2.3 - MATERIALES Y SUMINISTROS"/>
    <s v="2.3.6 - PRODUCTOS DE MINERALES, METÁLICOS Y NO METÁLICOS"/>
    <s v="S"/>
    <s v="99 - RECONSTRUCCIÓN DE LA INFRAESTRUCTURA VIAL URBANA DEL MUNICIPIO DE PEDRO BRAND, PROVINCIA SANTO DOMINGO"/>
    <s v="10 - FONDO GENERAL"/>
    <s v="32 - SANTO DOMINGO"/>
    <n v="15339"/>
    <n v="21001002"/>
    <n v="21001002"/>
    <n v="20903708.5"/>
  </r>
  <r>
    <s v="2026"/>
    <x v="0"/>
    <x v="0"/>
    <x v="1"/>
    <x v="6"/>
    <s v="2 - Poder Ejecutivo"/>
    <s v="0211 - MINISTERIO DE OBRAS PÚBLICAS Y COMUNICACIONES"/>
    <s v="0001 - MINISTERIO DE OBRAS PUBLICAS Y COMUNICACIONES"/>
    <x v="3"/>
    <x v="10"/>
    <x v="25"/>
    <s v="2.7 - OBRAS"/>
    <s v="2.7.2 - INFRAESTRUCTURA"/>
    <s v="S"/>
    <s v="01 - MEJORAMIENTO PUERTO DE MANZANILLO Y SUS VÍAS DE CONECTIVIDAD, PROVINCIA MONTECRISTI, R.D."/>
    <s v="10 - FONDO GENERAL"/>
    <s v="15 - MONTE CRISTI"/>
    <n v="14546"/>
    <n v="0"/>
    <n v="393000000"/>
    <n v="0"/>
  </r>
  <r>
    <s v="2026"/>
    <x v="0"/>
    <x v="0"/>
    <x v="1"/>
    <x v="6"/>
    <s v="2 - Poder Ejecutivo"/>
    <s v="0211 - MINISTERIO DE OBRAS PÚBLICAS Y COMUNICACIONES"/>
    <s v="0001 - MINISTERIO DE OBRAS PUBLICAS Y COMUNICACIONES"/>
    <x v="3"/>
    <x v="10"/>
    <x v="25"/>
    <s v="2.7 - OBRAS"/>
    <s v="2.7.2 - INFRAESTRUCTURA"/>
    <s v="S"/>
    <s v="01 - MEJORAMIENTO PUERTO DE MANZANILLO Y SUS VÍAS DE CONECTIVIDAD, PROVINCIA MONTECRISTI, R.D."/>
    <s v="60 - CREDITO EXTERNO"/>
    <s v="15 - MONTE CRISTI"/>
    <n v="14546"/>
    <n v="1375500000"/>
    <n v="1294650000"/>
    <n v="703512088.24999988"/>
  </r>
  <r>
    <s v="2026"/>
    <x v="0"/>
    <x v="0"/>
    <x v="1"/>
    <x v="6"/>
    <s v="2 - Poder Ejecutivo"/>
    <s v="0211 - MINISTERIO DE OBRAS PÚBLICAS Y COMUNICACIONES"/>
    <s v="0001 - MINISTERIO DE OBRAS PUBLICAS Y COMUNICACIONES"/>
    <x v="3"/>
    <x v="10"/>
    <x v="25"/>
    <s v="2.7 - OBRAS"/>
    <s v="2.7.2 - INFRAESTRUCTURA"/>
    <s v="S"/>
    <s v="01 - RECONSTRUCCIÓN DE LA INFRAESTRUCTURA VIAL URBANA DEL MUNICIPIO SANTA BÁRBARA DE SAMANÁ, PROVINCIA SAMANÁ"/>
    <s v="10 - FONDO GENERAL"/>
    <s v="20 - SAMANA"/>
    <n v="15340"/>
    <n v="385868624"/>
    <n v="367633033"/>
    <n v="361900232.80000001"/>
  </r>
  <r>
    <s v="2026"/>
    <x v="0"/>
    <x v="0"/>
    <x v="1"/>
    <x v="6"/>
    <s v="2 - Poder Ejecutivo"/>
    <s v="0211 - MINISTERIO DE OBRAS PÚBLICAS Y COMUNICACIONES"/>
    <s v="0001 - MINISTERIO DE OBRAS PUBLICAS Y COMUNICACIONES"/>
    <x v="3"/>
    <x v="10"/>
    <x v="25"/>
    <s v="2.7 - OBRAS"/>
    <s v="2.7.2 - INFRAESTRUCTURA"/>
    <s v="S"/>
    <s v="01 - RECONSTRUCCIÓN INFRAESTRUCTURAS DE PUENTES PARA MEJORAR LA RESILIENCIA CLIMÁTICA EN REPÚBLICA DOMINICANA."/>
    <s v="60 - CREDITO EXTERNO"/>
    <s v="29 - MONTE PLATA"/>
    <n v="16876"/>
    <n v="123061645"/>
    <n v="0"/>
    <n v="0"/>
  </r>
  <r>
    <s v="2026"/>
    <x v="0"/>
    <x v="0"/>
    <x v="1"/>
    <x v="6"/>
    <s v="2 - Poder Ejecutivo"/>
    <s v="0211 - MINISTERIO DE OBRAS PÚBLICAS Y COMUNICACIONES"/>
    <s v="0001 - MINISTERIO DE OBRAS PUBLICAS Y COMUNICACIONES"/>
    <x v="3"/>
    <x v="10"/>
    <x v="25"/>
    <s v="2.7 - OBRAS"/>
    <s v="2.7.2 - INFRAESTRUCTURA"/>
    <s v="S"/>
    <s v="02 - AMPLIACIÓN DE LA AVENIDA GREGORIO LUPERÓN DESDE LA AVENIDA ESTRELLA SADHALÁ HASTA LA AVENIDA CIRCUNVALACIÓN NORTE, MUNICIPIO SANTIAGO DE LOS CABALLEROS, PROVINCIA SANTIAGO"/>
    <s v="10 - FONDO GENERAL"/>
    <s v="25 - SANTIAGO"/>
    <n v="16303"/>
    <n v="262702285"/>
    <n v="137702285"/>
    <n v="17496734.420000002"/>
  </r>
  <r>
    <s v="2026"/>
    <x v="0"/>
    <x v="0"/>
    <x v="1"/>
    <x v="6"/>
    <s v="2 - Poder Ejecutivo"/>
    <s v="0211 - MINISTERIO DE OBRAS PÚBLICAS Y COMUNICACIONES"/>
    <s v="0001 - MINISTERIO DE OBRAS PUBLICAS Y COMUNICACIONES"/>
    <x v="3"/>
    <x v="10"/>
    <x v="25"/>
    <s v="2.7 - OBRAS"/>
    <s v="2.7.2 - INFRAESTRUCTURA"/>
    <s v="S"/>
    <s v="02 - RECONSTRUCCIÓN  DE LA INFRAESTRUCTURA VIAL URBANA DEL MUNICIPIO SANTO DOMINGO ESTE"/>
    <s v="10 - FONDO GENERAL"/>
    <s v="32 - SANTO DOMINGO"/>
    <n v="15347"/>
    <n v="113431505"/>
    <n v="449431505"/>
    <n v="440166775.76999986"/>
  </r>
  <r>
    <s v="2026"/>
    <x v="0"/>
    <x v="0"/>
    <x v="1"/>
    <x v="6"/>
    <s v="2 - Poder Ejecutivo"/>
    <s v="0211 - MINISTERIO DE OBRAS PÚBLICAS Y COMUNICACIONES"/>
    <s v="0001 - MINISTERIO DE OBRAS PUBLICAS Y COMUNICACIONES"/>
    <x v="3"/>
    <x v="10"/>
    <x v="25"/>
    <s v="2.7 - OBRAS"/>
    <s v="2.7.2 - INFRAESTRUCTURA"/>
    <s v="S"/>
    <s v="02 - RECONSTRUCCIÓN INFRAESTRUCTURAS DE PUENTES PARA MEJORAR LA RESILIENCIA CLIMÁTICA EN REPÚBLICA DOMINICANA."/>
    <s v="60 - CREDITO EXTERNO"/>
    <s v="29 - MONTE PLATA"/>
    <n v="16876"/>
    <n v="7168666"/>
    <n v="0"/>
    <n v="0"/>
  </r>
  <r>
    <s v="2026"/>
    <x v="0"/>
    <x v="0"/>
    <x v="1"/>
    <x v="6"/>
    <s v="2 - Poder Ejecutivo"/>
    <s v="0211 - MINISTERIO DE OBRAS PÚBLICAS Y COMUNICACIONES"/>
    <s v="0001 - MINISTERIO DE OBRAS PUBLICAS Y COMUNICACIONES"/>
    <x v="3"/>
    <x v="10"/>
    <x v="25"/>
    <s v="2.7 - OBRAS"/>
    <s v="2.7.2 - INFRAESTRUCTURA"/>
    <s v="S"/>
    <s v="02 - REPARACIÓN DE LOS CAMINOS VECINALES LA JAGUITA Y EL GORRO, MUNICIPIO TENARES, PROVINCIA HERMANAS MIRABAL"/>
    <s v="10 - FONDO GENERAL"/>
    <s v="19 - HERMANAS MIRABAL"/>
    <n v="16893"/>
    <n v="21869677"/>
    <n v="21869677"/>
    <n v="21869677"/>
  </r>
  <r>
    <s v="2026"/>
    <x v="0"/>
    <x v="0"/>
    <x v="1"/>
    <x v="6"/>
    <s v="2 - Poder Ejecutivo"/>
    <s v="0211 - MINISTERIO DE OBRAS PÚBLICAS Y COMUNICACIONES"/>
    <s v="0001 - MINISTERIO DE OBRAS PUBLICAS Y COMUNICACIONES"/>
    <x v="3"/>
    <x v="10"/>
    <x v="25"/>
    <s v="2.7 - OBRAS"/>
    <s v="2.7.2 - INFRAESTRUCTURA"/>
    <s v="S"/>
    <s v="03 - CONSTRUCCIÓN DE MURO DE GAVION EN EL CAMINO VECINAL PERALVILLO-SERRALLES, MUNICIPIO PERALVILLO, PROVINCIA MONTE PLATA"/>
    <s v="10 - FONDO GENERAL"/>
    <s v="29 - MONTE PLATA"/>
    <n v="16395"/>
    <n v="156108"/>
    <n v="0"/>
    <n v="0"/>
  </r>
  <r>
    <s v="2026"/>
    <x v="0"/>
    <x v="0"/>
    <x v="1"/>
    <x v="6"/>
    <s v="2 - Poder Ejecutivo"/>
    <s v="0211 - MINISTERIO DE OBRAS PÚBLICAS Y COMUNICACIONES"/>
    <s v="0001 - MINISTERIO DE OBRAS PUBLICAS Y COMUNICACIONES"/>
    <x v="3"/>
    <x v="10"/>
    <x v="25"/>
    <s v="2.7 - OBRAS"/>
    <s v="2.7.2 - INFRAESTRUCTURA"/>
    <s v="S"/>
    <s v="03 - CONSTRUCCIÓN PUENTE SOBRE RIO INAJE Y CRUCE LAS LANAS - MANUEL BUENO, PROVINCIA DAJABON"/>
    <s v="10 - FONDO GENERAL"/>
    <s v="05 - DAJABON"/>
    <n v="6131"/>
    <n v="1100000000"/>
    <n v="460950000"/>
    <n v="241795634.83000001"/>
  </r>
  <r>
    <s v="2026"/>
    <x v="0"/>
    <x v="0"/>
    <x v="1"/>
    <x v="6"/>
    <s v="2 - Poder Ejecutivo"/>
    <s v="0211 - MINISTERIO DE OBRAS PÚBLICAS Y COMUNICACIONES"/>
    <s v="0001 - MINISTERIO DE OBRAS PUBLICAS Y COMUNICACIONES"/>
    <x v="3"/>
    <x v="10"/>
    <x v="25"/>
    <s v="2.7 - OBRAS"/>
    <s v="2.7.2 - INFRAESTRUCTURA"/>
    <s v="S"/>
    <s v="03 - RECONSTRUCCIÓN CAMINO VECINAL EL POMO-LOMA BAJITA, MUNICIPIO SOSUA, PROVINCIA PUERTO PLATA"/>
    <s v="10 - FONDO GENERAL"/>
    <s v="18 - PUERTO PLATA"/>
    <n v="16916"/>
    <n v="19490000"/>
    <n v="19490000"/>
    <n v="0"/>
  </r>
  <r>
    <s v="2026"/>
    <x v="0"/>
    <x v="0"/>
    <x v="1"/>
    <x v="6"/>
    <s v="2 - Poder Ejecutivo"/>
    <s v="0211 - MINISTERIO DE OBRAS PÚBLICAS Y COMUNICACIONES"/>
    <s v="0001 - MINISTERIO DE OBRAS PUBLICAS Y COMUNICACIONES"/>
    <x v="3"/>
    <x v="10"/>
    <x v="25"/>
    <s v="2.7 - OBRAS"/>
    <s v="2.7.2 - INFRAESTRUCTURA"/>
    <s v="S"/>
    <s v="03 - RECONSTRUCCIÓN DE LA INFRAESTRUCTURA VIAL URBANA DEL MUNICIPIO JAQUIMEYES, PROVINCIA BARAHONA"/>
    <s v="10 - FONDO GENERAL"/>
    <s v="04 - BARAHONA"/>
    <n v="15386"/>
    <n v="6000000"/>
    <n v="6000000"/>
    <n v="6000000"/>
  </r>
  <r>
    <s v="2026"/>
    <x v="0"/>
    <x v="0"/>
    <x v="1"/>
    <x v="6"/>
    <s v="2 - Poder Ejecutivo"/>
    <s v="0211 - MINISTERIO DE OBRAS PÚBLICAS Y COMUNICACIONES"/>
    <s v="0001 - MINISTERIO DE OBRAS PUBLICAS Y COMUNICACIONES"/>
    <x v="3"/>
    <x v="10"/>
    <x v="25"/>
    <s v="2.7 - OBRAS"/>
    <s v="2.7.2 - INFRAESTRUCTURA"/>
    <s v="S"/>
    <s v="03 - RECONSTRUCCIÓN DE PUENTE ALCANTARILLA DE CAJÓN SOBRE EL RÍO CEMI, MUNICIPIO DE EUGENIO MARÍA DE HOSTOS, PROVINCIA DUARTE"/>
    <s v="10 - FONDO GENERAL"/>
    <s v="06 - DUARTE"/>
    <n v="16121"/>
    <n v="5740696"/>
    <n v="5203661"/>
    <n v="0"/>
  </r>
  <r>
    <s v="2026"/>
    <x v="0"/>
    <x v="0"/>
    <x v="1"/>
    <x v="6"/>
    <s v="2 - Poder Ejecutivo"/>
    <s v="0211 - MINISTERIO DE OBRAS PÚBLICAS Y COMUNICACIONES"/>
    <s v="0001 - MINISTERIO DE OBRAS PUBLICAS Y COMUNICACIONES"/>
    <x v="3"/>
    <x v="10"/>
    <x v="25"/>
    <s v="2.7 - OBRAS"/>
    <s v="2.7.2 - INFRAESTRUCTURA"/>
    <s v="S"/>
    <s v="04 - CONSTRUCCIÓN DEL TRAMO CARRETERO CRUCE PUERTO PLATA - SAN MARCOS - EL CUPEY, MUNICIPIO PUERTO PLATA, PROVINCIA PUERTO PLATA."/>
    <s v="10 - FONDO GENERAL"/>
    <s v="18 - PUERTO PLATA"/>
    <n v="16538"/>
    <n v="137000000"/>
    <n v="47000000"/>
    <n v="14649632.739999998"/>
  </r>
  <r>
    <s v="2026"/>
    <x v="0"/>
    <x v="0"/>
    <x v="1"/>
    <x v="6"/>
    <s v="2 - Poder Ejecutivo"/>
    <s v="0211 - MINISTERIO DE OBRAS PÚBLICAS Y COMUNICACIONES"/>
    <s v="0001 - MINISTERIO DE OBRAS PUBLICAS Y COMUNICACIONES"/>
    <x v="3"/>
    <x v="10"/>
    <x v="25"/>
    <s v="2.7 - OBRAS"/>
    <s v="2.7.2 - INFRAESTRUCTURA"/>
    <s v="S"/>
    <s v="04 - RECONSTRUCCIÓN  DE MUROS DE GAVION EN LA CARRETERA MAGUANA - LA LEONOR, PROVINCIA SANTIAGO RODRÍGUEZ"/>
    <s v="10 - FONDO GENERAL"/>
    <s v="26 - SANTIAGO RODRIGUEZ"/>
    <n v="16398"/>
    <n v="2882935"/>
    <n v="2721060"/>
    <n v="0"/>
  </r>
  <r>
    <s v="2026"/>
    <x v="0"/>
    <x v="0"/>
    <x v="1"/>
    <x v="6"/>
    <s v="2 - Poder Ejecutivo"/>
    <s v="0211 - MINISTERIO DE OBRAS PÚBLICAS Y COMUNICACIONES"/>
    <s v="0001 - MINISTERIO DE OBRAS PUBLICAS Y COMUNICACIONES"/>
    <x v="3"/>
    <x v="10"/>
    <x v="25"/>
    <s v="2.7 - OBRAS"/>
    <s v="2.7.2 - INFRAESTRUCTURA"/>
    <s v="S"/>
    <s v="04 - RECONSTRUCCIÓN CAMINO VECINAL EL AGUACATE-SALAMANCA, MUNICIPIO SANTIAGO DE LOS CABALLEROS, PROVINCIA SANTIAGO"/>
    <s v="10 - FONDO GENERAL"/>
    <s v="25 - SANTIAGO"/>
    <n v="16917"/>
    <n v="23390000"/>
    <n v="12390000"/>
    <n v="0"/>
  </r>
  <r>
    <s v="2026"/>
    <x v="0"/>
    <x v="0"/>
    <x v="1"/>
    <x v="6"/>
    <s v="2 - Poder Ejecutivo"/>
    <s v="0211 - MINISTERIO DE OBRAS PÚBLICAS Y COMUNICACIONES"/>
    <s v="0001 - MINISTERIO DE OBRAS PUBLICAS Y COMUNICACIONES"/>
    <x v="3"/>
    <x v="10"/>
    <x v="25"/>
    <s v="2.7 - OBRAS"/>
    <s v="2.7.2 - INFRAESTRUCTURA"/>
    <s v="S"/>
    <s v="04 - RECONSTRUCCIÓN DE LA INFRAESTRUCTURA VIAL URBANA DEL MUNICIPIO LA CIENAGA, PROVINCIA BARAHONA"/>
    <s v="10 - FONDO GENERAL"/>
    <s v="04 - BARAHONA"/>
    <n v="15387"/>
    <n v="85200000"/>
    <n v="85200000"/>
    <n v="85199757.899999991"/>
  </r>
  <r>
    <s v="2026"/>
    <x v="0"/>
    <x v="0"/>
    <x v="1"/>
    <x v="6"/>
    <s v="2 - Poder Ejecutivo"/>
    <s v="0211 - MINISTERIO DE OBRAS PÚBLICAS Y COMUNICACIONES"/>
    <s v="0001 - MINISTERIO DE OBRAS PUBLICAS Y COMUNICACIONES"/>
    <x v="3"/>
    <x v="10"/>
    <x v="25"/>
    <s v="2.7 - OBRAS"/>
    <s v="2.7.2 - INFRAESTRUCTURA"/>
    <s v="S"/>
    <s v="04 - RECONSTRUCCIÓN INFRAESTRUCTURAS DE PUENTES PARA MEJORAR LA RESILIENCIA CLIMÁTICA EN REPÚBLICA DOMINICANA."/>
    <s v="60 - CREDITO EXTERNO"/>
    <s v="29 - MONTE PLATA"/>
    <n v="16876"/>
    <n v="9151684"/>
    <n v="0"/>
    <n v="0"/>
  </r>
  <r>
    <s v="2026"/>
    <x v="0"/>
    <x v="0"/>
    <x v="1"/>
    <x v="6"/>
    <s v="2 - Poder Ejecutivo"/>
    <s v="0211 - MINISTERIO DE OBRAS PÚBLICAS Y COMUNICACIONES"/>
    <s v="0001 - MINISTERIO DE OBRAS PUBLICAS Y COMUNICACIONES"/>
    <x v="3"/>
    <x v="10"/>
    <x v="25"/>
    <s v="2.7 - OBRAS"/>
    <s v="2.7.2 - INFRAESTRUCTURA"/>
    <s v="S"/>
    <s v="05 - CONSTRUCCIÓN DE PUENTES PEATONALES Y DE MOTOCICLETAS A NIVEL NACIONAL"/>
    <s v="10 - FONDO GENERAL"/>
    <s v="99 - MULTIPROVINCIAL"/>
    <n v="14110"/>
    <n v="6979225"/>
    <n v="6979225"/>
    <n v="1754550.87"/>
  </r>
  <r>
    <s v="2026"/>
    <x v="0"/>
    <x v="0"/>
    <x v="1"/>
    <x v="6"/>
    <s v="2 - Poder Ejecutivo"/>
    <s v="0211 - MINISTERIO DE OBRAS PÚBLICAS Y COMUNICACIONES"/>
    <s v="0001 - MINISTERIO DE OBRAS PUBLICAS Y COMUNICACIONES"/>
    <x v="3"/>
    <x v="10"/>
    <x v="25"/>
    <s v="2.7 - OBRAS"/>
    <s v="2.7.2 - INFRAESTRUCTURA"/>
    <s v="S"/>
    <s v="05 - RECONSTRUCCIÓN DE LA INFRAESTRUCTURA VIAL URBANA DEL MUNICIPIO DE VILLA JARAGUA, PROVINCIA BAHORUCO"/>
    <s v="10 - FONDO GENERAL"/>
    <s v="03 - BAHORUCO"/>
    <n v="15388"/>
    <n v="24000000"/>
    <n v="24000000"/>
    <n v="23431542.899999999"/>
  </r>
  <r>
    <s v="2026"/>
    <x v="0"/>
    <x v="0"/>
    <x v="1"/>
    <x v="6"/>
    <s v="2 - Poder Ejecutivo"/>
    <s v="0211 - MINISTERIO DE OBRAS PÚBLICAS Y COMUNICACIONES"/>
    <s v="0001 - MINISTERIO DE OBRAS PUBLICAS Y COMUNICACIONES"/>
    <x v="3"/>
    <x v="10"/>
    <x v="25"/>
    <s v="2.7 - OBRAS"/>
    <s v="2.7.2 - INFRAESTRUCTURA"/>
    <s v="S"/>
    <s v="05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x v="3"/>
    <x v="10"/>
    <x v="25"/>
    <s v="2.7 - OBRAS"/>
    <s v="2.7.2 - INFRAESTRUCTURA"/>
    <s v="S"/>
    <s v="06 - RECONSTRUCCIÓN CAMINO VECINAL BARRIO LOS FRANCESES-LOS ARTILES, MUNICIPIO MICHES, PROVINCIA EL SEIBO."/>
    <s v="10 - FONDO GENERAL"/>
    <s v="08 - EL SEIBO"/>
    <n v="16973"/>
    <n v="27085583"/>
    <n v="11039657"/>
    <n v="0"/>
  </r>
  <r>
    <s v="2026"/>
    <x v="0"/>
    <x v="0"/>
    <x v="1"/>
    <x v="6"/>
    <s v="2 - Poder Ejecutivo"/>
    <s v="0211 - MINISTERIO DE OBRAS PÚBLICAS Y COMUNICACIONES"/>
    <s v="0001 - MINISTERIO DE OBRAS PUBLICAS Y COMUNICACIONES"/>
    <x v="3"/>
    <x v="10"/>
    <x v="25"/>
    <s v="2.7 - OBRAS"/>
    <s v="2.7.2 - INFRAESTRUCTURA"/>
    <s v="S"/>
    <s v="06 - RECONSTRUCCIÓN CARRETERA HATO MAYOR - EL PUERTO, PROVINCIA HATO MAYOR"/>
    <s v="10 - FONDO GENERAL"/>
    <s v="30 - HATO MAYOR"/>
    <n v="12720"/>
    <n v="155926763"/>
    <n v="471926763"/>
    <n v="462577527.50999999"/>
  </r>
  <r>
    <s v="2026"/>
    <x v="0"/>
    <x v="0"/>
    <x v="1"/>
    <x v="6"/>
    <s v="2 - Poder Ejecutivo"/>
    <s v="0211 - MINISTERIO DE OBRAS PÚBLICAS Y COMUNICACIONES"/>
    <s v="0001 - MINISTERIO DE OBRAS PUBLICAS Y COMUNICACIONES"/>
    <x v="3"/>
    <x v="10"/>
    <x v="25"/>
    <s v="2.7 - OBRAS"/>
    <s v="2.7.2 - INFRAESTRUCTURA"/>
    <s v="S"/>
    <s v="06 - RECONSTRUCCIÓN DE LA INFRAESTRUCTURA VIAL URBANA DEL MUNICIPIO DE GALVAN, PROVINCIA BAHORUCO"/>
    <s v="10 - FONDO GENERAL"/>
    <s v="03 - BAHORUCO"/>
    <n v="15389"/>
    <n v="24000000"/>
    <n v="24000000"/>
    <n v="24000000"/>
  </r>
  <r>
    <s v="2026"/>
    <x v="0"/>
    <x v="0"/>
    <x v="1"/>
    <x v="6"/>
    <s v="2 - Poder Ejecutivo"/>
    <s v="0211 - MINISTERIO DE OBRAS PÚBLICAS Y COMUNICACIONES"/>
    <s v="0001 - MINISTERIO DE OBRAS PUBLICAS Y COMUNICACIONES"/>
    <x v="3"/>
    <x v="10"/>
    <x v="25"/>
    <s v="2.7 - OBRAS"/>
    <s v="2.7.2 - INFRAESTRUCTURA"/>
    <s v="S"/>
    <s v="06 - RECONSTRUCCIÓN INFRAESTRUCTURAS DE PUENTES PARA MEJORAR LA RESILIENCIA CLIMÁTICA EN REPÚBLICA DOMINICANA."/>
    <s v="60 - CREDITO EXTERNO"/>
    <s v="29 - MONTE PLATA"/>
    <n v="16876"/>
    <n v="5095562"/>
    <n v="0"/>
    <n v="0"/>
  </r>
  <r>
    <s v="2026"/>
    <x v="0"/>
    <x v="0"/>
    <x v="1"/>
    <x v="6"/>
    <s v="2 - Poder Ejecutivo"/>
    <s v="0211 - MINISTERIO DE OBRAS PÚBLICAS Y COMUNICACIONES"/>
    <s v="0001 - MINISTERIO DE OBRAS PUBLICAS Y COMUNICACIONES"/>
    <x v="3"/>
    <x v="10"/>
    <x v="25"/>
    <s v="2.7 - OBRAS"/>
    <s v="2.7.2 - INFRAESTRUCTURA"/>
    <s v="S"/>
    <s v="07 - CONSTRUCCIÓN BARRERA DE PROTECCIÓN MARINA, TRAMO VIAL, OBRAS CONEXAS Y COMPLEMENTARIAS EN NAGUA, PROVINCIA MARÍA TRINIDAD SANCHEZ."/>
    <s v="10 - FONDO GENERAL"/>
    <s v="14 - MARIA TRINIDAD SANCHEZ"/>
    <n v="14790"/>
    <n v="14606513"/>
    <n v="1185306513"/>
    <n v="1133218295.24"/>
  </r>
  <r>
    <s v="2026"/>
    <x v="0"/>
    <x v="0"/>
    <x v="1"/>
    <x v="6"/>
    <s v="2 - Poder Ejecutivo"/>
    <s v="0211 - MINISTERIO DE OBRAS PÚBLICAS Y COMUNICACIONES"/>
    <s v="0001 - MINISTERIO DE OBRAS PUBLICAS Y COMUNICACIONES"/>
    <x v="3"/>
    <x v="10"/>
    <x v="25"/>
    <s v="2.7 - OBRAS"/>
    <s v="2.7.2 - INFRAESTRUCTURA"/>
    <s v="S"/>
    <s v="07 - CONSTRUCCIÓN BARRERA DE PROTECCIÓN MARINA, TRAMO VIAL, OBRAS CONEXAS Y COMPLEMENTARIAS EN NAGUA, PROVINCIA MARÍA TRINIDAD SANCHEZ."/>
    <s v="20 - FONDOS CON DESTINO ESPECÍFICO"/>
    <s v="14 - MARIA TRINIDAD SANCHEZ"/>
    <n v="14790"/>
    <n v="0"/>
    <n v="400000000"/>
    <n v="400000000"/>
  </r>
  <r>
    <s v="2026"/>
    <x v="0"/>
    <x v="0"/>
    <x v="1"/>
    <x v="6"/>
    <s v="2 - Poder Ejecutivo"/>
    <s v="0211 - MINISTERIO DE OBRAS PÚBLICAS Y COMUNICACIONES"/>
    <s v="0001 - MINISTERIO DE OBRAS PUBLICAS Y COMUNICACIONES"/>
    <x v="3"/>
    <x v="10"/>
    <x v="25"/>
    <s v="2.7 - OBRAS"/>
    <s v="2.7.2 - INFRAESTRUCTURA"/>
    <s v="S"/>
    <s v="07 - RECONSTRUCCIÓN CAMINO VECINAL LA ISLA -AGUA CLARA, MUNICIPIO SANTA CRUZ DEL SEIBO, PROVINCIA EL SEIBO."/>
    <s v="10 - FONDO GENERAL"/>
    <s v="08 - EL SEIBO"/>
    <n v="16974"/>
    <n v="49432876"/>
    <n v="23685230"/>
    <n v="0"/>
  </r>
  <r>
    <s v="2026"/>
    <x v="0"/>
    <x v="0"/>
    <x v="1"/>
    <x v="6"/>
    <s v="2 - Poder Ejecutivo"/>
    <s v="0211 - MINISTERIO DE OBRAS PÚBLICAS Y COMUNICACIONES"/>
    <s v="0001 - MINISTERIO DE OBRAS PUBLICAS Y COMUNICACIONES"/>
    <x v="3"/>
    <x v="10"/>
    <x v="25"/>
    <s v="2.7 - OBRAS"/>
    <s v="2.7.2 - INFRAESTRUCTURA"/>
    <s v="S"/>
    <s v="07 - RECONSTRUCCIÓN DE LA CARRETERA CHIRINO HASTA LA CARRETERA BAYAGUANA - MONTE PLATA, MUNICIPIO MONTE PLATA, PROVINCIA MONTE PLATA"/>
    <s v="10 - FONDO GENERAL"/>
    <s v="29 - MONTE PLATA"/>
    <n v="16681"/>
    <n v="145282175"/>
    <n v="117000000"/>
    <n v="117000000"/>
  </r>
  <r>
    <s v="2026"/>
    <x v="0"/>
    <x v="0"/>
    <x v="1"/>
    <x v="6"/>
    <s v="2 - Poder Ejecutivo"/>
    <s v="0211 - MINISTERIO DE OBRAS PÚBLICAS Y COMUNICACIONES"/>
    <s v="0001 - MINISTERIO DE OBRAS PUBLICAS Y COMUNICACIONES"/>
    <x v="3"/>
    <x v="10"/>
    <x v="25"/>
    <s v="2.7 - OBRAS"/>
    <s v="2.7.2 - INFRAESTRUCTURA"/>
    <s v="S"/>
    <s v="07 - RECONSTRUCCIÓN DE LA INFRAESTRUCTURA VIAL URBANA DEL MUNICIPIO BANICA, PROVINCIA ELIAS PIÑA"/>
    <s v="10 - FONDO GENERAL"/>
    <s v="07 - ELIAS PINA"/>
    <n v="15390"/>
    <n v="12000000"/>
    <n v="12000000"/>
    <n v="11999028.25"/>
  </r>
  <r>
    <s v="2026"/>
    <x v="0"/>
    <x v="0"/>
    <x v="1"/>
    <x v="6"/>
    <s v="2 - Poder Ejecutivo"/>
    <s v="0211 - MINISTERIO DE OBRAS PÚBLICAS Y COMUNICACIONES"/>
    <s v="0001 - MINISTERIO DE OBRAS PUBLICAS Y COMUNICACIONES"/>
    <x v="3"/>
    <x v="10"/>
    <x v="25"/>
    <s v="2.7 - OBRAS"/>
    <s v="2.7.2 - INFRAESTRUCTURA"/>
    <s v="S"/>
    <s v="07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x v="3"/>
    <x v="10"/>
    <x v="25"/>
    <s v="2.7 - OBRAS"/>
    <s v="2.7.2 - INFRAESTRUCTURA"/>
    <s v="S"/>
    <s v="08 - CONSTRUCCIÓN DE LA CARRETERA LOS COQUITOS - EL PRADO, MUNICIPIO MONTE PLATA, PROVINCIA MONTE PLATA"/>
    <s v="10 - FONDO GENERAL"/>
    <s v="29 - MONTE PLATA"/>
    <n v="16689"/>
    <n v="6842908"/>
    <n v="0"/>
    <n v="0"/>
  </r>
  <r>
    <s v="2026"/>
    <x v="0"/>
    <x v="0"/>
    <x v="1"/>
    <x v="6"/>
    <s v="2 - Poder Ejecutivo"/>
    <s v="0211 - MINISTERIO DE OBRAS PÚBLICAS Y COMUNICACIONES"/>
    <s v="0001 - MINISTERIO DE OBRAS PUBLICAS Y COMUNICACIONES"/>
    <x v="3"/>
    <x v="10"/>
    <x v="25"/>
    <s v="2.7 - OBRAS"/>
    <s v="2.7.2 - INFRAESTRUCTURA"/>
    <s v="S"/>
    <s v="08 - CONSTRUCCIÓN PUENTE  SOBRE EL RIO TABARA ARRIBA, PROVINCIA AZUA"/>
    <s v="10 - FONDO GENERAL"/>
    <s v="02 - AZUA"/>
    <n v="14293"/>
    <n v="10029688"/>
    <n v="88"/>
    <n v="0"/>
  </r>
  <r>
    <s v="2026"/>
    <x v="0"/>
    <x v="0"/>
    <x v="1"/>
    <x v="6"/>
    <s v="2 - Poder Ejecutivo"/>
    <s v="0211 - MINISTERIO DE OBRAS PÚBLICAS Y COMUNICACIONES"/>
    <s v="0001 - MINISTERIO DE OBRAS PUBLICAS Y COMUNICACIONES"/>
    <x v="3"/>
    <x v="10"/>
    <x v="25"/>
    <s v="2.7 - OBRAS"/>
    <s v="2.7.2 - INFRAESTRUCTURA"/>
    <s v="S"/>
    <s v="08 - RECONSTRUCCIÓN CAMINO VECINAL CRUCE DE PIRULOS - LA TRAVESIA, MUNICIPIO NAGUA, PROVINCIA MARIA TRINIDAD SANCHEZ."/>
    <s v="10 - FONDO GENERAL"/>
    <s v="14 - MARIA TRINIDAD SANCHEZ"/>
    <n v="16979"/>
    <n v="67414593"/>
    <n v="27414593"/>
    <n v="0"/>
  </r>
  <r>
    <s v="2026"/>
    <x v="0"/>
    <x v="0"/>
    <x v="1"/>
    <x v="6"/>
    <s v="2 - Poder Ejecutivo"/>
    <s v="0211 - MINISTERIO DE OBRAS PÚBLICAS Y COMUNICACIONES"/>
    <s v="0001 - MINISTERIO DE OBRAS PUBLICAS Y COMUNICACIONES"/>
    <x v="3"/>
    <x v="10"/>
    <x v="25"/>
    <s v="2.7 - OBRAS"/>
    <s v="2.7.2 - INFRAESTRUCTURA"/>
    <s v="S"/>
    <s v="08 - RECONSTRUCCIÓN DE LA INFRAESTRUCTURA VIAL URBANA DEL MUNICIPIO EL LLANO, PROVINCIA ELIAS PIÑA"/>
    <s v="10 - FONDO GENERAL"/>
    <s v="07 - ELIAS PINA"/>
    <n v="15391"/>
    <n v="12038680"/>
    <n v="12038680"/>
    <n v="12038367.059999999"/>
  </r>
  <r>
    <s v="2026"/>
    <x v="0"/>
    <x v="0"/>
    <x v="1"/>
    <x v="6"/>
    <s v="2 - Poder Ejecutivo"/>
    <s v="0211 - MINISTERIO DE OBRAS PÚBLICAS Y COMUNICACIONES"/>
    <s v="0001 - MINISTERIO DE OBRAS PUBLICAS Y COMUNICACIONES"/>
    <x v="3"/>
    <x v="10"/>
    <x v="25"/>
    <s v="2.7 - OBRAS"/>
    <s v="2.7.2 - INFRAESTRUCTURA"/>
    <s v="S"/>
    <s v="08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x v="3"/>
    <x v="10"/>
    <x v="25"/>
    <s v="2.7 - OBRAS"/>
    <s v="2.7.2 - INFRAESTRUCTURA"/>
    <s v="S"/>
    <s v="09 - CONSTRUCCIÓN DEL PUENTE DE ALCANTARILLA DE CAJON SOBRE ARROYO LOS ROBALOS, CALLE ROBALO, DISTRITO MUNICIPAL ARROYO BARRIL, MUNICIPIO SANTA BÁRBARA DE SAMAMÁ, PROVINCIA SAMANÁ."/>
    <s v="10 - FONDO GENERAL"/>
    <s v="20 - SAMANA"/>
    <n v="16403"/>
    <n v="3810290"/>
    <n v="3050000"/>
    <n v="0"/>
  </r>
  <r>
    <s v="2026"/>
    <x v="0"/>
    <x v="0"/>
    <x v="1"/>
    <x v="6"/>
    <s v="2 - Poder Ejecutivo"/>
    <s v="0211 - MINISTERIO DE OBRAS PÚBLICAS Y COMUNICACIONES"/>
    <s v="0001 - MINISTERIO DE OBRAS PUBLICAS Y COMUNICACIONES"/>
    <x v="3"/>
    <x v="10"/>
    <x v="25"/>
    <s v="2.7 - OBRAS"/>
    <s v="2.7.2 - INFRAESTRUCTURA"/>
    <s v="S"/>
    <s v="09 - RECONSTRUCCIÓN CAMINO VECINAL CRUCE DE BARRAQUITO-LOMA MAJINA, MUNICIPIO COTUI, PROVINCIA SANCHEZ RAMIREZ"/>
    <s v="10 - FONDO GENERAL"/>
    <s v="24 - SANCHEZ RAMIREZ"/>
    <n v="16981"/>
    <n v="19306742"/>
    <n v="17951405"/>
    <n v="0"/>
  </r>
  <r>
    <s v="2026"/>
    <x v="0"/>
    <x v="0"/>
    <x v="1"/>
    <x v="6"/>
    <s v="2 - Poder Ejecutivo"/>
    <s v="0211 - MINISTERIO DE OBRAS PÚBLICAS Y COMUNICACIONES"/>
    <s v="0001 - MINISTERIO DE OBRAS PUBLICAS Y COMUNICACIONES"/>
    <x v="3"/>
    <x v="10"/>
    <x v="25"/>
    <s v="2.7 - OBRAS"/>
    <s v="2.7.2 - INFRAESTRUCTURA"/>
    <s v="S"/>
    <s v="09 - RECONSTRUCCIÓN CAMINO VECINAL CRUCE LOS LANOS-RINCON HONDO-LA JAGUA-EL FIRME-LOMA VIEJA-LOS GUAYUYOS-MUNICIPIO DE CASTILLO, PROV. DUARTE"/>
    <s v="10 - FONDO GENERAL"/>
    <s v="06 - DUARTE"/>
    <n v="2451"/>
    <n v="29237609"/>
    <n v="29237609"/>
    <n v="0"/>
  </r>
  <r>
    <s v="2026"/>
    <x v="0"/>
    <x v="0"/>
    <x v="1"/>
    <x v="6"/>
    <s v="2 - Poder Ejecutivo"/>
    <s v="0211 - MINISTERIO DE OBRAS PÚBLICAS Y COMUNICACIONES"/>
    <s v="0001 - MINISTERIO DE OBRAS PUBLICAS Y COMUNICACIONES"/>
    <x v="3"/>
    <x v="10"/>
    <x v="25"/>
    <s v="2.7 - OBRAS"/>
    <s v="2.7.2 - INFRAESTRUCTURA"/>
    <s v="S"/>
    <s v="09 - RECONSTRUCCIÓN CARRETERA BAYAGUANA - EL PUERTO, PROVINCIA MONTE PLATA"/>
    <s v="10 - FONDO GENERAL"/>
    <s v="29 - MONTE PLATA"/>
    <n v="13641"/>
    <n v="158322380"/>
    <n v="64122380"/>
    <n v="32825958.109999999"/>
  </r>
  <r>
    <s v="2026"/>
    <x v="0"/>
    <x v="0"/>
    <x v="1"/>
    <x v="6"/>
    <s v="2 - Poder Ejecutivo"/>
    <s v="0211 - MINISTERIO DE OBRAS PÚBLICAS Y COMUNICACIONES"/>
    <s v="0001 - MINISTERIO DE OBRAS PUBLICAS Y COMUNICACIONES"/>
    <x v="3"/>
    <x v="10"/>
    <x v="25"/>
    <s v="2.7 - OBRAS"/>
    <s v="2.7.2 - INFRAESTRUCTURA"/>
    <s v="S"/>
    <s v="09 - RECONSTRUCCIÓN DE LA INFRAESTRUCTURA VIAL URBANA DEL MUNICIPIO EL PINO, PROVINCIA DAJABÓN"/>
    <s v="10 - FONDO GENERAL"/>
    <s v="05 - DAJABON"/>
    <n v="15392"/>
    <n v="24000000"/>
    <n v="24000000"/>
    <n v="24000000"/>
  </r>
  <r>
    <s v="2026"/>
    <x v="0"/>
    <x v="0"/>
    <x v="1"/>
    <x v="6"/>
    <s v="2 - Poder Ejecutivo"/>
    <s v="0211 - MINISTERIO DE OBRAS PÚBLICAS Y COMUNICACIONES"/>
    <s v="0001 - MINISTERIO DE OBRAS PUBLICAS Y COMUNICACIONES"/>
    <x v="3"/>
    <x v="10"/>
    <x v="25"/>
    <s v="2.7 - OBRAS"/>
    <s v="2.7.2 - INFRAESTRUCTURA"/>
    <s v="S"/>
    <s v="09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x v="3"/>
    <x v="10"/>
    <x v="25"/>
    <s v="2.7 - OBRAS"/>
    <s v="2.7.2 - INFRAESTRUCTURA"/>
    <s v="S"/>
    <s v="10 - CONSTRUCCIÓN DE INFRAESTRUCTURA VIAL PARA EL DESARROLLO TURÍSTICO DE CABO ROJO, MUNICIPIO PEDERNALES, PROVINCIA PEDERNALES"/>
    <s v="10 - FONDO GENERAL"/>
    <s v="16 - PEDERNALES"/>
    <n v="16370"/>
    <n v="106172797"/>
    <n v="225402923"/>
    <n v="217528007.80000001"/>
  </r>
  <r>
    <s v="2026"/>
    <x v="0"/>
    <x v="0"/>
    <x v="1"/>
    <x v="6"/>
    <s v="2 - Poder Ejecutivo"/>
    <s v="0211 - MINISTERIO DE OBRAS PÚBLICAS Y COMUNICACIONES"/>
    <s v="0001 - MINISTERIO DE OBRAS PUBLICAS Y COMUNICACIONES"/>
    <x v="3"/>
    <x v="10"/>
    <x v="25"/>
    <s v="2.7 - OBRAS"/>
    <s v="2.7.2 - INFRAESTRUCTURA"/>
    <s v="S"/>
    <s v="10 - CONSTRUCCIÓN DE PASO A DESNIVEL SOTERRADO EN LA INTERSECCIÓN DE LA AV. LUPERÓN CON AV. 27 DE FEBRERO, PROVINCIA SANTO DOMINGO"/>
    <s v="10 - FONDO GENERAL"/>
    <s v="01 - DISTRITO NACIONAL"/>
    <n v="16365"/>
    <n v="1000000"/>
    <n v="50000"/>
    <n v="0"/>
  </r>
  <r>
    <s v="2026"/>
    <x v="0"/>
    <x v="0"/>
    <x v="1"/>
    <x v="6"/>
    <s v="2 - Poder Ejecutivo"/>
    <s v="0211 - MINISTERIO DE OBRAS PÚBLICAS Y COMUNICACIONES"/>
    <s v="0001 - MINISTERIO DE OBRAS PUBLICAS Y COMUNICACIONES"/>
    <x v="3"/>
    <x v="10"/>
    <x v="25"/>
    <s v="2.7 - OBRAS"/>
    <s v="2.7.2 - INFRAESTRUCTURA"/>
    <s v="S"/>
    <s v="10 - CONSTRUCCIÓN DEL PUENTE DE ALCANTARILLA DE CAJON, CAMINO VECINAL LA PLAYITA, DISTRITO MUNICIPAL ARROYO BARRIL, MUNICIPIO SANTA BÁRBARA DE SAMAMÁ, PROVINCIA SAMANÁ."/>
    <s v="10 - FONDO GENERAL"/>
    <s v="20 - SAMANA"/>
    <n v="16404"/>
    <n v="1912270"/>
    <n v="1530000"/>
    <n v="0"/>
  </r>
  <r>
    <s v="2026"/>
    <x v="0"/>
    <x v="0"/>
    <x v="1"/>
    <x v="6"/>
    <s v="2 - Poder Ejecutivo"/>
    <s v="0211 - MINISTERIO DE OBRAS PÚBLICAS Y COMUNICACIONES"/>
    <s v="0001 - MINISTERIO DE OBRAS PUBLICAS Y COMUNICACIONES"/>
    <x v="3"/>
    <x v="10"/>
    <x v="25"/>
    <s v="2.7 - OBRAS"/>
    <s v="2.7.2 - INFRAESTRUCTURA"/>
    <s v="S"/>
    <s v="10 - RECONSTRUCCIÓN CAMINO VECINAL GUERRA - LA JOYA - EL PEJE, MUNICIPIO SAN ANTONIO DE GUERRA, PROVINCIA SANTO DOMINGO"/>
    <s v="10 - FONDO GENERAL"/>
    <s v="32 - SANTO DOMINGO"/>
    <n v="16986"/>
    <n v="54557051"/>
    <n v="24557051"/>
    <n v="0"/>
  </r>
  <r>
    <s v="2026"/>
    <x v="0"/>
    <x v="0"/>
    <x v="1"/>
    <x v="6"/>
    <s v="2 - Poder Ejecutivo"/>
    <s v="0211 - MINISTERIO DE OBRAS PÚBLICAS Y COMUNICACIONES"/>
    <s v="0001 - MINISTERIO DE OBRAS PUBLICAS Y COMUNICACIONES"/>
    <x v="3"/>
    <x v="10"/>
    <x v="25"/>
    <s v="2.7 - OBRAS"/>
    <s v="2.7.2 - INFRAESTRUCTURA"/>
    <s v="S"/>
    <s v="10 - RECONSTRUCCIÓN DE LA CARRETERA LA CANDELARIA-BEJUCAL-MAGARÍN, MUNICIPIO SANTA CRUZ DE EL SEIBO, PROVINCIA EL SEIBO"/>
    <s v="10 - FONDO GENERAL"/>
    <s v="08 - EL SEIBO"/>
    <n v="16709"/>
    <n v="39000000"/>
    <n v="39000000"/>
    <n v="39000000"/>
  </r>
  <r>
    <s v="2026"/>
    <x v="0"/>
    <x v="0"/>
    <x v="1"/>
    <x v="6"/>
    <s v="2 - Poder Ejecutivo"/>
    <s v="0211 - MINISTERIO DE OBRAS PÚBLICAS Y COMUNICACIONES"/>
    <s v="0001 - MINISTERIO DE OBRAS PUBLICAS Y COMUNICACIONES"/>
    <x v="3"/>
    <x v="10"/>
    <x v="25"/>
    <s v="2.7 - OBRAS"/>
    <s v="2.7.2 - INFRAESTRUCTURA"/>
    <s v="S"/>
    <s v="10 - RECONSTRUCCIÓN DE LA INFRAESTRUCTURA VIAL URBANA DEL MUNICIPIO RIO SAN JUAN PROVINCIA MARÍA TRINIDAD SÁNCHEZ"/>
    <s v="10 - FONDO GENERAL"/>
    <s v="14 - MARIA TRINIDAD SANCHEZ"/>
    <n v="15393"/>
    <n v="12000000"/>
    <n v="12000000"/>
    <n v="12000000"/>
  </r>
  <r>
    <s v="2026"/>
    <x v="0"/>
    <x v="0"/>
    <x v="1"/>
    <x v="6"/>
    <s v="2 - Poder Ejecutivo"/>
    <s v="0211 - MINISTERIO DE OBRAS PÚBLICAS Y COMUNICACIONES"/>
    <s v="0001 - MINISTERIO DE OBRAS PUBLICAS Y COMUNICACIONES"/>
    <x v="3"/>
    <x v="10"/>
    <x v="25"/>
    <s v="2.7 - OBRAS"/>
    <s v="2.7.2 - INFRAESTRUCTURA"/>
    <s v="S"/>
    <s v="10 - RECONSTRUCCIÓN DEL CAMINO VECINAL MONTELLANO-LOS LIRIOS-LOS ARACENA-LOS ABANICOS, SALCEDO , PROVINCIA HERMANAS MIRABAL"/>
    <s v="10 - FONDO GENERAL"/>
    <s v="19 - HERMANAS MIRABAL"/>
    <n v="15013"/>
    <n v="179352696"/>
    <n v="129352696"/>
    <n v="86945585.979999989"/>
  </r>
  <r>
    <s v="2026"/>
    <x v="0"/>
    <x v="0"/>
    <x v="1"/>
    <x v="6"/>
    <s v="2 - Poder Ejecutivo"/>
    <s v="0211 - MINISTERIO DE OBRAS PÚBLICAS Y COMUNICACIONES"/>
    <s v="0001 - MINISTERIO DE OBRAS PUBLICAS Y COMUNICACIONES"/>
    <x v="3"/>
    <x v="10"/>
    <x v="25"/>
    <s v="2.7 - OBRAS"/>
    <s v="2.7.2 - INFRAESTRUCTURA"/>
    <s v="S"/>
    <s v="10 - RECONSTRUCCIÓN INFRAESTRUCTURAS DE PUENTES PARA MEJORAR LA RESILIENCIA CLIMÁTICA EN REPÚBLICA DOMINICANA."/>
    <s v="60 - CREDITO EXTERNO"/>
    <s v="29 - MONTE PLATA"/>
    <n v="16876"/>
    <n v="5660836"/>
    <n v="0"/>
    <n v="0"/>
  </r>
  <r>
    <s v="2026"/>
    <x v="0"/>
    <x v="0"/>
    <x v="1"/>
    <x v="6"/>
    <s v="2 - Poder Ejecutivo"/>
    <s v="0211 - MINISTERIO DE OBRAS PÚBLICAS Y COMUNICACIONES"/>
    <s v="0001 - MINISTERIO DE OBRAS PUBLICAS Y COMUNICACIONES"/>
    <x v="3"/>
    <x v="10"/>
    <x v="25"/>
    <s v="2.7 - OBRAS"/>
    <s v="2.7.2 - INFRAESTRUCTURA"/>
    <s v="S"/>
    <s v="11 - RECONSTRUCCIÓN DE LA CARRETERA SABANA DE LA MAR - CAÑO HONDO, MUNICIPIO SABANA DE LA MAR, PROVINCIA HATO MAYOR"/>
    <s v="10 - FONDO GENERAL"/>
    <s v="30 - HATO MAYOR"/>
    <n v="16710"/>
    <n v="78000000"/>
    <n v="78000000"/>
    <n v="49128383.130000003"/>
  </r>
  <r>
    <s v="2026"/>
    <x v="0"/>
    <x v="0"/>
    <x v="1"/>
    <x v="6"/>
    <s v="2 - Poder Ejecutivo"/>
    <s v="0211 - MINISTERIO DE OBRAS PÚBLICAS Y COMUNICACIONES"/>
    <s v="0001 - MINISTERIO DE OBRAS PUBLICAS Y COMUNICACIONES"/>
    <x v="3"/>
    <x v="10"/>
    <x v="25"/>
    <s v="2.7 - OBRAS"/>
    <s v="2.7.2 - INFRAESTRUCTURA"/>
    <s v="S"/>
    <s v="11 - RECONSTRUCCIÓN DE LA INFRAESTRUCTURA VIAL URBANA DEL MUNICIPIO LOMA DE CABRERA, PROVINCIA DAJABÓN"/>
    <s v="10 - FONDO GENERAL"/>
    <s v="05 - DAJABON"/>
    <n v="15394"/>
    <n v="42000000"/>
    <n v="42000000"/>
    <n v="42000000"/>
  </r>
  <r>
    <s v="2026"/>
    <x v="0"/>
    <x v="0"/>
    <x v="1"/>
    <x v="6"/>
    <s v="2 - Poder Ejecutivo"/>
    <s v="0211 - MINISTERIO DE OBRAS PÚBLICAS Y COMUNICACIONES"/>
    <s v="0001 - MINISTERIO DE OBRAS PUBLICAS Y COMUNICACIONES"/>
    <x v="3"/>
    <x v="10"/>
    <x v="25"/>
    <s v="2.7 - OBRAS"/>
    <s v="2.7.2 - INFRAESTRUCTURA"/>
    <s v="S"/>
    <s v="11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x v="3"/>
    <x v="10"/>
    <x v="25"/>
    <s v="2.7 - OBRAS"/>
    <s v="2.7.2 - INFRAESTRUCTURA"/>
    <s v="S"/>
    <s v="11 - REHABILITACIÓN  Y MANTENIMIENTO DE CARRETERAS  (117 KM) Y CAMINOS VECINALES (884 KM) A NIVEL NACIONAL"/>
    <s v="60 - CREDITO EXTERNO"/>
    <s v="02 - AZUA"/>
    <n v="15015"/>
    <n v="505773848"/>
    <n v="625898848"/>
    <n v="432373982.05000001"/>
  </r>
  <r>
    <s v="2026"/>
    <x v="0"/>
    <x v="0"/>
    <x v="1"/>
    <x v="6"/>
    <s v="2 - Poder Ejecutivo"/>
    <s v="0211 - MINISTERIO DE OBRAS PÚBLICAS Y COMUNICACIONES"/>
    <s v="0001 - MINISTERIO DE OBRAS PUBLICAS Y COMUNICACIONES"/>
    <x v="3"/>
    <x v="10"/>
    <x v="25"/>
    <s v="2.7 - OBRAS"/>
    <s v="2.7.2 - INFRAESTRUCTURA"/>
    <s v="S"/>
    <s v="11 - REHABILITACIÓN  Y MANTENIMIENTO DE CARRETERAS  (117 KM) Y CAMINOS VECINALES (884 KM) A NIVEL NACIONAL"/>
    <s v="60 - CREDITO EXTERNO"/>
    <s v="05 - DAJABON"/>
    <n v="15015"/>
    <n v="276000000"/>
    <n v="276000000"/>
    <n v="89964415.890000001"/>
  </r>
  <r>
    <s v="2026"/>
    <x v="0"/>
    <x v="0"/>
    <x v="1"/>
    <x v="6"/>
    <s v="2 - Poder Ejecutivo"/>
    <s v="0211 - MINISTERIO DE OBRAS PÚBLICAS Y COMUNICACIONES"/>
    <s v="0001 - MINISTERIO DE OBRAS PUBLICAS Y COMUNICACIONES"/>
    <x v="3"/>
    <x v="10"/>
    <x v="25"/>
    <s v="2.7 - OBRAS"/>
    <s v="2.7.2 - INFRAESTRUCTURA"/>
    <s v="S"/>
    <s v="11 - REHABILITACIÓN  Y MANTENIMIENTO DE CARRETERAS  (117 KM) Y CAMINOS VECINALES (884 KM) A NIVEL NACIONAL"/>
    <s v="60 - CREDITO EXTERNO"/>
    <s v="08 - EL SEIBO"/>
    <n v="15015"/>
    <n v="232550500"/>
    <n v="232550500"/>
    <n v="106981000"/>
  </r>
  <r>
    <s v="2026"/>
    <x v="0"/>
    <x v="0"/>
    <x v="1"/>
    <x v="6"/>
    <s v="2 - Poder Ejecutivo"/>
    <s v="0211 - MINISTERIO DE OBRAS PÚBLICAS Y COMUNICACIONES"/>
    <s v="0001 - MINISTERIO DE OBRAS PUBLICAS Y COMUNICACIONES"/>
    <x v="3"/>
    <x v="10"/>
    <x v="25"/>
    <s v="2.7 - OBRAS"/>
    <s v="2.7.2 - INFRAESTRUCTURA"/>
    <s v="S"/>
    <s v="11 - REHABILITACIÓN  Y MANTENIMIENTO DE CARRETERAS  (117 KM) Y CAMINOS VECINALES (884 KM) A NIVEL NACIONAL"/>
    <s v="60 - CREDITO EXTERNO"/>
    <s v="12 - LA ROMANA"/>
    <n v="15015"/>
    <n v="46730500"/>
    <n v="46730500"/>
    <n v="38513937.700000003"/>
  </r>
  <r>
    <s v="2026"/>
    <x v="0"/>
    <x v="0"/>
    <x v="1"/>
    <x v="6"/>
    <s v="2 - Poder Ejecutivo"/>
    <s v="0211 - MINISTERIO DE OBRAS PÚBLICAS Y COMUNICACIONES"/>
    <s v="0001 - MINISTERIO DE OBRAS PUBLICAS Y COMUNICACIONES"/>
    <x v="3"/>
    <x v="10"/>
    <x v="25"/>
    <s v="2.7 - OBRAS"/>
    <s v="2.7.2 - INFRAESTRUCTURA"/>
    <s v="S"/>
    <s v="11 - REHABILITACIÓN  Y MANTENIMIENTO DE CARRETERAS  (117 KM) Y CAMINOS VECINALES (884 KM) A NIVEL NACIONAL"/>
    <s v="60 - CREDITO EXTERNO"/>
    <s v="15 - MONTE CRISTI"/>
    <n v="15015"/>
    <n v="86040000"/>
    <n v="86040000"/>
    <n v="0"/>
  </r>
  <r>
    <s v="2026"/>
    <x v="0"/>
    <x v="0"/>
    <x v="1"/>
    <x v="6"/>
    <s v="2 - Poder Ejecutivo"/>
    <s v="0211 - MINISTERIO DE OBRAS PÚBLICAS Y COMUNICACIONES"/>
    <s v="0001 - MINISTERIO DE OBRAS PUBLICAS Y COMUNICACIONES"/>
    <x v="3"/>
    <x v="10"/>
    <x v="25"/>
    <s v="2.7 - OBRAS"/>
    <s v="2.7.2 - INFRAESTRUCTURA"/>
    <s v="S"/>
    <s v="11 - REHABILITACIÓN  Y MANTENIMIENTO DE CARRETERAS  (117 KM) Y CAMINOS VECINALES (884 KM) A NIVEL NACIONAL"/>
    <s v="60 - CREDITO EXTERNO"/>
    <s v="23 - SAN PEDRO DE MACORIS"/>
    <n v="15015"/>
    <n v="39078000"/>
    <n v="39078000"/>
    <n v="0"/>
  </r>
  <r>
    <s v="2026"/>
    <x v="0"/>
    <x v="0"/>
    <x v="1"/>
    <x v="6"/>
    <s v="2 - Poder Ejecutivo"/>
    <s v="0211 - MINISTERIO DE OBRAS PÚBLICAS Y COMUNICACIONES"/>
    <s v="0001 - MINISTERIO DE OBRAS PUBLICAS Y COMUNICACIONES"/>
    <x v="3"/>
    <x v="10"/>
    <x v="25"/>
    <s v="2.7 - OBRAS"/>
    <s v="2.7.2 - INFRAESTRUCTURA"/>
    <s v="S"/>
    <s v="11 - REHABILITACIÓN  Y MANTENIMIENTO DE CARRETERAS  (117 KM) Y CAMINOS VECINALES (884 KM) A NIVEL NACIONAL"/>
    <s v="60 - CREDITO EXTERNO"/>
    <s v="24 - SANCHEZ RAMIREZ"/>
    <n v="15015"/>
    <n v="43972766"/>
    <n v="43972766"/>
    <n v="0"/>
  </r>
  <r>
    <s v="2026"/>
    <x v="0"/>
    <x v="0"/>
    <x v="1"/>
    <x v="6"/>
    <s v="2 - Poder Ejecutivo"/>
    <s v="0211 - MINISTERIO DE OBRAS PÚBLICAS Y COMUNICACIONES"/>
    <s v="0001 - MINISTERIO DE OBRAS PUBLICAS Y COMUNICACIONES"/>
    <x v="3"/>
    <x v="10"/>
    <x v="25"/>
    <s v="2.7 - OBRAS"/>
    <s v="2.7.2 - INFRAESTRUCTURA"/>
    <s v="S"/>
    <s v="11 - REHABILITACIÓN  Y MANTENIMIENTO DE CARRETERAS  (117 KM) Y CAMINOS VECINALES (884 KM) A NIVEL NACIONAL"/>
    <s v="60 - CREDITO EXTERNO"/>
    <s v="27 - VALVERDE"/>
    <n v="15015"/>
    <n v="415699000"/>
    <n v="415699000"/>
    <n v="161466704.80000001"/>
  </r>
  <r>
    <s v="2026"/>
    <x v="0"/>
    <x v="0"/>
    <x v="1"/>
    <x v="6"/>
    <s v="2 - Poder Ejecutivo"/>
    <s v="0211 - MINISTERIO DE OBRAS PÚBLICAS Y COMUNICACIONES"/>
    <s v="0001 - MINISTERIO DE OBRAS PUBLICAS Y COMUNICACIONES"/>
    <x v="3"/>
    <x v="10"/>
    <x v="25"/>
    <s v="2.7 - OBRAS"/>
    <s v="2.7.2 - INFRAESTRUCTURA"/>
    <s v="S"/>
    <s v="11 - REHABILITACIÓN  Y MANTENIMIENTO DE CARRETERAS  (117 KM) Y CAMINOS VECINALES (884 KM) A NIVEL NACIONAL"/>
    <s v="60 - CREDITO EXTERNO"/>
    <s v="29 - MONTE PLATA"/>
    <n v="15015"/>
    <n v="291281505"/>
    <n v="291281505"/>
    <n v="102868599.28999999"/>
  </r>
  <r>
    <s v="2026"/>
    <x v="0"/>
    <x v="0"/>
    <x v="1"/>
    <x v="6"/>
    <s v="2 - Poder Ejecutivo"/>
    <s v="0211 - MINISTERIO DE OBRAS PÚBLICAS Y COMUNICACIONES"/>
    <s v="0001 - MINISTERIO DE OBRAS PUBLICAS Y COMUNICACIONES"/>
    <x v="3"/>
    <x v="10"/>
    <x v="25"/>
    <s v="2.7 - OBRAS"/>
    <s v="2.7.2 - INFRAESTRUCTURA"/>
    <s v="S"/>
    <s v="11 - REHABILITACIÓN  Y MANTENIMIENTO DE CARRETERAS  (117 KM) Y CAMINOS VECINALES (884 KM) A NIVEL NACIONAL"/>
    <s v="60 - CREDITO EXTERNO"/>
    <s v="99 - MULTIPROVINCIAL"/>
    <n v="15015"/>
    <n v="512873880"/>
    <n v="512873880"/>
    <n v="423204019.85000008"/>
  </r>
  <r>
    <s v="2026"/>
    <x v="0"/>
    <x v="0"/>
    <x v="1"/>
    <x v="6"/>
    <s v="2 - Poder Ejecutivo"/>
    <s v="0211 - MINISTERIO DE OBRAS PÚBLICAS Y COMUNICACIONES"/>
    <s v="0001 - MINISTERIO DE OBRAS PUBLICAS Y COMUNICACIONES"/>
    <x v="3"/>
    <x v="10"/>
    <x v="25"/>
    <s v="2.7 - OBRAS"/>
    <s v="2.7.2 - INFRAESTRUCTURA"/>
    <s v="S"/>
    <s v="12 - CONSTRUCCIÓN VIADUCTO Y DISTRIBUIDOR VIAL EN LA AV. REPÚBLICA DE COLOMBIA CON AV. CORONEL JUAN MARÍA LORA Y AV. PÉREZ RICART, DISTRITO NACIONAL"/>
    <s v="10 - FONDO GENERAL"/>
    <s v="01 - DISTRITO NACIONAL"/>
    <n v="16372"/>
    <n v="3526957"/>
    <n v="0"/>
    <n v="0"/>
  </r>
  <r>
    <s v="2026"/>
    <x v="0"/>
    <x v="0"/>
    <x v="1"/>
    <x v="6"/>
    <s v="2 - Poder Ejecutivo"/>
    <s v="0211 - MINISTERIO DE OBRAS PÚBLICAS Y COMUNICACIONES"/>
    <s v="0001 - MINISTERIO DE OBRAS PUBLICAS Y COMUNICACIONES"/>
    <x v="3"/>
    <x v="10"/>
    <x v="25"/>
    <s v="2.7 - OBRAS"/>
    <s v="2.7.2 - INFRAESTRUCTURA"/>
    <s v="S"/>
    <s v="12 - RECONSTRUCCIÓN DE LA CARRETERA ALTAMIRA - RÍO GRANDE, AFECTADA POR LA VAGUADA DE ABRIL 2022, MUNICIPIO ALTAMIRA, PROVINCIA PUERTO PLATA"/>
    <s v="10 - FONDO GENERAL"/>
    <s v="18 - PUERTO PLATA"/>
    <n v="16711"/>
    <n v="78000000"/>
    <n v="50000000"/>
    <n v="0"/>
  </r>
  <r>
    <s v="2026"/>
    <x v="0"/>
    <x v="0"/>
    <x v="1"/>
    <x v="6"/>
    <s v="2 - Poder Ejecutivo"/>
    <s v="0211 - MINISTERIO DE OBRAS PÚBLICAS Y COMUNICACIONES"/>
    <s v="0001 - MINISTERIO DE OBRAS PUBLICAS Y COMUNICACIONES"/>
    <x v="3"/>
    <x v="10"/>
    <x v="25"/>
    <s v="2.7 - OBRAS"/>
    <s v="2.7.2 - INFRAESTRUCTURA"/>
    <s v="S"/>
    <s v="12 - RECONSTRUCCIÓN DE LA INFRAESTRUCTURA VIAL URBANA DEL MUNICIPIO SÁNCHEZ, PROVINCIA SAMANÁ"/>
    <s v="10 - FONDO GENERAL"/>
    <s v="20 - SAMANA"/>
    <n v="15395"/>
    <n v="48000000"/>
    <n v="86000000"/>
    <n v="85997659.090000004"/>
  </r>
  <r>
    <s v="2026"/>
    <x v="0"/>
    <x v="0"/>
    <x v="1"/>
    <x v="6"/>
    <s v="2 - Poder Ejecutivo"/>
    <s v="0211 - MINISTERIO DE OBRAS PÚBLICAS Y COMUNICACIONES"/>
    <s v="0001 - MINISTERIO DE OBRAS PUBLICAS Y COMUNICACIONES"/>
    <x v="3"/>
    <x v="10"/>
    <x v="25"/>
    <s v="2.7 - OBRAS"/>
    <s v="2.7.2 - INFRAESTRUCTURA"/>
    <s v="S"/>
    <s v="12 - RECONSTRUCCIÓN INFRAESTRUCTURAS DE PUENTES PARA MEJORAR LA RESILIENCIA CLIMÁTICA EN REPÚBLICA DOMINICANA."/>
    <s v="60 - CREDITO EXTERNO"/>
    <s v="29 - MONTE PLATA"/>
    <n v="16876"/>
    <n v="8495303"/>
    <n v="0"/>
    <n v="0"/>
  </r>
  <r>
    <s v="2026"/>
    <x v="0"/>
    <x v="0"/>
    <x v="1"/>
    <x v="6"/>
    <s v="2 - Poder Ejecutivo"/>
    <s v="0211 - MINISTERIO DE OBRAS PÚBLICAS Y COMUNICACIONES"/>
    <s v="0001 - MINISTERIO DE OBRAS PUBLICAS Y COMUNICACIONES"/>
    <x v="3"/>
    <x v="10"/>
    <x v="25"/>
    <s v="2.7 - OBRAS"/>
    <s v="2.7.2 - INFRAESTRUCTURA"/>
    <s v="S"/>
    <s v="13 - CONSTRUCCIÓN DE UN PUENTE PEATONAL EN EL MUNICIPIO JAQUIMEYES, PROVINCIA BARAHONA"/>
    <s v="10 - FONDO GENERAL"/>
    <s v="04 - BARAHONA"/>
    <n v="16407"/>
    <n v="15604233"/>
    <n v="0"/>
    <n v="0"/>
  </r>
  <r>
    <s v="2026"/>
    <x v="0"/>
    <x v="0"/>
    <x v="1"/>
    <x v="6"/>
    <s v="2 - Poder Ejecutivo"/>
    <s v="0211 - MINISTERIO DE OBRAS PÚBLICAS Y COMUNICACIONES"/>
    <s v="0001 - MINISTERIO DE OBRAS PUBLICAS Y COMUNICACIONES"/>
    <x v="3"/>
    <x v="10"/>
    <x v="25"/>
    <s v="2.7 - OBRAS"/>
    <s v="2.7.2 - INFRAESTRUCTURA"/>
    <s v="S"/>
    <s v="13 - CONSTRUCCIÓN PUENTE SOBRE EL RIO CAMU, COMUNIDAD SABANETA, PROVINCIA LA VEGA"/>
    <s v="10 - FONDO GENERAL"/>
    <s v="13 - LA VEGA"/>
    <n v="14441"/>
    <n v="6588908"/>
    <n v="43125590"/>
    <n v="34185745.909999996"/>
  </r>
  <r>
    <s v="2026"/>
    <x v="0"/>
    <x v="0"/>
    <x v="1"/>
    <x v="6"/>
    <s v="2 - Poder Ejecutivo"/>
    <s v="0211 - MINISTERIO DE OBRAS PÚBLICAS Y COMUNICACIONES"/>
    <s v="0001 - MINISTERIO DE OBRAS PUBLICAS Y COMUNICACIONES"/>
    <x v="3"/>
    <x v="10"/>
    <x v="25"/>
    <s v="2.7 - OBRAS"/>
    <s v="2.7.2 - INFRAESTRUCTURA"/>
    <s v="S"/>
    <s v="13 - RECONSTRUCCIÓN DE LA INFRAESTRUCTURA VIAL URBANA DEL MUNICIPIO PARTIDO, PROVINCIA DAJABÓN"/>
    <s v="10 - FONDO GENERAL"/>
    <s v="05 - DAJABON"/>
    <n v="15396"/>
    <n v="12000000"/>
    <n v="12000000"/>
    <n v="12000000"/>
  </r>
  <r>
    <s v="2026"/>
    <x v="0"/>
    <x v="0"/>
    <x v="1"/>
    <x v="6"/>
    <s v="2 - Poder Ejecutivo"/>
    <s v="0211 - MINISTERIO DE OBRAS PÚBLICAS Y COMUNICACIONES"/>
    <s v="0001 - MINISTERIO DE OBRAS PUBLICAS Y COMUNICACIONES"/>
    <x v="3"/>
    <x v="10"/>
    <x v="25"/>
    <s v="2.7 - OBRAS"/>
    <s v="2.7.2 - INFRAESTRUCTURA"/>
    <s v="S"/>
    <s v="13 - RECONSTRUCCIÓN DEL TRAMO III DE LA CARRETERA RANCHO ARRIBA-SABANA LARGA (TERMINACIÓN CARRETERA CIBAO-SUR), MUNICIPIOS RANCHO ARRIBA Y SABANA LARGA, PROVINCIA SAN JOSÉ DE OCOA"/>
    <s v="10 - FONDO GENERAL"/>
    <s v="31 - SAN JOSE DE OCOA"/>
    <n v="16716"/>
    <n v="396095956"/>
    <n v="480095956"/>
    <n v="461744874.97000003"/>
  </r>
  <r>
    <s v="2026"/>
    <x v="0"/>
    <x v="0"/>
    <x v="1"/>
    <x v="6"/>
    <s v="2 - Poder Ejecutivo"/>
    <s v="0211 - MINISTERIO DE OBRAS PÚBLICAS Y COMUNICACIONES"/>
    <s v="0001 - MINISTERIO DE OBRAS PUBLICAS Y COMUNICACIONES"/>
    <x v="3"/>
    <x v="10"/>
    <x v="25"/>
    <s v="2.7 - OBRAS"/>
    <s v="2.7.2 - INFRAESTRUCTURA"/>
    <s v="S"/>
    <s v="13 - RECONSTRUCCIÓN ENTRADA DE ACCESO A LA PROVINCIA SAMANÁ"/>
    <s v="10 - FONDO GENERAL"/>
    <s v="20 - SAMANA"/>
    <n v="13946"/>
    <n v="52684628"/>
    <n v="139279047"/>
    <n v="139279000"/>
  </r>
  <r>
    <s v="2026"/>
    <x v="0"/>
    <x v="0"/>
    <x v="1"/>
    <x v="6"/>
    <s v="2 - Poder Ejecutivo"/>
    <s v="0211 - MINISTERIO DE OBRAS PÚBLICAS Y COMUNICACIONES"/>
    <s v="0001 - MINISTERIO DE OBRAS PUBLICAS Y COMUNICACIONES"/>
    <x v="3"/>
    <x v="10"/>
    <x v="25"/>
    <s v="2.7 - OBRAS"/>
    <s v="2.7.2 - INFRAESTRUCTURA"/>
    <s v="S"/>
    <s v="13 - RECONSTRUCCIÓN INFRAESTRUCTURAS DE PUENTES PARA MEJORAR LA RESILIENCIA CLIMÁTICA EN REPÚBLICA DOMINICANA."/>
    <s v="60 - CREDITO EXTERNO"/>
    <s v="29 - MONTE PLATA"/>
    <n v="16876"/>
    <n v="1793408"/>
    <n v="0"/>
    <n v="0"/>
  </r>
  <r>
    <s v="2026"/>
    <x v="0"/>
    <x v="0"/>
    <x v="1"/>
    <x v="6"/>
    <s v="2 - Poder Ejecutivo"/>
    <s v="0211 - MINISTERIO DE OBRAS PÚBLICAS Y COMUNICACIONES"/>
    <s v="0001 - MINISTERIO DE OBRAS PUBLICAS Y COMUNICACIONES"/>
    <x v="3"/>
    <x v="10"/>
    <x v="25"/>
    <s v="2.7 - OBRAS"/>
    <s v="2.7.2 - INFRAESTRUCTURA"/>
    <s v="S"/>
    <s v="14 - CONSTRUCCIÓN DE PUENTE LEVADIZO EN SUSTITUCIÓN AL FLOTANTE SOBRE EL RIO OZAMA, ENTRE AV. FRANCISCO CAAMAÑO DEÑÓ CON AV. MALECÓN, PROVINCIA SANTO DOMINGO"/>
    <s v="10 - FONDO GENERAL"/>
    <s v="32 - SANTO DOMINGO"/>
    <n v="14574"/>
    <n v="347842137"/>
    <n v="347842137"/>
    <n v="0"/>
  </r>
  <r>
    <s v="2026"/>
    <x v="0"/>
    <x v="0"/>
    <x v="1"/>
    <x v="6"/>
    <s v="2 - Poder Ejecutivo"/>
    <s v="0211 - MINISTERIO DE OBRAS PÚBLICAS Y COMUNICACIONES"/>
    <s v="0001 - MINISTERIO DE OBRAS PUBLICAS Y COMUNICACIONES"/>
    <x v="3"/>
    <x v="10"/>
    <x v="25"/>
    <s v="2.7 - OBRAS"/>
    <s v="2.7.2 - INFRAESTRUCTURA"/>
    <s v="S"/>
    <s v="14 - CONSTRUCCIÓN DE PUENTE LEVADIZO EN SUSTITUCIÓN AL FLOTANTE SOBRE EL RIO OZAMA, ENTRE AV. FRANCISCO CAAMAÑO DEÑÓ CON AV. MALECÓN, PROVINCIA SANTO DOMINGO"/>
    <s v="20 - FONDOS CON DESTINO ESPECÍFICO"/>
    <s v="32 - SANTO DOMINGO"/>
    <n v="14574"/>
    <n v="1431238972"/>
    <n v="358238972"/>
    <n v="0"/>
  </r>
  <r>
    <s v="2026"/>
    <x v="0"/>
    <x v="0"/>
    <x v="1"/>
    <x v="6"/>
    <s v="2 - Poder Ejecutivo"/>
    <s v="0211 - MINISTERIO DE OBRAS PÚBLICAS Y COMUNICACIONES"/>
    <s v="0001 - MINISTERIO DE OBRAS PUBLICAS Y COMUNICACIONES"/>
    <x v="3"/>
    <x v="10"/>
    <x v="25"/>
    <s v="2.7 - OBRAS"/>
    <s v="2.7.2 - INFRAESTRUCTURA"/>
    <s v="S"/>
    <s v="14 - RECONSTRUCCIÓN CAMINO VECINAL GUACO-RIO CEDRO, MUNICIPIO MICHES, PROVINCIA EL SEIBO"/>
    <s v="10 - FONDO GENERAL"/>
    <s v="08 - EL SEIBO"/>
    <n v="16934"/>
    <n v="36157505"/>
    <n v="13612727"/>
    <n v="0"/>
  </r>
  <r>
    <s v="2026"/>
    <x v="0"/>
    <x v="0"/>
    <x v="1"/>
    <x v="6"/>
    <s v="2 - Poder Ejecutivo"/>
    <s v="0211 - MINISTERIO DE OBRAS PÚBLICAS Y COMUNICACIONES"/>
    <s v="0001 - MINISTERIO DE OBRAS PUBLICAS Y COMUNICACIONES"/>
    <x v="3"/>
    <x v="10"/>
    <x v="25"/>
    <s v="2.7 - OBRAS"/>
    <s v="2.7.2 - INFRAESTRUCTURA"/>
    <s v="S"/>
    <s v="14 - RECONSTRUCCIÓN CARRETERA GUERRA-BAYAGUANA, PROV. MONTE PLATA"/>
    <s v="10 - FONDO GENERAL"/>
    <s v="29 - MONTE PLATA"/>
    <n v="4178"/>
    <n v="75716837"/>
    <n v="49716837"/>
    <n v="0"/>
  </r>
  <r>
    <s v="2026"/>
    <x v="0"/>
    <x v="0"/>
    <x v="1"/>
    <x v="6"/>
    <s v="2 - Poder Ejecutivo"/>
    <s v="0211 - MINISTERIO DE OBRAS PÚBLICAS Y COMUNICACIONES"/>
    <s v="0001 - MINISTERIO DE OBRAS PUBLICAS Y COMUNICACIONES"/>
    <x v="3"/>
    <x v="10"/>
    <x v="25"/>
    <s v="2.7 - OBRAS"/>
    <s v="2.7.2 - INFRAESTRUCTURA"/>
    <s v="S"/>
    <s v="14 - RECONSTRUCCIÓN DE LA CARRETERA EL VALLE - ALTOS DE LA PIEDRA, MUNICIPIO EL VALLE, PROVINCIA HATO MAYOR"/>
    <s v="10 - FONDO GENERAL"/>
    <s v="30 - HATO MAYOR"/>
    <n v="16718"/>
    <n v="52500000"/>
    <n v="52500000"/>
    <n v="40000000"/>
  </r>
  <r>
    <s v="2026"/>
    <x v="0"/>
    <x v="0"/>
    <x v="1"/>
    <x v="6"/>
    <s v="2 - Poder Ejecutivo"/>
    <s v="0211 - MINISTERIO DE OBRAS PÚBLICAS Y COMUNICACIONES"/>
    <s v="0001 - MINISTERIO DE OBRAS PUBLICAS Y COMUNICACIONES"/>
    <x v="3"/>
    <x v="10"/>
    <x v="25"/>
    <s v="2.7 - OBRAS"/>
    <s v="2.7.2 - INFRAESTRUCTURA"/>
    <s v="S"/>
    <s v="14 - RECONSTRUCCIÓN DE LA INFRAESTRUCTURA VIAL URBANA DEL MUNICIPIO RESTAURACIÓN, PROVINCIA DAJABÓN"/>
    <s v="10 - FONDO GENERAL"/>
    <s v="05 - DAJABON"/>
    <n v="15397"/>
    <n v="18000000"/>
    <n v="18000000"/>
    <n v="17648865.73"/>
  </r>
  <r>
    <s v="2026"/>
    <x v="0"/>
    <x v="0"/>
    <x v="1"/>
    <x v="6"/>
    <s v="2 - Poder Ejecutivo"/>
    <s v="0211 - MINISTERIO DE OBRAS PÚBLICAS Y COMUNICACIONES"/>
    <s v="0001 - MINISTERIO DE OBRAS PUBLICAS Y COMUNICACIONES"/>
    <x v="3"/>
    <x v="10"/>
    <x v="25"/>
    <s v="2.7 - OBRAS"/>
    <s v="2.7.2 - INFRAESTRUCTURA"/>
    <s v="S"/>
    <s v="14 - RECONSTRUCCIÓN INFRAESTRUCTURAS DE PUENTES PARA MEJORAR LA RESILIENCIA CLIMÁTICA EN REPÚBLICA DOMINICANA."/>
    <s v="60 - CREDITO EXTERNO"/>
    <s v="29 - MONTE PLATA"/>
    <n v="16876"/>
    <n v="3871477"/>
    <n v="0"/>
    <n v="0"/>
  </r>
  <r>
    <s v="2026"/>
    <x v="0"/>
    <x v="0"/>
    <x v="1"/>
    <x v="6"/>
    <s v="2 - Poder Ejecutivo"/>
    <s v="0211 - MINISTERIO DE OBRAS PÚBLICAS Y COMUNICACIONES"/>
    <s v="0001 - MINISTERIO DE OBRAS PUBLICAS Y COMUNICACIONES"/>
    <x v="3"/>
    <x v="10"/>
    <x v="25"/>
    <s v="2.7 - OBRAS"/>
    <s v="2.7.2 - INFRAESTRUCTURA"/>
    <s v="S"/>
    <s v="15 - RECONSTRUCCIÓN DE LA CARRETERA YERBA BUENA - BOLILLA - LA CLARA - EL CAPOTE, MUNICIPIO HATO MAYOR, PROVINCIA HATO MAYOR"/>
    <s v="10 - FONDO GENERAL"/>
    <s v="30 - HATO MAYOR"/>
    <n v="16719"/>
    <n v="117000000"/>
    <n v="90000000"/>
    <n v="87288082.620000005"/>
  </r>
  <r>
    <s v="2026"/>
    <x v="0"/>
    <x v="0"/>
    <x v="1"/>
    <x v="6"/>
    <s v="2 - Poder Ejecutivo"/>
    <s v="0211 - MINISTERIO DE OBRAS PÚBLICAS Y COMUNICACIONES"/>
    <s v="0001 - MINISTERIO DE OBRAS PUBLICAS Y COMUNICACIONES"/>
    <x v="3"/>
    <x v="10"/>
    <x v="25"/>
    <s v="2.7 - OBRAS"/>
    <s v="2.7.2 - INFRAESTRUCTURA"/>
    <s v="S"/>
    <s v="15 - RECONSTRUCCIÓN DE LA INFRAESTRUCTURA VIAL URBANA DEL MUNICIPIO EL VALLE, PROVINCIA HATO MAYOR"/>
    <s v="10 - FONDO GENERAL"/>
    <s v="30 - HATO MAYOR"/>
    <n v="15398"/>
    <n v="60000000"/>
    <n v="99000000"/>
    <n v="98996552.719999999"/>
  </r>
  <r>
    <s v="2026"/>
    <x v="0"/>
    <x v="0"/>
    <x v="1"/>
    <x v="6"/>
    <s v="2 - Poder Ejecutivo"/>
    <s v="0211 - MINISTERIO DE OBRAS PÚBLICAS Y COMUNICACIONES"/>
    <s v="0001 - MINISTERIO DE OBRAS PUBLICAS Y COMUNICACIONES"/>
    <x v="3"/>
    <x v="10"/>
    <x v="25"/>
    <s v="2.7 - OBRAS"/>
    <s v="2.7.2 - INFRAESTRUCTURA"/>
    <s v="S"/>
    <s v="15 - RECONSTRUCCIÓN DE LA INFRAESTRUCTURA VIAL URBANA DEL MUNICIPIO EL VALLE, PROVINCIA HATO MAYOR"/>
    <s v="20 - FONDOS CON DESTINO ESPECÍFICO"/>
    <s v="30 - HATO MAYOR"/>
    <n v="15398"/>
    <n v="0"/>
    <n v="18000000"/>
    <n v="14930586.489999998"/>
  </r>
  <r>
    <s v="2026"/>
    <x v="0"/>
    <x v="0"/>
    <x v="1"/>
    <x v="6"/>
    <s v="2 - Poder Ejecutivo"/>
    <s v="0211 - MINISTERIO DE OBRAS PÚBLICAS Y COMUNICACIONES"/>
    <s v="0001 - MINISTERIO DE OBRAS PUBLICAS Y COMUNICACIONES"/>
    <x v="3"/>
    <x v="10"/>
    <x v="25"/>
    <s v="2.7 - OBRAS"/>
    <s v="2.7.2 - INFRAESTRUCTURA"/>
    <s v="S"/>
    <s v="15 - RECONSTRUCCIÓN INFRAESTRUCTURAS DE PUENTES PARA MEJORAR LA RESILIENCIA CLIMÁTICA EN REPÚBLICA DOMINICANA."/>
    <s v="60 - CREDITO EXTERNO"/>
    <s v="29 - MONTE PLATA"/>
    <n v="16876"/>
    <n v="2898175"/>
    <n v="0"/>
    <n v="0"/>
  </r>
  <r>
    <s v="2026"/>
    <x v="0"/>
    <x v="0"/>
    <x v="1"/>
    <x v="6"/>
    <s v="2 - Poder Ejecutivo"/>
    <s v="0211 - MINISTERIO DE OBRAS PÚBLICAS Y COMUNICACIONES"/>
    <s v="0001 - MINISTERIO DE OBRAS PUBLICAS Y COMUNICACIONES"/>
    <x v="3"/>
    <x v="10"/>
    <x v="25"/>
    <s v="2.7 - OBRAS"/>
    <s v="2.7.2 - INFRAESTRUCTURA"/>
    <s v="S"/>
    <s v="16 - RECONSTRUCCIÓN CAMINO VECINAL RIO GRANDE-BAJABONICO, MUNICIPIO ALTAMIRA, PROVINCIA PUERTO PLATA"/>
    <s v="10 - FONDO GENERAL"/>
    <s v="18 - PUERTO PLATA"/>
    <n v="17005"/>
    <n v="78360940"/>
    <n v="34086140"/>
    <n v="0"/>
  </r>
  <r>
    <s v="2026"/>
    <x v="0"/>
    <x v="0"/>
    <x v="1"/>
    <x v="6"/>
    <s v="2 - Poder Ejecutivo"/>
    <s v="0211 - MINISTERIO DE OBRAS PÚBLICAS Y COMUNICACIONES"/>
    <s v="0001 - MINISTERIO DE OBRAS PUBLICAS Y COMUNICACIONES"/>
    <x v="3"/>
    <x v="10"/>
    <x v="25"/>
    <s v="2.7 - OBRAS"/>
    <s v="2.7.2 - INFRAESTRUCTURA"/>
    <s v="S"/>
    <s v="16 - RECONSTRUCCIÓN DE LA CARRETERA YERBA BUENA - BOLILLA - LA CLARA - EL CAPOTE, MUNICIPIO HATO MAYOR, PROVINCIA HATO MAYOR"/>
    <s v="10 - FONDO GENERAL"/>
    <s v="30 - HATO MAYOR"/>
    <n v="16719"/>
    <n v="8000000"/>
    <n v="0"/>
    <n v="0"/>
  </r>
  <r>
    <s v="2026"/>
    <x v="0"/>
    <x v="0"/>
    <x v="1"/>
    <x v="6"/>
    <s v="2 - Poder Ejecutivo"/>
    <s v="0211 - MINISTERIO DE OBRAS PÚBLICAS Y COMUNICACIONES"/>
    <s v="0001 - MINISTERIO DE OBRAS PUBLICAS Y COMUNICACIONES"/>
    <x v="3"/>
    <x v="10"/>
    <x v="25"/>
    <s v="2.7 - OBRAS"/>
    <s v="2.7.2 - INFRAESTRUCTURA"/>
    <s v="S"/>
    <s v="16 - RECONSTRUCCIÓN DE LA INFRAESTRUCTURA VIAL URBANA DEL MUNICIPIO DE SABANA LA MAR, PROVINCIA HATO MAYOR"/>
    <s v="10 - FONDO GENERAL"/>
    <s v="30 - HATO MAYOR"/>
    <n v="15401"/>
    <n v="120000000"/>
    <n v="194125190"/>
    <n v="193882681.85000002"/>
  </r>
  <r>
    <s v="2026"/>
    <x v="0"/>
    <x v="0"/>
    <x v="1"/>
    <x v="6"/>
    <s v="2 - Poder Ejecutivo"/>
    <s v="0211 - MINISTERIO DE OBRAS PÚBLICAS Y COMUNICACIONES"/>
    <s v="0001 - MINISTERIO DE OBRAS PUBLICAS Y COMUNICACIONES"/>
    <x v="3"/>
    <x v="10"/>
    <x v="25"/>
    <s v="2.7 - OBRAS"/>
    <s v="2.7.2 - INFRAESTRUCTURA"/>
    <s v="S"/>
    <s v="16 - RECONSTRUCCIÓN DE LA INFRAESTRUCTURA VIAL URBANA DEL MUNICIPIO DE SABANA LA MAR, PROVINCIA HATO MAYOR"/>
    <s v="60 - CREDITO EXTERNO"/>
    <s v="30 - HATO MAYOR"/>
    <n v="15401"/>
    <n v="0"/>
    <n v="26000000"/>
    <n v="24694511.879999999"/>
  </r>
  <r>
    <s v="2026"/>
    <x v="0"/>
    <x v="0"/>
    <x v="1"/>
    <x v="6"/>
    <s v="2 - Poder Ejecutivo"/>
    <s v="0211 - MINISTERIO DE OBRAS PÚBLICAS Y COMUNICACIONES"/>
    <s v="0001 - MINISTERIO DE OBRAS PUBLICAS Y COMUNICACIONES"/>
    <x v="3"/>
    <x v="10"/>
    <x v="25"/>
    <s v="2.7 - OBRAS"/>
    <s v="2.7.2 - INFRAESTRUCTURA"/>
    <s v="S"/>
    <s v="16 - RECONSTRUCCIÓN INFRAESTRUCTURAS DE PUENTES PARA MEJORAR LA RESILIENCIA CLIMÁTICA EN REPÚBLICA DOMINICANA."/>
    <s v="60 - CREDITO EXTERNO"/>
    <s v="29 - MONTE PLATA"/>
    <n v="16876"/>
    <n v="15724544"/>
    <n v="0"/>
    <n v="0"/>
  </r>
  <r>
    <s v="2026"/>
    <x v="0"/>
    <x v="0"/>
    <x v="1"/>
    <x v="6"/>
    <s v="2 - Poder Ejecutivo"/>
    <s v="0211 - MINISTERIO DE OBRAS PÚBLICAS Y COMUNICACIONES"/>
    <s v="0001 - MINISTERIO DE OBRAS PUBLICAS Y COMUNICACIONES"/>
    <x v="3"/>
    <x v="10"/>
    <x v="25"/>
    <s v="2.7 - OBRAS"/>
    <s v="2.7.2 - INFRAESTRUCTURA"/>
    <s v="S"/>
    <s v="17 - RECONSTRUCCIÓN CAMINO VECINAL CRUCE TENARES-LOS CANETES-LOS CACAOS, MUNICIPIO TENARES, PROVINCIA HERMANAS MIRABAL"/>
    <s v="10 - FONDO GENERAL"/>
    <s v="19 - HERMANAS MIRABAL"/>
    <n v="17006"/>
    <n v="56294803"/>
    <n v="30294803"/>
    <n v="0"/>
  </r>
  <r>
    <s v="2026"/>
    <x v="0"/>
    <x v="0"/>
    <x v="1"/>
    <x v="6"/>
    <s v="2 - Poder Ejecutivo"/>
    <s v="0211 - MINISTERIO DE OBRAS PÚBLICAS Y COMUNICACIONES"/>
    <s v="0001 - MINISTERIO DE OBRAS PUBLICAS Y COMUNICACIONES"/>
    <x v="3"/>
    <x v="10"/>
    <x v="25"/>
    <s v="2.7 - OBRAS"/>
    <s v="2.7.2 - INFRAESTRUCTURA"/>
    <s v="S"/>
    <s v="17 - RECONSTRUCCIÓN DE LA CARRETERA CRUCE EL CERCADO - BEJUCAL, MUNICIPIO EL SEIBO, PROVINCIA EL SEIBO"/>
    <s v="10 - FONDO GENERAL"/>
    <s v="08 - EL SEIBO"/>
    <n v="16720"/>
    <n v="102553368"/>
    <n v="82553368"/>
    <n v="4146248.72"/>
  </r>
  <r>
    <s v="2026"/>
    <x v="0"/>
    <x v="0"/>
    <x v="1"/>
    <x v="6"/>
    <s v="2 - Poder Ejecutivo"/>
    <s v="0211 - MINISTERIO DE OBRAS PÚBLICAS Y COMUNICACIONES"/>
    <s v="0001 - MINISTERIO DE OBRAS PUBLICAS Y COMUNICACIONES"/>
    <x v="3"/>
    <x v="10"/>
    <x v="25"/>
    <s v="2.7 - OBRAS"/>
    <s v="2.7.2 - INFRAESTRUCTURA"/>
    <s v="S"/>
    <s v="17 - RECONSTRUCCIÓN DE LA INFRAESTRUCTURA VIAL URBANA DEL MUNICIPIO LAS MATAS DE SANTA CRUZ, PROVINCIA MONTE CRISTI"/>
    <s v="10 - FONDO GENERAL"/>
    <s v="15 - MONTE CRISTI"/>
    <n v="15402"/>
    <n v="12000000"/>
    <n v="12000000"/>
    <n v="11125874.620000001"/>
  </r>
  <r>
    <s v="2026"/>
    <x v="0"/>
    <x v="0"/>
    <x v="1"/>
    <x v="6"/>
    <s v="2 - Poder Ejecutivo"/>
    <s v="0211 - MINISTERIO DE OBRAS PÚBLICAS Y COMUNICACIONES"/>
    <s v="0001 - MINISTERIO DE OBRAS PUBLICAS Y COMUNICACIONES"/>
    <x v="3"/>
    <x v="10"/>
    <x v="25"/>
    <s v="2.7 - OBRAS"/>
    <s v="2.7.2 - INFRAESTRUCTURA"/>
    <s v="S"/>
    <s v="17 - RECONSTRUCCIÓN INFRAESTRUCTURAS DE PUENTES PARA MEJORAR LA RESILIENCIA CLIMÁTICA EN REPÚBLICA DOMINICANA."/>
    <s v="60 - CREDITO EXTERNO"/>
    <s v="29 - MONTE PLATA"/>
    <n v="16876"/>
    <n v="6926897"/>
    <n v="0"/>
    <n v="0"/>
  </r>
  <r>
    <s v="2026"/>
    <x v="0"/>
    <x v="0"/>
    <x v="1"/>
    <x v="6"/>
    <s v="2 - Poder Ejecutivo"/>
    <s v="0211 - MINISTERIO DE OBRAS PÚBLICAS Y COMUNICACIONES"/>
    <s v="0001 - MINISTERIO DE OBRAS PUBLICAS Y COMUNICACIONES"/>
    <x v="3"/>
    <x v="10"/>
    <x v="25"/>
    <s v="2.7 - OBRAS"/>
    <s v="2.7.2 - INFRAESTRUCTURA"/>
    <s v="S"/>
    <s v="18 - RECONSTRUCCIÓN DE LA INFRAESTRUCTURA VIAL URBANA DEL MUNICIPIO VALLEJUELO, PROVINCIA SAN JUAN"/>
    <s v="10 - FONDO GENERAL"/>
    <s v="22 - SAN JUAN"/>
    <n v="15403"/>
    <n v="24000000"/>
    <n v="24000000"/>
    <n v="23509292.059999999"/>
  </r>
  <r>
    <s v="2026"/>
    <x v="0"/>
    <x v="0"/>
    <x v="1"/>
    <x v="6"/>
    <s v="2 - Poder Ejecutivo"/>
    <s v="0211 - MINISTERIO DE OBRAS PÚBLICAS Y COMUNICACIONES"/>
    <s v="0001 - MINISTERIO DE OBRAS PUBLICAS Y COMUNICACIONES"/>
    <x v="3"/>
    <x v="10"/>
    <x v="25"/>
    <s v="2.7 - OBRAS"/>
    <s v="2.7.2 - INFRAESTRUCTURA"/>
    <s v="S"/>
    <s v="18 - RECONSTRUCCIÓN INFRAESTRUCTURAS DE PUENTES PARA MEJORAR LA RESILIENCIA CLIMÁTICA EN REPÚBLICA DOMINICANA."/>
    <s v="60 - CREDITO EXTERNO"/>
    <s v="29 - MONTE PLATA"/>
    <n v="16876"/>
    <n v="10711781"/>
    <n v="0"/>
    <n v="0"/>
  </r>
  <r>
    <s v="2026"/>
    <x v="0"/>
    <x v="0"/>
    <x v="1"/>
    <x v="6"/>
    <s v="2 - Poder Ejecutivo"/>
    <s v="0211 - MINISTERIO DE OBRAS PÚBLICAS Y COMUNICACIONES"/>
    <s v="0001 - MINISTERIO DE OBRAS PUBLICAS Y COMUNICACIONES"/>
    <x v="3"/>
    <x v="10"/>
    <x v="25"/>
    <s v="2.7 - OBRAS"/>
    <s v="2.7.2 - INFRAESTRUCTURA"/>
    <s v="S"/>
    <s v="19 - RECONSTRUCCIÓN DE LA INFRAESTRUCTURA VIAL URBANA DEL MUNICIPIO LAS MATAS DE FARFÁN, PROVINCIA SAN JUAN."/>
    <s v="10 - FONDO GENERAL"/>
    <s v="22 - SAN JUAN"/>
    <n v="15404"/>
    <n v="78000000"/>
    <n v="178000000"/>
    <n v="84076101.030000001"/>
  </r>
  <r>
    <s v="2026"/>
    <x v="0"/>
    <x v="0"/>
    <x v="1"/>
    <x v="6"/>
    <s v="2 - Poder Ejecutivo"/>
    <s v="0211 - MINISTERIO DE OBRAS PÚBLICAS Y COMUNICACIONES"/>
    <s v="0001 - MINISTERIO DE OBRAS PUBLICAS Y COMUNICACIONES"/>
    <x v="3"/>
    <x v="10"/>
    <x v="25"/>
    <s v="2.7 - OBRAS"/>
    <s v="2.7.2 - INFRAESTRUCTURA"/>
    <s v="S"/>
    <s v="19 - RECONSTRUCCIÓN DEL CAMINO VECINAL MATA LARGA, MUNICIPIO SAN FRANCISCO DE MACORÍS, PROVINCIA DUARTE"/>
    <s v="10 - FONDO GENERAL"/>
    <s v="06 - DUARTE"/>
    <n v="17033"/>
    <n v="33077394"/>
    <n v="16653009"/>
    <n v="0"/>
  </r>
  <r>
    <s v="2026"/>
    <x v="0"/>
    <x v="0"/>
    <x v="1"/>
    <x v="6"/>
    <s v="2 - Poder Ejecutivo"/>
    <s v="0211 - MINISTERIO DE OBRAS PÚBLICAS Y COMUNICACIONES"/>
    <s v="0001 - MINISTERIO DE OBRAS PUBLICAS Y COMUNICACIONES"/>
    <x v="3"/>
    <x v="10"/>
    <x v="25"/>
    <s v="2.7 - OBRAS"/>
    <s v="2.7.2 - INFRAESTRUCTURA"/>
    <s v="S"/>
    <s v="19 - RECONSTRUCCIÓN INFRAESTRUCTURAS DE PUENTES PARA MEJORAR LA RESILIENCIA CLIMÁTICA EN REPÚBLICA DOMINICANA."/>
    <s v="60 - CREDITO EXTERNO"/>
    <s v="29 - MONTE PLATA"/>
    <n v="16876"/>
    <n v="7847377"/>
    <n v="0"/>
    <n v="0"/>
  </r>
  <r>
    <s v="2026"/>
    <x v="0"/>
    <x v="0"/>
    <x v="1"/>
    <x v="6"/>
    <s v="2 - Poder Ejecutivo"/>
    <s v="0211 - MINISTERIO DE OBRAS PÚBLICAS Y COMUNICACIONES"/>
    <s v="0001 - MINISTERIO DE OBRAS PUBLICAS Y COMUNICACIONES"/>
    <x v="3"/>
    <x v="10"/>
    <x v="25"/>
    <s v="2.7 - OBRAS"/>
    <s v="2.7.2 - INFRAESTRUCTURA"/>
    <s v="S"/>
    <s v="20 - RECONSTRUCCIÓN CAMINO VECINAL HATILLO PALMA- ARROYO CAÑA- LOS DERRAMADEROS, MUNICIPIO GUAYUBÍN, PROVINCIA MONTE CRISTI"/>
    <s v="10 - FONDO GENERAL"/>
    <s v="15 - MONTE CRISTI"/>
    <n v="16724"/>
    <n v="34522622"/>
    <n v="19522622"/>
    <n v="0"/>
  </r>
  <r>
    <s v="2026"/>
    <x v="0"/>
    <x v="0"/>
    <x v="1"/>
    <x v="6"/>
    <s v="2 - Poder Ejecutivo"/>
    <s v="0211 - MINISTERIO DE OBRAS PÚBLICAS Y COMUNICACIONES"/>
    <s v="0001 - MINISTERIO DE OBRAS PUBLICAS Y COMUNICACIONES"/>
    <x v="3"/>
    <x v="10"/>
    <x v="25"/>
    <s v="2.7 - OBRAS"/>
    <s v="2.7.2 - INFRAESTRUCTURA"/>
    <s v="S"/>
    <s v="20 - RECONSTRUCCIÓN DE LA INFRAESTRUCTURA VIAL URBANA DEL MUNICIPIO TAMBORIL, PROVINCIA SANTIAGO"/>
    <s v="10 - FONDO GENERAL"/>
    <s v="25 - SANTIAGO"/>
    <n v="15405"/>
    <n v="60022536"/>
    <n v="60022536"/>
    <n v="58350414.519999996"/>
  </r>
  <r>
    <s v="2026"/>
    <x v="0"/>
    <x v="0"/>
    <x v="1"/>
    <x v="6"/>
    <s v="2 - Poder Ejecutivo"/>
    <s v="0211 - MINISTERIO DE OBRAS PÚBLICAS Y COMUNICACIONES"/>
    <s v="0001 - MINISTERIO DE OBRAS PUBLICAS Y COMUNICACIONES"/>
    <x v="3"/>
    <x v="10"/>
    <x v="25"/>
    <s v="2.7 - OBRAS"/>
    <s v="2.7.2 - INFRAESTRUCTURA"/>
    <s v="S"/>
    <s v="20 - RECONSTRUCCIÓN INFRAESTRUCTURAS DE PUENTES PARA MEJORAR LA RESILIENCIA CLIMÁTICA EN REPÚBLICA DOMINICANA."/>
    <s v="60 - CREDITO EXTERNO"/>
    <s v="29 - MONTE PLATA"/>
    <n v="16876"/>
    <n v="4220457"/>
    <n v="0"/>
    <n v="0"/>
  </r>
  <r>
    <s v="2026"/>
    <x v="0"/>
    <x v="0"/>
    <x v="1"/>
    <x v="6"/>
    <s v="2 - Poder Ejecutivo"/>
    <s v="0211 - MINISTERIO DE OBRAS PÚBLICAS Y COMUNICACIONES"/>
    <s v="0001 - MINISTERIO DE OBRAS PUBLICAS Y COMUNICACIONES"/>
    <x v="3"/>
    <x v="10"/>
    <x v="25"/>
    <s v="2.7 - OBRAS"/>
    <s v="2.7.2 - INFRAESTRUCTURA"/>
    <s v="S"/>
    <s v="21 - CONSTRUCCIÓN DE PASO A DESNIVEL EN INTERSECCIÓN PROLONGACION AV. 27 DE FEBRERO CON AV. ISABEL AGUIAR, MUNICIPIO SANTO DOMINGO OESTE, PROVINCIA SANTO DOMINGO"/>
    <s v="10 - FONDO GENERAL"/>
    <s v="32 - SANTO DOMINGO"/>
    <n v="17003"/>
    <n v="0"/>
    <n v="795191703"/>
    <n v="763402467.94000006"/>
  </r>
  <r>
    <s v="2026"/>
    <x v="0"/>
    <x v="0"/>
    <x v="1"/>
    <x v="6"/>
    <s v="2 - Poder Ejecutivo"/>
    <s v="0211 - MINISTERIO DE OBRAS PÚBLICAS Y COMUNICACIONES"/>
    <s v="0001 - MINISTERIO DE OBRAS PUBLICAS Y COMUNICACIONES"/>
    <x v="3"/>
    <x v="10"/>
    <x v="25"/>
    <s v="2.7 - OBRAS"/>
    <s v="2.7.2 - INFRAESTRUCTURA"/>
    <s v="S"/>
    <s v="21 - CONSTRUCCIÓN DE PASO A DESNIVEL EN INTERSECCIÓN PROLONGACION AV. 27 DE FEBRERO CON AV. ISABEL AGUIAR, MUNICIPIO SANTO DOMINGO OESTE, PROVINCIA SANTO DOMINGO"/>
    <s v="60 - CREDITO EXTERNO"/>
    <s v="32 - SANTO DOMINGO"/>
    <n v="17003"/>
    <n v="1327877267"/>
    <n v="1785221050"/>
    <n v="1651664502.0599999"/>
  </r>
  <r>
    <s v="2026"/>
    <x v="0"/>
    <x v="0"/>
    <x v="1"/>
    <x v="6"/>
    <s v="2 - Poder Ejecutivo"/>
    <s v="0211 - MINISTERIO DE OBRAS PÚBLICAS Y COMUNICACIONES"/>
    <s v="0001 - MINISTERIO DE OBRAS PUBLICAS Y COMUNICACIONES"/>
    <x v="3"/>
    <x v="10"/>
    <x v="25"/>
    <s v="2.7 - OBRAS"/>
    <s v="2.7.2 - INFRAESTRUCTURA"/>
    <s v="S"/>
    <s v="21 - RECONSTRUCCIÓN DE LA CARRETERA LA CEIBITA - LOS MAMBRUCE, MUNICIPIO DE SANTO DOMINGO NORTE, PROVINCIA SANTO DOMINGO"/>
    <s v="10 - FONDO GENERAL"/>
    <s v="32 - SANTO DOMINGO"/>
    <n v="16725"/>
    <n v="34729907"/>
    <n v="19729907"/>
    <n v="0"/>
  </r>
  <r>
    <s v="2026"/>
    <x v="0"/>
    <x v="0"/>
    <x v="1"/>
    <x v="6"/>
    <s v="2 - Poder Ejecutivo"/>
    <s v="0211 - MINISTERIO DE OBRAS PÚBLICAS Y COMUNICACIONES"/>
    <s v="0001 - MINISTERIO DE OBRAS PUBLICAS Y COMUNICACIONES"/>
    <x v="3"/>
    <x v="10"/>
    <x v="25"/>
    <s v="2.7 - OBRAS"/>
    <s v="2.7.2 - INFRAESTRUCTURA"/>
    <s v="S"/>
    <s v="21 - RECONSTRUCCIÓN DE LA INFRAESTRUCTURA VIAL URBANA DEL MUNICIPIO PUÑAL, PROVINCIA SANTIAGO"/>
    <s v="10 - FONDO GENERAL"/>
    <s v="25 - SANTIAGO"/>
    <n v="15406"/>
    <n v="60000763"/>
    <n v="97000763"/>
    <n v="94855764.599999994"/>
  </r>
  <r>
    <s v="2026"/>
    <x v="0"/>
    <x v="0"/>
    <x v="1"/>
    <x v="6"/>
    <s v="2 - Poder Ejecutivo"/>
    <s v="0211 - MINISTERIO DE OBRAS PÚBLICAS Y COMUNICACIONES"/>
    <s v="0001 - MINISTERIO DE OBRAS PUBLICAS Y COMUNICACIONES"/>
    <x v="3"/>
    <x v="10"/>
    <x v="25"/>
    <s v="2.7 - OBRAS"/>
    <s v="2.7.2 - INFRAESTRUCTURA"/>
    <s v="S"/>
    <s v="21 - RECONSTRUCCIÓN INFRAESTRUCTURAS DE PUENTES PARA MEJORAR LA RESILIENCIA CLIMÁTICA EN REPÚBLICA DOMINICANA."/>
    <s v="60 - CREDITO EXTERNO"/>
    <s v="29 - MONTE PLATA"/>
    <n v="16876"/>
    <n v="5541962"/>
    <n v="0"/>
    <n v="0"/>
  </r>
  <r>
    <s v="2026"/>
    <x v="0"/>
    <x v="0"/>
    <x v="1"/>
    <x v="6"/>
    <s v="2 - Poder Ejecutivo"/>
    <s v="0211 - MINISTERIO DE OBRAS PÚBLICAS Y COMUNICACIONES"/>
    <s v="0001 - MINISTERIO DE OBRAS PUBLICAS Y COMUNICACIONES"/>
    <x v="3"/>
    <x v="10"/>
    <x v="25"/>
    <s v="2.7 - OBRAS"/>
    <s v="2.7.2 - INFRAESTRUCTURA"/>
    <s v="S"/>
    <s v="22 - CONSTRUCCIÓN DE LA EXTENSIÓN DE LA AV. JACOBO MAJLUTA CON AV. REPÚBLICA DE COLOMBIA Y SU ENTORNO, DISTRITO NACIONAL."/>
    <s v="60 - CREDITO EXTERNO"/>
    <s v="01 - DISTRITO NACIONAL"/>
    <n v="17039"/>
    <n v="2398649990"/>
    <n v="2311306207"/>
    <n v="1615106799.6700001"/>
  </r>
  <r>
    <s v="2026"/>
    <x v="0"/>
    <x v="0"/>
    <x v="1"/>
    <x v="6"/>
    <s v="2 - Poder Ejecutivo"/>
    <s v="0211 - MINISTERIO DE OBRAS PÚBLICAS Y COMUNICACIONES"/>
    <s v="0001 - MINISTERIO DE OBRAS PUBLICAS Y COMUNICACIONES"/>
    <x v="3"/>
    <x v="10"/>
    <x v="25"/>
    <s v="2.7 - OBRAS"/>
    <s v="2.7.2 - INFRAESTRUCTURA"/>
    <s v="S"/>
    <s v="22 - RECONSTRUCCIÓN DE LA INFRAESTRUCTURA VIAL URBANA DEL MUNICIPIO VILLA GONZÁLEZ, PROVINCIA SANTIAGO"/>
    <s v="10 - FONDO GENERAL"/>
    <s v="25 - SANTIAGO"/>
    <n v="15407"/>
    <n v="90006640"/>
    <n v="170006640"/>
    <n v="163272493.75999999"/>
  </r>
  <r>
    <s v="2026"/>
    <x v="0"/>
    <x v="0"/>
    <x v="1"/>
    <x v="6"/>
    <s v="2 - Poder Ejecutivo"/>
    <s v="0211 - MINISTERIO DE OBRAS PÚBLICAS Y COMUNICACIONES"/>
    <s v="0001 - MINISTERIO DE OBRAS PUBLICAS Y COMUNICACIONES"/>
    <x v="3"/>
    <x v="10"/>
    <x v="25"/>
    <s v="2.7 - OBRAS"/>
    <s v="2.7.2 - INFRAESTRUCTURA"/>
    <s v="S"/>
    <s v="22 - RECONSTRUCCIÓN DE LOS TRAMOS CARRETEROS LA CHARCA - BARRANCA - CRUCE CARRETERA SABANA IGLESIAS, LA CHARCA - JÁNICO - SABANA IGLESIAS, PROVINCIA SANTIAGO."/>
    <s v="10 - FONDO GENERAL"/>
    <s v="25 - SANTIAGO"/>
    <n v="16728"/>
    <n v="78000000"/>
    <n v="56359651.799999997"/>
    <n v="7390648.2100000009"/>
  </r>
  <r>
    <s v="2026"/>
    <x v="0"/>
    <x v="0"/>
    <x v="1"/>
    <x v="6"/>
    <s v="2 - Poder Ejecutivo"/>
    <s v="0211 - MINISTERIO DE OBRAS PÚBLICAS Y COMUNICACIONES"/>
    <s v="0001 - MINISTERIO DE OBRAS PUBLICAS Y COMUNICACIONES"/>
    <x v="3"/>
    <x v="10"/>
    <x v="25"/>
    <s v="2.7 - OBRAS"/>
    <s v="2.7.2 - INFRAESTRUCTURA"/>
    <s v="S"/>
    <s v="22 - RECONSTRUCCIÓN INFRAESTRUCTURAS DE PUENTES PARA MEJORAR LA RESILIENCIA CLIMÁTICA EN REPÚBLICA DOMINICANA."/>
    <s v="60 - CREDITO EXTERNO"/>
    <s v="29 - MONTE PLATA"/>
    <n v="16876"/>
    <n v="8626211"/>
    <n v="0"/>
    <n v="0"/>
  </r>
  <r>
    <s v="2026"/>
    <x v="0"/>
    <x v="0"/>
    <x v="1"/>
    <x v="6"/>
    <s v="2 - Poder Ejecutivo"/>
    <s v="0211 - MINISTERIO DE OBRAS PÚBLICAS Y COMUNICACIONES"/>
    <s v="0001 - MINISTERIO DE OBRAS PUBLICAS Y COMUNICACIONES"/>
    <x v="3"/>
    <x v="10"/>
    <x v="25"/>
    <s v="2.7 - OBRAS"/>
    <s v="2.7.2 - INFRAESTRUCTURA"/>
    <s v="S"/>
    <s v="23 - CONSTRUCCIÓN DE LA AVENIDA DE CIRCUNVALACION DE BANI EN LA PROVINCIA PERAVIA"/>
    <s v="10 - FONDO GENERAL"/>
    <s v="17 - PERAVIA"/>
    <n v="12630"/>
    <n v="261772694"/>
    <n v="94"/>
    <n v="0"/>
  </r>
  <r>
    <s v="2026"/>
    <x v="0"/>
    <x v="0"/>
    <x v="1"/>
    <x v="6"/>
    <s v="2 - Poder Ejecutivo"/>
    <s v="0211 - MINISTERIO DE OBRAS PÚBLICAS Y COMUNICACIONES"/>
    <s v="0001 - MINISTERIO DE OBRAS PUBLICAS Y COMUNICACIONES"/>
    <x v="3"/>
    <x v="10"/>
    <x v="25"/>
    <s v="2.7 - OBRAS"/>
    <s v="2.7.2 - INFRAESTRUCTURA"/>
    <s v="S"/>
    <s v="23 - CONSTRUCCIÓN DE LA AVENIDA DE CIRCUNVALACION DE BANI EN LA PROVINCIA PERAVIA"/>
    <s v="20 - FONDOS CON DESTINO ESPECÍFICO"/>
    <s v="17 - PERAVIA"/>
    <n v="12630"/>
    <n v="1454089"/>
    <n v="1454089"/>
    <n v="0"/>
  </r>
  <r>
    <s v="2026"/>
    <x v="0"/>
    <x v="0"/>
    <x v="1"/>
    <x v="6"/>
    <s v="2 - Poder Ejecutivo"/>
    <s v="0211 - MINISTERIO DE OBRAS PÚBLICAS Y COMUNICACIONES"/>
    <s v="0001 - MINISTERIO DE OBRAS PUBLICAS Y COMUNICACIONES"/>
    <x v="3"/>
    <x v="10"/>
    <x v="25"/>
    <s v="2.7 - OBRAS"/>
    <s v="2.7.2 - INFRAESTRUCTURA"/>
    <s v="S"/>
    <s v="23 - RECONSTRUCCIÓN CARRETERA DE LOS LLANOS-AL PUERTO, PROVINCIA SAN PEDRO DE MACORIS"/>
    <s v="10 - FONDO GENERAL"/>
    <s v="23 - SAN PEDRO DE MACORIS"/>
    <n v="12723"/>
    <n v="166000001"/>
    <n v="26000001"/>
    <n v="0"/>
  </r>
  <r>
    <s v="2026"/>
    <x v="0"/>
    <x v="0"/>
    <x v="1"/>
    <x v="6"/>
    <s v="2 - Poder Ejecutivo"/>
    <s v="0211 - MINISTERIO DE OBRAS PÚBLICAS Y COMUNICACIONES"/>
    <s v="0001 - MINISTERIO DE OBRAS PUBLICAS Y COMUNICACIONES"/>
    <x v="3"/>
    <x v="10"/>
    <x v="25"/>
    <s v="2.7 - OBRAS"/>
    <s v="2.7.2 - INFRAESTRUCTURA"/>
    <s v="S"/>
    <s v="23 - RECONSTRUCCIÓN DE LA CARRETERA PRINCIPAL DEL DISTRITO MUNICIPAL MONTE DE LA JAGUA - AEROPUERTO DEL CIBAO, MUNICIPIO MOCA, PROVINCIA ESPAILLAT"/>
    <s v="10 - FONDO GENERAL"/>
    <s v="09 - ESPAILLAT"/>
    <n v="16731"/>
    <n v="29947984"/>
    <n v="14000000"/>
    <n v="0"/>
  </r>
  <r>
    <s v="2026"/>
    <x v="0"/>
    <x v="0"/>
    <x v="1"/>
    <x v="6"/>
    <s v="2 - Poder Ejecutivo"/>
    <s v="0211 - MINISTERIO DE OBRAS PÚBLICAS Y COMUNICACIONES"/>
    <s v="0001 - MINISTERIO DE OBRAS PUBLICAS Y COMUNICACIONES"/>
    <x v="3"/>
    <x v="10"/>
    <x v="25"/>
    <s v="2.7 - OBRAS"/>
    <s v="2.7.2 - INFRAESTRUCTURA"/>
    <s v="S"/>
    <s v="23 - RECONSTRUCCIÓN DE LA INFRAESTRUCTURA VIAL URBANA DEL MUNICIPIO VILLA TAPIA, PROVINCIA HERMANAS MIRABAL"/>
    <s v="10 - FONDO GENERAL"/>
    <s v="19 - HERMANAS MIRABAL"/>
    <n v="15801"/>
    <n v="1000000"/>
    <n v="51000000"/>
    <n v="50000000"/>
  </r>
  <r>
    <s v="2026"/>
    <x v="0"/>
    <x v="0"/>
    <x v="1"/>
    <x v="6"/>
    <s v="2 - Poder Ejecutivo"/>
    <s v="0211 - MINISTERIO DE OBRAS PÚBLICAS Y COMUNICACIONES"/>
    <s v="0001 - MINISTERIO DE OBRAS PUBLICAS Y COMUNICACIONES"/>
    <x v="3"/>
    <x v="10"/>
    <x v="25"/>
    <s v="2.7 - OBRAS"/>
    <s v="2.7.2 - INFRAESTRUCTURA"/>
    <s v="S"/>
    <s v="23 - RECONSTRUCCIÓN DE PUENTE PEATONAL PRÓXIMO AL PUENTE JUAN PABLO DUARTE, SECTOR VILLA FRANCISCA, DISTRITO NACIONAL"/>
    <s v="10 - FONDO GENERAL"/>
    <s v="01 - DISTRITO NACIONAL"/>
    <n v="16547"/>
    <n v="12842317"/>
    <n v="12524823"/>
    <n v="0"/>
  </r>
  <r>
    <s v="2026"/>
    <x v="0"/>
    <x v="0"/>
    <x v="1"/>
    <x v="6"/>
    <s v="2 - Poder Ejecutivo"/>
    <s v="0211 - MINISTERIO DE OBRAS PÚBLICAS Y COMUNICACIONES"/>
    <s v="0001 - MINISTERIO DE OBRAS PUBLICAS Y COMUNICACIONES"/>
    <x v="3"/>
    <x v="10"/>
    <x v="25"/>
    <s v="2.7 - OBRAS"/>
    <s v="2.7.2 - INFRAESTRUCTURA"/>
    <s v="S"/>
    <s v="23 - RECONSTRUCCIÓN DEL PUENTE SABANETA DE CANGREJO SOBRE EL RIO CAMU, MUNICIPIOS VILLA MONTELLANO Y SOSUA, PROVINCIA PUERTO PLATA"/>
    <s v="10 - FONDO GENERAL"/>
    <s v="18 - PUERTO PLATA"/>
    <n v="15798"/>
    <n v="1000000"/>
    <n v="1000000"/>
    <n v="0"/>
  </r>
  <r>
    <s v="2026"/>
    <x v="0"/>
    <x v="0"/>
    <x v="1"/>
    <x v="6"/>
    <s v="2 - Poder Ejecutivo"/>
    <s v="0211 - MINISTERIO DE OBRAS PÚBLICAS Y COMUNICACIONES"/>
    <s v="0001 - MINISTERIO DE OBRAS PUBLICAS Y COMUNICACIONES"/>
    <x v="3"/>
    <x v="10"/>
    <x v="25"/>
    <s v="2.7 - OBRAS"/>
    <s v="2.7.2 - INFRAESTRUCTURA"/>
    <s v="S"/>
    <s v="23 - RECONSTRUCCIÓN INFRAESTRUCTURAS DE PUENTES PARA MEJORAR LA RESILIENCIA CLIMÁTICA EN REPÚBLICA DOMINICANA."/>
    <s v="60 - CREDITO EXTERNO"/>
    <s v="29 - MONTE PLATA"/>
    <n v="16876"/>
    <n v="5887269"/>
    <n v="0"/>
    <n v="0"/>
  </r>
  <r>
    <s v="2026"/>
    <x v="0"/>
    <x v="0"/>
    <x v="1"/>
    <x v="6"/>
    <s v="2 - Poder Ejecutivo"/>
    <s v="0211 - MINISTERIO DE OBRAS PÚBLICAS Y COMUNICACIONES"/>
    <s v="0001 - MINISTERIO DE OBRAS PUBLICAS Y COMUNICACIONES"/>
    <x v="3"/>
    <x v="10"/>
    <x v="25"/>
    <s v="2.7 - OBRAS"/>
    <s v="2.7.2 - INFRAESTRUCTURA"/>
    <s v="S"/>
    <s v="24 - RECONSTRUCCIÓN DE LA INFRAESTRUCTURA VIAL URBANA DEL MUNICIPIO VILLA MONTELLANO, PROVINCIA PUERTO PLATA"/>
    <s v="10 - FONDO GENERAL"/>
    <s v="18 - PUERTO PLATA"/>
    <n v="15802"/>
    <n v="30000333"/>
    <n v="30000333"/>
    <n v="30000000"/>
  </r>
  <r>
    <s v="2026"/>
    <x v="0"/>
    <x v="0"/>
    <x v="1"/>
    <x v="6"/>
    <s v="2 - Poder Ejecutivo"/>
    <s v="0211 - MINISTERIO DE OBRAS PÚBLICAS Y COMUNICACIONES"/>
    <s v="0001 - MINISTERIO DE OBRAS PUBLICAS Y COMUNICACIONES"/>
    <x v="3"/>
    <x v="10"/>
    <x v="25"/>
    <s v="2.7 - OBRAS"/>
    <s v="2.7.2 - INFRAESTRUCTURA"/>
    <s v="S"/>
    <s v="24 - RECONSTRUCCIÓN INFRAESTRUCTURAS DE PUENTES PARA MEJORAR LA RESILIENCIA CLIMÁTICA EN REPÚBLICA DOMINICANA."/>
    <s v="60 - CREDITO EXTERNO"/>
    <s v="29 - MONTE PLATA"/>
    <n v="16876"/>
    <n v="3841953"/>
    <n v="0"/>
    <n v="0"/>
  </r>
  <r>
    <s v="2026"/>
    <x v="0"/>
    <x v="0"/>
    <x v="1"/>
    <x v="6"/>
    <s v="2 - Poder Ejecutivo"/>
    <s v="0211 - MINISTERIO DE OBRAS PÚBLICAS Y COMUNICACIONES"/>
    <s v="0001 - MINISTERIO DE OBRAS PUBLICAS Y COMUNICACIONES"/>
    <x v="3"/>
    <x v="10"/>
    <x v="25"/>
    <s v="2.7 - OBRAS"/>
    <s v="2.7.2 - INFRAESTRUCTURA"/>
    <s v="S"/>
    <s v="25 - RECONSTRUCCIÓN CARRETERA JAMAO - SABANETA DE YASICA, PROVINCIAS ESPAILLAT Y PUERTO PLATA"/>
    <s v="10 - FONDO GENERAL"/>
    <s v="18 - PUERTO PLATA"/>
    <n v="16775"/>
    <n v="10845429"/>
    <n v="4689060"/>
    <n v="0"/>
  </r>
  <r>
    <s v="2026"/>
    <x v="0"/>
    <x v="0"/>
    <x v="1"/>
    <x v="6"/>
    <s v="2 - Poder Ejecutivo"/>
    <s v="0211 - MINISTERIO DE OBRAS PÚBLICAS Y COMUNICACIONES"/>
    <s v="0001 - MINISTERIO DE OBRAS PUBLICAS Y COMUNICACIONES"/>
    <x v="3"/>
    <x v="10"/>
    <x v="25"/>
    <s v="2.7 - OBRAS"/>
    <s v="2.7.2 - INFRAESTRUCTURA"/>
    <s v="S"/>
    <s v="25 - RECONSTRUCCIÓN DE LA CARRETERA LA YAGUIZA - LOS ZACONES - LOS CACAOS - SAN FRANCISCO DE MACORÍS"/>
    <s v="20 - FONDOS CON DESTINO ESPECÍFICO"/>
    <s v="06 - DUARTE"/>
    <n v="13837"/>
    <n v="6599199"/>
    <n v="6599199"/>
    <n v="0"/>
  </r>
  <r>
    <s v="2026"/>
    <x v="0"/>
    <x v="0"/>
    <x v="1"/>
    <x v="6"/>
    <s v="2 - Poder Ejecutivo"/>
    <s v="0211 - MINISTERIO DE OBRAS PÚBLICAS Y COMUNICACIONES"/>
    <s v="0001 - MINISTERIO DE OBRAS PUBLICAS Y COMUNICACIONES"/>
    <x v="3"/>
    <x v="10"/>
    <x v="25"/>
    <s v="2.7 - OBRAS"/>
    <s v="2.7.2 - INFRAESTRUCTURA"/>
    <s v="S"/>
    <s v="25 - RECONSTRUCCIÓN DE LA INFRAESTRUCTURA VIAL URBANA DEL MUNICIPIO GASPAR HERNANDEZ, PROVINCIA ESPAILLAT"/>
    <s v="10 - FONDO GENERAL"/>
    <s v="09 - ESPAILLAT"/>
    <n v="15803"/>
    <n v="60009959"/>
    <n v="70009959"/>
    <n v="69396649.079999998"/>
  </r>
  <r>
    <s v="2026"/>
    <x v="0"/>
    <x v="0"/>
    <x v="1"/>
    <x v="6"/>
    <s v="2 - Poder Ejecutivo"/>
    <s v="0211 - MINISTERIO DE OBRAS PÚBLICAS Y COMUNICACIONES"/>
    <s v="0001 - MINISTERIO DE OBRAS PUBLICAS Y COMUNICACIONES"/>
    <x v="3"/>
    <x v="10"/>
    <x v="25"/>
    <s v="2.7 - OBRAS"/>
    <s v="2.7.2 - INFRAESTRUCTURA"/>
    <s v="S"/>
    <s v="25 - RECONSTRUCCIÓN INFRAESTRUCTURAS DE PUENTES PARA MEJORAR LA RESILIENCIA CLIMÁTICA EN REPÚBLICA DOMINICANA."/>
    <s v="60 - CREDITO EXTERNO"/>
    <s v="29 - MONTE PLATA"/>
    <n v="16876"/>
    <n v="6368440"/>
    <n v="0"/>
    <n v="0"/>
  </r>
  <r>
    <s v="2026"/>
    <x v="0"/>
    <x v="0"/>
    <x v="1"/>
    <x v="6"/>
    <s v="2 - Poder Ejecutivo"/>
    <s v="0211 - MINISTERIO DE OBRAS PÚBLICAS Y COMUNICACIONES"/>
    <s v="0001 - MINISTERIO DE OBRAS PUBLICAS Y COMUNICACIONES"/>
    <x v="3"/>
    <x v="10"/>
    <x v="25"/>
    <s v="2.7 - OBRAS"/>
    <s v="2.7.2 - INFRAESTRUCTURA"/>
    <s v="S"/>
    <s v="25 - RECONSTRUCCIÓN PUENTE SOBRE ARROYO BAHÍA, CARRETERA BANI - CALDERA, MUNICIPIO BANI, PROVINCIA PERAVIA"/>
    <s v="10 - FONDO GENERAL"/>
    <s v="17 - PERAVIA"/>
    <n v="16571"/>
    <n v="2551825"/>
    <n v="2312743"/>
    <n v="0"/>
  </r>
  <r>
    <s v="2026"/>
    <x v="0"/>
    <x v="0"/>
    <x v="1"/>
    <x v="6"/>
    <s v="2 - Poder Ejecutivo"/>
    <s v="0211 - MINISTERIO DE OBRAS PÚBLICAS Y COMUNICACIONES"/>
    <s v="0001 - MINISTERIO DE OBRAS PUBLICAS Y COMUNICACIONES"/>
    <x v="3"/>
    <x v="10"/>
    <x v="25"/>
    <s v="2.7 - OBRAS"/>
    <s v="2.7.2 - INFRAESTRUCTURA"/>
    <s v="S"/>
    <s v="25 - REHABILITACIÓN DEL CAMINO VECINAL CRUCE DE PIMENTEL-CASA DE ALTO-SAN FELIPE ABAJO, MUNICIPIO PIMENTEL PROVINCIA DUARTE"/>
    <s v="10 - FONDO GENERAL"/>
    <s v="06 - DUARTE"/>
    <n v="16119"/>
    <n v="21462414"/>
    <n v="21462414"/>
    <n v="17010974.18"/>
  </r>
  <r>
    <s v="2026"/>
    <x v="0"/>
    <x v="0"/>
    <x v="1"/>
    <x v="6"/>
    <s v="2 - Poder Ejecutivo"/>
    <s v="0211 - MINISTERIO DE OBRAS PÚBLICAS Y COMUNICACIONES"/>
    <s v="0001 - MINISTERIO DE OBRAS PUBLICAS Y COMUNICACIONES"/>
    <x v="3"/>
    <x v="10"/>
    <x v="25"/>
    <s v="2.7 - OBRAS"/>
    <s v="2.7.2 - INFRAESTRUCTURA"/>
    <s v="S"/>
    <s v="26 - CONSTRUCCIÓN DE LOS ENLACES Y EL PUENTE SOBRE EL RÍO LA LEONORA EN LA CARRETERA LOS BOTADOS, MUNICIPIO DE YAMASÁ, PROVINCIA MONTE PLATA"/>
    <s v="10 - FONDO GENERAL"/>
    <s v="29 - MONTE PLATA"/>
    <n v="16127"/>
    <n v="3886577"/>
    <n v="0"/>
    <n v="0"/>
  </r>
  <r>
    <s v="2026"/>
    <x v="0"/>
    <x v="0"/>
    <x v="1"/>
    <x v="6"/>
    <s v="2 - Poder Ejecutivo"/>
    <s v="0211 - MINISTERIO DE OBRAS PÚBLICAS Y COMUNICACIONES"/>
    <s v="0001 - MINISTERIO DE OBRAS PUBLICAS Y COMUNICACIONES"/>
    <x v="3"/>
    <x v="10"/>
    <x v="25"/>
    <s v="2.7 - OBRAS"/>
    <s v="2.7.2 - INFRAESTRUCTURA"/>
    <s v="S"/>
    <s v="26 - RECONSTRUCCIÓN DE LA INFRAESTRUCTURA VIAL URBANA DEL MUNICIPIO SAN VICTOR, PROVINCIA ESPAILLAT"/>
    <s v="10 - FONDO GENERAL"/>
    <s v="09 - ESPAILLAT"/>
    <n v="15804"/>
    <n v="84000032"/>
    <n v="84000032"/>
    <n v="83058256.829999998"/>
  </r>
  <r>
    <s v="2026"/>
    <x v="0"/>
    <x v="0"/>
    <x v="1"/>
    <x v="6"/>
    <s v="2 - Poder Ejecutivo"/>
    <s v="0211 - MINISTERIO DE OBRAS PÚBLICAS Y COMUNICACIONES"/>
    <s v="0001 - MINISTERIO DE OBRAS PUBLICAS Y COMUNICACIONES"/>
    <x v="3"/>
    <x v="10"/>
    <x v="25"/>
    <s v="2.7 - OBRAS"/>
    <s v="2.7.2 - INFRAESTRUCTURA"/>
    <s v="S"/>
    <s v="26 - RECONSTRUCCIÓN DE PUENTE PEATONAL EN LA AUTOPISTA JOAQUÍN BALAGUER, ESTANCIA DEL YAQUE, MUNICIPIO VILLA GONZÁLEZ, PROVINCIA SANTIAGO"/>
    <s v="10 - FONDO GENERAL"/>
    <s v="25 - SANTIAGO"/>
    <n v="16586"/>
    <n v="10124622"/>
    <n v="9676479"/>
    <n v="0"/>
  </r>
  <r>
    <s v="2026"/>
    <x v="0"/>
    <x v="0"/>
    <x v="1"/>
    <x v="6"/>
    <s v="2 - Poder Ejecutivo"/>
    <s v="0211 - MINISTERIO DE OBRAS PÚBLICAS Y COMUNICACIONES"/>
    <s v="0001 - MINISTERIO DE OBRAS PUBLICAS Y COMUNICACIONES"/>
    <x v="3"/>
    <x v="10"/>
    <x v="25"/>
    <s v="2.7 - OBRAS"/>
    <s v="2.7.2 - INFRAESTRUCTURA"/>
    <s v="S"/>
    <s v="26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x v="3"/>
    <x v="10"/>
    <x v="25"/>
    <s v="2.7 - OBRAS"/>
    <s v="2.7.2 - INFRAESTRUCTURA"/>
    <s v="S"/>
    <s v="26 - REHABILITACIÓN DE LA INFRAESTRUCTURA VIAL URBANA DEL MUNICIPIO DE FUNDACION, PROVINCIA BARAHONA"/>
    <s v="10 - FONDO GENERAL"/>
    <s v="04 - BARAHONA"/>
    <n v="15072"/>
    <n v="2400000"/>
    <n v="2400000"/>
    <n v="2400000"/>
  </r>
  <r>
    <s v="2026"/>
    <x v="0"/>
    <x v="0"/>
    <x v="1"/>
    <x v="6"/>
    <s v="2 - Poder Ejecutivo"/>
    <s v="0211 - MINISTERIO DE OBRAS PÚBLICAS Y COMUNICACIONES"/>
    <s v="0001 - MINISTERIO DE OBRAS PUBLICAS Y COMUNICACIONES"/>
    <x v="3"/>
    <x v="10"/>
    <x v="25"/>
    <s v="2.7 - OBRAS"/>
    <s v="2.7.2 - INFRAESTRUCTURA"/>
    <s v="S"/>
    <s v="27 - RECONSTRUCCIÓN DE LA CARRETERA ENRIQUILLO - PEDERNALES EN LAS PROVINCIAS BARAHONA Y PEDERNALES"/>
    <s v="10 - FONDO GENERAL"/>
    <s v="16 - PEDERNALES"/>
    <n v="12631"/>
    <n v="1001596236"/>
    <n v="2866596236"/>
    <n v="2513888126.3499999"/>
  </r>
  <r>
    <s v="2026"/>
    <x v="0"/>
    <x v="0"/>
    <x v="1"/>
    <x v="6"/>
    <s v="2 - Poder Ejecutivo"/>
    <s v="0211 - MINISTERIO DE OBRAS PÚBLICAS Y COMUNICACIONES"/>
    <s v="0001 - MINISTERIO DE OBRAS PUBLICAS Y COMUNICACIONES"/>
    <x v="3"/>
    <x v="10"/>
    <x v="25"/>
    <s v="2.7 - OBRAS"/>
    <s v="2.7.2 - INFRAESTRUCTURA"/>
    <s v="S"/>
    <s v="27 - RECONSTRUCCIÓN DE LA INFRAESTRUCTURA VIAL URBANA DEL MUNICIPIO LAS GUARANAS, PROVINCIA DUARTE"/>
    <s v="10 - FONDO GENERAL"/>
    <s v="06 - DUARTE"/>
    <n v="15805"/>
    <n v="30010000"/>
    <n v="30010000"/>
    <n v="29888531.140000001"/>
  </r>
  <r>
    <s v="2026"/>
    <x v="0"/>
    <x v="0"/>
    <x v="1"/>
    <x v="6"/>
    <s v="2 - Poder Ejecutivo"/>
    <s v="0211 - MINISTERIO DE OBRAS PÚBLICAS Y COMUNICACIONES"/>
    <s v="0001 - MINISTERIO DE OBRAS PUBLICAS Y COMUNICACIONES"/>
    <x v="3"/>
    <x v="10"/>
    <x v="25"/>
    <s v="2.7 - OBRAS"/>
    <s v="2.7.2 - INFRAESTRUCTURA"/>
    <s v="S"/>
    <s v="27 - RECONSTRUCCIÓN DEL PUENTE TIPO CAJON SOBRE ARROYO BIJAO, VILLA LINDA, MUNICIPIO SAN FRANCISCO DE MACORÍS, PROVINCIA DUARTE"/>
    <s v="10 - FONDO GENERAL"/>
    <s v="06 - DUARTE"/>
    <n v="16147"/>
    <n v="3700000"/>
    <n v="3700000"/>
    <n v="0"/>
  </r>
  <r>
    <s v="2026"/>
    <x v="0"/>
    <x v="0"/>
    <x v="1"/>
    <x v="6"/>
    <s v="2 - Poder Ejecutivo"/>
    <s v="0211 - MINISTERIO DE OBRAS PÚBLICAS Y COMUNICACIONES"/>
    <s v="0001 - MINISTERIO DE OBRAS PUBLICAS Y COMUNICACIONES"/>
    <x v="3"/>
    <x v="10"/>
    <x v="25"/>
    <s v="2.7 - OBRAS"/>
    <s v="2.7.2 - INFRAESTRUCTURA"/>
    <s v="S"/>
    <s v="27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x v="3"/>
    <x v="10"/>
    <x v="25"/>
    <s v="2.7 - OBRAS"/>
    <s v="2.7.2 - INFRAESTRUCTURA"/>
    <s v="S"/>
    <s v="28 - CONSTRUCCIÓN DE LA CIRCUNVALACION DE AZUA 1RA. ETAPA, EN LA PROVINCIA AZUA"/>
    <s v="10 - FONDO GENERAL"/>
    <s v="02 - AZUA"/>
    <n v="12628"/>
    <n v="310431326"/>
    <n v="326"/>
    <n v="0"/>
  </r>
  <r>
    <s v="2026"/>
    <x v="0"/>
    <x v="0"/>
    <x v="1"/>
    <x v="6"/>
    <s v="2 - Poder Ejecutivo"/>
    <s v="0211 - MINISTERIO DE OBRAS PÚBLICAS Y COMUNICACIONES"/>
    <s v="0001 - MINISTERIO DE OBRAS PUBLICAS Y COMUNICACIONES"/>
    <x v="3"/>
    <x v="10"/>
    <x v="25"/>
    <s v="2.7 - OBRAS"/>
    <s v="2.7.2 - INFRAESTRUCTURA"/>
    <s v="S"/>
    <s v="28 - RECONSTRUCCIÓN CAMINO VECINAL MATA BONITA - LOS MEMISOS, PROVINCIA MARÍA TRINIDAD SÁNCHEZ"/>
    <s v="10 - FONDO GENERAL"/>
    <s v="14 - MARIA TRINIDAD SANCHEZ"/>
    <n v="15104"/>
    <n v="33296708"/>
    <n v="18796708"/>
    <n v="0"/>
  </r>
  <r>
    <s v="2026"/>
    <x v="0"/>
    <x v="0"/>
    <x v="1"/>
    <x v="6"/>
    <s v="2 - Poder Ejecutivo"/>
    <s v="0211 - MINISTERIO DE OBRAS PÚBLICAS Y COMUNICACIONES"/>
    <s v="0001 - MINISTERIO DE OBRAS PUBLICAS Y COMUNICACIONES"/>
    <x v="3"/>
    <x v="10"/>
    <x v="25"/>
    <s v="2.7 - OBRAS"/>
    <s v="2.7.2 - INFRAESTRUCTURA"/>
    <s v="S"/>
    <s v="28 - RECONSTRUCCIÓN DE LA INFRAESTRUCTURA VIAL URBANA DEL MUNICIPIO DE VICENTE NOBLE, PROVINCIA BARAHONA"/>
    <s v="10 - FONDO GENERAL"/>
    <s v="04 - BARAHONA"/>
    <n v="15073"/>
    <n v="3600000"/>
    <n v="3600000"/>
    <n v="2048023.8"/>
  </r>
  <r>
    <s v="2026"/>
    <x v="0"/>
    <x v="0"/>
    <x v="1"/>
    <x v="6"/>
    <s v="2 - Poder Ejecutivo"/>
    <s v="0211 - MINISTERIO DE OBRAS PÚBLICAS Y COMUNICACIONES"/>
    <s v="0001 - MINISTERIO DE OBRAS PUBLICAS Y COMUNICACIONES"/>
    <x v="3"/>
    <x v="10"/>
    <x v="25"/>
    <s v="2.7 - OBRAS"/>
    <s v="2.7.2 - INFRAESTRUCTURA"/>
    <s v="S"/>
    <s v="28 - RECONSTRUCCIÓN DE LA INFRAESTRUCTURA VIAL URBANA DEL MUNICIPIO PIMENTEL, PROVINCIA DUARTE"/>
    <s v="10 - FONDO GENERAL"/>
    <s v="06 - DUARTE"/>
    <n v="15806"/>
    <n v="30000029"/>
    <n v="64000029"/>
    <n v="63911890.709999993"/>
  </r>
  <r>
    <s v="2026"/>
    <x v="0"/>
    <x v="0"/>
    <x v="1"/>
    <x v="6"/>
    <s v="2 - Poder Ejecutivo"/>
    <s v="0211 - MINISTERIO DE OBRAS PÚBLICAS Y COMUNICACIONES"/>
    <s v="0001 - MINISTERIO DE OBRAS PUBLICAS Y COMUNICACIONES"/>
    <x v="3"/>
    <x v="10"/>
    <x v="25"/>
    <s v="2.7 - OBRAS"/>
    <s v="2.7.2 - INFRAESTRUCTURA"/>
    <s v="S"/>
    <s v="28 - RECONSTRUCCIÓN INFRAESTRUCTURAS DE PUENTES PARA MEJORAR LA RESILIENCIA CLIMÁTICA EN REPÚBLICA DOMINICANA."/>
    <s v="60 - CREDITO EXTERNO"/>
    <s v="29 - MONTE PLATA"/>
    <n v="16876"/>
    <n v="2495303"/>
    <n v="0"/>
    <n v="0"/>
  </r>
  <r>
    <s v="2026"/>
    <x v="0"/>
    <x v="0"/>
    <x v="1"/>
    <x v="6"/>
    <s v="2 - Poder Ejecutivo"/>
    <s v="0211 - MINISTERIO DE OBRAS PÚBLICAS Y COMUNICACIONES"/>
    <s v="0001 - MINISTERIO DE OBRAS PUBLICAS Y COMUNICACIONES"/>
    <x v="3"/>
    <x v="10"/>
    <x v="25"/>
    <s v="2.7 - OBRAS"/>
    <s v="2.7.2 - INFRAESTRUCTURA"/>
    <s v="S"/>
    <s v="29 - RECONSTRUCCIÓN DE LA INFRAESTRUCTURA VIAL URBANA DEL MUNICIPIO BISONÓ, PROVINCIA SANTIAGO"/>
    <s v="10 - FONDO GENERAL"/>
    <s v="25 - SANTIAGO"/>
    <n v="15807"/>
    <n v="60000057"/>
    <n v="60000057"/>
    <n v="60000000"/>
  </r>
  <r>
    <s v="2026"/>
    <x v="0"/>
    <x v="0"/>
    <x v="1"/>
    <x v="6"/>
    <s v="2 - Poder Ejecutivo"/>
    <s v="0211 - MINISTERIO DE OBRAS PÚBLICAS Y COMUNICACIONES"/>
    <s v="0001 - MINISTERIO DE OBRAS PUBLICAS Y COMUNICACIONES"/>
    <x v="3"/>
    <x v="10"/>
    <x v="25"/>
    <s v="2.7 - OBRAS"/>
    <s v="2.7.2 - INFRAESTRUCTURA"/>
    <s v="S"/>
    <s v="29 - RECONSTRUCCIÓN INFRAESTRUCTURAS DE PUENTES PARA MEJORAR LA RESILIENCIA CLIMÁTICA EN REPÚBLICA DOMINICANA."/>
    <s v="60 - CREDITO EXTERNO"/>
    <s v="29 - MONTE PLATA"/>
    <n v="16876"/>
    <n v="2996868"/>
    <n v="0"/>
    <n v="0"/>
  </r>
  <r>
    <s v="2026"/>
    <x v="0"/>
    <x v="0"/>
    <x v="1"/>
    <x v="6"/>
    <s v="2 - Poder Ejecutivo"/>
    <s v="0211 - MINISTERIO DE OBRAS PÚBLICAS Y COMUNICACIONES"/>
    <s v="0001 - MINISTERIO DE OBRAS PUBLICAS Y COMUNICACIONES"/>
    <x v="3"/>
    <x v="10"/>
    <x v="25"/>
    <s v="2.7 - OBRAS"/>
    <s v="2.7.2 - INFRAESTRUCTURA"/>
    <s v="S"/>
    <s v="30 - RECONSTRUCCIÓN  TRAMO DE LA CARRETERA HATO MAYOR - VICENTILLO, PROVINCIA EL SEIBO"/>
    <s v="10 - FONDO GENERAL"/>
    <s v="08 - EL SEIBO"/>
    <n v="16823"/>
    <n v="1193330"/>
    <n v="1193330"/>
    <n v="0"/>
  </r>
  <r>
    <s v="2026"/>
    <x v="0"/>
    <x v="0"/>
    <x v="1"/>
    <x v="6"/>
    <s v="2 - Poder Ejecutivo"/>
    <s v="0211 - MINISTERIO DE OBRAS PÚBLICAS Y COMUNICACIONES"/>
    <s v="0001 - MINISTERIO DE OBRAS PUBLICAS Y COMUNICACIONES"/>
    <x v="3"/>
    <x v="10"/>
    <x v="25"/>
    <s v="2.7 - OBRAS"/>
    <s v="2.7.2 - INFRAESTRUCTURA"/>
    <s v="S"/>
    <s v="30 - RECONSTRUCCIÓN DE LA INFRAESTRUCTURA VIAL URBANA DEL MUNICIPIO LICEY AL MEDIO, PROVINCIA SANTIAGO"/>
    <s v="10 - FONDO GENERAL"/>
    <s v="25 - SANTIAGO"/>
    <n v="15808"/>
    <n v="60001023"/>
    <n v="60001023"/>
    <n v="60000000"/>
  </r>
  <r>
    <s v="2026"/>
    <x v="0"/>
    <x v="0"/>
    <x v="1"/>
    <x v="6"/>
    <s v="2 - Poder Ejecutivo"/>
    <s v="0211 - MINISTERIO DE OBRAS PÚBLICAS Y COMUNICACIONES"/>
    <s v="0001 - MINISTERIO DE OBRAS PUBLICAS Y COMUNICACIONES"/>
    <x v="3"/>
    <x v="10"/>
    <x v="25"/>
    <s v="2.7 - OBRAS"/>
    <s v="2.7.2 - INFRAESTRUCTURA"/>
    <s v="S"/>
    <s v="30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x v="3"/>
    <x v="10"/>
    <x v="25"/>
    <s v="2.7 - OBRAS"/>
    <s v="2.7.2 - INFRAESTRUCTURA"/>
    <s v="S"/>
    <s v="31 - RECONSTRUCCIÓN DE LA INFRAESTRUCTURA VIAL URBANA DE LA CIRCUNSCRIPCIÓN 2 DEL DISTRITO NACIONAL"/>
    <s v="10 - FONDO GENERAL"/>
    <s v="01 - DISTRITO NACIONAL"/>
    <n v="15074"/>
    <n v="445727328"/>
    <n v="470727328"/>
    <n v="464909930.23999995"/>
  </r>
  <r>
    <s v="2026"/>
    <x v="0"/>
    <x v="0"/>
    <x v="1"/>
    <x v="6"/>
    <s v="2 - Poder Ejecutivo"/>
    <s v="0211 - MINISTERIO DE OBRAS PÚBLICAS Y COMUNICACIONES"/>
    <s v="0001 - MINISTERIO DE OBRAS PUBLICAS Y COMUNICACIONES"/>
    <x v="3"/>
    <x v="10"/>
    <x v="25"/>
    <s v="2.7 - OBRAS"/>
    <s v="2.7.2 - INFRAESTRUCTURA"/>
    <s v="S"/>
    <s v="31 - RECONSTRUCCIÓN DE LA INFRAESTRUCTURA VIAL URBANA DEL MUNICIPIO JÁNICO, PROVINCIA SANTIAGO"/>
    <s v="10 - FONDO GENERAL"/>
    <s v="25 - SANTIAGO"/>
    <n v="15809"/>
    <n v="121740056"/>
    <n v="121740056"/>
    <n v="89985202.530000001"/>
  </r>
  <r>
    <s v="2026"/>
    <x v="0"/>
    <x v="0"/>
    <x v="1"/>
    <x v="6"/>
    <s v="2 - Poder Ejecutivo"/>
    <s v="0211 - MINISTERIO DE OBRAS PÚBLICAS Y COMUNICACIONES"/>
    <s v="0001 - MINISTERIO DE OBRAS PUBLICAS Y COMUNICACIONES"/>
    <x v="3"/>
    <x v="10"/>
    <x v="25"/>
    <s v="2.7 - OBRAS"/>
    <s v="2.7.2 - INFRAESTRUCTURA"/>
    <s v="S"/>
    <s v="31 - RECONSTRUCCIÓN INFRAESTRUCTURAS DE PUENTES PARA MEJORAR LA RESILIENCIA CLIMÁTICA EN REPÚBLICA DOMINICANA."/>
    <s v="60 - CREDITO EXTERNO"/>
    <s v="29 - MONTE PLATA"/>
    <n v="16876"/>
    <n v="1707480"/>
    <n v="0"/>
    <n v="0"/>
  </r>
  <r>
    <s v="2026"/>
    <x v="0"/>
    <x v="0"/>
    <x v="1"/>
    <x v="6"/>
    <s v="2 - Poder Ejecutivo"/>
    <s v="0211 - MINISTERIO DE OBRAS PÚBLICAS Y COMUNICACIONES"/>
    <s v="0001 - MINISTERIO DE OBRAS PUBLICAS Y COMUNICACIONES"/>
    <x v="3"/>
    <x v="10"/>
    <x v="25"/>
    <s v="2.7 - OBRAS"/>
    <s v="2.7.2 - INFRAESTRUCTURA"/>
    <s v="S"/>
    <s v="31 - RECONSTRUCCIÓN PUENTE SOBRE EL RIO MASACRE, MUNICIPIO DAJABON, PROVINCIA DAJABON"/>
    <s v="10 - FONDO GENERAL"/>
    <s v="05 - DAJABON"/>
    <n v="16444"/>
    <n v="5568297"/>
    <n v="5360136"/>
    <n v="0"/>
  </r>
  <r>
    <s v="2026"/>
    <x v="0"/>
    <x v="0"/>
    <x v="1"/>
    <x v="6"/>
    <s v="2 - Poder Ejecutivo"/>
    <s v="0211 - MINISTERIO DE OBRAS PÚBLICAS Y COMUNICACIONES"/>
    <s v="0001 - MINISTERIO DE OBRAS PUBLICAS Y COMUNICACIONES"/>
    <x v="3"/>
    <x v="10"/>
    <x v="25"/>
    <s v="2.7 - OBRAS"/>
    <s v="2.7.2 - INFRAESTRUCTURA"/>
    <s v="S"/>
    <s v="31 - REHABILITACIÓN DE LA INFRAESTRUCTURA VIAL URBANA DE LOS SECTORES DEL MUNICIPIO DE NAGUA, PROVINCIA MARÍA TRINIDAD SÁNCHEZ"/>
    <s v="10 - FONDO GENERAL"/>
    <s v="14 - MARIA TRINIDAD SANCHEZ"/>
    <n v="15107"/>
    <n v="1000000"/>
    <n v="1000000"/>
    <n v="0"/>
  </r>
  <r>
    <s v="2026"/>
    <x v="0"/>
    <x v="0"/>
    <x v="1"/>
    <x v="6"/>
    <s v="2 - Poder Ejecutivo"/>
    <s v="0211 - MINISTERIO DE OBRAS PÚBLICAS Y COMUNICACIONES"/>
    <s v="0001 - MINISTERIO DE OBRAS PUBLICAS Y COMUNICACIONES"/>
    <x v="3"/>
    <x v="10"/>
    <x v="25"/>
    <s v="2.7 - OBRAS"/>
    <s v="2.7.2 - INFRAESTRUCTURA"/>
    <s v="S"/>
    <s v="32 - RECONSTRUCCIÓN DE LA INFRAESTRUCTURA VIAL URBANA DEL MUNICIPIO DE CABRERA, PROVINCIA MARÍA TRINIDAD SÁNCHEZ"/>
    <s v="10 - FONDO GENERAL"/>
    <s v="14 - MARIA TRINIDAD SANCHEZ"/>
    <n v="15108"/>
    <n v="22500000"/>
    <n v="22500000"/>
    <n v="22500000"/>
  </r>
  <r>
    <s v="2026"/>
    <x v="0"/>
    <x v="0"/>
    <x v="1"/>
    <x v="6"/>
    <s v="2 - Poder Ejecutivo"/>
    <s v="0211 - MINISTERIO DE OBRAS PÚBLICAS Y COMUNICACIONES"/>
    <s v="0001 - MINISTERIO DE OBRAS PUBLICAS Y COMUNICACIONES"/>
    <x v="3"/>
    <x v="10"/>
    <x v="25"/>
    <s v="2.7 - OBRAS"/>
    <s v="2.7.2 - INFRAESTRUCTURA"/>
    <s v="S"/>
    <s v="32 - RECONSTRUCCIÓN DE LA INFRAESTRUCTURA VIAL URBANA DEL MUNICIPIO MONCIÓN, PROVINCIA SANTIAGO RODRÍGUEZ"/>
    <s v="10 - FONDO GENERAL"/>
    <s v="26 - SANTIAGO RODRIGUEZ"/>
    <n v="15810"/>
    <n v="14182568"/>
    <n v="14182568"/>
    <n v="13233992.74"/>
  </r>
  <r>
    <s v="2026"/>
    <x v="0"/>
    <x v="0"/>
    <x v="1"/>
    <x v="6"/>
    <s v="2 - Poder Ejecutivo"/>
    <s v="0211 - MINISTERIO DE OBRAS PÚBLICAS Y COMUNICACIONES"/>
    <s v="0001 - MINISTERIO DE OBRAS PUBLICAS Y COMUNICACIONES"/>
    <x v="3"/>
    <x v="10"/>
    <x v="25"/>
    <s v="2.7 - OBRAS"/>
    <s v="2.7.2 - INFRAESTRUCTURA"/>
    <s v="S"/>
    <s v="32 - RECONSTRUCCIÓN INFRAESTRUCTURAS DE PUENTES PARA MEJORAR LA RESILIENCIA CLIMÁTICA EN REPÚBLICA DOMINICANA."/>
    <s v="60 - CREDITO EXTERNO"/>
    <s v="29 - MONTE PLATA"/>
    <n v="16876"/>
    <n v="2868643"/>
    <n v="0"/>
    <n v="0"/>
  </r>
  <r>
    <s v="2026"/>
    <x v="0"/>
    <x v="0"/>
    <x v="1"/>
    <x v="6"/>
    <s v="2 - Poder Ejecutivo"/>
    <s v="0211 - MINISTERIO DE OBRAS PÚBLICAS Y COMUNICACIONES"/>
    <s v="0001 - MINISTERIO DE OBRAS PUBLICAS Y COMUNICACIONES"/>
    <x v="3"/>
    <x v="10"/>
    <x v="25"/>
    <s v="2.7 - OBRAS"/>
    <s v="2.7.2 - INFRAESTRUCTURA"/>
    <s v="S"/>
    <s v="33 - RECONSTRUCCIÓN DE LA INFRAESTRUCTURA VIAL URBANA DEL MUNICIPIO SABANA IGLESIA, PROVINCIA SANTIAGO"/>
    <s v="10 - FONDO GENERAL"/>
    <s v="25 - SANTIAGO"/>
    <n v="15811"/>
    <n v="36000000"/>
    <n v="78000000"/>
    <n v="75048696.409999996"/>
  </r>
  <r>
    <s v="2026"/>
    <x v="0"/>
    <x v="0"/>
    <x v="1"/>
    <x v="6"/>
    <s v="2 - Poder Ejecutivo"/>
    <s v="0211 - MINISTERIO DE OBRAS PÚBLICAS Y COMUNICACIONES"/>
    <s v="0001 - MINISTERIO DE OBRAS PUBLICAS Y COMUNICACIONES"/>
    <x v="3"/>
    <x v="10"/>
    <x v="25"/>
    <s v="2.7 - OBRAS"/>
    <s v="2.7.2 - INFRAESTRUCTURA"/>
    <s v="S"/>
    <s v="33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x v="3"/>
    <x v="10"/>
    <x v="25"/>
    <s v="2.7 - OBRAS"/>
    <s v="2.7.2 - INFRAESTRUCTURA"/>
    <s v="S"/>
    <s v="34 - RECONSTRUCCIÓN DE LA INFRAESTRUCTURA VIAL URBANA DEL MUNICIPIO VILLA LOS ALMÁCIGOS, PROVINCIA SANTIAGO RODRÍGUEZ"/>
    <s v="10 - FONDO GENERAL"/>
    <s v="26 - SANTIAGO RODRIGUEZ"/>
    <n v="15812"/>
    <n v="60000367"/>
    <n v="60000367"/>
    <n v="59100000"/>
  </r>
  <r>
    <s v="2026"/>
    <x v="0"/>
    <x v="0"/>
    <x v="1"/>
    <x v="6"/>
    <s v="2 - Poder Ejecutivo"/>
    <s v="0211 - MINISTERIO DE OBRAS PÚBLICAS Y COMUNICACIONES"/>
    <s v="0001 - MINISTERIO DE OBRAS PUBLICAS Y COMUNICACIONES"/>
    <x v="3"/>
    <x v="10"/>
    <x v="25"/>
    <s v="2.7 - OBRAS"/>
    <s v="2.7.2 - INFRAESTRUCTURA"/>
    <s v="S"/>
    <s v="34 - RECONSTRUCCIÓN INFRAESTRUCTURAS DE PUENTES PARA MEJORAR LA RESILIENCIA CLIMÁTICA EN REPÚBLICA DOMINICANA."/>
    <s v="60 - CREDITO EXTERNO"/>
    <s v="29 - MONTE PLATA"/>
    <n v="16876"/>
    <n v="1321671"/>
    <n v="0"/>
    <n v="0"/>
  </r>
  <r>
    <s v="2026"/>
    <x v="0"/>
    <x v="0"/>
    <x v="1"/>
    <x v="6"/>
    <s v="2 - Poder Ejecutivo"/>
    <s v="0211 - MINISTERIO DE OBRAS PÚBLICAS Y COMUNICACIONES"/>
    <s v="0001 - MINISTERIO DE OBRAS PUBLICAS Y COMUNICACIONES"/>
    <x v="3"/>
    <x v="10"/>
    <x v="25"/>
    <s v="2.7 - OBRAS"/>
    <s v="2.7.2 - INFRAESTRUCTURA"/>
    <s v="S"/>
    <s v="35 - RECONSTRUCCIÓN DE LA INFRAESTRUCTURA VIAL URBANA DEL MUNICIPIO SAN JOSE DE OCOA, PROVINCIA SAN JOSE DE OCOA"/>
    <s v="10 - FONDO GENERAL"/>
    <s v="31 - SAN JOSE DE OCOA"/>
    <n v="15813"/>
    <n v="240027947"/>
    <n v="240027947"/>
    <n v="239818037.95000002"/>
  </r>
  <r>
    <s v="2026"/>
    <x v="0"/>
    <x v="0"/>
    <x v="1"/>
    <x v="6"/>
    <s v="2 - Poder Ejecutivo"/>
    <s v="0211 - MINISTERIO DE OBRAS PÚBLICAS Y COMUNICACIONES"/>
    <s v="0001 - MINISTERIO DE OBRAS PUBLICAS Y COMUNICACIONES"/>
    <x v="3"/>
    <x v="10"/>
    <x v="25"/>
    <s v="2.7 - OBRAS"/>
    <s v="2.7.2 - INFRAESTRUCTURA"/>
    <s v="S"/>
    <s v="35 - RECONSTRUCCIÓN INFRAESTRUCTURAS DE PUENTES PARA MEJORAR LA RESILIENCIA CLIMÁTICA EN REPÚBLICA DOMINICANA."/>
    <s v="60 - CREDITO EXTERNO"/>
    <s v="29 - MONTE PLATA"/>
    <n v="16876"/>
    <n v="1871626"/>
    <n v="0"/>
    <n v="0"/>
  </r>
  <r>
    <s v="2026"/>
    <x v="0"/>
    <x v="0"/>
    <x v="1"/>
    <x v="6"/>
    <s v="2 - Poder Ejecutivo"/>
    <s v="0211 - MINISTERIO DE OBRAS PÚBLICAS Y COMUNICACIONES"/>
    <s v="0001 - MINISTERIO DE OBRAS PUBLICAS Y COMUNICACIONES"/>
    <x v="3"/>
    <x v="10"/>
    <x v="25"/>
    <s v="2.7 - OBRAS"/>
    <s v="2.7.2 - INFRAESTRUCTURA"/>
    <s v="S"/>
    <s v="36 - RECONSTRUCCIÓN DE LA INFRAESTRUCTURA VIAL URBANA DEL MUNICIPIO GUAYABAL, PROVINCIA AZUA"/>
    <s v="10 - FONDO GENERAL"/>
    <s v="02 - AZUA"/>
    <n v="15814"/>
    <n v="63001372"/>
    <n v="60001372"/>
    <n v="60000914.480000004"/>
  </r>
  <r>
    <s v="2026"/>
    <x v="0"/>
    <x v="0"/>
    <x v="1"/>
    <x v="6"/>
    <s v="2 - Poder Ejecutivo"/>
    <s v="0211 - MINISTERIO DE OBRAS PÚBLICAS Y COMUNICACIONES"/>
    <s v="0001 - MINISTERIO DE OBRAS PUBLICAS Y COMUNICACIONES"/>
    <x v="3"/>
    <x v="10"/>
    <x v="25"/>
    <s v="2.7 - OBRAS"/>
    <s v="2.7.2 - INFRAESTRUCTURA"/>
    <s v="S"/>
    <s v="36 - RECONSTRUCCIÓN INFRAESTRUCTURAS DE PUENTES PARA MEJORAR LA RESILIENCIA CLIMÁTICA EN REPÚBLICA DOMINICANA."/>
    <s v="60 - CREDITO EXTERNO"/>
    <s v="29 - MONTE PLATA"/>
    <n v="16876"/>
    <n v="2756581"/>
    <n v="0"/>
    <n v="0"/>
  </r>
  <r>
    <s v="2026"/>
    <x v="0"/>
    <x v="0"/>
    <x v="1"/>
    <x v="6"/>
    <s v="2 - Poder Ejecutivo"/>
    <s v="0211 - MINISTERIO DE OBRAS PÚBLICAS Y COMUNICACIONES"/>
    <s v="0001 - MINISTERIO DE OBRAS PUBLICAS Y COMUNICACIONES"/>
    <x v="3"/>
    <x v="10"/>
    <x v="25"/>
    <s v="2.7 - OBRAS"/>
    <s v="2.7.2 - INFRAESTRUCTURA"/>
    <s v="S"/>
    <s v="37 - RECONSTRUCCIÓN CARRETERA LA LUISA- PORTILLO, PROVINCIA MONTE PLATA"/>
    <s v="10 - FONDO GENERAL"/>
    <s v="29 - MONTE PLATA"/>
    <n v="14308"/>
    <n v="1000000"/>
    <n v="1000000"/>
    <n v="0"/>
  </r>
  <r>
    <s v="2026"/>
    <x v="0"/>
    <x v="0"/>
    <x v="1"/>
    <x v="6"/>
    <s v="2 - Poder Ejecutivo"/>
    <s v="0211 - MINISTERIO DE OBRAS PÚBLICAS Y COMUNICACIONES"/>
    <s v="0001 - MINISTERIO DE OBRAS PUBLICAS Y COMUNICACIONES"/>
    <x v="3"/>
    <x v="10"/>
    <x v="25"/>
    <s v="2.7 - OBRAS"/>
    <s v="2.7.2 - INFRAESTRUCTURA"/>
    <s v="S"/>
    <s v="37 - RECONSTRUCCIÓN DE LA INFRAESTRUCTURA VIAL URBANA DEL MUNICIPIO OVIEDO, PROVINCIA PEDERNALES"/>
    <s v="10 - FONDO GENERAL"/>
    <s v="16 - PEDERNALES"/>
    <n v="15815"/>
    <n v="36000002"/>
    <n v="36000002"/>
    <n v="35145590.670000002"/>
  </r>
  <r>
    <s v="2026"/>
    <x v="0"/>
    <x v="0"/>
    <x v="1"/>
    <x v="6"/>
    <s v="2 - Poder Ejecutivo"/>
    <s v="0211 - MINISTERIO DE OBRAS PÚBLICAS Y COMUNICACIONES"/>
    <s v="0001 - MINISTERIO DE OBRAS PUBLICAS Y COMUNICACIONES"/>
    <x v="3"/>
    <x v="10"/>
    <x v="25"/>
    <s v="2.7 - OBRAS"/>
    <s v="2.7.2 - INFRAESTRUCTURA"/>
    <s v="S"/>
    <s v="37 - RECONSTRUCCIÓN INFRAESTRUCTURAS DE PUENTES PARA MEJORAR LA RESILIENCIA CLIMÁTICA EN REPÚBLICA DOMINICANA."/>
    <s v="60 - CREDITO EXTERNO"/>
    <s v="29 - MONTE PLATA"/>
    <n v="16876"/>
    <n v="3113460"/>
    <n v="0"/>
    <n v="0"/>
  </r>
  <r>
    <s v="2026"/>
    <x v="0"/>
    <x v="0"/>
    <x v="1"/>
    <x v="6"/>
    <s v="2 - Poder Ejecutivo"/>
    <s v="0211 - MINISTERIO DE OBRAS PÚBLICAS Y COMUNICACIONES"/>
    <s v="0001 - MINISTERIO DE OBRAS PUBLICAS Y COMUNICACIONES"/>
    <x v="3"/>
    <x v="10"/>
    <x v="25"/>
    <s v="2.7 - OBRAS"/>
    <s v="2.7.2 - INFRAESTRUCTURA"/>
    <s v="S"/>
    <s v="38 - RECONSTRUCCIÓN DE LA INFRAESTRUCTURA VIAL URBANA DEL MUNICIPIO LA DESCUBIERTA, PROVINCIA INDEPENDENCIA"/>
    <s v="10 - FONDO GENERAL"/>
    <s v="10 - INDEPENDENCIA"/>
    <n v="15816"/>
    <n v="12000000"/>
    <n v="12000000"/>
    <n v="12000000"/>
  </r>
  <r>
    <s v="2026"/>
    <x v="0"/>
    <x v="0"/>
    <x v="1"/>
    <x v="6"/>
    <s v="2 - Poder Ejecutivo"/>
    <s v="0211 - MINISTERIO DE OBRAS PÚBLICAS Y COMUNICACIONES"/>
    <s v="0001 - MINISTERIO DE OBRAS PUBLICAS Y COMUNICACIONES"/>
    <x v="3"/>
    <x v="10"/>
    <x v="25"/>
    <s v="2.7 - OBRAS"/>
    <s v="2.7.2 - INFRAESTRUCTURA"/>
    <s v="S"/>
    <s v="38 - RECONSTRUCCIÓN INFRAESTRUCTURAS DE PUENTES PARA MEJORAR LA RESILIENCIA CLIMÁTICA EN REPÚBLICA DOMINICANA."/>
    <s v="60 - CREDITO EXTERNO"/>
    <s v="29 - MONTE PLATA"/>
    <n v="16876"/>
    <n v="1724544"/>
    <n v="0"/>
    <n v="0"/>
  </r>
  <r>
    <s v="2026"/>
    <x v="0"/>
    <x v="0"/>
    <x v="1"/>
    <x v="6"/>
    <s v="2 - Poder Ejecutivo"/>
    <s v="0211 - MINISTERIO DE OBRAS PÚBLICAS Y COMUNICACIONES"/>
    <s v="0001 - MINISTERIO DE OBRAS PUBLICAS Y COMUNICACIONES"/>
    <x v="3"/>
    <x v="10"/>
    <x v="25"/>
    <s v="2.7 - OBRAS"/>
    <s v="2.7.2 - INFRAESTRUCTURA"/>
    <s v="S"/>
    <s v="39 - RECONSTRUCCIÓN CAMINO VECINAL MIRABEL ADENTRO-HATILLO Y RAMAL I, SAN FRANCISCO DE MACORIS, PROV. DUARTE"/>
    <s v="10 - FONDO GENERAL"/>
    <s v="06 - DUARTE"/>
    <n v="4795"/>
    <n v="196433820"/>
    <n v="96433820"/>
    <n v="19435201.289999999"/>
  </r>
  <r>
    <s v="2026"/>
    <x v="0"/>
    <x v="0"/>
    <x v="1"/>
    <x v="6"/>
    <s v="2 - Poder Ejecutivo"/>
    <s v="0211 - MINISTERIO DE OBRAS PÚBLICAS Y COMUNICACIONES"/>
    <s v="0001 - MINISTERIO DE OBRAS PUBLICAS Y COMUNICACIONES"/>
    <x v="3"/>
    <x v="10"/>
    <x v="25"/>
    <s v="2.7 - OBRAS"/>
    <s v="2.7.2 - INFRAESTRUCTURA"/>
    <s v="S"/>
    <s v="39 - RECONSTRUCCIÓN DE INFRAESTRUCTURA VIAL URBANA DEL MUNICIPIO SANTA CRUZ DE BARAHONA, PROVINCIA BARAHONA"/>
    <s v="10 - FONDO GENERAL"/>
    <s v="04 - BARAHONA"/>
    <n v="15028"/>
    <n v="120000000"/>
    <n v="120000000"/>
    <n v="119513414.79000001"/>
  </r>
  <r>
    <s v="2026"/>
    <x v="0"/>
    <x v="0"/>
    <x v="1"/>
    <x v="6"/>
    <s v="2 - Poder Ejecutivo"/>
    <s v="0211 - MINISTERIO DE OBRAS PÚBLICAS Y COMUNICACIONES"/>
    <s v="0001 - MINISTERIO DE OBRAS PUBLICAS Y COMUNICACIONES"/>
    <x v="3"/>
    <x v="10"/>
    <x v="25"/>
    <s v="2.7 - OBRAS"/>
    <s v="2.7.2 - INFRAESTRUCTURA"/>
    <s v="S"/>
    <s v="39 - RECONSTRUCCIÓN DE LA INFRAESTRUCTURA VIAL URBANA DEL MUNICIPIO ESTEBANIA, PROVINCIA AZUA"/>
    <s v="10 - FONDO GENERAL"/>
    <s v="02 - AZUA"/>
    <n v="15817"/>
    <n v="18000000"/>
    <n v="18000000"/>
    <n v="18000000"/>
  </r>
  <r>
    <s v="2026"/>
    <x v="0"/>
    <x v="0"/>
    <x v="1"/>
    <x v="6"/>
    <s v="2 - Poder Ejecutivo"/>
    <s v="0211 - MINISTERIO DE OBRAS PÚBLICAS Y COMUNICACIONES"/>
    <s v="0001 - MINISTERIO DE OBRAS PUBLICAS Y COMUNICACIONES"/>
    <x v="3"/>
    <x v="10"/>
    <x v="25"/>
    <s v="2.7 - OBRAS"/>
    <s v="2.7.2 - INFRAESTRUCTURA"/>
    <s v="S"/>
    <s v="39 - RECONSTRUCCIÓN INFRAESTRUCTURAS DE PUENTES PARA MEJORAR LA RESILIENCIA CLIMÁTICA EN REPÚBLICA DOMINICANA."/>
    <s v="60 - CREDITO EXTERNO"/>
    <s v="29 - MONTE PLATA"/>
    <n v="16876"/>
    <n v="5123056"/>
    <n v="0"/>
    <n v="0"/>
  </r>
  <r>
    <s v="2026"/>
    <x v="0"/>
    <x v="0"/>
    <x v="1"/>
    <x v="6"/>
    <s v="2 - Poder Ejecutivo"/>
    <s v="0211 - MINISTERIO DE OBRAS PÚBLICAS Y COMUNICACIONES"/>
    <s v="0001 - MINISTERIO DE OBRAS PUBLICAS Y COMUNICACIONES"/>
    <x v="3"/>
    <x v="10"/>
    <x v="25"/>
    <s v="2.7 - OBRAS"/>
    <s v="2.7.2 - INFRAESTRUCTURA"/>
    <s v="S"/>
    <s v="40 - CONSTRUCCIÓN CARRETERA VILLA ELISA - PUNTA RUSIA - LA ENSENADA, PROVINCIA MONTECRISTI"/>
    <s v="10 - FONDO GENERAL"/>
    <s v="15 - MONTE CRISTI"/>
    <n v="14321"/>
    <n v="244450444"/>
    <n v="308433876"/>
    <n v="284456797.87"/>
  </r>
  <r>
    <s v="2026"/>
    <x v="0"/>
    <x v="0"/>
    <x v="1"/>
    <x v="6"/>
    <s v="2 - Poder Ejecutivo"/>
    <s v="0211 - MINISTERIO DE OBRAS PÚBLICAS Y COMUNICACIONES"/>
    <s v="0001 - MINISTERIO DE OBRAS PUBLICAS Y COMUNICACIONES"/>
    <x v="3"/>
    <x v="10"/>
    <x v="25"/>
    <s v="2.7 - OBRAS"/>
    <s v="2.7.2 - INFRAESTRUCTURA"/>
    <s v="S"/>
    <s v="40 - RECONSTRUCCIÓN CAMINO VECINAL AGUAS AMARGAS - EL JOBO - LA BASTIDA , AZUA"/>
    <s v="10 - FONDO GENERAL"/>
    <s v="02 - AZUA"/>
    <n v="6037"/>
    <n v="1000000"/>
    <n v="1000000"/>
    <n v="0"/>
  </r>
  <r>
    <s v="2026"/>
    <x v="0"/>
    <x v="0"/>
    <x v="1"/>
    <x v="6"/>
    <s v="2 - Poder Ejecutivo"/>
    <s v="0211 - MINISTERIO DE OBRAS PÚBLICAS Y COMUNICACIONES"/>
    <s v="0001 - MINISTERIO DE OBRAS PUBLICAS Y COMUNICACIONES"/>
    <x v="3"/>
    <x v="10"/>
    <x v="25"/>
    <s v="2.7 - OBRAS"/>
    <s v="2.7.2 - INFRAESTRUCTURA"/>
    <s v="S"/>
    <s v="40 - RECONSTRUCCIÓN DE LA INFRAESTRUCTURA VIAL URBANA DEL MUNICIPIO DE SALCEDO, PROVINCIA HERMANAS MIRABAL"/>
    <s v="10 - FONDO GENERAL"/>
    <s v="19 - HERMANAS MIRABAL"/>
    <n v="15029"/>
    <n v="48000005"/>
    <n v="48000005"/>
    <n v="47972036.439999998"/>
  </r>
  <r>
    <s v="2026"/>
    <x v="0"/>
    <x v="0"/>
    <x v="1"/>
    <x v="6"/>
    <s v="2 - Poder Ejecutivo"/>
    <s v="0211 - MINISTERIO DE OBRAS PÚBLICAS Y COMUNICACIONES"/>
    <s v="0001 - MINISTERIO DE OBRAS PUBLICAS Y COMUNICACIONES"/>
    <x v="3"/>
    <x v="10"/>
    <x v="25"/>
    <s v="2.7 - OBRAS"/>
    <s v="2.7.2 - INFRAESTRUCTURA"/>
    <s v="S"/>
    <s v="40 - RECONSTRUCCIÓN DE LA INFRAESTRUCTURA VIAL URBANA DEL MUNICIPIO SABANA YEGUA, PROVINCIA AZUA."/>
    <s v="10 - FONDO GENERAL"/>
    <s v="02 - AZUA"/>
    <n v="15818"/>
    <n v="30000000"/>
    <n v="77500000"/>
    <n v="76058238.709999993"/>
  </r>
  <r>
    <s v="2026"/>
    <x v="0"/>
    <x v="0"/>
    <x v="1"/>
    <x v="6"/>
    <s v="2 - Poder Ejecutivo"/>
    <s v="0211 - MINISTERIO DE OBRAS PÚBLICAS Y COMUNICACIONES"/>
    <s v="0001 - MINISTERIO DE OBRAS PUBLICAS Y COMUNICACIONES"/>
    <x v="3"/>
    <x v="10"/>
    <x v="25"/>
    <s v="2.7 - OBRAS"/>
    <s v="2.7.2 - INFRAESTRUCTURA"/>
    <s v="S"/>
    <s v="40 - RECONSTRUCCIÓN INFRAESTRUCTURAS DE PUENTES PARA MEJORAR LA RESILIENCIA CLIMÁTICA EN REPÚBLICA DOMINICANA."/>
    <s v="60 - CREDITO EXTERNO"/>
    <s v="29 - MONTE PLATA"/>
    <n v="16876"/>
    <n v="1289817"/>
    <n v="0"/>
    <n v="0"/>
  </r>
  <r>
    <s v="2026"/>
    <x v="0"/>
    <x v="0"/>
    <x v="1"/>
    <x v="6"/>
    <s v="2 - Poder Ejecutivo"/>
    <s v="0211 - MINISTERIO DE OBRAS PÚBLICAS Y COMUNICACIONES"/>
    <s v="0001 - MINISTERIO DE OBRAS PUBLICAS Y COMUNICACIONES"/>
    <x v="3"/>
    <x v="10"/>
    <x v="25"/>
    <s v="2.7 - OBRAS"/>
    <s v="2.7.2 - INFRAESTRUCTURA"/>
    <s v="S"/>
    <s v="41 - CONSTRUCCIÓN DEL CAMINO VECINAL CRUCE AVILA - LAS MERCEDES TRAMO I Y II EN LA PROVINCIA PEDERNALES"/>
    <s v="10 - FONDO GENERAL"/>
    <s v="16 - PEDERNALES"/>
    <n v="6527"/>
    <n v="31816871"/>
    <n v="11816871"/>
    <n v="0"/>
  </r>
  <r>
    <s v="2026"/>
    <x v="0"/>
    <x v="0"/>
    <x v="1"/>
    <x v="6"/>
    <s v="2 - Poder Ejecutivo"/>
    <s v="0211 - MINISTERIO DE OBRAS PÚBLICAS Y COMUNICACIONES"/>
    <s v="0001 - MINISTERIO DE OBRAS PUBLICAS Y COMUNICACIONES"/>
    <x v="3"/>
    <x v="10"/>
    <x v="25"/>
    <s v="2.7 - OBRAS"/>
    <s v="2.7.2 - INFRAESTRUCTURA"/>
    <s v="S"/>
    <s v="41 - RECONSTRUCCIÓN DE LA INFRAESTRUCTURA VIAL URBANA DEL MUNICIPIO LOS HIDALGOS DE LA PROVINCIA PUERTO PLATA"/>
    <s v="10 - FONDO GENERAL"/>
    <s v="18 - PUERTO PLATA"/>
    <n v="15030"/>
    <n v="51473443"/>
    <n v="48850695"/>
    <n v="48849512.870000005"/>
  </r>
  <r>
    <s v="2026"/>
    <x v="0"/>
    <x v="0"/>
    <x v="1"/>
    <x v="6"/>
    <s v="2 - Poder Ejecutivo"/>
    <s v="0211 - MINISTERIO DE OBRAS PÚBLICAS Y COMUNICACIONES"/>
    <s v="0001 - MINISTERIO DE OBRAS PUBLICAS Y COMUNICACIONES"/>
    <x v="3"/>
    <x v="10"/>
    <x v="25"/>
    <s v="2.7 - OBRAS"/>
    <s v="2.7.2 - INFRAESTRUCTURA"/>
    <s v="S"/>
    <s v="41 - RECONSTRUCCIÓN DE LA INFRAESTRUCTURA VIAL URBANA DEL MUNICIPIO PUEBLO VIEJO, PROVINCIA AZUA"/>
    <s v="10 - FONDO GENERAL"/>
    <s v="02 - AZUA"/>
    <n v="15819"/>
    <n v="12000000"/>
    <n v="12000000"/>
    <n v="12000000"/>
  </r>
  <r>
    <s v="2026"/>
    <x v="0"/>
    <x v="0"/>
    <x v="1"/>
    <x v="6"/>
    <s v="2 - Poder Ejecutivo"/>
    <s v="0211 - MINISTERIO DE OBRAS PÚBLICAS Y COMUNICACIONES"/>
    <s v="0001 - MINISTERIO DE OBRAS PUBLICAS Y COMUNICACIONES"/>
    <x v="3"/>
    <x v="10"/>
    <x v="25"/>
    <s v="2.7 - OBRAS"/>
    <s v="2.7.2 - INFRAESTRUCTURA"/>
    <s v="S"/>
    <s v="41 - RECONSTRUCCIÓN INFRAESTRUCTURAS DE PUENTES PARA MEJORAR LA RESILIENCIA CLIMÁTICA EN REPÚBLICA DOMINICANA."/>
    <s v="60 - CREDITO EXTERNO"/>
    <s v="29 - MONTE PLATA"/>
    <n v="16876"/>
    <n v="4459123"/>
    <n v="0"/>
    <n v="0"/>
  </r>
  <r>
    <s v="2026"/>
    <x v="0"/>
    <x v="0"/>
    <x v="1"/>
    <x v="6"/>
    <s v="2 - Poder Ejecutivo"/>
    <s v="0211 - MINISTERIO DE OBRAS PÚBLICAS Y COMUNICACIONES"/>
    <s v="0001 - MINISTERIO DE OBRAS PUBLICAS Y COMUNICACIONES"/>
    <x v="3"/>
    <x v="10"/>
    <x v="25"/>
    <s v="2.7 - OBRAS"/>
    <s v="2.7.2 - INFRAESTRUCTURA"/>
    <s v="S"/>
    <s v="42 - RECONSTRUCCIÓN CAMINO VECINAL LOS ALGARROBOS-PRINGAMOSALA FUENTEMATA GALLINA-GUACHUPITA-HOYONCITO-EL PUERTO, PROV. HATO MAYOR"/>
    <s v="10 - FONDO GENERAL"/>
    <s v="30 - HATO MAYOR"/>
    <n v="12183"/>
    <n v="1000000"/>
    <n v="1000000"/>
    <n v="0"/>
  </r>
  <r>
    <s v="2026"/>
    <x v="0"/>
    <x v="0"/>
    <x v="1"/>
    <x v="6"/>
    <s v="2 - Poder Ejecutivo"/>
    <s v="0211 - MINISTERIO DE OBRAS PÚBLICAS Y COMUNICACIONES"/>
    <s v="0001 - MINISTERIO DE OBRAS PUBLICAS Y COMUNICACIONES"/>
    <x v="3"/>
    <x v="10"/>
    <x v="25"/>
    <s v="2.7 - OBRAS"/>
    <s v="2.7.2 - INFRAESTRUCTURA"/>
    <s v="S"/>
    <s v="42 - RECONSTRUCCIÓN CARRETERA BATEY HORMIGA-RANCHO ESPAÑOL, MUNICIPIO SANTA BARBARA DE SAMANA, PROVINCIA SAMANA"/>
    <s v="10 - FONDO GENERAL"/>
    <s v="20 - SAMANA"/>
    <n v="16915"/>
    <n v="71550790"/>
    <n v="20769388"/>
    <n v="0"/>
  </r>
  <r>
    <s v="2026"/>
    <x v="0"/>
    <x v="0"/>
    <x v="1"/>
    <x v="6"/>
    <s v="2 - Poder Ejecutivo"/>
    <s v="0211 - MINISTERIO DE OBRAS PÚBLICAS Y COMUNICACIONES"/>
    <s v="0001 - MINISTERIO DE OBRAS PUBLICAS Y COMUNICACIONES"/>
    <x v="3"/>
    <x v="10"/>
    <x v="25"/>
    <s v="2.7 - OBRAS"/>
    <s v="2.7.2 - INFRAESTRUCTURA"/>
    <s v="S"/>
    <s v="42 - RECONSTRUCCIÓN DE LA INFRAESTRUCTURA VIAL URBANA DEL MUNICIPIO DE MAO, PROVINCIA VALVERDE"/>
    <s v="10 - FONDO GENERAL"/>
    <s v="27 - VALVERDE"/>
    <n v="15031"/>
    <n v="65000000"/>
    <n v="117000000"/>
    <n v="96260020.330000013"/>
  </r>
  <r>
    <s v="2026"/>
    <x v="0"/>
    <x v="0"/>
    <x v="1"/>
    <x v="6"/>
    <s v="2 - Poder Ejecutivo"/>
    <s v="0211 - MINISTERIO DE OBRAS PÚBLICAS Y COMUNICACIONES"/>
    <s v="0001 - MINISTERIO DE OBRAS PUBLICAS Y COMUNICACIONES"/>
    <x v="3"/>
    <x v="10"/>
    <x v="25"/>
    <s v="2.7 - OBRAS"/>
    <s v="2.7.2 - INFRAESTRUCTURA"/>
    <s v="S"/>
    <s v="42 - RECONSTRUCCIÓN DE LA INFRAESTRUCTURA VIAL URBANA DEL MUNICIPIO PERALTA, PROVINCIA AZUA"/>
    <s v="10 - FONDO GENERAL"/>
    <s v="02 - AZUA"/>
    <n v="15820"/>
    <n v="24000000"/>
    <n v="24000000"/>
    <n v="24000000"/>
  </r>
  <r>
    <s v="2026"/>
    <x v="0"/>
    <x v="0"/>
    <x v="1"/>
    <x v="6"/>
    <s v="2 - Poder Ejecutivo"/>
    <s v="0211 - MINISTERIO DE OBRAS PÚBLICAS Y COMUNICACIONES"/>
    <s v="0001 - MINISTERIO DE OBRAS PUBLICAS Y COMUNICACIONES"/>
    <x v="3"/>
    <x v="10"/>
    <x v="25"/>
    <s v="2.7 - OBRAS"/>
    <s v="2.7.2 - INFRAESTRUCTURA"/>
    <s v="S"/>
    <s v="42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x v="3"/>
    <x v="10"/>
    <x v="25"/>
    <s v="2.7 - OBRAS"/>
    <s v="2.7.2 - INFRAESTRUCTURA"/>
    <s v="S"/>
    <s v="43 - RECONSTRUCCIÓN CARRETERA CRUCE AUTOPISTA DUARTE-PRESA DE TAVERAS-LOS COCOS-BAITOA, PROVINCIAS LA VEGA Y SANTIAGO"/>
    <s v="10 - FONDO GENERAL"/>
    <s v="13 - LA VEGA"/>
    <n v="16977"/>
    <n v="102389214"/>
    <n v="97269753"/>
    <n v="58078621.890000001"/>
  </r>
  <r>
    <s v="2026"/>
    <x v="0"/>
    <x v="0"/>
    <x v="1"/>
    <x v="6"/>
    <s v="2 - Poder Ejecutivo"/>
    <s v="0211 - MINISTERIO DE OBRAS PÚBLICAS Y COMUNICACIONES"/>
    <s v="0001 - MINISTERIO DE OBRAS PUBLICAS Y COMUNICACIONES"/>
    <x v="3"/>
    <x v="10"/>
    <x v="25"/>
    <s v="2.7 - OBRAS"/>
    <s v="2.7.2 - INFRAESTRUCTURA"/>
    <s v="S"/>
    <s v="43 - RECONSTRUCCIÓN DE LA CARRETERA ENRIQUILLO - BARAHONA EN LA PROVINCIA BARAHONA"/>
    <s v="10 - FONDO GENERAL"/>
    <s v="04 - BARAHONA"/>
    <n v="12635"/>
    <n v="985000000"/>
    <n v="216000000"/>
    <n v="0"/>
  </r>
  <r>
    <s v="2026"/>
    <x v="0"/>
    <x v="0"/>
    <x v="1"/>
    <x v="6"/>
    <s v="2 - Poder Ejecutivo"/>
    <s v="0211 - MINISTERIO DE OBRAS PÚBLICAS Y COMUNICACIONES"/>
    <s v="0001 - MINISTERIO DE OBRAS PUBLICAS Y COMUNICACIONES"/>
    <x v="3"/>
    <x v="10"/>
    <x v="25"/>
    <s v="2.7 - OBRAS"/>
    <s v="2.7.2 - INFRAESTRUCTURA"/>
    <s v="S"/>
    <s v="43 - RECONSTRUCCIÓN DE LA INFRAESTRUCTURA VIAL URBANA DEL MUNICIPIO DE POLO, PROVINCIA BARAHONA"/>
    <s v="10 - FONDO GENERAL"/>
    <s v="04 - BARAHONA"/>
    <n v="15032"/>
    <n v="2400000"/>
    <n v="2400000"/>
    <n v="2400000"/>
  </r>
  <r>
    <s v="2026"/>
    <x v="0"/>
    <x v="0"/>
    <x v="1"/>
    <x v="6"/>
    <s v="2 - Poder Ejecutivo"/>
    <s v="0211 - MINISTERIO DE OBRAS PÚBLICAS Y COMUNICACIONES"/>
    <s v="0001 - MINISTERIO DE OBRAS PUBLICAS Y COMUNICACIONES"/>
    <x v="3"/>
    <x v="10"/>
    <x v="25"/>
    <s v="2.7 - OBRAS"/>
    <s v="2.7.2 - INFRAESTRUCTURA"/>
    <s v="S"/>
    <s v="43 - RECONSTRUCCIÓN DE LA INFRAESTRUCTURA VIAL URBANA DEL MUNICIPIO TÁBARA ARRIBA, PROVINCIA AZUA"/>
    <s v="10 - FONDO GENERAL"/>
    <s v="02 - AZUA"/>
    <n v="15821"/>
    <n v="30000000"/>
    <n v="30000000"/>
    <n v="29246799.850000001"/>
  </r>
  <r>
    <s v="2026"/>
    <x v="0"/>
    <x v="0"/>
    <x v="1"/>
    <x v="6"/>
    <s v="2 - Poder Ejecutivo"/>
    <s v="0211 - MINISTERIO DE OBRAS PÚBLICAS Y COMUNICACIONES"/>
    <s v="0001 - MINISTERIO DE OBRAS PUBLICAS Y COMUNICACIONES"/>
    <x v="3"/>
    <x v="10"/>
    <x v="25"/>
    <s v="2.7 - OBRAS"/>
    <s v="2.7.2 - INFRAESTRUCTURA"/>
    <s v="S"/>
    <s v="43 - RECONSTRUCCIÓN INFRAESTRUCTURAS DE PUENTES PARA MEJORAR LA RESILIENCIA CLIMÁTICA EN REPÚBLICA DOMINICANA."/>
    <s v="60 - CREDITO EXTERNO"/>
    <s v="29 - MONTE PLATA"/>
    <n v="16876"/>
    <n v="724544"/>
    <n v="0"/>
    <n v="0"/>
  </r>
  <r>
    <s v="2026"/>
    <x v="0"/>
    <x v="0"/>
    <x v="1"/>
    <x v="6"/>
    <s v="2 - Poder Ejecutivo"/>
    <s v="0211 - MINISTERIO DE OBRAS PÚBLICAS Y COMUNICACIONES"/>
    <s v="0001 - MINISTERIO DE OBRAS PUBLICAS Y COMUNICACIONES"/>
    <x v="3"/>
    <x v="10"/>
    <x v="25"/>
    <s v="2.7 - OBRAS"/>
    <s v="2.7.2 - INFRAESTRUCTURA"/>
    <s v="S"/>
    <s v="44 - RECONSTRUCCIÓN  DE LA INFRAESTRUCTURA VIAL URBANA DEL MUNICIPIO EL CERCADO, PROVINCIA SAN JUAN"/>
    <s v="10 - FONDO GENERAL"/>
    <s v="22 - SAN JUAN"/>
    <n v="15822"/>
    <n v="48000000"/>
    <n v="48000000"/>
    <n v="47999591.780000001"/>
  </r>
  <r>
    <s v="2026"/>
    <x v="0"/>
    <x v="0"/>
    <x v="1"/>
    <x v="6"/>
    <s v="2 - Poder Ejecutivo"/>
    <s v="0211 - MINISTERIO DE OBRAS PÚBLICAS Y COMUNICACIONES"/>
    <s v="0001 - MINISTERIO DE OBRAS PUBLICAS Y COMUNICACIONES"/>
    <x v="3"/>
    <x v="10"/>
    <x v="25"/>
    <s v="2.7 - OBRAS"/>
    <s v="2.7.2 - INFRAESTRUCTURA"/>
    <s v="S"/>
    <s v="44 - RECONSTRUCCIÓN CAMINO CARRETERO LA PIÑA - NARANJO - DULCE - LA EXPLANACION - RIO BOBA EN LA PROVINCIA DUARTE"/>
    <s v="10 - FONDO GENERAL"/>
    <s v="06 - DUARTE"/>
    <n v="6233"/>
    <n v="10850043"/>
    <n v="10850043"/>
    <n v="10850000"/>
  </r>
  <r>
    <s v="2026"/>
    <x v="0"/>
    <x v="0"/>
    <x v="1"/>
    <x v="6"/>
    <s v="2 - Poder Ejecutivo"/>
    <s v="0211 - MINISTERIO DE OBRAS PÚBLICAS Y COMUNICACIONES"/>
    <s v="0001 - MINISTERIO DE OBRAS PUBLICAS Y COMUNICACIONES"/>
    <x v="3"/>
    <x v="10"/>
    <x v="25"/>
    <s v="2.7 - OBRAS"/>
    <s v="2.7.2 - INFRAESTRUCTURA"/>
    <s v="S"/>
    <s v="44 - RECONSTRUCCIÓN CARRETERA COMENDADOR - GUAROA, PROV. ELIAS PIÑA"/>
    <s v="10 - FONDO GENERAL"/>
    <s v="07 - ELIAS PINA"/>
    <n v="12080"/>
    <n v="700000000"/>
    <n v="247000000"/>
    <n v="96473158.959999993"/>
  </r>
  <r>
    <s v="2026"/>
    <x v="0"/>
    <x v="0"/>
    <x v="1"/>
    <x v="6"/>
    <s v="2 - Poder Ejecutivo"/>
    <s v="0211 - MINISTERIO DE OBRAS PÚBLICAS Y COMUNICACIONES"/>
    <s v="0001 - MINISTERIO DE OBRAS PUBLICAS Y COMUNICACIONES"/>
    <x v="3"/>
    <x v="10"/>
    <x v="25"/>
    <s v="2.7 - OBRAS"/>
    <s v="2.7.2 - INFRAESTRUCTURA"/>
    <s v="S"/>
    <s v="44 - RECONSTRUCCIÓN DE LA INFRAESTRUCTURA VIAL URBANA DEL MUNICIPIO DE ENRIQUILLO, PROVINCIA BARAHONA"/>
    <s v="10 - FONDO GENERAL"/>
    <s v="04 - BARAHONA"/>
    <n v="15033"/>
    <n v="3600000"/>
    <n v="3600000"/>
    <n v="2572902.69"/>
  </r>
  <r>
    <s v="2026"/>
    <x v="0"/>
    <x v="0"/>
    <x v="1"/>
    <x v="6"/>
    <s v="2 - Poder Ejecutivo"/>
    <s v="0211 - MINISTERIO DE OBRAS PÚBLICAS Y COMUNICACIONES"/>
    <s v="0001 - MINISTERIO DE OBRAS PUBLICAS Y COMUNICACIONES"/>
    <x v="3"/>
    <x v="10"/>
    <x v="25"/>
    <s v="2.7 - OBRAS"/>
    <s v="2.7.2 - INFRAESTRUCTURA"/>
    <s v="S"/>
    <s v="45 - RECONSTRUCCIÓN  DE TRAMO CARRETERA SAN MARCOS ARRIBA - SAN MARCOS, MUNICIPIO PUERTO PLATA, PROVINCIA PUERTO PLATA."/>
    <s v="10 - FONDO GENERAL"/>
    <s v="18 - PUERTO PLATA"/>
    <n v="16984"/>
    <n v="58722235"/>
    <n v="23722235"/>
    <n v="0"/>
  </r>
  <r>
    <s v="2026"/>
    <x v="0"/>
    <x v="0"/>
    <x v="1"/>
    <x v="6"/>
    <s v="2 - Poder Ejecutivo"/>
    <s v="0211 - MINISTERIO DE OBRAS PÚBLICAS Y COMUNICACIONES"/>
    <s v="0001 - MINISTERIO DE OBRAS PUBLICAS Y COMUNICACIONES"/>
    <x v="3"/>
    <x v="10"/>
    <x v="25"/>
    <s v="2.7 - OBRAS"/>
    <s v="2.7.2 - INFRAESTRUCTURA"/>
    <s v="S"/>
    <s v="45 - RECONSTRUCCIÓN CARRETERA MACASIAS GUAROA, CONSTRUCCION CALLES DE MACASIAS Y HELIPUERTO, PROV. ELIAS PIÑA"/>
    <s v="10 - FONDO GENERAL"/>
    <s v="07 - ELIAS PINA"/>
    <n v="12092"/>
    <n v="155926163"/>
    <n v="65926163"/>
    <n v="16572399.539999999"/>
  </r>
  <r>
    <s v="2026"/>
    <x v="0"/>
    <x v="0"/>
    <x v="1"/>
    <x v="6"/>
    <s v="2 - Poder Ejecutivo"/>
    <s v="0211 - MINISTERIO DE OBRAS PÚBLICAS Y COMUNICACIONES"/>
    <s v="0001 - MINISTERIO DE OBRAS PUBLICAS Y COMUNICACIONES"/>
    <x v="3"/>
    <x v="10"/>
    <x v="25"/>
    <s v="2.7 - OBRAS"/>
    <s v="2.7.2 - INFRAESTRUCTURA"/>
    <s v="S"/>
    <s v="45 - RECONSTRUCCIÓN DE INFRAESTRUCTURA VIAL URBANA DEL MUNICIPIO JIMANI, PROVINCIA INDEPENDENCIA"/>
    <s v="10 - FONDO GENERAL"/>
    <s v="10 - INDEPENDENCIA"/>
    <n v="15034"/>
    <n v="92066727"/>
    <n v="91226869"/>
    <n v="91226094.299999997"/>
  </r>
  <r>
    <s v="2026"/>
    <x v="0"/>
    <x v="0"/>
    <x v="1"/>
    <x v="6"/>
    <s v="2 - Poder Ejecutivo"/>
    <s v="0211 - MINISTERIO DE OBRAS PÚBLICAS Y COMUNICACIONES"/>
    <s v="0001 - MINISTERIO DE OBRAS PUBLICAS Y COMUNICACIONES"/>
    <x v="3"/>
    <x v="10"/>
    <x v="25"/>
    <s v="2.7 - OBRAS"/>
    <s v="2.7.2 - INFRAESTRUCTURA"/>
    <s v="S"/>
    <s v="45 - RECONSTRUCCIÓN DE LA INFRAESTRUCTURA VIAL URBANA DEL MUNICIPIO JUAN DE HERRERA, PROVINCIA SAN JUAN"/>
    <s v="10 - FONDO GENERAL"/>
    <s v="22 - SAN JUAN"/>
    <n v="15823"/>
    <n v="24000000"/>
    <n v="24000000"/>
    <n v="23465176.27"/>
  </r>
  <r>
    <s v="2026"/>
    <x v="0"/>
    <x v="0"/>
    <x v="1"/>
    <x v="6"/>
    <s v="2 - Poder Ejecutivo"/>
    <s v="0211 - MINISTERIO DE OBRAS PÚBLICAS Y COMUNICACIONES"/>
    <s v="0001 - MINISTERIO DE OBRAS PUBLICAS Y COMUNICACIONES"/>
    <x v="3"/>
    <x v="10"/>
    <x v="25"/>
    <s v="2.7 - OBRAS"/>
    <s v="2.7.2 - INFRAESTRUCTURA"/>
    <s v="S"/>
    <s v="45 - RECONSTRUCCIÓN INFRAESTRUCTURAS DE PUENTES PARA MEJORAR LA RESILIENCIA CLIMÁTICA EN REPÚBLICA DOMINICANA."/>
    <s v="60 - CREDITO EXTERNO"/>
    <s v="29 - MONTE PLATA"/>
    <n v="16876"/>
    <n v="111346337"/>
    <n v="0"/>
    <n v="0"/>
  </r>
  <r>
    <s v="2026"/>
    <x v="0"/>
    <x v="0"/>
    <x v="1"/>
    <x v="6"/>
    <s v="2 - Poder Ejecutivo"/>
    <s v="0211 - MINISTERIO DE OBRAS PÚBLICAS Y COMUNICACIONES"/>
    <s v="0001 - MINISTERIO DE OBRAS PUBLICAS Y COMUNICACIONES"/>
    <x v="3"/>
    <x v="10"/>
    <x v="25"/>
    <s v="2.7 - OBRAS"/>
    <s v="2.7.2 - INFRAESTRUCTURA"/>
    <s v="S"/>
    <s v="46 - RECONSTRUCCIÓN DE LA INFRAESTRUCTURA VIAL URBANA DEL MUNICIPIO CONSTANZA, PROVINCIA LA VEGA"/>
    <s v="10 - FONDO GENERAL"/>
    <s v="13 - LA VEGA"/>
    <n v="15932"/>
    <n v="360000000"/>
    <n v="377000000"/>
    <n v="376395580.88"/>
  </r>
  <r>
    <s v="2026"/>
    <x v="0"/>
    <x v="0"/>
    <x v="1"/>
    <x v="6"/>
    <s v="2 - Poder Ejecutivo"/>
    <s v="0211 - MINISTERIO DE OBRAS PÚBLICAS Y COMUNICACIONES"/>
    <s v="0001 - MINISTERIO DE OBRAS PUBLICAS Y COMUNICACIONES"/>
    <x v="3"/>
    <x v="10"/>
    <x v="25"/>
    <s v="2.7 - OBRAS"/>
    <s v="2.7.2 - INFRAESTRUCTURA"/>
    <s v="S"/>
    <s v="46 - RECONSTRUCCIÓN DE LA INFRAESTRUCTURA VIAL URBANA DEL MUNICIPIO VILLA ISABELA DE LA PROVINCIA PUERTO PLATA"/>
    <s v="10 - FONDO GENERAL"/>
    <s v="18 - PUERTO PLATA"/>
    <n v="15035"/>
    <n v="16375726"/>
    <n v="16375726"/>
    <n v="16375594.02"/>
  </r>
  <r>
    <s v="2026"/>
    <x v="0"/>
    <x v="0"/>
    <x v="1"/>
    <x v="6"/>
    <s v="2 - Poder Ejecutivo"/>
    <s v="0211 - MINISTERIO DE OBRAS PÚBLICAS Y COMUNICACIONES"/>
    <s v="0001 - MINISTERIO DE OBRAS PUBLICAS Y COMUNICACIONES"/>
    <x v="3"/>
    <x v="10"/>
    <x v="25"/>
    <s v="2.7 - OBRAS"/>
    <s v="2.7.2 - INFRAESTRUCTURA"/>
    <s v="S"/>
    <s v="46 - REHABILITACIÓN DEL CAMINO VECINAL CRUCE DE PIMENTEL-CASA DE ALTO-SAN FELIPE ABAJO, MUNICIPIO PIMENTEL PROVINCIA DUARTE"/>
    <s v="10 - FONDO GENERAL"/>
    <s v="06 - DUARTE"/>
    <n v="16119"/>
    <n v="44901865"/>
    <n v="34901865"/>
    <n v="2798909.98"/>
  </r>
  <r>
    <s v="2026"/>
    <x v="0"/>
    <x v="0"/>
    <x v="1"/>
    <x v="6"/>
    <s v="2 - Poder Ejecutivo"/>
    <s v="0211 - MINISTERIO DE OBRAS PÚBLICAS Y COMUNICACIONES"/>
    <s v="0001 - MINISTERIO DE OBRAS PUBLICAS Y COMUNICACIONES"/>
    <x v="3"/>
    <x v="10"/>
    <x v="25"/>
    <s v="2.7 - OBRAS"/>
    <s v="2.7.2 - INFRAESTRUCTURA"/>
    <s v="S"/>
    <s v="47 - RECONSTRUCCIÓN DE LA CARRETERA LAS PAJAS - GUINEAL, MUNICIPIO SAN FRANCISCO DE MACORÍS, PROVINCIA DUARTE"/>
    <s v="10 - FONDO GENERAL"/>
    <s v="06 - DUARTE"/>
    <n v="17032"/>
    <n v="16509137"/>
    <n v="16509137"/>
    <n v="0"/>
  </r>
  <r>
    <s v="2026"/>
    <x v="0"/>
    <x v="0"/>
    <x v="1"/>
    <x v="6"/>
    <s v="2 - Poder Ejecutivo"/>
    <s v="0211 - MINISTERIO DE OBRAS PÚBLICAS Y COMUNICACIONES"/>
    <s v="0001 - MINISTERIO DE OBRAS PUBLICAS Y COMUNICACIONES"/>
    <x v="3"/>
    <x v="10"/>
    <x v="25"/>
    <s v="2.7 - OBRAS"/>
    <s v="2.7.2 - INFRAESTRUCTURA"/>
    <s v="S"/>
    <s v="47 - RECONSTRUCCIÓN DE LA INFRAESTRUCTURA VIAL URBANA DEL MUNICIPIO DE MONTE PLATA, PROVINCIA MONTE PLATA"/>
    <s v="10 - FONDO GENERAL"/>
    <s v="29 - MONTE PLATA"/>
    <n v="15036"/>
    <n v="12000001"/>
    <n v="12000001"/>
    <n v="12000001"/>
  </r>
  <r>
    <s v="2026"/>
    <x v="0"/>
    <x v="0"/>
    <x v="1"/>
    <x v="6"/>
    <s v="2 - Poder Ejecutivo"/>
    <s v="0211 - MINISTERIO DE OBRAS PÚBLICAS Y COMUNICACIONES"/>
    <s v="0001 - MINISTERIO DE OBRAS PUBLICAS Y COMUNICACIONES"/>
    <x v="3"/>
    <x v="10"/>
    <x v="25"/>
    <s v="2.7 - OBRAS"/>
    <s v="2.7.2 - INFRAESTRUCTURA"/>
    <s v="S"/>
    <s v="47 - RECONSTRUCCIÓN DE LA INFRAESTRUCTURA VIAL URBANA DEL MUNICIPIO MAIMÓN, PROVINCIA MONSEÑOR NOUEL"/>
    <s v="10 - FONDO GENERAL"/>
    <s v="28 - MONSENOR NOUEL"/>
    <n v="15933"/>
    <n v="30000000"/>
    <n v="30000000"/>
    <n v="30000000"/>
  </r>
  <r>
    <s v="2026"/>
    <x v="0"/>
    <x v="0"/>
    <x v="1"/>
    <x v="6"/>
    <s v="2 - Poder Ejecutivo"/>
    <s v="0211 - MINISTERIO DE OBRAS PÚBLICAS Y COMUNICACIONES"/>
    <s v="0001 - MINISTERIO DE OBRAS PUBLICAS Y COMUNICACIONES"/>
    <x v="3"/>
    <x v="10"/>
    <x v="25"/>
    <s v="2.7 - OBRAS"/>
    <s v="2.7.2 - INFRAESTRUCTURA"/>
    <s v="S"/>
    <s v="47 - RECONSTRUCCIÓN DEL CAMINO EL VALLE-LA LAGUNA, MUNICIPIO SAMANÁ, PROVINCIA SAMANÁ"/>
    <s v="10 - FONDO GENERAL"/>
    <s v="20 - SAMANA"/>
    <n v="16122"/>
    <n v="82018034"/>
    <n v="30888071"/>
    <n v="0"/>
  </r>
  <r>
    <s v="2026"/>
    <x v="0"/>
    <x v="0"/>
    <x v="1"/>
    <x v="6"/>
    <s v="2 - Poder Ejecutivo"/>
    <s v="0211 - MINISTERIO DE OBRAS PÚBLICAS Y COMUNICACIONES"/>
    <s v="0001 - MINISTERIO DE OBRAS PUBLICAS Y COMUNICACIONES"/>
    <x v="3"/>
    <x v="10"/>
    <x v="25"/>
    <s v="2.7 - OBRAS"/>
    <s v="2.7.2 - INFRAESTRUCTURA"/>
    <s v="S"/>
    <s v="48 - CONSTRUCCIÓN DEL CAMINO VECINAL LA CEIBA-CHIRINO, MUNICIPIO MONTE PLATA, PROVINCIA MONTE PLATA"/>
    <s v="10 - FONDO GENERAL"/>
    <s v="29 - MONTE PLATA"/>
    <n v="16126"/>
    <n v="1000000"/>
    <n v="1000000"/>
    <n v="0"/>
  </r>
  <r>
    <s v="2026"/>
    <x v="0"/>
    <x v="0"/>
    <x v="1"/>
    <x v="6"/>
    <s v="2 - Poder Ejecutivo"/>
    <s v="0211 - MINISTERIO DE OBRAS PÚBLICAS Y COMUNICACIONES"/>
    <s v="0001 - MINISTERIO DE OBRAS PUBLICAS Y COMUNICACIONES"/>
    <x v="3"/>
    <x v="10"/>
    <x v="25"/>
    <s v="2.7 - OBRAS"/>
    <s v="2.7.2 - INFRAESTRUCTURA"/>
    <s v="S"/>
    <s v="48 - RECONSTRUCCIÓN DE CARRETERA RANCHETE- LOS TRES PASOS - LOS HIDALGOS, MUNICIPIO PUERTO PLATA, PROVINCIA PUERTO PLATA"/>
    <s v="10 - FONDO GENERAL"/>
    <s v="18 - PUERTO PLATA"/>
    <n v="16937"/>
    <n v="33065831"/>
    <n v="12000000"/>
    <n v="0"/>
  </r>
  <r>
    <s v="2026"/>
    <x v="0"/>
    <x v="0"/>
    <x v="1"/>
    <x v="6"/>
    <s v="2 - Poder Ejecutivo"/>
    <s v="0211 - MINISTERIO DE OBRAS PÚBLICAS Y COMUNICACIONES"/>
    <s v="0001 - MINISTERIO DE OBRAS PUBLICAS Y COMUNICACIONES"/>
    <x v="3"/>
    <x v="10"/>
    <x v="25"/>
    <s v="2.7 - OBRAS"/>
    <s v="2.7.2 - INFRAESTRUCTURA"/>
    <s v="S"/>
    <s v="48 - RECONSTRUCCIÓN DE LA INFRAESTRUCTURA VIAL URBANA DEL MUNICIPIO GUANANICO, PROVINCIA PUERTO PLATA"/>
    <s v="10 - FONDO GENERAL"/>
    <s v="18 - PUERTO PLATA"/>
    <n v="15039"/>
    <n v="1000000"/>
    <n v="1000000"/>
    <n v="1000000"/>
  </r>
  <r>
    <s v="2026"/>
    <x v="0"/>
    <x v="0"/>
    <x v="1"/>
    <x v="6"/>
    <s v="2 - Poder Ejecutivo"/>
    <s v="0211 - MINISTERIO DE OBRAS PÚBLICAS Y COMUNICACIONES"/>
    <s v="0001 - MINISTERIO DE OBRAS PUBLICAS Y COMUNICACIONES"/>
    <x v="3"/>
    <x v="10"/>
    <x v="25"/>
    <s v="2.7 - OBRAS"/>
    <s v="2.7.2 - INFRAESTRUCTURA"/>
    <s v="S"/>
    <s v="48 - RECONSTRUCCIÓN DE LA INFRAESTRUCTURA VIAL URBANA DEL MUNICIPIO PIEDRA BLANCA, PROVINCIA MONSEÑOR NOUEL"/>
    <s v="10 - FONDO GENERAL"/>
    <s v="28 - MONSENOR NOUEL"/>
    <n v="15934"/>
    <n v="90000000"/>
    <n v="90000000"/>
    <n v="89999316.849999994"/>
  </r>
  <r>
    <s v="2026"/>
    <x v="0"/>
    <x v="0"/>
    <x v="1"/>
    <x v="6"/>
    <s v="2 - Poder Ejecutivo"/>
    <s v="0211 - MINISTERIO DE OBRAS PÚBLICAS Y COMUNICACIONES"/>
    <s v="0001 - MINISTERIO DE OBRAS PUBLICAS Y COMUNICACIONES"/>
    <x v="3"/>
    <x v="10"/>
    <x v="25"/>
    <s v="2.7 - OBRAS"/>
    <s v="2.7.2 - INFRAESTRUCTURA"/>
    <s v="S"/>
    <s v="49 - RECONSTRUCCIÓN DE LA INFRAESTRUCTURA VIAL URBANA DEL MUNICIPIO DE SAN CRISTÓBAL, PROVINCIA SAN CRISTÓBAL"/>
    <s v="10 - FONDO GENERAL"/>
    <s v="21 - SAN CRISTOBAL"/>
    <n v="15053"/>
    <n v="6000000"/>
    <n v="6000000"/>
    <n v="6000000"/>
  </r>
  <r>
    <s v="2026"/>
    <x v="0"/>
    <x v="0"/>
    <x v="1"/>
    <x v="6"/>
    <s v="2 - Poder Ejecutivo"/>
    <s v="0211 - MINISTERIO DE OBRAS PÚBLICAS Y COMUNICACIONES"/>
    <s v="0001 - MINISTERIO DE OBRAS PUBLICAS Y COMUNICACIONES"/>
    <x v="3"/>
    <x v="10"/>
    <x v="25"/>
    <s v="2.7 - OBRAS"/>
    <s v="2.7.2 - INFRAESTRUCTURA"/>
    <s v="S"/>
    <s v="49 - RECONSTRUCCIÓN DE LA INFRAESTRUCTURA VIAL URBANA DEL MUNICIPIO QUISQUEYA, PROVINCIA SAN PEDRO DE MACORÍS"/>
    <s v="10 - FONDO GENERAL"/>
    <s v="23 - SAN PEDRO DE MACORIS"/>
    <n v="15935"/>
    <n v="30000000"/>
    <n v="30000000"/>
    <n v="30000000"/>
  </r>
  <r>
    <s v="2026"/>
    <x v="0"/>
    <x v="0"/>
    <x v="1"/>
    <x v="6"/>
    <s v="2 - Poder Ejecutivo"/>
    <s v="0211 - MINISTERIO DE OBRAS PÚBLICAS Y COMUNICACIONES"/>
    <s v="0001 - MINISTERIO DE OBRAS PUBLICAS Y COMUNICACIONES"/>
    <x v="3"/>
    <x v="10"/>
    <x v="25"/>
    <s v="2.7 - OBRAS"/>
    <s v="2.7.2 - INFRAESTRUCTURA"/>
    <s v="S"/>
    <s v="49 - RECONSTRUCCIÓN DEL CAMINO VECINAL SABANA GRANDE DE BOYÁ-AUTOPISTA JUAN PABLO II (AVENIDA DUARTE), PROVINCIA MONTE PLATA."/>
    <s v="10 - FONDO GENERAL"/>
    <s v="29 - MONTE PLATA"/>
    <n v="16128"/>
    <n v="17521929"/>
    <n v="17521929"/>
    <n v="0"/>
  </r>
  <r>
    <s v="2026"/>
    <x v="0"/>
    <x v="0"/>
    <x v="1"/>
    <x v="6"/>
    <s v="2 - Poder Ejecutivo"/>
    <s v="0211 - MINISTERIO DE OBRAS PÚBLICAS Y COMUNICACIONES"/>
    <s v="0001 - MINISTERIO DE OBRAS PUBLICAS Y COMUNICACIONES"/>
    <x v="3"/>
    <x v="10"/>
    <x v="25"/>
    <s v="2.7 - OBRAS"/>
    <s v="2.7.2 - INFRAESTRUCTURA"/>
    <s v="S"/>
    <s v="50 - RECONSTRUCCIÓN CAMINO VECINAL LA CUENDA, MUNICIPIO SAN JUAN DE LA MAGUANA, PROVINCIA SAN JUAN"/>
    <s v="10 - FONDO GENERAL"/>
    <s v="22 - SAN JUAN"/>
    <n v="16148"/>
    <n v="13314662"/>
    <n v="7485200"/>
    <n v="0"/>
  </r>
  <r>
    <s v="2026"/>
    <x v="0"/>
    <x v="0"/>
    <x v="1"/>
    <x v="6"/>
    <s v="2 - Poder Ejecutivo"/>
    <s v="0211 - MINISTERIO DE OBRAS PÚBLICAS Y COMUNICACIONES"/>
    <s v="0001 - MINISTERIO DE OBRAS PUBLICAS Y COMUNICACIONES"/>
    <x v="3"/>
    <x v="10"/>
    <x v="25"/>
    <s v="2.7 - OBRAS"/>
    <s v="2.7.2 - INFRAESTRUCTURA"/>
    <s v="S"/>
    <s v="50 - RECONSTRUCCIÓN DE LA INFRAESTRUCTURA VIAL URBANA DEL MUNICIPIO ALTAMIRA, PROVINCIA PUERTO PLATA"/>
    <s v="10 - FONDO GENERAL"/>
    <s v="18 - PUERTO PLATA"/>
    <n v="15054"/>
    <n v="45867046"/>
    <n v="45867046"/>
    <n v="45865145.299999997"/>
  </r>
  <r>
    <s v="2026"/>
    <x v="0"/>
    <x v="0"/>
    <x v="1"/>
    <x v="6"/>
    <s v="2 - Poder Ejecutivo"/>
    <s v="0211 - MINISTERIO DE OBRAS PÚBLICAS Y COMUNICACIONES"/>
    <s v="0001 - MINISTERIO DE OBRAS PUBLICAS Y COMUNICACIONES"/>
    <x v="3"/>
    <x v="10"/>
    <x v="25"/>
    <s v="2.7 - OBRAS"/>
    <s v="2.7.2 - INFRAESTRUCTURA"/>
    <s v="S"/>
    <s v="50 - RECONSTRUCCIÓN DE LA INFRAESTRUCTURA VIAL URBANA DEL MUNICIPIO JIMA ABAJO, PROVINCIA LA VEGA"/>
    <s v="10 - FONDO GENERAL"/>
    <s v="13 - LA VEGA"/>
    <n v="15936"/>
    <n v="60000000"/>
    <n v="137000000"/>
    <n v="136294228.19"/>
  </r>
  <r>
    <s v="2026"/>
    <x v="0"/>
    <x v="0"/>
    <x v="1"/>
    <x v="6"/>
    <s v="2 - Poder Ejecutivo"/>
    <s v="0211 - MINISTERIO DE OBRAS PÚBLICAS Y COMUNICACIONES"/>
    <s v="0001 - MINISTERIO DE OBRAS PUBLICAS Y COMUNICACIONES"/>
    <x v="3"/>
    <x v="10"/>
    <x v="25"/>
    <s v="2.7 - OBRAS"/>
    <s v="2.7.2 - INFRAESTRUCTURA"/>
    <s v="S"/>
    <s v="51 - RECONSTRUCCIÓN AVENIDA ECOLÓGICA HASTA LA CIUDAD JUAN BOSCH, SANTO DOMINGO"/>
    <s v="10 - FONDO GENERAL"/>
    <s v="32 - SANTO DOMINGO"/>
    <n v="13633"/>
    <n v="500000"/>
    <n v="500000"/>
    <n v="0"/>
  </r>
  <r>
    <s v="2026"/>
    <x v="0"/>
    <x v="0"/>
    <x v="1"/>
    <x v="6"/>
    <s v="2 - Poder Ejecutivo"/>
    <s v="0211 - MINISTERIO DE OBRAS PÚBLICAS Y COMUNICACIONES"/>
    <s v="0001 - MINISTERIO DE OBRAS PUBLICAS Y COMUNICACIONES"/>
    <x v="3"/>
    <x v="10"/>
    <x v="25"/>
    <s v="2.7 - OBRAS"/>
    <s v="2.7.2 - INFRAESTRUCTURA"/>
    <s v="S"/>
    <s v="51 - RECONSTRUCCIÓN DE LA INFRAESTRUCTURA VIAL URBANA DEL MUNICIPIO DE HIGUEY, PROVINCIA LA ALTAGRACIA"/>
    <s v="10 - FONDO GENERAL"/>
    <s v="11 - LA ALTAGRACIA"/>
    <n v="15055"/>
    <n v="60000000"/>
    <n v="72000000"/>
    <n v="71746186.629999995"/>
  </r>
  <r>
    <s v="2026"/>
    <x v="0"/>
    <x v="0"/>
    <x v="1"/>
    <x v="6"/>
    <s v="2 - Poder Ejecutivo"/>
    <s v="0211 - MINISTERIO DE OBRAS PÚBLICAS Y COMUNICACIONES"/>
    <s v="0001 - MINISTERIO DE OBRAS PUBLICAS Y COMUNICACIONES"/>
    <x v="3"/>
    <x v="10"/>
    <x v="25"/>
    <s v="2.7 - OBRAS"/>
    <s v="2.7.2 - INFRAESTRUCTURA"/>
    <s v="S"/>
    <s v="51 - RECONSTRUCCIÓN DE LA INFRAESTRUCTURA VIAL URBANA DEL MUNICIPIO RAMÓN SANTANA, PROVINCIA SAN PEDRO DE MACORÍS."/>
    <s v="10 - FONDO GENERAL"/>
    <s v="23 - SAN PEDRO DE MACORIS"/>
    <n v="15937"/>
    <n v="30000000"/>
    <n v="30000000"/>
    <n v="30000000"/>
  </r>
  <r>
    <s v="2026"/>
    <x v="0"/>
    <x v="0"/>
    <x v="1"/>
    <x v="6"/>
    <s v="2 - Poder Ejecutivo"/>
    <s v="0211 - MINISTERIO DE OBRAS PÚBLICAS Y COMUNICACIONES"/>
    <s v="0001 - MINISTERIO DE OBRAS PUBLICAS Y COMUNICACIONES"/>
    <x v="3"/>
    <x v="10"/>
    <x v="25"/>
    <s v="2.7 - OBRAS"/>
    <s v="2.7.2 - INFRAESTRUCTURA"/>
    <s v="S"/>
    <s v="52 - CONSTRUCCIÓN DEL PUENTE SOBRE RÍO GUAMIRA EN LA CARRETERA HATO MAYOR - SABANA DE LA MAR, MUNICIPIO HATO MAYOR, PROVINCIA HATO MAYOR"/>
    <s v="10 - FONDO GENERAL"/>
    <s v="30 - HATO MAYOR"/>
    <n v="16699"/>
    <n v="14639887"/>
    <n v="10000000"/>
    <n v="10000000"/>
  </r>
  <r>
    <s v="2026"/>
    <x v="0"/>
    <x v="0"/>
    <x v="1"/>
    <x v="6"/>
    <s v="2 - Poder Ejecutivo"/>
    <s v="0211 - MINISTERIO DE OBRAS PÚBLICAS Y COMUNICACIONES"/>
    <s v="0001 - MINISTERIO DE OBRAS PUBLICAS Y COMUNICACIONES"/>
    <x v="3"/>
    <x v="10"/>
    <x v="25"/>
    <s v="2.7 - OBRAS"/>
    <s v="2.7.2 - INFRAESTRUCTURA"/>
    <s v="S"/>
    <s v="52 - RECONSTRUCCIÓN  DE LA INFRAESTRUCTURA VIAL URBANA DEL MUNICIPIO SAN PEDRO DE MACORÍS, PROVINCIA SAN PEDRO DE MACORIS"/>
    <s v="10 - FONDO GENERAL"/>
    <s v="23 - SAN PEDRO DE MACORIS"/>
    <n v="15056"/>
    <n v="60000005"/>
    <n v="60000005"/>
    <n v="59799628.780000001"/>
  </r>
  <r>
    <s v="2026"/>
    <x v="0"/>
    <x v="0"/>
    <x v="1"/>
    <x v="6"/>
    <s v="2 - Poder Ejecutivo"/>
    <s v="0211 - MINISTERIO DE OBRAS PÚBLICAS Y COMUNICACIONES"/>
    <s v="0001 - MINISTERIO DE OBRAS PUBLICAS Y COMUNICACIONES"/>
    <x v="3"/>
    <x v="10"/>
    <x v="25"/>
    <s v="2.7 - OBRAS"/>
    <s v="2.7.2 - INFRAESTRUCTURA"/>
    <s v="S"/>
    <s v="52 - RECONSTRUCCIÓN DE LA INFRAESTRUCTURA VIAL URBANA DEL MUNICIPIO FANTINO, PROVINCIA SÁNCHEZ RAMÍREZ"/>
    <s v="10 - FONDO GENERAL"/>
    <s v="24 - SANCHEZ RAMIREZ"/>
    <n v="15938"/>
    <n v="42000000"/>
    <n v="42000000"/>
    <n v="42000000"/>
  </r>
  <r>
    <s v="2026"/>
    <x v="0"/>
    <x v="0"/>
    <x v="1"/>
    <x v="6"/>
    <s v="2 - Poder Ejecutivo"/>
    <s v="0211 - MINISTERIO DE OBRAS PÚBLICAS Y COMUNICACIONES"/>
    <s v="0001 - MINISTERIO DE OBRAS PUBLICAS Y COMUNICACIONES"/>
    <x v="3"/>
    <x v="10"/>
    <x v="25"/>
    <s v="2.7 - OBRAS"/>
    <s v="2.7.2 - INFRAESTRUCTURA"/>
    <s v="S"/>
    <s v="53 - RECONSTRUCCIÓN DE LA INFRAESTRUCTURA VIAL URBANA DEL MUNICIPIO DE CABRAL, PROVINCIA BARAHONA"/>
    <s v="10 - FONDO GENERAL"/>
    <s v="04 - BARAHONA"/>
    <n v="15057"/>
    <n v="6000000"/>
    <n v="6000000"/>
    <n v="6000000"/>
  </r>
  <r>
    <s v="2026"/>
    <x v="0"/>
    <x v="0"/>
    <x v="1"/>
    <x v="6"/>
    <s v="2 - Poder Ejecutivo"/>
    <s v="0211 - MINISTERIO DE OBRAS PÚBLICAS Y COMUNICACIONES"/>
    <s v="0001 - MINISTERIO DE OBRAS PUBLICAS Y COMUNICACIONES"/>
    <x v="3"/>
    <x v="10"/>
    <x v="25"/>
    <s v="2.7 - OBRAS"/>
    <s v="2.7.2 - INFRAESTRUCTURA"/>
    <s v="S"/>
    <s v="53 - RECONSTRUCCIÓN DE LA INFRAESTRUCTURA VIAL URBANA DEL MUNICIPIO PERALVILLO, PROVINCIA MONTE PLATA"/>
    <s v="10 - FONDO GENERAL"/>
    <s v="29 - MONTE PLATA"/>
    <n v="15939"/>
    <n v="60000000"/>
    <n v="60000000"/>
    <n v="59999211.659999996"/>
  </r>
  <r>
    <s v="2026"/>
    <x v="0"/>
    <x v="0"/>
    <x v="1"/>
    <x v="6"/>
    <s v="2 - Poder Ejecutivo"/>
    <s v="0211 - MINISTERIO DE OBRAS PÚBLICAS Y COMUNICACIONES"/>
    <s v="0001 - MINISTERIO DE OBRAS PUBLICAS Y COMUNICACIONES"/>
    <x v="3"/>
    <x v="10"/>
    <x v="25"/>
    <s v="2.7 - OBRAS"/>
    <s v="2.7.2 - INFRAESTRUCTURA"/>
    <s v="S"/>
    <s v="54 - CONSTRUCCIÓN AVENIDA DEL NUEVO CAMINO"/>
    <s v="60 - CREDITO EXTERNO"/>
    <s v="32 - SANTO DOMINGO"/>
    <n v="14109"/>
    <n v="1261207683"/>
    <n v="505207683"/>
    <n v="250641366.5"/>
  </r>
  <r>
    <s v="2026"/>
    <x v="0"/>
    <x v="0"/>
    <x v="1"/>
    <x v="6"/>
    <s v="2 - Poder Ejecutivo"/>
    <s v="0211 - MINISTERIO DE OBRAS PÚBLICAS Y COMUNICACIONES"/>
    <s v="0001 - MINISTERIO DE OBRAS PUBLICAS Y COMUNICACIONES"/>
    <x v="3"/>
    <x v="10"/>
    <x v="25"/>
    <s v="2.7 - OBRAS"/>
    <s v="2.7.2 - INFRAESTRUCTURA"/>
    <s v="S"/>
    <s v="54 - CONSTRUCCIÓN DE PUENTE EN LA CARRETERA EL BATEY, PIEDRA BLANCA, MUNICIPIO VILLA ALTAGRACIA, PROVINCIA SAN CRISTÓBAL"/>
    <s v="10 - FONDO GENERAL"/>
    <s v="21 - SAN CRISTOBAL"/>
    <n v="16702"/>
    <n v="37462453"/>
    <n v="35984981"/>
    <n v="17140792.289999999"/>
  </r>
  <r>
    <s v="2026"/>
    <x v="0"/>
    <x v="0"/>
    <x v="1"/>
    <x v="6"/>
    <s v="2 - Poder Ejecutivo"/>
    <s v="0211 - MINISTERIO DE OBRAS PÚBLICAS Y COMUNICACIONES"/>
    <s v="0001 - MINISTERIO DE OBRAS PUBLICAS Y COMUNICACIONES"/>
    <x v="3"/>
    <x v="10"/>
    <x v="25"/>
    <s v="2.7 - OBRAS"/>
    <s v="2.7.2 - INFRAESTRUCTURA"/>
    <s v="S"/>
    <s v="54 - RECONSTRUCCIÓN DE LA INFRAESTRUCTURA VIAL URBANA DE SAN JUAN DE LA MAGUANA, PROVINCIA SAN JUAN"/>
    <s v="10 - FONDO GENERAL"/>
    <s v="22 - SAN JUAN"/>
    <n v="15058"/>
    <n v="108000000"/>
    <n v="183000000"/>
    <n v="140608022.28"/>
  </r>
  <r>
    <s v="2026"/>
    <x v="0"/>
    <x v="0"/>
    <x v="1"/>
    <x v="6"/>
    <s v="2 - Poder Ejecutivo"/>
    <s v="0211 - MINISTERIO DE OBRAS PÚBLICAS Y COMUNICACIONES"/>
    <s v="0001 - MINISTERIO DE OBRAS PUBLICAS Y COMUNICACIONES"/>
    <x v="3"/>
    <x v="10"/>
    <x v="25"/>
    <s v="2.7 - OBRAS"/>
    <s v="2.7.2 - INFRAESTRUCTURA"/>
    <s v="S"/>
    <s v="54 - RECONSTRUCCIÓN DE LA INFRAESTRUCTURA VIAL URBANA DEL MUNICIPIO SABANA GRANDE DE BOYÁ, PROVINCIA MONTE PLATA"/>
    <s v="10 - FONDO GENERAL"/>
    <s v="29 - MONTE PLATA"/>
    <n v="15940"/>
    <n v="24000000"/>
    <n v="24000000"/>
    <n v="23349176.419999998"/>
  </r>
  <r>
    <s v="2026"/>
    <x v="0"/>
    <x v="0"/>
    <x v="1"/>
    <x v="6"/>
    <s v="2 - Poder Ejecutivo"/>
    <s v="0211 - MINISTERIO DE OBRAS PÚBLICAS Y COMUNICACIONES"/>
    <s v="0001 - MINISTERIO DE OBRAS PUBLICAS Y COMUNICACIONES"/>
    <x v="3"/>
    <x v="10"/>
    <x v="25"/>
    <s v="2.7 - OBRAS"/>
    <s v="2.7.2 - INFRAESTRUCTURA"/>
    <s v="S"/>
    <s v="55 - RECONSTRUCCIÓN DE LA INFRAESTRUCTURA VIAL URBANA DEL MUNICIPIO LAGUNA SALADA, PROVINCIA VALVERDE."/>
    <s v="10 - FONDO GENERAL"/>
    <s v="27 - VALVERDE"/>
    <n v="15059"/>
    <n v="12000000"/>
    <n v="12000000"/>
    <n v="10242350.07"/>
  </r>
  <r>
    <s v="2026"/>
    <x v="0"/>
    <x v="0"/>
    <x v="1"/>
    <x v="6"/>
    <s v="2 - Poder Ejecutivo"/>
    <s v="0211 - MINISTERIO DE OBRAS PÚBLICAS Y COMUNICACIONES"/>
    <s v="0001 - MINISTERIO DE OBRAS PUBLICAS Y COMUNICACIONES"/>
    <x v="3"/>
    <x v="10"/>
    <x v="25"/>
    <s v="2.7 - OBRAS"/>
    <s v="2.7.2 - INFRAESTRUCTURA"/>
    <s v="S"/>
    <s v="55 - RECONSTRUCCIÓN DE LA INFRAESTRUCTURA VIAL URBANA DEL MUNICIPIO YAMASÁ, PROVINCIA MONTE PLATA"/>
    <s v="10 - FONDO GENERAL"/>
    <s v="29 - MONTE PLATA"/>
    <n v="15941"/>
    <n v="60000000"/>
    <n v="60000000"/>
    <n v="58310688.880000003"/>
  </r>
  <r>
    <s v="2026"/>
    <x v="0"/>
    <x v="0"/>
    <x v="1"/>
    <x v="6"/>
    <s v="2 - Poder Ejecutivo"/>
    <s v="0211 - MINISTERIO DE OBRAS PÚBLICAS Y COMUNICACIONES"/>
    <s v="0001 - MINISTERIO DE OBRAS PUBLICAS Y COMUNICACIONES"/>
    <x v="3"/>
    <x v="10"/>
    <x v="25"/>
    <s v="2.7 - OBRAS"/>
    <s v="2.7.2 - INFRAESTRUCTURA"/>
    <s v="S"/>
    <s v="56 - RECONSTRUCCIÓN DE LA INFRAESTRUCTURA VIAL URBANA DEL MUNICIPIO VILLA LA MATA, PROVINCIA SANCHEZ RAMIREZ"/>
    <s v="10 - FONDO GENERAL"/>
    <s v="24 - SANCHEZ RAMIREZ"/>
    <n v="15942"/>
    <n v="72000000"/>
    <n v="372000000"/>
    <n v="371692812.74000001"/>
  </r>
  <r>
    <s v="2026"/>
    <x v="0"/>
    <x v="0"/>
    <x v="1"/>
    <x v="6"/>
    <s v="2 - Poder Ejecutivo"/>
    <s v="0211 - MINISTERIO DE OBRAS PÚBLICAS Y COMUNICACIONES"/>
    <s v="0001 - MINISTERIO DE OBRAS PUBLICAS Y COMUNICACIONES"/>
    <x v="3"/>
    <x v="10"/>
    <x v="25"/>
    <s v="2.7 - OBRAS"/>
    <s v="2.7.2 - INFRAESTRUCTURA"/>
    <s v="S"/>
    <s v="57 - RECONSTRUCCIÓN DE LA INFRAESTRUCTURA VIAL URBANA DEL MUNICIPIO DE MOCA, PROVINCIA ESPAILLAT"/>
    <s v="10 - FONDO GENERAL"/>
    <s v="09 - ESPAILLAT"/>
    <n v="15061"/>
    <n v="72000000"/>
    <n v="93000000"/>
    <n v="92965661.989999995"/>
  </r>
  <r>
    <s v="2026"/>
    <x v="0"/>
    <x v="0"/>
    <x v="1"/>
    <x v="6"/>
    <s v="2 - Poder Ejecutivo"/>
    <s v="0211 - MINISTERIO DE OBRAS PÚBLICAS Y COMUNICACIONES"/>
    <s v="0001 - MINISTERIO DE OBRAS PUBLICAS Y COMUNICACIONES"/>
    <x v="3"/>
    <x v="10"/>
    <x v="25"/>
    <s v="2.7 - OBRAS"/>
    <s v="2.7.2 - INFRAESTRUCTURA"/>
    <s v="S"/>
    <s v="57 - RECONSTRUCCIÓN DE LA INFRAESTRUCTURA VIAL URBANA DEL MUNICIPIO NIZAO, PROVINCIA PERAVIA"/>
    <s v="10 - FONDO GENERAL"/>
    <s v="17 - PERAVIA"/>
    <n v="15943"/>
    <n v="24000000"/>
    <n v="24000000"/>
    <n v="23568014.18"/>
  </r>
  <r>
    <s v="2026"/>
    <x v="0"/>
    <x v="0"/>
    <x v="1"/>
    <x v="6"/>
    <s v="2 - Poder Ejecutivo"/>
    <s v="0211 - MINISTERIO DE OBRAS PÚBLICAS Y COMUNICACIONES"/>
    <s v="0001 - MINISTERIO DE OBRAS PUBLICAS Y COMUNICACIONES"/>
    <x v="3"/>
    <x v="10"/>
    <x v="25"/>
    <s v="2.7 - OBRAS"/>
    <s v="2.7.2 - INFRAESTRUCTURA"/>
    <s v="S"/>
    <s v="58 - RECONSTRUCCIÓN DE INFRAESTRUCTURA VIAL URBANA DEL MUNICIPIO DE PARAISO, PROVINCIA BARAHONA"/>
    <s v="10 - FONDO GENERAL"/>
    <s v="04 - BARAHONA"/>
    <n v="15062"/>
    <n v="2400000"/>
    <n v="2400000"/>
    <n v="0"/>
  </r>
  <r>
    <s v="2026"/>
    <x v="0"/>
    <x v="0"/>
    <x v="1"/>
    <x v="6"/>
    <s v="2 - Poder Ejecutivo"/>
    <s v="0211 - MINISTERIO DE OBRAS PÚBLICAS Y COMUNICACIONES"/>
    <s v="0001 - MINISTERIO DE OBRAS PUBLICAS Y COMUNICACIONES"/>
    <x v="3"/>
    <x v="10"/>
    <x v="25"/>
    <s v="2.7 - OBRAS"/>
    <s v="2.7.2 - INFRAESTRUCTURA"/>
    <s v="S"/>
    <s v="58 - RECONSTRUCCIÓN DE LA INFRAESTRUCTURA VIAL URBANA DEL MUNICIPIO RANCHO ARRIBA, PROVINCIA SAN JOSE DE OCOA"/>
    <s v="10 - FONDO GENERAL"/>
    <s v="31 - SAN JOSE DE OCOA"/>
    <n v="15944"/>
    <n v="30000000"/>
    <n v="30000000"/>
    <n v="30000000"/>
  </r>
  <r>
    <s v="2026"/>
    <x v="0"/>
    <x v="0"/>
    <x v="1"/>
    <x v="6"/>
    <s v="2 - Poder Ejecutivo"/>
    <s v="0211 - MINISTERIO DE OBRAS PÚBLICAS Y COMUNICACIONES"/>
    <s v="0001 - MINISTERIO DE OBRAS PUBLICAS Y COMUNICACIONES"/>
    <x v="3"/>
    <x v="10"/>
    <x v="25"/>
    <s v="2.7 - OBRAS"/>
    <s v="2.7.2 - INFRAESTRUCTURA"/>
    <s v="S"/>
    <s v="59 - RECONSTRUCCIÓN DE LA INFRAESTRUCTURA VIAL URBANA DEL MUNICIPIO LAS CHARCAS, PROVINCIA AZUA"/>
    <s v="10 - FONDO GENERAL"/>
    <s v="02 - AZUA"/>
    <n v="15063"/>
    <n v="90000000"/>
    <n v="90000000"/>
    <n v="89999533.459999993"/>
  </r>
  <r>
    <s v="2026"/>
    <x v="0"/>
    <x v="0"/>
    <x v="1"/>
    <x v="6"/>
    <s v="2 - Poder Ejecutivo"/>
    <s v="0211 - MINISTERIO DE OBRAS PÚBLICAS Y COMUNICACIONES"/>
    <s v="0001 - MINISTERIO DE OBRAS PUBLICAS Y COMUNICACIONES"/>
    <x v="3"/>
    <x v="10"/>
    <x v="25"/>
    <s v="2.7 - OBRAS"/>
    <s v="2.7.2 - INFRAESTRUCTURA"/>
    <s v="S"/>
    <s v="59 - RECONSTRUCCIÓN DE LA INFRAESTRUCTURA VIAL URBANA DEL MUNICIPIO SAN GREGORIO DE NIGUA, PROVINCIA SAN CRISTOBAL"/>
    <s v="10 - FONDO GENERAL"/>
    <s v="21 - SAN CRISTOBAL"/>
    <n v="15945"/>
    <n v="36000000"/>
    <n v="36000000"/>
    <n v="35999745.75"/>
  </r>
  <r>
    <s v="2026"/>
    <x v="0"/>
    <x v="0"/>
    <x v="1"/>
    <x v="6"/>
    <s v="2 - Poder Ejecutivo"/>
    <s v="0211 - MINISTERIO DE OBRAS PÚBLICAS Y COMUNICACIONES"/>
    <s v="0001 - MINISTERIO DE OBRAS PUBLICAS Y COMUNICACIONES"/>
    <x v="3"/>
    <x v="10"/>
    <x v="25"/>
    <s v="2.7 - OBRAS"/>
    <s v="2.7.2 - INFRAESTRUCTURA"/>
    <s v="S"/>
    <s v="60 - RECONSTRUCCIÓN DE LA INFRAESTRUCTURA VIAL URBANA DEL MUNICIPIO SABANA GRANDE DE PALENQUE, PROVINCIA SAN CRISTÓBAL."/>
    <s v="10 - FONDO GENERAL"/>
    <s v="21 - SAN CRISTOBAL"/>
    <n v="15946"/>
    <n v="36000000"/>
    <n v="36000000"/>
    <n v="35907996.420000002"/>
  </r>
  <r>
    <s v="2026"/>
    <x v="0"/>
    <x v="0"/>
    <x v="1"/>
    <x v="6"/>
    <s v="2 - Poder Ejecutivo"/>
    <s v="0211 - MINISTERIO DE OBRAS PÚBLICAS Y COMUNICACIONES"/>
    <s v="0001 - MINISTERIO DE OBRAS PUBLICAS Y COMUNICACIONES"/>
    <x v="3"/>
    <x v="10"/>
    <x v="25"/>
    <s v="2.7 - OBRAS"/>
    <s v="2.7.2 - INFRAESTRUCTURA"/>
    <s v="S"/>
    <s v="61 - RECONSTRUCCIÓN  DE INFRAESTRUCTURA VIAL URBANA DEL MUNICIPIO DE BANÍ, PROVINCIA PERAVIA"/>
    <s v="10 - FONDO GENERAL"/>
    <s v="17 - PERAVIA"/>
    <n v="15065"/>
    <n v="168000000"/>
    <n v="168000000"/>
    <n v="167981990.50999999"/>
  </r>
  <r>
    <s v="2026"/>
    <x v="0"/>
    <x v="0"/>
    <x v="1"/>
    <x v="6"/>
    <s v="2 - Poder Ejecutivo"/>
    <s v="0211 - MINISTERIO DE OBRAS PÚBLICAS Y COMUNICACIONES"/>
    <s v="0001 - MINISTERIO DE OBRAS PUBLICAS Y COMUNICACIONES"/>
    <x v="3"/>
    <x v="10"/>
    <x v="25"/>
    <s v="2.7 - OBRAS"/>
    <s v="2.7.2 - INFRAESTRUCTURA"/>
    <s v="S"/>
    <s v="61 - RECONSTRUCCIÓN DE LA INFRAESTRUCTURA VIAL URBANA DEL MUNICIPIO LOS LLANOS, PROVINCIA SAN PEDRO DE MACORÍS"/>
    <s v="10 - FONDO GENERAL"/>
    <s v="23 - SAN PEDRO DE MACORIS"/>
    <n v="15947"/>
    <n v="60000000"/>
    <n v="60000000"/>
    <n v="59981833.630000003"/>
  </r>
  <r>
    <s v="2026"/>
    <x v="0"/>
    <x v="0"/>
    <x v="1"/>
    <x v="6"/>
    <s v="2 - Poder Ejecutivo"/>
    <s v="0211 - MINISTERIO DE OBRAS PÚBLICAS Y COMUNICACIONES"/>
    <s v="0001 - MINISTERIO DE OBRAS PUBLICAS Y COMUNICACIONES"/>
    <x v="3"/>
    <x v="10"/>
    <x v="25"/>
    <s v="2.7 - OBRAS"/>
    <s v="2.7.2 - INFRAESTRUCTURA"/>
    <s v="S"/>
    <s v="62 - RECONSTRUCCIÓN DE INFRAESTRUCTURA VIAL URBANA EN LA CIRCUNSCRIPCIÓN 1 DEL DISTRITO NACIONAL"/>
    <s v="10 - FONDO GENERAL"/>
    <s v="01 - DISTRITO NACIONAL"/>
    <n v="15066"/>
    <n v="118285700"/>
    <n v="116571414"/>
    <n v="114498925.64"/>
  </r>
  <r>
    <s v="2026"/>
    <x v="0"/>
    <x v="0"/>
    <x v="1"/>
    <x v="6"/>
    <s v="2 - Poder Ejecutivo"/>
    <s v="0211 - MINISTERIO DE OBRAS PÚBLICAS Y COMUNICACIONES"/>
    <s v="0001 - MINISTERIO DE OBRAS PUBLICAS Y COMUNICACIONES"/>
    <x v="3"/>
    <x v="10"/>
    <x v="25"/>
    <s v="2.7 - OBRAS"/>
    <s v="2.7.2 - INFRAESTRUCTURA"/>
    <s v="S"/>
    <s v="62 - RECONSTRUCCIÓN DE LA INFRAESTRUCTURA VIAL URBANA DEL MUNICIPIO VILLA ALTAGRACIA, PROVINCIA SAN CRISTÓBAL"/>
    <s v="10 - FONDO GENERAL"/>
    <s v="21 - SAN CRISTOBAL"/>
    <n v="15948"/>
    <n v="270000000"/>
    <n v="360500000"/>
    <n v="359587706.57000005"/>
  </r>
  <r>
    <s v="2026"/>
    <x v="0"/>
    <x v="0"/>
    <x v="1"/>
    <x v="6"/>
    <s v="2 - Poder Ejecutivo"/>
    <s v="0211 - MINISTERIO DE OBRAS PÚBLICAS Y COMUNICACIONES"/>
    <s v="0001 - MINISTERIO DE OBRAS PUBLICAS Y COMUNICACIONES"/>
    <x v="3"/>
    <x v="10"/>
    <x v="25"/>
    <s v="2.7 - OBRAS"/>
    <s v="2.7.2 - INFRAESTRUCTURA"/>
    <s v="S"/>
    <s v="63 - RECONSTRUCCIÓN DE LA INFRAESTRUCTURA VIAL URBANA DEL MUNICIPIO BAJOS DE HAINA, PROVINCIA SAN CRISTÓBAL"/>
    <s v="10 - FONDO GENERAL"/>
    <s v="21 - SAN CRISTOBAL"/>
    <n v="15949"/>
    <n v="12000000"/>
    <n v="12000000"/>
    <n v="12000000"/>
  </r>
  <r>
    <s v="2026"/>
    <x v="0"/>
    <x v="0"/>
    <x v="1"/>
    <x v="6"/>
    <s v="2 - Poder Ejecutivo"/>
    <s v="0211 - MINISTERIO DE OBRAS PÚBLICAS Y COMUNICACIONES"/>
    <s v="0001 - MINISTERIO DE OBRAS PUBLICAS Y COMUNICACIONES"/>
    <x v="3"/>
    <x v="10"/>
    <x v="25"/>
    <s v="2.7 - OBRAS"/>
    <s v="2.7.2 - INFRAESTRUCTURA"/>
    <s v="S"/>
    <s v="63 - RECONSTRUCCIÓN DE LA INFRAESTRUCTURA VIAL URBANA DEL MUNICIPIO DE LA ROMANA, PROVINCIA LA ROMANA"/>
    <s v="10 - FONDO GENERAL"/>
    <s v="12 - LA ROMANA"/>
    <n v="15067"/>
    <n v="90000000"/>
    <n v="90000000"/>
    <n v="89999348.620000005"/>
  </r>
  <r>
    <s v="2026"/>
    <x v="0"/>
    <x v="0"/>
    <x v="1"/>
    <x v="6"/>
    <s v="2 - Poder Ejecutivo"/>
    <s v="0211 - MINISTERIO DE OBRAS PÚBLICAS Y COMUNICACIONES"/>
    <s v="0001 - MINISTERIO DE OBRAS PUBLICAS Y COMUNICACIONES"/>
    <x v="3"/>
    <x v="10"/>
    <x v="25"/>
    <s v="2.7 - OBRAS"/>
    <s v="2.7.2 - INFRAESTRUCTURA"/>
    <s v="S"/>
    <s v="64 - RECONSTRUCCIÓN  DE LA INFRAESTRUCTURA VIAL URBANA DEL MUNICIPIO GUAYMATE, PROVINCIA LA ROMANA"/>
    <s v="10 - FONDO GENERAL"/>
    <s v="12 - LA ROMANA"/>
    <n v="16081"/>
    <n v="6000000"/>
    <n v="6000000"/>
    <n v="5999684.1100000003"/>
  </r>
  <r>
    <s v="2026"/>
    <x v="0"/>
    <x v="0"/>
    <x v="1"/>
    <x v="6"/>
    <s v="2 - Poder Ejecutivo"/>
    <s v="0211 - MINISTERIO DE OBRAS PÚBLICAS Y COMUNICACIONES"/>
    <s v="0001 - MINISTERIO DE OBRAS PUBLICAS Y COMUNICACIONES"/>
    <x v="3"/>
    <x v="10"/>
    <x v="25"/>
    <s v="2.7 - OBRAS"/>
    <s v="2.7.2 - INFRAESTRUCTURA"/>
    <s v="S"/>
    <s v="64 - RECONSTRUCCIÓN DE INFRAESTRUCTURA VIAL URBANA DEL MUNICIPIO ESPERANZA, PROVINCIA VALVERDE"/>
    <s v="10 - FONDO GENERAL"/>
    <s v="27 - VALVERDE"/>
    <n v="15068"/>
    <n v="168000000"/>
    <n v="213000000"/>
    <n v="206434501.95999998"/>
  </r>
  <r>
    <s v="2026"/>
    <x v="0"/>
    <x v="0"/>
    <x v="1"/>
    <x v="6"/>
    <s v="2 - Poder Ejecutivo"/>
    <s v="0211 - MINISTERIO DE OBRAS PÚBLICAS Y COMUNICACIONES"/>
    <s v="0001 - MINISTERIO DE OBRAS PUBLICAS Y COMUNICACIONES"/>
    <x v="3"/>
    <x v="10"/>
    <x v="25"/>
    <s v="2.7 - OBRAS"/>
    <s v="2.7.2 - INFRAESTRUCTURA"/>
    <s v="S"/>
    <s v="65 - RECONSTRUCCIÓN DE INFRAESTRUCTURA VIAL URBANA DEL MUNICIPIO LA VEGA, PROVINCIA LA VEGA"/>
    <s v="10 - FONDO GENERAL"/>
    <s v="13 - LA VEGA"/>
    <n v="15069"/>
    <n v="119999997"/>
    <n v="119999997"/>
    <n v="118474658.49000001"/>
  </r>
  <r>
    <s v="2026"/>
    <x v="0"/>
    <x v="0"/>
    <x v="1"/>
    <x v="6"/>
    <s v="2 - Poder Ejecutivo"/>
    <s v="0211 - MINISTERIO DE OBRAS PÚBLICAS Y COMUNICACIONES"/>
    <s v="0001 - MINISTERIO DE OBRAS PUBLICAS Y COMUNICACIONES"/>
    <x v="3"/>
    <x v="10"/>
    <x v="25"/>
    <s v="2.7 - OBRAS"/>
    <s v="2.7.2 - INFRAESTRUCTURA"/>
    <s v="S"/>
    <s v="66 - RECONSTRUCCIÓN DE INFRAESTRUCTURA VIAL URBANA DEL MUNICIPIO DE SAN FELIPE DE PUERTO PLATA, PROVINCIA PUERTO PLATA"/>
    <s v="10 - FONDO GENERAL"/>
    <s v="18 - PUERTO PLATA"/>
    <n v="15070"/>
    <n v="360000000"/>
    <n v="360000000"/>
    <n v="359198281.59999996"/>
  </r>
  <r>
    <s v="2026"/>
    <x v="0"/>
    <x v="0"/>
    <x v="1"/>
    <x v="6"/>
    <s v="2 - Poder Ejecutivo"/>
    <s v="0211 - MINISTERIO DE OBRAS PÚBLICAS Y COMUNICACIONES"/>
    <s v="0001 - MINISTERIO DE OBRAS PUBLICAS Y COMUNICACIONES"/>
    <x v="3"/>
    <x v="10"/>
    <x v="25"/>
    <s v="2.7 - OBRAS"/>
    <s v="2.7.2 - INFRAESTRUCTURA"/>
    <s v="S"/>
    <s v="66 - RECONSTRUCCIÓN DE LA INFRAESTRUCTURA VIAL URBANA DEL MUNICIPIO SAN RAFAEL DE YUMA, PROVINCIA LA ALTAGRACIA"/>
    <s v="10 - FONDO GENERAL"/>
    <s v="11 - LA ALTAGRACIA"/>
    <n v="16083"/>
    <n v="60000000"/>
    <n v="60000000"/>
    <n v="59209624.519999996"/>
  </r>
  <r>
    <s v="2026"/>
    <x v="0"/>
    <x v="0"/>
    <x v="1"/>
    <x v="6"/>
    <s v="2 - Poder Ejecutivo"/>
    <s v="0211 - MINISTERIO DE OBRAS PÚBLICAS Y COMUNICACIONES"/>
    <s v="0001 - MINISTERIO DE OBRAS PUBLICAS Y COMUNICACIONES"/>
    <x v="3"/>
    <x v="10"/>
    <x v="25"/>
    <s v="2.7 - OBRAS"/>
    <s v="2.7.2 - INFRAESTRUCTURA"/>
    <s v="S"/>
    <s v="67 - RECONSTRUCCIÓN DE INFRAESTRUCTURA VIAL URBANA DEL MUNICIPIO AZUA DE COMPOSTELA, PROVINCIA AZUA"/>
    <s v="10 - FONDO GENERAL"/>
    <s v="02 - AZUA"/>
    <n v="15071"/>
    <n v="92250000"/>
    <n v="90000000"/>
    <n v="88515633.669999987"/>
  </r>
  <r>
    <s v="2026"/>
    <x v="0"/>
    <x v="0"/>
    <x v="1"/>
    <x v="6"/>
    <s v="2 - Poder Ejecutivo"/>
    <s v="0211 - MINISTERIO DE OBRAS PÚBLICAS Y COMUNICACIONES"/>
    <s v="0001 - MINISTERIO DE OBRAS PUBLICAS Y COMUNICACIONES"/>
    <x v="3"/>
    <x v="10"/>
    <x v="25"/>
    <s v="2.7 - OBRAS"/>
    <s v="2.7.2 - INFRAESTRUCTURA"/>
    <s v="S"/>
    <s v="67 - RECONSTRUCCIÓN DE LA INFRAESTRUCTURA VIAL URBANA DEL MUNICIPIO EL SEIBO, PROVINCIA EL SEIBO"/>
    <s v="10 - FONDO GENERAL"/>
    <s v="08 - EL SEIBO"/>
    <n v="16084"/>
    <n v="67666668"/>
    <n v="67666668"/>
    <n v="67633057.939999998"/>
  </r>
  <r>
    <s v="2026"/>
    <x v="0"/>
    <x v="0"/>
    <x v="1"/>
    <x v="6"/>
    <s v="2 - Poder Ejecutivo"/>
    <s v="0211 - MINISTERIO DE OBRAS PÚBLICAS Y COMUNICACIONES"/>
    <s v="0001 - MINISTERIO DE OBRAS PUBLICAS Y COMUNICACIONES"/>
    <x v="3"/>
    <x v="10"/>
    <x v="25"/>
    <s v="2.7 - OBRAS"/>
    <s v="2.7.2 - INFRAESTRUCTURA"/>
    <s v="S"/>
    <s v="68 - RECONSTRUCCIÓN DE LA INFRAESTRUCTURA VIAL URBANA DEL MUNICIPIO EL PEÑON, PROVINCIA BARAHONA"/>
    <s v="10 - FONDO GENERAL"/>
    <s v="04 - BARAHONA"/>
    <n v="15308"/>
    <n v="6000000"/>
    <n v="6000000"/>
    <n v="6000000"/>
  </r>
  <r>
    <s v="2026"/>
    <x v="0"/>
    <x v="0"/>
    <x v="1"/>
    <x v="6"/>
    <s v="2 - Poder Ejecutivo"/>
    <s v="0211 - MINISTERIO DE OBRAS PÚBLICAS Y COMUNICACIONES"/>
    <s v="0001 - MINISTERIO DE OBRAS PUBLICAS Y COMUNICACIONES"/>
    <x v="3"/>
    <x v="10"/>
    <x v="25"/>
    <s v="2.7 - OBRAS"/>
    <s v="2.7.2 - INFRAESTRUCTURA"/>
    <s v="S"/>
    <s v="68 - RECONSTRUCCIÓN DE LA INFRAESTRUCTURA VIAL URBANA DEL MUNICIPIO MICHES, PROVINCIA EL SEIBO"/>
    <s v="10 - FONDO GENERAL"/>
    <s v="08 - EL SEIBO"/>
    <n v="16085"/>
    <n v="7856374"/>
    <n v="7856374"/>
    <n v="7856374"/>
  </r>
  <r>
    <s v="2026"/>
    <x v="0"/>
    <x v="0"/>
    <x v="1"/>
    <x v="6"/>
    <s v="2 - Poder Ejecutivo"/>
    <s v="0211 - MINISTERIO DE OBRAS PÚBLICAS Y COMUNICACIONES"/>
    <s v="0001 - MINISTERIO DE OBRAS PUBLICAS Y COMUNICACIONES"/>
    <x v="3"/>
    <x v="10"/>
    <x v="25"/>
    <s v="2.7 - OBRAS"/>
    <s v="2.7.2 - INFRAESTRUCTURA"/>
    <s v="S"/>
    <s v="69 - RECONSTRUCCIÓN DE LA INFRAESTRUCTURA VIAL URBANA DEL MUNICIPIO DE SABANA LARGA, PROVINCIA SAN JOSÉ DE OCOA"/>
    <s v="10 - FONDO GENERAL"/>
    <s v="31 - SAN JOSE DE OCOA"/>
    <n v="15309"/>
    <n v="30000000"/>
    <n v="30000000"/>
    <n v="30000000"/>
  </r>
  <r>
    <s v="2026"/>
    <x v="0"/>
    <x v="0"/>
    <x v="1"/>
    <x v="6"/>
    <s v="2 - Poder Ejecutivo"/>
    <s v="0211 - MINISTERIO DE OBRAS PÚBLICAS Y COMUNICACIONES"/>
    <s v="0001 - MINISTERIO DE OBRAS PUBLICAS Y COMUNICACIONES"/>
    <x v="3"/>
    <x v="10"/>
    <x v="25"/>
    <s v="2.7 - OBRAS"/>
    <s v="2.7.2 - INFRAESTRUCTURA"/>
    <s v="S"/>
    <s v="69 - RECONSTRUCCIÓN DE LA INFRAESTRUCTURA VIAL URBANA DEL MUNICIPIO YAGUATE, PROVINCIA SAN CRISTÓBAL"/>
    <s v="10 - FONDO GENERAL"/>
    <s v="21 - SAN CRISTOBAL"/>
    <n v="16086"/>
    <n v="48000000"/>
    <n v="48000000"/>
    <n v="47604809.009999998"/>
  </r>
  <r>
    <s v="2026"/>
    <x v="0"/>
    <x v="0"/>
    <x v="1"/>
    <x v="6"/>
    <s v="2 - Poder Ejecutivo"/>
    <s v="0211 - MINISTERIO DE OBRAS PÚBLICAS Y COMUNICACIONES"/>
    <s v="0001 - MINISTERIO DE OBRAS PUBLICAS Y COMUNICACIONES"/>
    <x v="3"/>
    <x v="10"/>
    <x v="25"/>
    <s v="2.7 - OBRAS"/>
    <s v="2.7.2 - INFRAESTRUCTURA"/>
    <s v="S"/>
    <s v="70 - CONSTRUCCIÓN DE PUENTE PEATONAL Y MOTORIZADO EN EL KM 20 DE LA AUTOPISTA 6 DE NOVIEMBRE, BARRIO EL CAJUILITO, PROVINCIA SAN CRISTOBAL"/>
    <s v="10 - FONDO GENERAL"/>
    <s v="21 - SAN CRISTOBAL"/>
    <n v="16787"/>
    <n v="19196261"/>
    <n v="15000000"/>
    <n v="0"/>
  </r>
  <r>
    <s v="2026"/>
    <x v="0"/>
    <x v="0"/>
    <x v="1"/>
    <x v="6"/>
    <s v="2 - Poder Ejecutivo"/>
    <s v="0211 - MINISTERIO DE OBRAS PÚBLICAS Y COMUNICACIONES"/>
    <s v="0001 - MINISTERIO DE OBRAS PUBLICAS Y COMUNICACIONES"/>
    <x v="3"/>
    <x v="10"/>
    <x v="25"/>
    <s v="2.7 - OBRAS"/>
    <s v="2.7.2 - INFRAESTRUCTURA"/>
    <s v="S"/>
    <s v="70 - RECONSTRUCCIÓN CARRETERA ISABELA-EL ESTRECHO-BARRANCON, PROVINCIA PUERTO PLATA"/>
    <s v="10 - FONDO GENERAL"/>
    <s v="18 - PUERTO PLATA"/>
    <n v="5603"/>
    <n v="80543988"/>
    <n v="40543988"/>
    <n v="0"/>
  </r>
  <r>
    <s v="2026"/>
    <x v="0"/>
    <x v="0"/>
    <x v="1"/>
    <x v="6"/>
    <s v="2 - Poder Ejecutivo"/>
    <s v="0211 - MINISTERIO DE OBRAS PÚBLICAS Y COMUNICACIONES"/>
    <s v="0001 - MINISTERIO DE OBRAS PUBLICAS Y COMUNICACIONES"/>
    <x v="3"/>
    <x v="10"/>
    <x v="25"/>
    <s v="2.7 - OBRAS"/>
    <s v="2.7.2 - INFRAESTRUCTURA"/>
    <s v="S"/>
    <s v="70 - RECONSTRUCCIÓN DE INFRAESTRUCTURA VIAL URBANA DEL MUNICIPIO LOS CACAOS, PROVINCIA SAN CRISTÓBAL"/>
    <s v="10 - FONDO GENERAL"/>
    <s v="21 - SAN CRISTOBAL"/>
    <n v="16087"/>
    <n v="1000000"/>
    <n v="1000000"/>
    <n v="0"/>
  </r>
  <r>
    <s v="2026"/>
    <x v="0"/>
    <x v="0"/>
    <x v="1"/>
    <x v="6"/>
    <s v="2 - Poder Ejecutivo"/>
    <s v="0211 - MINISTERIO DE OBRAS PÚBLICAS Y COMUNICACIONES"/>
    <s v="0001 - MINISTERIO DE OBRAS PUBLICAS Y COMUNICACIONES"/>
    <x v="3"/>
    <x v="10"/>
    <x v="25"/>
    <s v="2.7 - OBRAS"/>
    <s v="2.7.2 - INFRAESTRUCTURA"/>
    <s v="S"/>
    <s v="70 - RECONSTRUCCIÓN DE LA INFRAESTRUCTURA VIAL URBANA DEL MUNICIPIO CAYETANO GERMOSEN, PROVINCIA ESPAILLAT"/>
    <s v="10 - FONDO GENERAL"/>
    <s v="09 - ESPAILLAT"/>
    <n v="15310"/>
    <n v="42000000"/>
    <n v="42000000"/>
    <n v="41459142.560000002"/>
  </r>
  <r>
    <s v="2026"/>
    <x v="0"/>
    <x v="0"/>
    <x v="1"/>
    <x v="6"/>
    <s v="2 - Poder Ejecutivo"/>
    <s v="0211 - MINISTERIO DE OBRAS PÚBLICAS Y COMUNICACIONES"/>
    <s v="0001 - MINISTERIO DE OBRAS PUBLICAS Y COMUNICACIONES"/>
    <x v="3"/>
    <x v="10"/>
    <x v="25"/>
    <s v="2.7 - OBRAS"/>
    <s v="2.7.2 - INFRAESTRUCTURA"/>
    <s v="S"/>
    <s v="70 - RECONSTRUCCIÓN DEL CAMINO VECINAL EL CUEY - EL PALMAR - LOS PRIETOS, MUNICIPIO SANTA CRUZ DE EL SEIBO, PROVINCIA EL SEIBO"/>
    <s v="10 - FONDO GENERAL"/>
    <s v="08 - EL SEIBO"/>
    <n v="16335"/>
    <n v="50600000"/>
    <n v="35600000"/>
    <n v="0"/>
  </r>
  <r>
    <s v="2026"/>
    <x v="0"/>
    <x v="0"/>
    <x v="1"/>
    <x v="6"/>
    <s v="2 - Poder Ejecutivo"/>
    <s v="0211 - MINISTERIO DE OBRAS PÚBLICAS Y COMUNICACIONES"/>
    <s v="0001 - MINISTERIO DE OBRAS PUBLICAS Y COMUNICACIONES"/>
    <x v="3"/>
    <x v="10"/>
    <x v="25"/>
    <s v="2.7 - OBRAS"/>
    <s v="2.7.2 - INFRAESTRUCTURA"/>
    <s v="S"/>
    <s v="71 - RECONSTRUCCIÓN CARRETERA GUAYUBIN - LAS MATAS DE SANTA CRUZ - COPEY - PEPILLO SALCEDO, PROVINCIA MONTE CRISTI"/>
    <s v="10 - FONDO GENERAL"/>
    <s v="15 - MONTE CRISTI"/>
    <n v="15950"/>
    <n v="155926762"/>
    <n v="33926762"/>
    <n v="0"/>
  </r>
  <r>
    <s v="2026"/>
    <x v="0"/>
    <x v="0"/>
    <x v="1"/>
    <x v="6"/>
    <s v="2 - Poder Ejecutivo"/>
    <s v="0211 - MINISTERIO DE OBRAS PÚBLICAS Y COMUNICACIONES"/>
    <s v="0001 - MINISTERIO DE OBRAS PUBLICAS Y COMUNICACIONES"/>
    <x v="3"/>
    <x v="10"/>
    <x v="25"/>
    <s v="2.7 - OBRAS"/>
    <s v="2.7.2 - INFRAESTRUCTURA"/>
    <s v="S"/>
    <s v="71 - RECONSTRUCCIÓN DE INFRAESTRUCTURA VIAL URBANA DEL MUNICIPIO CEVICOS, PROVINCIA SÁNCHEZ RAMÍREZ."/>
    <s v="10 - FONDO GENERAL"/>
    <s v="24 - SANCHEZ RAMIREZ"/>
    <n v="16088"/>
    <n v="30000000"/>
    <n v="30000000"/>
    <n v="29988718.129999999"/>
  </r>
  <r>
    <s v="2026"/>
    <x v="0"/>
    <x v="0"/>
    <x v="1"/>
    <x v="6"/>
    <s v="2 - Poder Ejecutivo"/>
    <s v="0211 - MINISTERIO DE OBRAS PÚBLICAS Y COMUNICACIONES"/>
    <s v="0001 - MINISTERIO DE OBRAS PUBLICAS Y COMUNICACIONES"/>
    <x v="3"/>
    <x v="10"/>
    <x v="25"/>
    <s v="2.7 - OBRAS"/>
    <s v="2.7.2 - INFRAESTRUCTURA"/>
    <s v="S"/>
    <s v="71 - RECONSTRUCCIÓN DE LA INFRAESTRUCTURA VIAL URBANA DEL MUNICIPIO BOHECHIO, PROVINCIA SAN JUAN"/>
    <s v="10 - FONDO GENERAL"/>
    <s v="22 - SAN JUAN"/>
    <n v="15311"/>
    <n v="6000002"/>
    <n v="6000002"/>
    <n v="5438531"/>
  </r>
  <r>
    <s v="2026"/>
    <x v="0"/>
    <x v="0"/>
    <x v="1"/>
    <x v="6"/>
    <s v="2 - Poder Ejecutivo"/>
    <s v="0211 - MINISTERIO DE OBRAS PÚBLICAS Y COMUNICACIONES"/>
    <s v="0001 - MINISTERIO DE OBRAS PUBLICAS Y COMUNICACIONES"/>
    <x v="3"/>
    <x v="10"/>
    <x v="25"/>
    <s v="2.7 - OBRAS"/>
    <s v="2.7.2 - INFRAESTRUCTURA"/>
    <s v="S"/>
    <s v="72 - RECONSTRUCCIÓN DE LA INFRAESTRUCTURA VIAL URBANA DEL MUNICIPIO LAS SALINAS, PROVINCIA BARAHONA"/>
    <s v="10 - FONDO GENERAL"/>
    <s v="04 - BARAHONA"/>
    <n v="16089"/>
    <n v="4509366"/>
    <n v="4509366"/>
    <n v="4509000"/>
  </r>
  <r>
    <s v="2026"/>
    <x v="0"/>
    <x v="0"/>
    <x v="1"/>
    <x v="6"/>
    <s v="2 - Poder Ejecutivo"/>
    <s v="0211 - MINISTERIO DE OBRAS PÚBLICAS Y COMUNICACIONES"/>
    <s v="0001 - MINISTERIO DE OBRAS PUBLICAS Y COMUNICACIONES"/>
    <x v="3"/>
    <x v="10"/>
    <x v="25"/>
    <s v="2.7 - OBRAS"/>
    <s v="2.7.2 - INFRAESTRUCTURA"/>
    <s v="S"/>
    <s v="72 - RECONSTRUCCIÓN DE LA INFRAESTRUCTURA VIAL URBANA DEL MUNICIPIO SANTO DOMINGO NORTE, PROVINCIA SANTO DOMINGO"/>
    <s v="10 - FONDO GENERAL"/>
    <s v="32 - SANTO DOMINGO"/>
    <n v="15312"/>
    <n v="120000000"/>
    <n v="205000000"/>
    <n v="200827909.72"/>
  </r>
  <r>
    <s v="2026"/>
    <x v="0"/>
    <x v="0"/>
    <x v="1"/>
    <x v="6"/>
    <s v="2 - Poder Ejecutivo"/>
    <s v="0211 - MINISTERIO DE OBRAS PÚBLICAS Y COMUNICACIONES"/>
    <s v="0001 - MINISTERIO DE OBRAS PUBLICAS Y COMUNICACIONES"/>
    <x v="3"/>
    <x v="10"/>
    <x v="25"/>
    <s v="2.7 - OBRAS"/>
    <s v="2.7.2 - INFRAESTRUCTURA"/>
    <s v="S"/>
    <s v="73 - RECONSTRUCCIÓN CARRETERA HACIENDA ESTRELLA- CRUCE PAJON HASTA MONTE PLATA, PROVINCIA MONTE PLATA"/>
    <s v="10 - FONDO GENERAL"/>
    <s v="29 - MONTE PLATA"/>
    <n v="16124"/>
    <n v="233890144"/>
    <n v="233890144"/>
    <n v="220223020.28999999"/>
  </r>
  <r>
    <s v="2026"/>
    <x v="0"/>
    <x v="0"/>
    <x v="1"/>
    <x v="6"/>
    <s v="2 - Poder Ejecutivo"/>
    <s v="0211 - MINISTERIO DE OBRAS PÚBLICAS Y COMUNICACIONES"/>
    <s v="0001 - MINISTERIO DE OBRAS PUBLICAS Y COMUNICACIONES"/>
    <x v="3"/>
    <x v="10"/>
    <x v="25"/>
    <s v="2.7 - OBRAS"/>
    <s v="2.7.2 - INFRAESTRUCTURA"/>
    <s v="S"/>
    <s v="73 - RECONSTRUCCIÓN DE LA INFRAESTRUCTURA VIAL URBANA DEL MUNICIPIO CABRERA, PROVINCIA MARÍA TRINIDAD SÁNCHEZ"/>
    <s v="10 - FONDO GENERAL"/>
    <s v="14 - MARIA TRINIDAD SANCHEZ"/>
    <n v="16090"/>
    <n v="18006919"/>
    <n v="100006919"/>
    <n v="100006165.47999999"/>
  </r>
  <r>
    <s v="2026"/>
    <x v="0"/>
    <x v="0"/>
    <x v="1"/>
    <x v="6"/>
    <s v="2 - Poder Ejecutivo"/>
    <s v="0211 - MINISTERIO DE OBRAS PÚBLICAS Y COMUNICACIONES"/>
    <s v="0001 - MINISTERIO DE OBRAS PUBLICAS Y COMUNICACIONES"/>
    <x v="3"/>
    <x v="10"/>
    <x v="25"/>
    <s v="2.7 - OBRAS"/>
    <s v="2.7.2 - INFRAESTRUCTURA"/>
    <s v="S"/>
    <s v="73 - RECONSTRUCCIÓN DE LA INFRAESTRUCTURA VIAL URBANA DEL MUNICIPIO SAN IGNACIO DE SABANETA, PROVINCIA SANTIAGO RODRÍGUEZ"/>
    <s v="10 - FONDO GENERAL"/>
    <s v="26 - SANTIAGO RODRIGUEZ"/>
    <n v="15313"/>
    <n v="18533019"/>
    <n v="18533019"/>
    <n v="16720603.390000001"/>
  </r>
  <r>
    <s v="2026"/>
    <x v="0"/>
    <x v="0"/>
    <x v="1"/>
    <x v="6"/>
    <s v="2 - Poder Ejecutivo"/>
    <s v="0211 - MINISTERIO DE OBRAS PÚBLICAS Y COMUNICACIONES"/>
    <s v="0001 - MINISTERIO DE OBRAS PUBLICAS Y COMUNICACIONES"/>
    <x v="3"/>
    <x v="10"/>
    <x v="25"/>
    <s v="2.7 - OBRAS"/>
    <s v="2.7.2 - INFRAESTRUCTURA"/>
    <s v="S"/>
    <s v="74 - RECONSTRUCCIÓN DE LA INFRAESTRUCTURA VIAL URBANA DEL MUNICIPIO GUAYACANES, PROVINCIA SAN PEDRO DE MACORÍS."/>
    <s v="10 - FONDO GENERAL"/>
    <s v="23 - SAN PEDRO DE MACORIS"/>
    <n v="15314"/>
    <n v="60000000"/>
    <n v="60000000"/>
    <n v="59965284.740000002"/>
  </r>
  <r>
    <s v="2026"/>
    <x v="0"/>
    <x v="0"/>
    <x v="1"/>
    <x v="6"/>
    <s v="2 - Poder Ejecutivo"/>
    <s v="0211 - MINISTERIO DE OBRAS PÚBLICAS Y COMUNICACIONES"/>
    <s v="0001 - MINISTERIO DE OBRAS PUBLICAS Y COMUNICACIONES"/>
    <x v="3"/>
    <x v="10"/>
    <x v="25"/>
    <s v="2.7 - OBRAS"/>
    <s v="2.7.2 - INFRAESTRUCTURA"/>
    <s v="S"/>
    <s v="74 - RECONSTRUCCIÓN DE LA INFRAESTRUCTURA VIAL URBANA DEL MUNICIPIO TAMAYO, PROVINCIA BAHORUCO"/>
    <s v="10 - FONDO GENERAL"/>
    <s v="03 - BAHORUCO"/>
    <n v="16091"/>
    <n v="30032573"/>
    <n v="30032573"/>
    <n v="28233078.759999998"/>
  </r>
  <r>
    <s v="2026"/>
    <x v="0"/>
    <x v="0"/>
    <x v="1"/>
    <x v="6"/>
    <s v="2 - Poder Ejecutivo"/>
    <s v="0211 - MINISTERIO DE OBRAS PÚBLICAS Y COMUNICACIONES"/>
    <s v="0001 - MINISTERIO DE OBRAS PUBLICAS Y COMUNICACIONES"/>
    <x v="3"/>
    <x v="10"/>
    <x v="25"/>
    <s v="2.7 - OBRAS"/>
    <s v="2.7.2 - INFRAESTRUCTURA"/>
    <s v="S"/>
    <s v="74 - RECONSTRUCCIÓN DEL TRAMO CARRETERA LAS TARANAS PROXIMO AL PUENTE SOBRE EL RÍO BAIGUATE, PROVINCIA DUARTE"/>
    <s v="20 - FONDOS CON DESTINO ESPECÍFICO"/>
    <s v="06 - DUARTE"/>
    <n v="16145"/>
    <n v="2157817"/>
    <n v="2157817"/>
    <n v="0"/>
  </r>
  <r>
    <s v="2026"/>
    <x v="0"/>
    <x v="0"/>
    <x v="1"/>
    <x v="6"/>
    <s v="2 - Poder Ejecutivo"/>
    <s v="0211 - MINISTERIO DE OBRAS PÚBLICAS Y COMUNICACIONES"/>
    <s v="0001 - MINISTERIO DE OBRAS PUBLICAS Y COMUNICACIONES"/>
    <x v="3"/>
    <x v="10"/>
    <x v="25"/>
    <s v="2.7 - OBRAS"/>
    <s v="2.7.2 - INFRAESTRUCTURA"/>
    <s v="S"/>
    <s v="75 - RECONSTRUCCIÓN DE LA INFRAESTRUCTURA VIAL URBANA DEL MUNICIPIO BAYAGUANA, PROVINCIA MONTE PLATA"/>
    <s v="10 - FONDO GENERAL"/>
    <s v="29 - MONTE PLATA"/>
    <n v="15315"/>
    <n v="60000000"/>
    <n v="60000000"/>
    <n v="59349911.469999999"/>
  </r>
  <r>
    <s v="2026"/>
    <x v="0"/>
    <x v="0"/>
    <x v="1"/>
    <x v="6"/>
    <s v="2 - Poder Ejecutivo"/>
    <s v="0211 - MINISTERIO DE OBRAS PÚBLICAS Y COMUNICACIONES"/>
    <s v="0001 - MINISTERIO DE OBRAS PUBLICAS Y COMUNICACIONES"/>
    <x v="3"/>
    <x v="10"/>
    <x v="25"/>
    <s v="2.7 - OBRAS"/>
    <s v="2.7.2 - INFRAESTRUCTURA"/>
    <s v="S"/>
    <s v="75 - RECONSTRUCCIÓN DE LA INFRAESTRUCTURA VIAL URBANA DEL MUNICIPIO LOS RIOS, PROVINCIA BAHORUCO"/>
    <s v="10 - FONDO GENERAL"/>
    <s v="03 - BAHORUCO"/>
    <n v="16092"/>
    <n v="18000001"/>
    <n v="18000001"/>
    <n v="17000000"/>
  </r>
  <r>
    <s v="2026"/>
    <x v="0"/>
    <x v="0"/>
    <x v="1"/>
    <x v="6"/>
    <s v="2 - Poder Ejecutivo"/>
    <s v="0211 - MINISTERIO DE OBRAS PÚBLICAS Y COMUNICACIONES"/>
    <s v="0001 - MINISTERIO DE OBRAS PUBLICAS Y COMUNICACIONES"/>
    <x v="3"/>
    <x v="10"/>
    <x v="25"/>
    <s v="2.7 - OBRAS"/>
    <s v="2.7.2 - INFRAESTRUCTURA"/>
    <s v="S"/>
    <s v="75 - RECONSTRUCCIÓN DE PUENTE PEATONAL, AUTOPISTA JOAQUÍN BALAGUER, MUNICIPIO VILLA GONZÁLEZ, PROVINCIA SANTIAGO"/>
    <s v="10 - FONDO GENERAL"/>
    <s v="25 - SANTIAGO"/>
    <n v="16829"/>
    <n v="918891"/>
    <n v="918891"/>
    <n v="0"/>
  </r>
  <r>
    <s v="2026"/>
    <x v="0"/>
    <x v="0"/>
    <x v="1"/>
    <x v="6"/>
    <s v="2 - Poder Ejecutivo"/>
    <s v="0211 - MINISTERIO DE OBRAS PÚBLICAS Y COMUNICACIONES"/>
    <s v="0001 - MINISTERIO DE OBRAS PUBLICAS Y COMUNICACIONES"/>
    <x v="3"/>
    <x v="10"/>
    <x v="25"/>
    <s v="2.7 - OBRAS"/>
    <s v="2.7.2 - INFRAESTRUCTURA"/>
    <s v="S"/>
    <s v="76 - RECONSTRUCCIÓN DE LA INFRAESTRUCTURA VIAL URBANA DEL MUNICIPIO CAMBITA GARABITOS, PROVINCIA SAN CRISTÓBAL."/>
    <s v="10 - FONDO GENERAL"/>
    <s v="21 - SAN CRISTOBAL"/>
    <n v="15316"/>
    <n v="12000000"/>
    <n v="12000000"/>
    <n v="11911520.550000001"/>
  </r>
  <r>
    <s v="2026"/>
    <x v="0"/>
    <x v="0"/>
    <x v="1"/>
    <x v="6"/>
    <s v="2 - Poder Ejecutivo"/>
    <s v="0211 - MINISTERIO DE OBRAS PÚBLICAS Y COMUNICACIONES"/>
    <s v="0001 - MINISTERIO DE OBRAS PUBLICAS Y COMUNICACIONES"/>
    <x v="3"/>
    <x v="10"/>
    <x v="25"/>
    <s v="2.7 - OBRAS"/>
    <s v="2.7.2 - INFRAESTRUCTURA"/>
    <s v="S"/>
    <s v="76 - RECONSTRUCCIÓN DE LA INFRAESTRUCTURA VIAL URBANA DEL MUNICIPIO JUAN SANTIAGO, PROVINCIA DE ELIAS PIÑA"/>
    <s v="10 - FONDO GENERAL"/>
    <s v="07 - ELIAS PINA"/>
    <n v="16093"/>
    <n v="12000000"/>
    <n v="12000000"/>
    <n v="12000000"/>
  </r>
  <r>
    <s v="2026"/>
    <x v="0"/>
    <x v="0"/>
    <x v="1"/>
    <x v="6"/>
    <s v="2 - Poder Ejecutivo"/>
    <s v="0211 - MINISTERIO DE OBRAS PÚBLICAS Y COMUNICACIONES"/>
    <s v="0001 - MINISTERIO DE OBRAS PUBLICAS Y COMUNICACIONES"/>
    <x v="3"/>
    <x v="10"/>
    <x v="25"/>
    <s v="2.7 - OBRAS"/>
    <s v="2.7.2 - INFRAESTRUCTURA"/>
    <s v="S"/>
    <s v="77 - CONSTRUCCIÓN DE MURO DE HORMIGÓN ARMADO PARA LA PROTECCIÓN LATERAL DEL PUENTE SOBRE EL RÍO LA YEGUADA, MUNICIPIO MICHES, PROVINCIA EL SEIBO"/>
    <s v="10 - FONDO GENERAL"/>
    <s v="08 - EL SEIBO"/>
    <n v="16830"/>
    <n v="16503395"/>
    <n v="11661687"/>
    <n v="11661687"/>
  </r>
  <r>
    <s v="2026"/>
    <x v="0"/>
    <x v="0"/>
    <x v="1"/>
    <x v="6"/>
    <s v="2 - Poder Ejecutivo"/>
    <s v="0211 - MINISTERIO DE OBRAS PÚBLICAS Y COMUNICACIONES"/>
    <s v="0001 - MINISTERIO DE OBRAS PUBLICAS Y COMUNICACIONES"/>
    <x v="3"/>
    <x v="10"/>
    <x v="25"/>
    <s v="2.7 - OBRAS"/>
    <s v="2.7.2 - INFRAESTRUCTURA"/>
    <s v="S"/>
    <s v="77 - RECONSTRUCCIÓN  DE LA INFRAESTRUCTURA VIAL URBANA DEL MUNICIPIO SANTIAGO DE LOS CABALLEROS, PROVINCIA SANTIAGO"/>
    <s v="10 - FONDO GENERAL"/>
    <s v="25 - SANTIAGO"/>
    <n v="15317"/>
    <n v="18000000"/>
    <n v="418000000"/>
    <n v="417135280.68000001"/>
  </r>
  <r>
    <s v="2026"/>
    <x v="0"/>
    <x v="0"/>
    <x v="1"/>
    <x v="6"/>
    <s v="2 - Poder Ejecutivo"/>
    <s v="0211 - MINISTERIO DE OBRAS PÚBLICAS Y COMUNICACIONES"/>
    <s v="0001 - MINISTERIO DE OBRAS PUBLICAS Y COMUNICACIONES"/>
    <x v="3"/>
    <x v="10"/>
    <x v="25"/>
    <s v="2.7 - OBRAS"/>
    <s v="2.7.2 - INFRAESTRUCTURA"/>
    <s v="S"/>
    <s v="77 - RECONSTRUCCIÓN  DE LA INFRAESTRUCTURA VIAL URBANA DEL MUNICIPIO SANTIAGO DE LOS CABALLEROS, PROVINCIA SANTIAGO"/>
    <s v="20 - FONDOS CON DESTINO ESPECÍFICO"/>
    <s v="25 - SANTIAGO"/>
    <n v="15317"/>
    <n v="0"/>
    <n v="400000000"/>
    <n v="382770024.25999999"/>
  </r>
  <r>
    <s v="2026"/>
    <x v="0"/>
    <x v="0"/>
    <x v="1"/>
    <x v="6"/>
    <s v="2 - Poder Ejecutivo"/>
    <s v="0211 - MINISTERIO DE OBRAS PÚBLICAS Y COMUNICACIONES"/>
    <s v="0001 - MINISTERIO DE OBRAS PUBLICAS Y COMUNICACIONES"/>
    <x v="3"/>
    <x v="10"/>
    <x v="25"/>
    <s v="2.7 - OBRAS"/>
    <s v="2.7.2 - INFRAESTRUCTURA"/>
    <s v="S"/>
    <s v="77 - RECONSTRUCCIÓN DE LA INFRAESTRUCTURA VIAL URBANA DEL MUNICIPIO PEDRO SANTANA, PROVINCIA ELIAS PIÑA"/>
    <s v="10 - FONDO GENERAL"/>
    <s v="07 - ELIAS PINA"/>
    <n v="16094"/>
    <n v="12000000"/>
    <n v="12000000"/>
    <n v="12000000"/>
  </r>
  <r>
    <s v="2026"/>
    <x v="0"/>
    <x v="0"/>
    <x v="1"/>
    <x v="6"/>
    <s v="2 - Poder Ejecutivo"/>
    <s v="0211 - MINISTERIO DE OBRAS PÚBLICAS Y COMUNICACIONES"/>
    <s v="0001 - MINISTERIO DE OBRAS PUBLICAS Y COMUNICACIONES"/>
    <x v="3"/>
    <x v="10"/>
    <x v="25"/>
    <s v="2.7 - OBRAS"/>
    <s v="2.7.2 - INFRAESTRUCTURA"/>
    <s v="S"/>
    <s v="78 - RECONSTRUCCIÓN DE LA INFRAESTRUCTURA VIAL URBANA  DEL MUNICIPIO SAN FERNANDO, PROVINCIA MONTE CRISTI"/>
    <s v="10 - FONDO GENERAL"/>
    <s v="15 - MONTE CRISTI"/>
    <n v="15318"/>
    <n v="42000000"/>
    <n v="42000000"/>
    <n v="42000000"/>
  </r>
  <r>
    <s v="2026"/>
    <x v="0"/>
    <x v="0"/>
    <x v="1"/>
    <x v="6"/>
    <s v="2 - Poder Ejecutivo"/>
    <s v="0211 - MINISTERIO DE OBRAS PÚBLICAS Y COMUNICACIONES"/>
    <s v="0001 - MINISTERIO DE OBRAS PUBLICAS Y COMUNICACIONES"/>
    <x v="3"/>
    <x v="10"/>
    <x v="25"/>
    <s v="2.7 - OBRAS"/>
    <s v="2.7.2 - INFRAESTRUCTURA"/>
    <s v="S"/>
    <s v="78 - RECONSTRUCCIÓN DE LA INFRAESTRUCTURA VIAL URBANA DEL MUNICIPIO HONDO VALLE, PROVINCIA ELIAS PIÑA"/>
    <s v="10 - FONDO GENERAL"/>
    <s v="07 - ELIAS PINA"/>
    <n v="16095"/>
    <n v="12000000"/>
    <n v="12000000"/>
    <n v="12000000"/>
  </r>
  <r>
    <s v="2026"/>
    <x v="0"/>
    <x v="0"/>
    <x v="1"/>
    <x v="6"/>
    <s v="2 - Poder Ejecutivo"/>
    <s v="0211 - MINISTERIO DE OBRAS PÚBLICAS Y COMUNICACIONES"/>
    <s v="0001 - MINISTERIO DE OBRAS PUBLICAS Y COMUNICACIONES"/>
    <x v="3"/>
    <x v="10"/>
    <x v="25"/>
    <s v="2.7 - OBRAS"/>
    <s v="2.7.2 - INFRAESTRUCTURA"/>
    <s v="S"/>
    <s v="79 - RECONSTRUCCIÓN DE LA INFRAESTRUCTURA VIAL URBANA DEL MUNICIPIO GUAYUBIN, PROVINCIA MONTE CRISTI"/>
    <s v="10 - FONDO GENERAL"/>
    <s v="15 - MONTE CRISTI"/>
    <n v="16096"/>
    <n v="36000187"/>
    <n v="36000187"/>
    <n v="36000000"/>
  </r>
  <r>
    <s v="2026"/>
    <x v="0"/>
    <x v="0"/>
    <x v="1"/>
    <x v="6"/>
    <s v="2 - Poder Ejecutivo"/>
    <s v="0211 - MINISTERIO DE OBRAS PÚBLICAS Y COMUNICACIONES"/>
    <s v="0001 - MINISTERIO DE OBRAS PUBLICAS Y COMUNICACIONES"/>
    <x v="3"/>
    <x v="10"/>
    <x v="25"/>
    <s v="2.7 - OBRAS"/>
    <s v="2.7.2 - INFRAESTRUCTURA"/>
    <s v="S"/>
    <s v="79 - RECONSTRUCCIÓN DE LA INFRAESTRUCTURA VIAL URBANA DEL MUNICIPIO SANTO DOMINGO OESTE, PROVINCIA SANTO DOMINGO"/>
    <s v="10 - FONDO GENERAL"/>
    <s v="32 - SANTO DOMINGO"/>
    <n v="15319"/>
    <n v="120000000"/>
    <n v="230000000"/>
    <n v="229441001.77999997"/>
  </r>
  <r>
    <s v="2026"/>
    <x v="0"/>
    <x v="0"/>
    <x v="1"/>
    <x v="6"/>
    <s v="2 - Poder Ejecutivo"/>
    <s v="0211 - MINISTERIO DE OBRAS PÚBLICAS Y COMUNICACIONES"/>
    <s v="0001 - MINISTERIO DE OBRAS PUBLICAS Y COMUNICACIONES"/>
    <x v="3"/>
    <x v="10"/>
    <x v="25"/>
    <s v="2.7 - OBRAS"/>
    <s v="2.7.2 - INFRAESTRUCTURA"/>
    <s v="S"/>
    <s v="80 - RECONSTRUCCIÓN CAMINO VECINAL EL AGUACATE - LA COLE - LA JAGUA - EL GUAYABO, MUNICIPIO SAN FRANCISCO DE MACORIS, PROVINCIA DUARTE"/>
    <s v="10 - FONDO GENERAL"/>
    <s v="06 - DUARTE"/>
    <n v="16502"/>
    <n v="96907025"/>
    <n v="242910348.19999999"/>
    <n v="199420458.31999999"/>
  </r>
  <r>
    <s v="2026"/>
    <x v="0"/>
    <x v="0"/>
    <x v="1"/>
    <x v="6"/>
    <s v="2 - Poder Ejecutivo"/>
    <s v="0211 - MINISTERIO DE OBRAS PÚBLICAS Y COMUNICACIONES"/>
    <s v="0001 - MINISTERIO DE OBRAS PUBLICAS Y COMUNICACIONES"/>
    <x v="3"/>
    <x v="10"/>
    <x v="25"/>
    <s v="2.7 - OBRAS"/>
    <s v="2.7.2 - INFRAESTRUCTURA"/>
    <s v="S"/>
    <s v="80 - RECONSTRUCCIÓN DE LA INFRAESTRUCTURA VIAL URBANA DEL MUNICIPIO DAJABON, PROVINCIA DAJABON"/>
    <s v="10 - FONDO GENERAL"/>
    <s v="05 - DAJABON"/>
    <n v="15320"/>
    <n v="24000000"/>
    <n v="24000000"/>
    <n v="22000000"/>
  </r>
  <r>
    <s v="2026"/>
    <x v="0"/>
    <x v="0"/>
    <x v="1"/>
    <x v="6"/>
    <s v="2 - Poder Ejecutivo"/>
    <s v="0211 - MINISTERIO DE OBRAS PÚBLICAS Y COMUNICACIONES"/>
    <s v="0001 - MINISTERIO DE OBRAS PUBLICAS Y COMUNICACIONES"/>
    <x v="3"/>
    <x v="10"/>
    <x v="25"/>
    <s v="2.7 - OBRAS"/>
    <s v="2.7.2 - INFRAESTRUCTURA"/>
    <s v="S"/>
    <s v="80 - RECONSTRUCCIÓN DE LA INFRAESTRUCTURA VIAL URBANA DEL MUNICIPIO EUGENIO MARIA DE HOSTOS, PROVINCIA DUARTE"/>
    <s v="10 - FONDO GENERAL"/>
    <s v="06 - DUARTE"/>
    <n v="16097"/>
    <n v="12000031"/>
    <n v="52000031"/>
    <n v="41049369.310000002"/>
  </r>
  <r>
    <s v="2026"/>
    <x v="0"/>
    <x v="0"/>
    <x v="1"/>
    <x v="6"/>
    <s v="2 - Poder Ejecutivo"/>
    <s v="0211 - MINISTERIO DE OBRAS PÚBLICAS Y COMUNICACIONES"/>
    <s v="0001 - MINISTERIO DE OBRAS PUBLICAS Y COMUNICACIONES"/>
    <x v="3"/>
    <x v="10"/>
    <x v="25"/>
    <s v="2.7 - OBRAS"/>
    <s v="2.7.2 - INFRAESTRUCTURA"/>
    <s v="S"/>
    <s v="81 - CONSTRUCCIÓN DEL CAMINO VECINAL GAUTIER - GUAYABAL - PALOMA TRAMO I, MUNICIPIO SAN PEDRO DE MACORÍS, PROVINCIA SAN PEDRO DE MACORIS"/>
    <s v="10 - FONDO GENERAL"/>
    <s v="23 - SAN PEDRO DE MACORIS"/>
    <n v="16460"/>
    <n v="111042332"/>
    <n v="26532882"/>
    <n v="6328218.9900000002"/>
  </r>
  <r>
    <s v="2026"/>
    <x v="0"/>
    <x v="0"/>
    <x v="1"/>
    <x v="6"/>
    <s v="2 - Poder Ejecutivo"/>
    <s v="0211 - MINISTERIO DE OBRAS PÚBLICAS Y COMUNICACIONES"/>
    <s v="0001 - MINISTERIO DE OBRAS PUBLICAS Y COMUNICACIONES"/>
    <x v="3"/>
    <x v="10"/>
    <x v="25"/>
    <s v="2.7 - OBRAS"/>
    <s v="2.7.2 - INFRAESTRUCTURA"/>
    <s v="S"/>
    <s v="81 - RECONSTRUCCIÓN DE LA INFRAESTRUCTURA VIAL URBANA DE LA CIRCUNSCRIPCIÓN 3 DEL DISTRITO NACIONAL"/>
    <s v="10 - FONDO GENERAL"/>
    <s v="01 - DISTRITO NACIONAL"/>
    <n v="15321"/>
    <n v="180000000"/>
    <n v="180000000"/>
    <n v="179876584.19999999"/>
  </r>
  <r>
    <s v="2026"/>
    <x v="0"/>
    <x v="0"/>
    <x v="1"/>
    <x v="6"/>
    <s v="2 - Poder Ejecutivo"/>
    <s v="0211 - MINISTERIO DE OBRAS PÚBLICAS Y COMUNICACIONES"/>
    <s v="0001 - MINISTERIO DE OBRAS PUBLICAS Y COMUNICACIONES"/>
    <x v="3"/>
    <x v="10"/>
    <x v="25"/>
    <s v="2.7 - OBRAS"/>
    <s v="2.7.2 - INFRAESTRUCTURA"/>
    <s v="S"/>
    <s v="81 - RECONSTRUCCIÓN DE LA INFRAESTRUCTURA VIAL URBANA DEL MUNICIPIO CASTILLO, PROVINCIA DUARTE"/>
    <s v="10 - FONDO GENERAL"/>
    <s v="06 - DUARTE"/>
    <n v="16098"/>
    <n v="60000000"/>
    <n v="60000000"/>
    <n v="59938026.780000001"/>
  </r>
  <r>
    <s v="2026"/>
    <x v="0"/>
    <x v="0"/>
    <x v="1"/>
    <x v="6"/>
    <s v="2 - Poder Ejecutivo"/>
    <s v="0211 - MINISTERIO DE OBRAS PÚBLICAS Y COMUNICACIONES"/>
    <s v="0001 - MINISTERIO DE OBRAS PUBLICAS Y COMUNICACIONES"/>
    <x v="3"/>
    <x v="10"/>
    <x v="25"/>
    <s v="2.7 - OBRAS"/>
    <s v="2.7.2 - INFRAESTRUCTURA"/>
    <s v="S"/>
    <s v="82 - RECONSTRUCCIÓN DE LA INFRAESTRUCTURA VIAL URBANA DEL MUNICIPIO IMBERT, PROVINCIA PUERTO PLATA"/>
    <s v="10 - FONDO GENERAL"/>
    <s v="18 - PUERTO PLATA"/>
    <n v="15322"/>
    <n v="24000000"/>
    <n v="24000000"/>
    <n v="24000000"/>
  </r>
  <r>
    <s v="2026"/>
    <x v="0"/>
    <x v="0"/>
    <x v="1"/>
    <x v="6"/>
    <s v="2 - Poder Ejecutivo"/>
    <s v="0211 - MINISTERIO DE OBRAS PÚBLICAS Y COMUNICACIONES"/>
    <s v="0001 - MINISTERIO DE OBRAS PUBLICAS Y COMUNICACIONES"/>
    <x v="3"/>
    <x v="10"/>
    <x v="25"/>
    <s v="2.7 - OBRAS"/>
    <s v="2.7.2 - INFRAESTRUCTURA"/>
    <s v="S"/>
    <s v="82 - RECONSTRUCCIÓN DE LA INFRAESTRUCTURA VIAL URBANA DEL MUNICIPIO LUPERÓN, PROVINCIA PUERTO PLATA"/>
    <s v="10 - FONDO GENERAL"/>
    <s v="18 - PUERTO PLATA"/>
    <n v="16099"/>
    <n v="60000125"/>
    <n v="60000125"/>
    <n v="59957701.560000002"/>
  </r>
  <r>
    <s v="2026"/>
    <x v="0"/>
    <x v="0"/>
    <x v="1"/>
    <x v="6"/>
    <s v="2 - Poder Ejecutivo"/>
    <s v="0211 - MINISTERIO DE OBRAS PÚBLICAS Y COMUNICACIONES"/>
    <s v="0001 - MINISTERIO DE OBRAS PUBLICAS Y COMUNICACIONES"/>
    <x v="3"/>
    <x v="10"/>
    <x v="25"/>
    <s v="2.7 - OBRAS"/>
    <s v="2.7.2 - INFRAESTRUCTURA"/>
    <s v="S"/>
    <s v="83 - RECONSTRUCCIÓN DE LA INFRAESTRUCTURA VIAL URBANA DEL MUNICIPIO BOCA CHICA, PROVINCIA SANTO DOMINGO"/>
    <s v="10 - FONDO GENERAL"/>
    <s v="32 - SANTO DOMINGO"/>
    <n v="15323"/>
    <n v="12000000"/>
    <n v="12000000"/>
    <n v="12000000"/>
  </r>
  <r>
    <s v="2026"/>
    <x v="0"/>
    <x v="0"/>
    <x v="1"/>
    <x v="6"/>
    <s v="2 - Poder Ejecutivo"/>
    <s v="0211 - MINISTERIO DE OBRAS PÚBLICAS Y COMUNICACIONES"/>
    <s v="0001 - MINISTERIO DE OBRAS PUBLICAS Y COMUNICACIONES"/>
    <x v="3"/>
    <x v="10"/>
    <x v="25"/>
    <s v="2.7 - OBRAS"/>
    <s v="2.7.2 - INFRAESTRUCTURA"/>
    <s v="S"/>
    <s v="83 - RECONSTRUCCIÓN DE LA INFRAESTRUCTURA VIAL URBANA DEL MUNICIPIO VILLA RIVA, PROVINCIA DUARTE"/>
    <s v="10 - FONDO GENERAL"/>
    <s v="06 - DUARTE"/>
    <n v="16100"/>
    <n v="90420651"/>
    <n v="290420651"/>
    <n v="290022284.82000005"/>
  </r>
  <r>
    <s v="2026"/>
    <x v="0"/>
    <x v="0"/>
    <x v="1"/>
    <x v="6"/>
    <s v="2 - Poder Ejecutivo"/>
    <s v="0211 - MINISTERIO DE OBRAS PÚBLICAS Y COMUNICACIONES"/>
    <s v="0001 - MINISTERIO DE OBRAS PUBLICAS Y COMUNICACIONES"/>
    <x v="3"/>
    <x v="10"/>
    <x v="25"/>
    <s v="2.7 - OBRAS"/>
    <s v="2.7.2 - INFRAESTRUCTURA"/>
    <s v="S"/>
    <s v="83 - RECONSTRUCCIÓN DE OBRAS COMPLEMENTARIAS CARRETERA TURÍSTICA GREGORIO LUPERÓN, PROVINCIAS SANTIAGO- PUERTO PLATA"/>
    <s v="10 - FONDO GENERAL"/>
    <s v="25 - SANTIAGO"/>
    <n v="16305"/>
    <n v="381504763"/>
    <n v="242802342"/>
    <n v="72349756.530000001"/>
  </r>
  <r>
    <s v="2026"/>
    <x v="0"/>
    <x v="0"/>
    <x v="1"/>
    <x v="6"/>
    <s v="2 - Poder Ejecutivo"/>
    <s v="0211 - MINISTERIO DE OBRAS PÚBLICAS Y COMUNICACIONES"/>
    <s v="0001 - MINISTERIO DE OBRAS PUBLICAS Y COMUNICACIONES"/>
    <x v="3"/>
    <x v="10"/>
    <x v="25"/>
    <s v="2.7 - OBRAS"/>
    <s v="2.7.2 - INFRAESTRUCTURA"/>
    <s v="S"/>
    <s v="84 - RECONSTRUCCIÓN DE LA INFRAESTRUCTURA VIAL URBANA DEL MUNICIPIO DE HATO MAYOR DEL REY, PROVINCIA HATO MAYOR"/>
    <s v="10 - FONDO GENERAL"/>
    <s v="30 - HATO MAYOR"/>
    <n v="15324"/>
    <n v="180000000"/>
    <n v="180000000"/>
    <n v="179998809.09999999"/>
  </r>
  <r>
    <s v="2026"/>
    <x v="0"/>
    <x v="0"/>
    <x v="1"/>
    <x v="6"/>
    <s v="2 - Poder Ejecutivo"/>
    <s v="0211 - MINISTERIO DE OBRAS PÚBLICAS Y COMUNICACIONES"/>
    <s v="0001 - MINISTERIO DE OBRAS PUBLICAS Y COMUNICACIONES"/>
    <x v="3"/>
    <x v="10"/>
    <x v="25"/>
    <s v="2.7 - OBRAS"/>
    <s v="2.7.2 - INFRAESTRUCTURA"/>
    <s v="S"/>
    <s v="84 - RECONSTRUCCIÓN DE LA INFRAESTRUCTURA VIAL URBANA DEL MUNICIPIO DE HATO MAYOR DEL REY, PROVINCIA HATO MAYOR"/>
    <s v="60 - CREDITO EXTERNO"/>
    <s v="30 - HATO MAYOR"/>
    <n v="15324"/>
    <n v="0"/>
    <n v="274000000"/>
    <n v="273807476.84999996"/>
  </r>
  <r>
    <s v="2026"/>
    <x v="0"/>
    <x v="0"/>
    <x v="1"/>
    <x v="6"/>
    <s v="2 - Poder Ejecutivo"/>
    <s v="0211 - MINISTERIO DE OBRAS PÚBLICAS Y COMUNICACIONES"/>
    <s v="0001 - MINISTERIO DE OBRAS PUBLICAS Y COMUNICACIONES"/>
    <x v="3"/>
    <x v="10"/>
    <x v="25"/>
    <s v="2.7 - OBRAS"/>
    <s v="2.7.2 - INFRAESTRUCTURA"/>
    <s v="S"/>
    <s v="84 - RECONSTRUCCIÓN DE LA INFRAESTRUCTURA VIAL URBANA DEL MUNICIPIO JAMAO AL NORTE, PROVINCIA ESPAILLAT"/>
    <s v="10 - FONDO GENERAL"/>
    <s v="09 - ESPAILLAT"/>
    <n v="16101"/>
    <n v="50197826"/>
    <n v="43635847"/>
    <n v="43634965.340000004"/>
  </r>
  <r>
    <s v="2026"/>
    <x v="0"/>
    <x v="0"/>
    <x v="1"/>
    <x v="6"/>
    <s v="2 - Poder Ejecutivo"/>
    <s v="0211 - MINISTERIO DE OBRAS PÚBLICAS Y COMUNICACIONES"/>
    <s v="0001 - MINISTERIO DE OBRAS PUBLICAS Y COMUNICACIONES"/>
    <x v="3"/>
    <x v="10"/>
    <x v="25"/>
    <s v="2.7 - OBRAS"/>
    <s v="2.7.2 - INFRAESTRUCTURA"/>
    <s v="S"/>
    <s v="85 - CONSTRUCCIÓN CAMINO VECINAL MANABAO-LA CIÉNEGA, DISTRITO MUNICIPAL MANABAO, PROVINCIA LA VEGA"/>
    <s v="10 - FONDO GENERAL"/>
    <s v="13 - LA VEGA"/>
    <n v="16309"/>
    <n v="77963381"/>
    <n v="77963381"/>
    <n v="58904758.909999996"/>
  </r>
  <r>
    <s v="2026"/>
    <x v="0"/>
    <x v="0"/>
    <x v="1"/>
    <x v="6"/>
    <s v="2 - Poder Ejecutivo"/>
    <s v="0211 - MINISTERIO DE OBRAS PÚBLICAS Y COMUNICACIONES"/>
    <s v="0001 - MINISTERIO DE OBRAS PUBLICAS Y COMUNICACIONES"/>
    <x v="3"/>
    <x v="10"/>
    <x v="25"/>
    <s v="2.7 - OBRAS"/>
    <s v="2.7.2 - INFRAESTRUCTURA"/>
    <s v="S"/>
    <s v="85 - RECONSTRUCCIÓN DE LA INFRAESTRUCTURA VIAL URBANA DEL MUNICIPIO CASTAÑUELAS, PROVINCIA MONTE CRISTI"/>
    <s v="10 - FONDO GENERAL"/>
    <s v="15 - MONTE CRISTI"/>
    <n v="16102"/>
    <n v="24000002"/>
    <n v="24000002"/>
    <n v="23952162.969999999"/>
  </r>
  <r>
    <s v="2026"/>
    <x v="0"/>
    <x v="0"/>
    <x v="1"/>
    <x v="6"/>
    <s v="2 - Poder Ejecutivo"/>
    <s v="0211 - MINISTERIO DE OBRAS PÚBLICAS Y COMUNICACIONES"/>
    <s v="0001 - MINISTERIO DE OBRAS PUBLICAS Y COMUNICACIONES"/>
    <x v="3"/>
    <x v="10"/>
    <x v="25"/>
    <s v="2.7 - OBRAS"/>
    <s v="2.7.2 - INFRAESTRUCTURA"/>
    <s v="S"/>
    <s v="85 - RECONSTRUCCIÓN DE LA INFRAESTRUCTURA VIAL URBANA DEL MUNICIPIO TENARES, PROVINCIA HERMANAS MIRABAL"/>
    <s v="10 - FONDO GENERAL"/>
    <s v="19 - HERMANAS MIRABAL"/>
    <n v="15325"/>
    <n v="84000000"/>
    <n v="84000000"/>
    <n v="82490573.13000001"/>
  </r>
  <r>
    <s v="2026"/>
    <x v="0"/>
    <x v="0"/>
    <x v="1"/>
    <x v="6"/>
    <s v="2 - Poder Ejecutivo"/>
    <s v="0211 - MINISTERIO DE OBRAS PÚBLICAS Y COMUNICACIONES"/>
    <s v="0001 - MINISTERIO DE OBRAS PUBLICAS Y COMUNICACIONES"/>
    <x v="3"/>
    <x v="10"/>
    <x v="25"/>
    <s v="2.7 - OBRAS"/>
    <s v="2.7.2 - INFRAESTRUCTURA"/>
    <s v="S"/>
    <s v="85 - RECONSTRUCCIÓN DE OBRAS COMPLEMENTARIAS CARRETERA TURÍSTICA GREGORIO LUPERÓN, PROVINCIAS SANTIAGO- PUERTO PLATA"/>
    <s v="10 - FONDO GENERAL"/>
    <s v="25 - SANTIAGO"/>
    <n v="16305"/>
    <n v="1295822624"/>
    <n v="1158159550"/>
    <n v="560012178.16000009"/>
  </r>
  <r>
    <s v="2026"/>
    <x v="0"/>
    <x v="0"/>
    <x v="1"/>
    <x v="6"/>
    <s v="2 - Poder Ejecutivo"/>
    <s v="0211 - MINISTERIO DE OBRAS PÚBLICAS Y COMUNICACIONES"/>
    <s v="0001 - MINISTERIO DE OBRAS PUBLICAS Y COMUNICACIONES"/>
    <x v="3"/>
    <x v="10"/>
    <x v="25"/>
    <s v="2.7 - OBRAS"/>
    <s v="2.7.2 - INFRAESTRUCTURA"/>
    <s v="S"/>
    <s v="86 - RECONSTRUCCIÓN CAMINO VECINAL LAS MATAS DE SANTA CRUZ, CONECTANDO LAS COMUNIDADES DE LOS CIRUELOS- SABANA AL MEDIO- SANGRE LINDA- LA GORRA- Y PARTIDO, PROVINCIA MONTE CRISTI"/>
    <s v="10 - FONDO GENERAL"/>
    <s v="15 - MONTE CRISTI"/>
    <n v="16322"/>
    <n v="136891562"/>
    <n v="133963381"/>
    <n v="127963106.34999999"/>
  </r>
  <r>
    <s v="2026"/>
    <x v="0"/>
    <x v="0"/>
    <x v="1"/>
    <x v="6"/>
    <s v="2 - Poder Ejecutivo"/>
    <s v="0211 - MINISTERIO DE OBRAS PÚBLICAS Y COMUNICACIONES"/>
    <s v="0001 - MINISTERIO DE OBRAS PUBLICAS Y COMUNICACIONES"/>
    <x v="3"/>
    <x v="10"/>
    <x v="25"/>
    <s v="2.7 - OBRAS"/>
    <s v="2.7.2 - INFRAESTRUCTURA"/>
    <s v="S"/>
    <s v="86 - RECONSTRUCCIÓN DE LA INFRAESTRUCTURA VIAL URBANA DEL MUNICIPIO BONAO, PROVINCIA MONSEÑOR NOUEL"/>
    <s v="10 - FONDO GENERAL"/>
    <s v="28 - MONSENOR NOUEL"/>
    <n v="15326"/>
    <n v="120000000"/>
    <n v="250000000"/>
    <n v="249626445.76000008"/>
  </r>
  <r>
    <s v="2026"/>
    <x v="0"/>
    <x v="0"/>
    <x v="1"/>
    <x v="6"/>
    <s v="2 - Poder Ejecutivo"/>
    <s v="0211 - MINISTERIO DE OBRAS PÚBLICAS Y COMUNICACIONES"/>
    <s v="0001 - MINISTERIO DE OBRAS PUBLICAS Y COMUNICACIONES"/>
    <x v="3"/>
    <x v="10"/>
    <x v="25"/>
    <s v="2.7 - OBRAS"/>
    <s v="2.7.2 - INFRAESTRUCTURA"/>
    <s v="S"/>
    <s v="86 - RECONSTRUCCIÓN DE LA INFRAESTRUCTURA VIAL URBANA DEL MUNICIPIO SOSÚA, PROVINCIA PUERTO PLATA"/>
    <s v="10 - FONDO GENERAL"/>
    <s v="18 - PUERTO PLATA"/>
    <n v="16103"/>
    <n v="60116931"/>
    <n v="60116931"/>
    <n v="60116000"/>
  </r>
  <r>
    <s v="2026"/>
    <x v="0"/>
    <x v="0"/>
    <x v="1"/>
    <x v="6"/>
    <s v="2 - Poder Ejecutivo"/>
    <s v="0211 - MINISTERIO DE OBRAS PÚBLICAS Y COMUNICACIONES"/>
    <s v="0001 - MINISTERIO DE OBRAS PUBLICAS Y COMUNICACIONES"/>
    <x v="3"/>
    <x v="10"/>
    <x v="25"/>
    <s v="2.7 - OBRAS"/>
    <s v="2.7.2 - INFRAESTRUCTURA"/>
    <s v="S"/>
    <s v="87 - RECONSTRUCCIÓN DE LA INFRAESTRUCTURA VIAL URBANA DEL MUNICIPIO CRISTÓBAL, PROVINCIA INDEPENDENCIA"/>
    <s v="10 - FONDO GENERAL"/>
    <s v="10 - INDEPENDENCIA"/>
    <n v="16104"/>
    <n v="18000000"/>
    <n v="18000000"/>
    <n v="17999955.699999999"/>
  </r>
  <r>
    <s v="2026"/>
    <x v="0"/>
    <x v="0"/>
    <x v="1"/>
    <x v="6"/>
    <s v="2 - Poder Ejecutivo"/>
    <s v="0211 - MINISTERIO DE OBRAS PÚBLICAS Y COMUNICACIONES"/>
    <s v="0001 - MINISTERIO DE OBRAS PUBLICAS Y COMUNICACIONES"/>
    <x v="3"/>
    <x v="10"/>
    <x v="25"/>
    <s v="2.7 - OBRAS"/>
    <s v="2.7.2 - INFRAESTRUCTURA"/>
    <s v="S"/>
    <s v="87 - RECONSTRUCCIÓN DE LA INFRAESTRUCTURA VIAL URBANA DEL MUNICIPIO MATANZAS, PROVINCIA PERAVIA"/>
    <s v="10 - FONDO GENERAL"/>
    <s v="17 - PERAVIA"/>
    <n v="15327"/>
    <n v="48000000"/>
    <n v="48000000"/>
    <n v="47999142.810000002"/>
  </r>
  <r>
    <s v="2026"/>
    <x v="0"/>
    <x v="0"/>
    <x v="1"/>
    <x v="6"/>
    <s v="2 - Poder Ejecutivo"/>
    <s v="0211 - MINISTERIO DE OBRAS PÚBLICAS Y COMUNICACIONES"/>
    <s v="0001 - MINISTERIO DE OBRAS PUBLICAS Y COMUNICACIONES"/>
    <x v="3"/>
    <x v="10"/>
    <x v="25"/>
    <s v="2.7 - OBRAS"/>
    <s v="2.7.2 - INFRAESTRUCTURA"/>
    <s v="S"/>
    <s v="87 - RECONSTRUCCIÓN DEL CAMINO VECINAL CASA DEL ALTA ABAJO-BUENA VISTA, MUNICIPIO PIMENTEL, PROVINCIA DUARTE"/>
    <s v="10 - FONDO GENERAL"/>
    <s v="06 - DUARTE"/>
    <n v="16321"/>
    <n v="38372329"/>
    <n v="34999999"/>
    <n v="28467422"/>
  </r>
  <r>
    <s v="2026"/>
    <x v="0"/>
    <x v="0"/>
    <x v="1"/>
    <x v="6"/>
    <s v="2 - Poder Ejecutivo"/>
    <s v="0211 - MINISTERIO DE OBRAS PÚBLICAS Y COMUNICACIONES"/>
    <s v="0001 - MINISTERIO DE OBRAS PUBLICAS Y COMUNICACIONES"/>
    <x v="3"/>
    <x v="10"/>
    <x v="25"/>
    <s v="2.7 - OBRAS"/>
    <s v="2.7.2 - INFRAESTRUCTURA"/>
    <s v="S"/>
    <s v="88 - CONSTRUCCIÓN  DEL TRAMO DE CARRETERA ENLACE VIAL ESTANCIA NUEVA HASTA EL CRUCE DE CHERO MUNICIPIO MOCA, PROVINCIA ESPAILLAT"/>
    <s v="10 - FONDO GENERAL"/>
    <s v="09 - ESPAILLAT"/>
    <n v="16337"/>
    <n v="900000000"/>
    <n v="448000000"/>
    <n v="123493130.25"/>
  </r>
  <r>
    <s v="2026"/>
    <x v="0"/>
    <x v="0"/>
    <x v="1"/>
    <x v="6"/>
    <s v="2 - Poder Ejecutivo"/>
    <s v="0211 - MINISTERIO DE OBRAS PÚBLICAS Y COMUNICACIONES"/>
    <s v="0001 - MINISTERIO DE OBRAS PUBLICAS Y COMUNICACIONES"/>
    <x v="3"/>
    <x v="10"/>
    <x v="25"/>
    <s v="2.7 - OBRAS"/>
    <s v="2.7.2 - INFRAESTRUCTURA"/>
    <s v="S"/>
    <s v="88 - RECONSTRUCCIÓN DE LA INFRAESTRUCTURA VIAL URBANA DEL MUNICIPIO COTUÍ, PROVINCIA SÁNCHEZ RAMÍREZ"/>
    <s v="10 - FONDO GENERAL"/>
    <s v="24 - SANCHEZ RAMIREZ"/>
    <n v="15328"/>
    <n v="108000000"/>
    <n v="296000000"/>
    <n v="294932837.07999998"/>
  </r>
  <r>
    <s v="2026"/>
    <x v="0"/>
    <x v="0"/>
    <x v="1"/>
    <x v="6"/>
    <s v="2 - Poder Ejecutivo"/>
    <s v="0211 - MINISTERIO DE OBRAS PÚBLICAS Y COMUNICACIONES"/>
    <s v="0001 - MINISTERIO DE OBRAS PUBLICAS Y COMUNICACIONES"/>
    <x v="3"/>
    <x v="10"/>
    <x v="25"/>
    <s v="2.7 - OBRAS"/>
    <s v="2.7.2 - INFRAESTRUCTURA"/>
    <s v="S"/>
    <s v="88 - RECONSTRUCCIÓN DE LA INFRAESTRUCTURA VIAL URBANA DEL MUNICIPIO SAN JOSÉ DE LAS MATAS, PROVINCIA SANTIAGO"/>
    <s v="10 - FONDO GENERAL"/>
    <s v="25 - SANTIAGO"/>
    <n v="16105"/>
    <n v="144060768"/>
    <n v="144060768"/>
    <n v="48455314"/>
  </r>
  <r>
    <s v="2026"/>
    <x v="0"/>
    <x v="0"/>
    <x v="1"/>
    <x v="6"/>
    <s v="2 - Poder Ejecutivo"/>
    <s v="0211 - MINISTERIO DE OBRAS PÚBLICAS Y COMUNICACIONES"/>
    <s v="0001 - MINISTERIO DE OBRAS PUBLICAS Y COMUNICACIONES"/>
    <x v="3"/>
    <x v="10"/>
    <x v="25"/>
    <s v="2.7 - OBRAS"/>
    <s v="2.7.2 - INFRAESTRUCTURA"/>
    <s v="S"/>
    <s v="89 - RECONSTRUCCIÓN DE LA INFRAESTRUCTURA VIAL URBANA DEL MUNICIPIO DUVERGÉ, PROVINCIA INDEPENDENCIA"/>
    <s v="10 - FONDO GENERAL"/>
    <s v="10 - INDEPENDENCIA"/>
    <n v="15329"/>
    <n v="30000000"/>
    <n v="30000000"/>
    <n v="30000000"/>
  </r>
  <r>
    <s v="2026"/>
    <x v="0"/>
    <x v="0"/>
    <x v="1"/>
    <x v="6"/>
    <s v="2 - Poder Ejecutivo"/>
    <s v="0211 - MINISTERIO DE OBRAS PÚBLICAS Y COMUNICACIONES"/>
    <s v="0001 - MINISTERIO DE OBRAS PUBLICAS Y COMUNICACIONES"/>
    <x v="3"/>
    <x v="10"/>
    <x v="25"/>
    <s v="2.7 - OBRAS"/>
    <s v="2.7.2 - INFRAESTRUCTURA"/>
    <s v="S"/>
    <s v="89 - RECONSTRUCCIÓN DE LA INFRAESTRUCTURA VIAL URBANA DEL MUNICIPIO MELLA, PROVINCIA INDEPENDENCIA"/>
    <s v="10 - FONDO GENERAL"/>
    <s v="10 - INDEPENDENCIA"/>
    <n v="16106"/>
    <n v="18093481"/>
    <n v="18093481"/>
    <n v="18092430.079999998"/>
  </r>
  <r>
    <s v="2026"/>
    <x v="0"/>
    <x v="0"/>
    <x v="1"/>
    <x v="6"/>
    <s v="2 - Poder Ejecutivo"/>
    <s v="0211 - MINISTERIO DE OBRAS PÚBLICAS Y COMUNICACIONES"/>
    <s v="0001 - MINISTERIO DE OBRAS PUBLICAS Y COMUNICACIONES"/>
    <x v="3"/>
    <x v="10"/>
    <x v="25"/>
    <s v="2.7 - OBRAS"/>
    <s v="2.7.2 - INFRAESTRUCTURA"/>
    <s v="S"/>
    <s v="90 - RECONSTRUCCIÓN  DEL CAMINO VECINAL LA GINA - CAMPECHE ABAJO - SABANA GRANDE, MUNICIPIO PIMENTEL, PROVINCIA DUARTE"/>
    <s v="10 - FONDO GENERAL"/>
    <s v="06 - DUARTE"/>
    <n v="16344"/>
    <n v="46052778"/>
    <n v="20981691"/>
    <n v="0"/>
  </r>
  <r>
    <s v="2026"/>
    <x v="0"/>
    <x v="0"/>
    <x v="1"/>
    <x v="6"/>
    <s v="2 - Poder Ejecutivo"/>
    <s v="0211 - MINISTERIO DE OBRAS PÚBLICAS Y COMUNICACIONES"/>
    <s v="0001 - MINISTERIO DE OBRAS PUBLICAS Y COMUNICACIONES"/>
    <x v="3"/>
    <x v="10"/>
    <x v="25"/>
    <s v="2.7 - OBRAS"/>
    <s v="2.7.2 - INFRAESTRUCTURA"/>
    <s v="S"/>
    <s v="90 - RECONSTRUCCIÓN DE LA INFRAESTRUCTURA VIAL URBANA DEL MUNICIPIO POSTRER RÍO, PROVINCIA INDEPENDENCIA"/>
    <s v="10 - FONDO GENERAL"/>
    <s v="10 - INDEPENDENCIA"/>
    <n v="16107"/>
    <n v="30000000"/>
    <n v="30000000"/>
    <n v="30000000"/>
  </r>
  <r>
    <s v="2026"/>
    <x v="0"/>
    <x v="0"/>
    <x v="1"/>
    <x v="6"/>
    <s v="2 - Poder Ejecutivo"/>
    <s v="0211 - MINISTERIO DE OBRAS PÚBLICAS Y COMUNICACIONES"/>
    <s v="0001 - MINISTERIO DE OBRAS PUBLICAS Y COMUNICACIONES"/>
    <x v="3"/>
    <x v="10"/>
    <x v="25"/>
    <s v="2.7 - OBRAS"/>
    <s v="2.7.2 - INFRAESTRUCTURA"/>
    <s v="S"/>
    <s v="90 - RECONSTRUCCIÓN DE LA INFRAESTRUCTURA VIAL URBANA DEL MUNICIPIO SAN ANTONIO DE GUERRA, PROVINCIA SANTO DOMINGO"/>
    <s v="10 - FONDO GENERAL"/>
    <s v="32 - SANTO DOMINGO"/>
    <n v="15330"/>
    <n v="84000000"/>
    <n v="164000000"/>
    <n v="148524470.56"/>
  </r>
  <r>
    <s v="2026"/>
    <x v="0"/>
    <x v="0"/>
    <x v="1"/>
    <x v="6"/>
    <s v="2 - Poder Ejecutivo"/>
    <s v="0211 - MINISTERIO DE OBRAS PÚBLICAS Y COMUNICACIONES"/>
    <s v="0001 - MINISTERIO DE OBRAS PUBLICAS Y COMUNICACIONES"/>
    <x v="3"/>
    <x v="10"/>
    <x v="25"/>
    <s v="2.7 - OBRAS"/>
    <s v="2.7.2 - INFRAESTRUCTURA"/>
    <s v="S"/>
    <s v="90 - RECONSTRUCCIÓN DEL CAMINO VECINAL EL CUEY - EL PALMAR - LOS PRIETOS, MUNICIPIO SANTA CRUZ DE EL SEIBO, PROVINCIA EL SEIBO"/>
    <s v="10 - FONDO GENERAL"/>
    <s v="08 - EL SEIBO"/>
    <n v="16335"/>
    <n v="23879729"/>
    <n v="14879729"/>
    <n v="0"/>
  </r>
  <r>
    <s v="2026"/>
    <x v="0"/>
    <x v="0"/>
    <x v="1"/>
    <x v="6"/>
    <s v="2 - Poder Ejecutivo"/>
    <s v="0211 - MINISTERIO DE OBRAS PÚBLICAS Y COMUNICACIONES"/>
    <s v="0001 - MINISTERIO DE OBRAS PUBLICAS Y COMUNICACIONES"/>
    <x v="3"/>
    <x v="10"/>
    <x v="25"/>
    <s v="2.7 - OBRAS"/>
    <s v="2.7.2 - INFRAESTRUCTURA"/>
    <s v="S"/>
    <s v="91 - RECONSTRUCCIÓN CAMINO VECINAL SANTA CLARA - MATACHALUPE - LA TRANQUERA, MUNICIPIO SALVALEON DE HIGUEY, PROVINCIA LA ALTAGRACIA"/>
    <s v="10 - FONDO GENERAL"/>
    <s v="11 - LA ALTAGRACIA"/>
    <n v="16773"/>
    <n v="16776034"/>
    <n v="16776034"/>
    <n v="0"/>
  </r>
  <r>
    <s v="2026"/>
    <x v="0"/>
    <x v="0"/>
    <x v="1"/>
    <x v="6"/>
    <s v="2 - Poder Ejecutivo"/>
    <s v="0211 - MINISTERIO DE OBRAS PÚBLICAS Y COMUNICACIONES"/>
    <s v="0001 - MINISTERIO DE OBRAS PUBLICAS Y COMUNICACIONES"/>
    <x v="3"/>
    <x v="10"/>
    <x v="25"/>
    <s v="2.7 - OBRAS"/>
    <s v="2.7.2 - INFRAESTRUCTURA"/>
    <s v="S"/>
    <s v="91 - RECONSTRUCCIÓN DE LA INFRAESTRUCTURA VIAL URBANA DEL MUNICIPIO DE NAGUA, PROVINCIA MARÍA TRINIDAD SÁNCHEZ"/>
    <s v="10 - FONDO GENERAL"/>
    <s v="14 - MARIA TRINIDAD SANCHEZ"/>
    <n v="15331"/>
    <n v="18000000"/>
    <n v="18000000"/>
    <n v="17913948.649999999"/>
  </r>
  <r>
    <s v="2026"/>
    <x v="0"/>
    <x v="0"/>
    <x v="1"/>
    <x v="6"/>
    <s v="2 - Poder Ejecutivo"/>
    <s v="0211 - MINISTERIO DE OBRAS PÚBLICAS Y COMUNICACIONES"/>
    <s v="0001 - MINISTERIO DE OBRAS PUBLICAS Y COMUNICACIONES"/>
    <x v="3"/>
    <x v="10"/>
    <x v="25"/>
    <s v="2.7 - OBRAS"/>
    <s v="2.7.2 - INFRAESTRUCTURA"/>
    <s v="S"/>
    <s v="91 - RECONSTRUCCIÓN DE LA INFRAESTRUCTURA VIAL URBANA DEL MUNICIPIO PEPILLO SALCEDO, PROVINCIA MONTE CRISTI"/>
    <s v="10 - FONDO GENERAL"/>
    <s v="15 - MONTE CRISTI"/>
    <n v="16108"/>
    <n v="7500000"/>
    <n v="7500000"/>
    <n v="7500000"/>
  </r>
  <r>
    <s v="2026"/>
    <x v="0"/>
    <x v="0"/>
    <x v="1"/>
    <x v="6"/>
    <s v="2 - Poder Ejecutivo"/>
    <s v="0211 - MINISTERIO DE OBRAS PÚBLICAS Y COMUNICACIONES"/>
    <s v="0001 - MINISTERIO DE OBRAS PUBLICAS Y COMUNICACIONES"/>
    <x v="3"/>
    <x v="10"/>
    <x v="25"/>
    <s v="2.7 - OBRAS"/>
    <s v="2.7.2 - INFRAESTRUCTURA"/>
    <s v="S"/>
    <s v="92 - AMPLIACIÓN DEL PUENTE FRANCISCO JACINTO PEYNADO QUE UNE AL DISTRITO NACIONAL CON EL MUNICIPIO SANTO DOMINGO NORTE, PROVINCIA SANTO DOMINGO"/>
    <s v="10 - FONDO GENERAL"/>
    <s v="32 - SANTO DOMINGO"/>
    <n v="16351"/>
    <n v="300000000"/>
    <n v="100000"/>
    <n v="0"/>
  </r>
  <r>
    <s v="2026"/>
    <x v="0"/>
    <x v="0"/>
    <x v="1"/>
    <x v="6"/>
    <s v="2 - Poder Ejecutivo"/>
    <s v="0211 - MINISTERIO DE OBRAS PÚBLICAS Y COMUNICACIONES"/>
    <s v="0001 - MINISTERIO DE OBRAS PUBLICAS Y COMUNICACIONES"/>
    <x v="3"/>
    <x v="10"/>
    <x v="25"/>
    <s v="2.7 - OBRAS"/>
    <s v="2.7.2 - INFRAESTRUCTURA"/>
    <s v="S"/>
    <s v="92 - RECONSTRUCCIÓN DE LA INFRAESTRUCTURA VIAL URBANA DEL MUNICIPIO DE NEYBA, PROVINCIA BAHORUCO"/>
    <s v="10 - FONDO GENERAL"/>
    <s v="03 - BAHORUCO"/>
    <n v="15332"/>
    <n v="24000000"/>
    <n v="24000000"/>
    <n v="24000000"/>
  </r>
  <r>
    <s v="2026"/>
    <x v="0"/>
    <x v="0"/>
    <x v="1"/>
    <x v="6"/>
    <s v="2 - Poder Ejecutivo"/>
    <s v="0211 - MINISTERIO DE OBRAS PÚBLICAS Y COMUNICACIONES"/>
    <s v="0001 - MINISTERIO DE OBRAS PUBLICAS Y COMUNICACIONES"/>
    <x v="3"/>
    <x v="10"/>
    <x v="25"/>
    <s v="2.7 - OBRAS"/>
    <s v="2.7.2 - INFRAESTRUCTURA"/>
    <s v="S"/>
    <s v="92 - RECONSTRUCCIÓN DE LA INFRAESTRUCTURA VIAL URBANA DEL MUNICIPIO VILLA VÁZQUEZ, PROVINCIA MONTE CRISTI"/>
    <s v="10 - FONDO GENERAL"/>
    <s v="15 - MONTE CRISTI"/>
    <n v="16109"/>
    <n v="18000000"/>
    <n v="18000000"/>
    <n v="18000000"/>
  </r>
  <r>
    <s v="2026"/>
    <x v="0"/>
    <x v="0"/>
    <x v="1"/>
    <x v="6"/>
    <s v="2 - Poder Ejecutivo"/>
    <s v="0211 - MINISTERIO DE OBRAS PÚBLICAS Y COMUNICACIONES"/>
    <s v="0001 - MINISTERIO DE OBRAS PUBLICAS Y COMUNICACIONES"/>
    <x v="3"/>
    <x v="10"/>
    <x v="25"/>
    <s v="2.7 - OBRAS"/>
    <s v="2.7.2 - INFRAESTRUCTURA"/>
    <s v="S"/>
    <s v="92 - RECONSTRUCCIÓN DEL CAMINO VECINAL LA GUAZUMA, PROVINCIA LA ALTAGRACIA"/>
    <s v="10 - FONDO GENERAL"/>
    <s v="11 - LA ALTAGRACIA"/>
    <n v="16786"/>
    <n v="8763014"/>
    <n v="4000000"/>
    <n v="0"/>
  </r>
  <r>
    <s v="2026"/>
    <x v="0"/>
    <x v="0"/>
    <x v="1"/>
    <x v="6"/>
    <s v="2 - Poder Ejecutivo"/>
    <s v="0211 - MINISTERIO DE OBRAS PÚBLICAS Y COMUNICACIONES"/>
    <s v="0001 - MINISTERIO DE OBRAS PUBLICAS Y COMUNICACIONES"/>
    <x v="3"/>
    <x v="10"/>
    <x v="25"/>
    <s v="2.7 - OBRAS"/>
    <s v="2.7.2 - INFRAESTRUCTURA"/>
    <s v="S"/>
    <s v="93 - CONSTRUCCIÓN DE MURO DE HORMIGÓN ARMADO EN TRAMO DEL PASO A DESNIVEL DE LA AVENIDA LAS CARRERAS ESQUINA 30 DE MARZO, SANTIAGO DE LOS CABALLEROS, PROVINCIA SANTIAGO"/>
    <s v="10 - FONDO GENERAL"/>
    <s v="25 - SANTIAGO"/>
    <n v="16376"/>
    <n v="21097831"/>
    <n v="6097831"/>
    <n v="0"/>
  </r>
  <r>
    <s v="2026"/>
    <x v="0"/>
    <x v="0"/>
    <x v="1"/>
    <x v="6"/>
    <s v="2 - Poder Ejecutivo"/>
    <s v="0211 - MINISTERIO DE OBRAS PÚBLICAS Y COMUNICACIONES"/>
    <s v="0001 - MINISTERIO DE OBRAS PUBLICAS Y COMUNICACIONES"/>
    <x v="3"/>
    <x v="10"/>
    <x v="25"/>
    <s v="2.7 - OBRAS"/>
    <s v="2.7.2 - INFRAESTRUCTURA"/>
    <s v="S"/>
    <s v="93 - RECONSTRUCCIÓN DE LA INFRAESTRUCTURA VIAL URBANA DEL MUNICIPIO LAS YAYAS DE VIAJAMA, PROVINCIA AZUA"/>
    <s v="10 - FONDO GENERAL"/>
    <s v="02 - AZUA"/>
    <n v="16110"/>
    <n v="6000000"/>
    <n v="6000000"/>
    <n v="0"/>
  </r>
  <r>
    <s v="2026"/>
    <x v="0"/>
    <x v="0"/>
    <x v="1"/>
    <x v="6"/>
    <s v="2 - Poder Ejecutivo"/>
    <s v="0211 - MINISTERIO DE OBRAS PÚBLICAS Y COMUNICACIONES"/>
    <s v="0001 - MINISTERIO DE OBRAS PUBLICAS Y COMUNICACIONES"/>
    <x v="3"/>
    <x v="10"/>
    <x v="25"/>
    <s v="2.7 - OBRAS"/>
    <s v="2.7.2 - INFRAESTRUCTURA"/>
    <s v="S"/>
    <s v="93 - RECONSTRUCCIÓN DE LA INFRAESTRUCTURA VIAL URBANA DEL MUNICIPIO PEDERNALES, PROVINCIA PEDERNALES"/>
    <s v="10 - FONDO GENERAL"/>
    <s v="16 - PEDERNALES"/>
    <n v="15333"/>
    <n v="84000000"/>
    <n v="84000000"/>
    <n v="82940878.560000002"/>
  </r>
  <r>
    <s v="2026"/>
    <x v="0"/>
    <x v="0"/>
    <x v="1"/>
    <x v="6"/>
    <s v="2 - Poder Ejecutivo"/>
    <s v="0211 - MINISTERIO DE OBRAS PÚBLICAS Y COMUNICACIONES"/>
    <s v="0001 - MINISTERIO DE OBRAS PUBLICAS Y COMUNICACIONES"/>
    <x v="3"/>
    <x v="10"/>
    <x v="25"/>
    <s v="2.7 - OBRAS"/>
    <s v="2.7.2 - INFRAESTRUCTURA"/>
    <s v="S"/>
    <s v="94 - CONSTRUCCIÓN DE PUENTE SOBRE EL RIO LA LEONORA, CALLE MIGUEL ANGEL GARRIDO, MUNICIPIO MAIMON, PROVINCIA MONSEÑOR NOUEL"/>
    <s v="10 - FONDO GENERAL"/>
    <s v="28 - MONSENOR NOUEL"/>
    <n v="16983"/>
    <n v="24680181"/>
    <n v="20000000"/>
    <n v="20000000"/>
  </r>
  <r>
    <s v="2026"/>
    <x v="0"/>
    <x v="0"/>
    <x v="1"/>
    <x v="6"/>
    <s v="2 - Poder Ejecutivo"/>
    <s v="0211 - MINISTERIO DE OBRAS PÚBLICAS Y COMUNICACIONES"/>
    <s v="0001 - MINISTERIO DE OBRAS PUBLICAS Y COMUNICACIONES"/>
    <x v="3"/>
    <x v="10"/>
    <x v="25"/>
    <s v="2.7 - OBRAS"/>
    <s v="2.7.2 - INFRAESTRUCTURA"/>
    <s v="S"/>
    <s v="94 - RECONSTRUCCIÓN DE LA CARRETERA VILLA JARAGUA - LAS CAÑITAS, MUNICIPIO VILLA JARAGUA, PROVINCIA BAHORUCO"/>
    <s v="10 - FONDO GENERAL"/>
    <s v="03 - BAHORUCO"/>
    <n v="16417"/>
    <n v="77963381"/>
    <n v="35963381"/>
    <n v="0"/>
  </r>
  <r>
    <s v="2026"/>
    <x v="0"/>
    <x v="0"/>
    <x v="1"/>
    <x v="6"/>
    <s v="2 - Poder Ejecutivo"/>
    <s v="0211 - MINISTERIO DE OBRAS PÚBLICAS Y COMUNICACIONES"/>
    <s v="0001 - MINISTERIO DE OBRAS PUBLICAS Y COMUNICACIONES"/>
    <x v="3"/>
    <x v="10"/>
    <x v="25"/>
    <s v="2.7 - OBRAS"/>
    <s v="2.7.2 - INFRAESTRUCTURA"/>
    <s v="S"/>
    <s v="94 - RECONSTRUCCIÓN DE LA CARRETERA VILLA JARAGUA - LAS CAÑITAS, MUNICIPIO VILLA JARAGUA, PROVINCIA BAHORUCO"/>
    <s v="20 - FONDOS CON DESTINO ESPECÍFICO"/>
    <s v="03 - BAHORUCO"/>
    <n v="16417"/>
    <n v="15353263"/>
    <n v="15353263"/>
    <n v="0"/>
  </r>
  <r>
    <s v="2026"/>
    <x v="0"/>
    <x v="0"/>
    <x v="1"/>
    <x v="6"/>
    <s v="2 - Poder Ejecutivo"/>
    <s v="0211 - MINISTERIO DE OBRAS PÚBLICAS Y COMUNICACIONES"/>
    <s v="0001 - MINISTERIO DE OBRAS PUBLICAS Y COMUNICACIONES"/>
    <x v="3"/>
    <x v="10"/>
    <x v="25"/>
    <s v="2.7 - OBRAS"/>
    <s v="2.7.2 - INFRAESTRUCTURA"/>
    <s v="S"/>
    <s v="94 - RECONSTRUCCIÓN DE LA INFRAESTRUCTURA VIAL URBANA DEL MUNICIPIO DE COMENDADOR, PROVINCIA ELIAS PIÑA"/>
    <s v="10 - FONDO GENERAL"/>
    <s v="07 - ELIAS PINA"/>
    <n v="15334"/>
    <n v="18000059"/>
    <n v="18000059"/>
    <n v="17999840.68"/>
  </r>
  <r>
    <s v="2026"/>
    <x v="0"/>
    <x v="0"/>
    <x v="1"/>
    <x v="6"/>
    <s v="2 - Poder Ejecutivo"/>
    <s v="0211 - MINISTERIO DE OBRAS PÚBLICAS Y COMUNICACIONES"/>
    <s v="0001 - MINISTERIO DE OBRAS PUBLICAS Y COMUNICACIONES"/>
    <x v="3"/>
    <x v="10"/>
    <x v="25"/>
    <s v="2.7 - OBRAS"/>
    <s v="2.7.2 - INFRAESTRUCTURA"/>
    <s v="S"/>
    <s v="94 - RECONSTRUCCIÓN DE TRAMO VIAL EN  LOS COQUITOS, MUNICIPIO MONTE PLATA, PROVINCIA MONTE PLATA"/>
    <s v="10 - FONDO GENERAL"/>
    <s v="29 - MONTE PLATA"/>
    <n v="16125"/>
    <n v="14820682"/>
    <n v="14000000"/>
    <n v="13878015.869999999"/>
  </r>
  <r>
    <s v="2026"/>
    <x v="0"/>
    <x v="0"/>
    <x v="1"/>
    <x v="6"/>
    <s v="2 - Poder Ejecutivo"/>
    <s v="0211 - MINISTERIO DE OBRAS PÚBLICAS Y COMUNICACIONES"/>
    <s v="0001 - MINISTERIO DE OBRAS PUBLICAS Y COMUNICACIONES"/>
    <x v="3"/>
    <x v="10"/>
    <x v="25"/>
    <s v="2.7 - OBRAS"/>
    <s v="2.7.2 - INFRAESTRUCTURA"/>
    <s v="S"/>
    <s v="95 - RECONSTRUCCIÓN DE LA INFRAESTRUCTURA VIAL URBANA DEL MUNICIPIO JARABACOA, PROVINCIA LA VEGA"/>
    <s v="10 - FONDO GENERAL"/>
    <s v="13 - LA VEGA"/>
    <n v="15335"/>
    <n v="180000000"/>
    <n v="280000000"/>
    <n v="276645075.40999997"/>
  </r>
  <r>
    <s v="2026"/>
    <x v="0"/>
    <x v="0"/>
    <x v="1"/>
    <x v="6"/>
    <s v="2 - Poder Ejecutivo"/>
    <s v="0211 - MINISTERIO DE OBRAS PÚBLICAS Y COMUNICACIONES"/>
    <s v="0001 - MINISTERIO DE OBRAS PUBLICAS Y COMUNICACIONES"/>
    <x v="3"/>
    <x v="10"/>
    <x v="25"/>
    <s v="2.7 - OBRAS"/>
    <s v="2.7.2 - INFRAESTRUCTURA"/>
    <s v="S"/>
    <s v="95 - RECONSTRUCCIÓN DEL CAMINO VECINAL EL AGUACATE - LA ZARZA, MUNICIPIO SAN FRANCISCO DE MACORÍS, PROVINCIA DUARTE"/>
    <s v="10 - FONDO GENERAL"/>
    <s v="06 - DUARTE"/>
    <n v="16835"/>
    <n v="35000000"/>
    <n v="15000000"/>
    <n v="0"/>
  </r>
  <r>
    <s v="2026"/>
    <x v="0"/>
    <x v="0"/>
    <x v="1"/>
    <x v="6"/>
    <s v="2 - Poder Ejecutivo"/>
    <s v="0211 - MINISTERIO DE OBRAS PÚBLICAS Y COMUNICACIONES"/>
    <s v="0001 - MINISTERIO DE OBRAS PUBLICAS Y COMUNICACIONES"/>
    <x v="3"/>
    <x v="10"/>
    <x v="25"/>
    <s v="2.7 - OBRAS"/>
    <s v="2.7.2 - INFRAESTRUCTURA"/>
    <s v="S"/>
    <s v="95 - RECONSTRUCCIÓN DEL TRAMO VIAL CALLE 1, COMUNIDAD SANCHI PRÓXIMO AL PLAY SANTA LUISA, MUNICIPIO SAN FRANCISCO DE MACORÍS, PROVINCIA DUARTE"/>
    <s v="10 - FONDO GENERAL"/>
    <s v="06 - DUARTE"/>
    <n v="16136"/>
    <n v="59360662"/>
    <n v="57360662"/>
    <n v="0"/>
  </r>
  <r>
    <s v="2026"/>
    <x v="0"/>
    <x v="0"/>
    <x v="1"/>
    <x v="6"/>
    <s v="2 - Poder Ejecutivo"/>
    <s v="0211 - MINISTERIO DE OBRAS PÚBLICAS Y COMUNICACIONES"/>
    <s v="0001 - MINISTERIO DE OBRAS PUBLICAS Y COMUNICACIONES"/>
    <x v="3"/>
    <x v="10"/>
    <x v="25"/>
    <s v="2.7 - OBRAS"/>
    <s v="2.7.2 - INFRAESTRUCTURA"/>
    <s v="S"/>
    <s v="96 - RECONSTRUCCIÓN CAMINO VECINAL LA YAGUIZA-CRUCE LOS ZANCONES-LOS CACAOS-LOS ALGODONES-ALTO DEL PLAY, MUNICIPIO SAN FRANCISCO DE MACORÍS, PROVINCIA DUARTE"/>
    <s v="10 - FONDO GENERAL"/>
    <s v="06 - DUARTE"/>
    <n v="16874"/>
    <n v="125547191"/>
    <n v="65547191"/>
    <n v="0"/>
  </r>
  <r>
    <s v="2026"/>
    <x v="0"/>
    <x v="0"/>
    <x v="1"/>
    <x v="6"/>
    <s v="2 - Poder Ejecutivo"/>
    <s v="0211 - MINISTERIO DE OBRAS PÚBLICAS Y COMUNICACIONES"/>
    <s v="0001 - MINISTERIO DE OBRAS PUBLICAS Y COMUNICACIONES"/>
    <x v="3"/>
    <x v="10"/>
    <x v="25"/>
    <s v="2.7 - OBRAS"/>
    <s v="2.7.2 - INFRAESTRUCTURA"/>
    <s v="S"/>
    <s v="96 - RECONSTRUCCIÓN DE LA INFRAESTRUCTURA VIAL URBANA DEL MUNICIPIO DE LAS TERRENAS, PROVINCIA SAMANÁ"/>
    <s v="10 - FONDO GENERAL"/>
    <s v="20 - SAMANA"/>
    <n v="16163"/>
    <n v="12000000"/>
    <n v="12000000"/>
    <n v="12000000"/>
  </r>
  <r>
    <s v="2026"/>
    <x v="0"/>
    <x v="0"/>
    <x v="1"/>
    <x v="6"/>
    <s v="2 - Poder Ejecutivo"/>
    <s v="0211 - MINISTERIO DE OBRAS PÚBLICAS Y COMUNICACIONES"/>
    <s v="0001 - MINISTERIO DE OBRAS PUBLICAS Y COMUNICACIONES"/>
    <x v="3"/>
    <x v="10"/>
    <x v="25"/>
    <s v="2.7 - OBRAS"/>
    <s v="2.7.2 - INFRAESTRUCTURA"/>
    <s v="S"/>
    <s v="96 - RECONSTRUCCIÓN DE LA INFRAESTRUCTURA VIAL URBANA DEL MUNICIPIO DE LOS ALCARRIZOS, PROVINCIA SANTO DOMINGO"/>
    <s v="10 - FONDO GENERAL"/>
    <s v="32 - SANTO DOMINGO"/>
    <n v="15336"/>
    <n v="60000000"/>
    <n v="210000000"/>
    <n v="169930248.60000002"/>
  </r>
  <r>
    <s v="2026"/>
    <x v="0"/>
    <x v="0"/>
    <x v="1"/>
    <x v="6"/>
    <s v="2 - Poder Ejecutivo"/>
    <s v="0211 - MINISTERIO DE OBRAS PÚBLICAS Y COMUNICACIONES"/>
    <s v="0001 - MINISTERIO DE OBRAS PUBLICAS Y COMUNICACIONES"/>
    <x v="3"/>
    <x v="10"/>
    <x v="25"/>
    <s v="2.7 - OBRAS"/>
    <s v="2.7.2 - INFRAESTRUCTURA"/>
    <s v="S"/>
    <s v="97 - RECONSTRUCCIÓN CARRETERA AUTOVÍA DEL CORAL EN EL CRUCE BOCA DE CHAVÓN, MUNICIPIO SALVALEON DE HIGUEY, PROVINCIA LA ALTAGRACIA"/>
    <s v="10 - FONDO GENERAL"/>
    <s v="11 - LA ALTAGRACIA"/>
    <n v="16503"/>
    <n v="39000000"/>
    <n v="69000000"/>
    <n v="38999652.75"/>
  </r>
  <r>
    <s v="2026"/>
    <x v="0"/>
    <x v="0"/>
    <x v="1"/>
    <x v="6"/>
    <s v="2 - Poder Ejecutivo"/>
    <s v="0211 - MINISTERIO DE OBRAS PÚBLICAS Y COMUNICACIONES"/>
    <s v="0001 - MINISTERIO DE OBRAS PUBLICAS Y COMUNICACIONES"/>
    <x v="3"/>
    <x v="10"/>
    <x v="25"/>
    <s v="2.7 - OBRAS"/>
    <s v="2.7.2 - INFRAESTRUCTURA"/>
    <s v="S"/>
    <s v="97 - RECONSTRUCCIÓN DE LA INFRAESTRUCTURA VIAL URBANA DEL MUNICIPIO EL FACTOR, PROVINCIA MARÍA TRINIDAD SÁNCHEZ"/>
    <s v="10 - FONDO GENERAL"/>
    <s v="14 - MARIA TRINIDAD SANCHEZ"/>
    <n v="16162"/>
    <n v="48000000"/>
    <n v="104174810"/>
    <n v="103000000"/>
  </r>
  <r>
    <s v="2026"/>
    <x v="0"/>
    <x v="0"/>
    <x v="1"/>
    <x v="6"/>
    <s v="2 - Poder Ejecutivo"/>
    <s v="0211 - MINISTERIO DE OBRAS PÚBLICAS Y COMUNICACIONES"/>
    <s v="0001 - MINISTERIO DE OBRAS PUBLICAS Y COMUNICACIONES"/>
    <x v="3"/>
    <x v="10"/>
    <x v="25"/>
    <s v="2.7 - OBRAS"/>
    <s v="2.7.2 - INFRAESTRUCTURA"/>
    <s v="S"/>
    <s v="97 - RECONSTRUCCIÓN DE LA INFRAESTRUCTURA VIAL URBANA DEL MUNICIPIO PADRE LAS CASAS, PROVINCIA AZUA"/>
    <s v="10 - FONDO GENERAL"/>
    <s v="02 - AZUA"/>
    <n v="15337"/>
    <n v="60000000"/>
    <n v="60000000"/>
    <n v="60000000"/>
  </r>
  <r>
    <s v="2026"/>
    <x v="0"/>
    <x v="0"/>
    <x v="1"/>
    <x v="6"/>
    <s v="2 - Poder Ejecutivo"/>
    <s v="0211 - MINISTERIO DE OBRAS PÚBLICAS Y COMUNICACIONES"/>
    <s v="0001 - MINISTERIO DE OBRAS PUBLICAS Y COMUNICACIONES"/>
    <x v="3"/>
    <x v="10"/>
    <x v="25"/>
    <s v="2.7 - OBRAS"/>
    <s v="2.7.2 - INFRAESTRUCTURA"/>
    <s v="S"/>
    <s v="97 - RECONSTRUCCIÓN DE LA INFRAESTRUCTURA VIAL URBANA DEL MUNICIPIO PADRE LAS CASAS, PROVINCIA AZUA"/>
    <s v="20 - FONDOS CON DESTINO ESPECÍFICO"/>
    <s v="02 - AZUA"/>
    <n v="15337"/>
    <n v="0"/>
    <n v="255000000"/>
    <n v="242419564.72"/>
  </r>
  <r>
    <s v="2026"/>
    <x v="0"/>
    <x v="0"/>
    <x v="1"/>
    <x v="6"/>
    <s v="2 - Poder Ejecutivo"/>
    <s v="0211 - MINISTERIO DE OBRAS PÚBLICAS Y COMUNICACIONES"/>
    <s v="0001 - MINISTERIO DE OBRAS PUBLICAS Y COMUNICACIONES"/>
    <x v="3"/>
    <x v="10"/>
    <x v="25"/>
    <s v="2.7 - OBRAS"/>
    <s v="2.7.2 - INFRAESTRUCTURA"/>
    <s v="S"/>
    <s v="98 - RECONSTRUCCIÓN  DE LA INFRAESTRUCTURA VIAL URBANA DEL MUNICIPIO ARENOSO, PROVINCIA DUARTE"/>
    <s v="10 - FONDO GENERAL"/>
    <s v="06 - DUARTE"/>
    <n v="15338"/>
    <n v="78000000"/>
    <n v="78000000"/>
    <n v="75359746.629999995"/>
  </r>
  <r>
    <s v="2026"/>
    <x v="0"/>
    <x v="0"/>
    <x v="1"/>
    <x v="6"/>
    <s v="2 - Poder Ejecutivo"/>
    <s v="0211 - MINISTERIO DE OBRAS PÚBLICAS Y COMUNICACIONES"/>
    <s v="0001 - MINISTERIO DE OBRAS PUBLICAS Y COMUNICACIONES"/>
    <x v="3"/>
    <x v="10"/>
    <x v="25"/>
    <s v="2.7 - OBRAS"/>
    <s v="2.7.2 - INFRAESTRUCTURA"/>
    <s v="S"/>
    <s v="98 - RECONSTRUCCIÓN DE 22KM DEL TRAMO CARRETERO EL CERCADO-HONDO VALLE, PROVINCIAS SAN JUAN Y ELIAS PIÑA"/>
    <s v="10 - FONDO GENERAL"/>
    <s v="07 - ELIAS PINA"/>
    <n v="14948"/>
    <n v="1000000"/>
    <n v="413000000"/>
    <n v="339494112.56"/>
  </r>
  <r>
    <s v="2026"/>
    <x v="0"/>
    <x v="0"/>
    <x v="1"/>
    <x v="6"/>
    <s v="2 - Poder Ejecutivo"/>
    <s v="0211 - MINISTERIO DE OBRAS PÚBLICAS Y COMUNICACIONES"/>
    <s v="0001 - MINISTERIO DE OBRAS PUBLICAS Y COMUNICACIONES"/>
    <x v="3"/>
    <x v="10"/>
    <x v="25"/>
    <s v="2.7 - OBRAS"/>
    <s v="2.7.2 - INFRAESTRUCTURA"/>
    <s v="S"/>
    <s v="99 - RECONSTRUCCIÓN DE LA INFRAESTRUCTURA VIAL URBANA DEL MUNICIPIO DE PEDRO BRAND, PROVINCIA SANTO DOMINGO"/>
    <s v="10 - FONDO GENERAL"/>
    <s v="32 - SANTO DOMINGO"/>
    <n v="15339"/>
    <n v="84000000"/>
    <n v="84000000"/>
    <n v="84000000"/>
  </r>
  <r>
    <s v="2026"/>
    <x v="0"/>
    <x v="0"/>
    <x v="1"/>
    <x v="6"/>
    <s v="2 - Poder Ejecutivo"/>
    <s v="0211 - MINISTERIO DE OBRAS PÚBLICAS Y COMUNICACIONES"/>
    <s v="0001 - MINISTERIO DE OBRAS PUBLICAS Y COMUNICACIONES"/>
    <x v="3"/>
    <x v="10"/>
    <x v="25"/>
    <s v="2.7 - OBRAS"/>
    <s v="2.7.2 - INFRAESTRUCTURA"/>
    <s v="S"/>
    <s v="99 - RECONSTRUCCIÓN DE LA INFRAESTRUCTURA VIAL URBANA DEL SECTOR PUEBLO NUEVO, DISTRITO MUNICIPAL CHIRINO, MUNICIPIO MONTE PLATA, PROVINCIA MONTE PLATA"/>
    <s v="10 - FONDO GENERAL"/>
    <s v="29 - MONTE PLATA"/>
    <n v="16294"/>
    <n v="30000002"/>
    <n v="30000002"/>
    <n v="26396740.280000001"/>
  </r>
  <r>
    <s v="2026"/>
    <x v="0"/>
    <x v="0"/>
    <x v="1"/>
    <x v="6"/>
    <s v="2 - Poder Ejecutivo"/>
    <s v="0211 - MINISTERIO DE OBRAS PÚBLICAS Y COMUNICACIONES"/>
    <s v="0001 - MINISTERIO DE OBRAS PUBLICAS Y COMUNICACIONES"/>
    <x v="3"/>
    <x v="10"/>
    <x v="25"/>
    <s v="2.7 - OBRAS"/>
    <s v="2.7.2 - INFRAESTRUCTURA"/>
    <s v="S"/>
    <s v="23 - AMPLIACIÓN AVENIDA REPÚBLICA DE COLOMBIA, DESDE AUTOPOPISTA DUARTE HASTA AVENIDA LOS PRÓCERES, DISTRITO NACIONAL"/>
    <s v="10 - FONDO GENERAL"/>
    <s v="01 - DISTRITO NACIONAL"/>
    <n v="17073"/>
    <n v="0"/>
    <n v="54000000"/>
    <n v="0"/>
  </r>
  <r>
    <s v="2026"/>
    <x v="0"/>
    <x v="0"/>
    <x v="1"/>
    <x v="6"/>
    <s v="2 - Poder Ejecutivo"/>
    <s v="0211 - MINISTERIO DE OBRAS PÚBLICAS Y COMUNICACIONES"/>
    <s v="0001 - MINISTERIO DE OBRAS PUBLICAS Y COMUNICACIONES"/>
    <x v="3"/>
    <x v="10"/>
    <x v="25"/>
    <s v="2.7 - OBRAS"/>
    <s v="2.7.2 - INFRAESTRUCTURA"/>
    <s v="S"/>
    <s v="24 - CONSTRUCCIÓN DE PASO A DESNIVEL EN LA INTERSECCIÓN AV. REPÚBLICA DE COLOMBIA CON AV. LOS PRÓCERES, DISTRITO NACIONAL"/>
    <s v="10 - FONDO GENERAL"/>
    <s v="01 - DISTRITO NACIONAL"/>
    <n v="17075"/>
    <n v="0"/>
    <n v="92000000"/>
    <n v="0"/>
  </r>
  <r>
    <s v="2026"/>
    <x v="0"/>
    <x v="0"/>
    <x v="1"/>
    <x v="6"/>
    <s v="2 - Poder Ejecutivo"/>
    <s v="0211 - MINISTERIO DE OBRAS PÚBLICAS Y COMUNICACIONES"/>
    <s v="0001 - MINISTERIO DE OBRAS PUBLICAS Y COMUNICACIONES"/>
    <x v="3"/>
    <x v="10"/>
    <x v="25"/>
    <s v="2.7 - OBRAS"/>
    <s v="2.7.2 - INFRAESTRUCTURA"/>
    <s v="S"/>
    <s v="49 - REPARACIÓN DEL PUENTE GENERAL GREGORIO LUPERÓN (LA BARQUITA), AFECTADO POR LA TORMENTA TROPICAL MELISSA, MUNICIPIO SANTO DOMINGO ESTE, PROVINCIA SANTO DOMINGO"/>
    <s v="10 - FONDO GENERAL"/>
    <s v="32 - SANTO DOMINGO"/>
    <n v="17209"/>
    <n v="0"/>
    <n v="151311264"/>
    <n v="148693043.99000001"/>
  </r>
  <r>
    <s v="2026"/>
    <x v="0"/>
    <x v="0"/>
    <x v="1"/>
    <x v="6"/>
    <s v="2 - Poder Ejecutivo"/>
    <s v="0211 - MINISTERIO DE OBRAS PÚBLICAS Y COMUNICACIONES"/>
    <s v="0001 - MINISTERIO DE OBRAS PUBLICAS Y COMUNICACIONES"/>
    <x v="3"/>
    <x v="10"/>
    <x v="25"/>
    <s v="2.7 - OBRAS"/>
    <s v="2.7.2 - INFRAESTRUCTURA"/>
    <s v="S"/>
    <s v="24 - CONSTRUCCIÓN DE PROLONGACIÓN CIRCUNVALACIÓN NORTE, PROVINCIA SANTIAGO"/>
    <s v="10 - FONDO GENERAL"/>
    <s v="25 - SANTIAGO"/>
    <n v="13644"/>
    <n v="0"/>
    <n v="680000000"/>
    <n v="371690833.06"/>
  </r>
  <r>
    <s v="2026"/>
    <x v="0"/>
    <x v="0"/>
    <x v="1"/>
    <x v="6"/>
    <s v="2 - Poder Ejecutivo"/>
    <s v="0211 - MINISTERIO DE OBRAS PÚBLICAS Y COMUNICACIONES"/>
    <s v="0001 - MINISTERIO DE OBRAS PUBLICAS Y COMUNICACIONES"/>
    <x v="3"/>
    <x v="10"/>
    <x v="60"/>
    <s v="2.7 - OBRAS"/>
    <s v="2.7.2 - INFRAESTRUCTURA"/>
    <s v="S"/>
    <s v="15 - MEJORAMIENTO DE OBRAS PÚBLICAS RESILIENTES PARA REDUCIR RIESGOS DE DESASTRES EN EL CONTEXTO DEL CAMBIO CLIMÁTICO  A NIVEL NACIONAL"/>
    <s v="60 - CREDITO EXTERNO"/>
    <s v="99 - MULTIPROVINCIAL"/>
    <n v="13932"/>
    <n v="410215000"/>
    <n v="460083126"/>
    <n v="143379049.24000001"/>
  </r>
  <r>
    <s v="2026"/>
    <x v="0"/>
    <x v="0"/>
    <x v="1"/>
    <x v="6"/>
    <s v="2 - Poder Ejecutivo"/>
    <s v="0211 - MINISTERIO DE OBRAS PÚBLICAS Y COMUNICACIONES"/>
    <s v="0001 - MINISTERIO DE OBRAS PUBLICAS Y COMUNICACIONES"/>
    <x v="3"/>
    <x v="10"/>
    <x v="60"/>
    <s v="2.7 - OBRAS"/>
    <s v="2.7.2 - INFRAESTRUCTURA"/>
    <s v="S"/>
    <s v="43 - AMPLIACIÓN CONSTRUCCIÓN TRES (3) EDIFICIOS DE PARQUEOS EN LA CIUDAD DE SANTO DOMINGO"/>
    <s v="10 - FONDO GENERAL"/>
    <s v="01 - DISTRITO NACIONAL"/>
    <n v="14279"/>
    <n v="45109788"/>
    <n v="661645"/>
    <n v="0"/>
  </r>
  <r>
    <s v="2026"/>
    <x v="0"/>
    <x v="0"/>
    <x v="1"/>
    <x v="6"/>
    <s v="2 - Poder Ejecutivo"/>
    <s v="0211 - MINISTERIO DE OBRAS PÚBLICAS Y COMUNICACIONES"/>
    <s v="0001 - MINISTERIO DE OBRAS PUBLICAS Y COMUNICACIONES"/>
    <x v="3"/>
    <x v="10"/>
    <x v="60"/>
    <s v="2.7 - OBRAS"/>
    <s v="2.7.2 - INFRAESTRUCTURA"/>
    <s v="S"/>
    <s v="57 - CONSTRUCCIÓN DEL EDIFICIO DE PARQUEOS CENTRO DE LOS HEROES I, DISTRITO NACIONAL"/>
    <s v="10 - FONDO GENERAL"/>
    <s v="01 - DISTRITO NACIONAL"/>
    <n v="17004"/>
    <n v="181782167"/>
    <n v="191782167"/>
    <n v="74088367.75"/>
  </r>
  <r>
    <s v="2026"/>
    <x v="0"/>
    <x v="0"/>
    <x v="1"/>
    <x v="6"/>
    <s v="2 - Poder Ejecutivo"/>
    <s v="0211 - MINISTERIO DE OBRAS PÚBLICAS Y COMUNICACIONES"/>
    <s v="0001 - MINISTERIO DE OBRAS PUBLICAS Y COMUNICACIONES"/>
    <x v="3"/>
    <x v="10"/>
    <x v="60"/>
    <s v="2.7 - OBRAS"/>
    <s v="2.7.2 - INFRAESTRUCTURA"/>
    <s v="S"/>
    <s v="99 - CONSTRUCCIÓN DE EDIFICIO DE ESTACIONAMIENTOS PÚBLICOS EN EL  MUNICIPIO SAN CRISTÓBAL, PROVINCIA SAN CRISTÓBAL"/>
    <s v="10 - FONDO GENERAL"/>
    <s v="21 - SAN CRISTOBAL"/>
    <n v="17010"/>
    <n v="527828100"/>
    <n v="278224871"/>
    <n v="68739939.239999995"/>
  </r>
  <r>
    <s v="2026"/>
    <x v="0"/>
    <x v="0"/>
    <x v="1"/>
    <x v="6"/>
    <s v="2 - Poder Ejecutivo"/>
    <s v="0211 - MINISTERIO DE OBRAS PÚBLICAS Y COMUNICACIONES"/>
    <s v="0001 - MINISTERIO DE OBRAS PUBLICAS Y COMUNICACIONES"/>
    <x v="2"/>
    <x v="4"/>
    <x v="80"/>
    <s v="2.3 - MATERIALES Y SUMINISTROS"/>
    <s v="2.3.9 - PRODUCTOS Y ÚTILES VARIOS"/>
    <s v="S"/>
    <s v="62 - CONSTRUCCIÓN PUENTE LA CHINA AFECTADO POR LA VAGUADA DE ABRIL 2022, MUNICIPIO ALTAMIRA, PROVINCIA PUERTO PLATA."/>
    <s v="10 - FONDO GENERAL"/>
    <s v="18 - PUERTO PLATA"/>
    <n v="16243"/>
    <n v="0"/>
    <n v="3100000"/>
    <n v="0"/>
  </r>
  <r>
    <s v="2026"/>
    <x v="0"/>
    <x v="0"/>
    <x v="1"/>
    <x v="6"/>
    <s v="2 - Poder Ejecutivo"/>
    <s v="0211 - MINISTERIO DE OBRAS PÚBLICAS Y COMUNICACIONES"/>
    <s v="0001 - MINISTERIO DE OBRAS PUBLICAS Y COMUNICACIONES"/>
    <x v="2"/>
    <x v="4"/>
    <x v="80"/>
    <s v="2.7 - OBRAS"/>
    <s v="2.7.2 - INFRAESTRUCTURA"/>
    <s v="S"/>
    <s v="01 - RECONSTRUCCIÓN CARRETERA CHACUEY - EL TOPE, AFECTADA POR LA TORMENTA FRANKLIN, MUNICIPIO COTUÍ, PROVINCIA SÁNCHEZ RAMÍREZ"/>
    <s v="10 - FONDO GENERAL"/>
    <s v="24 - SANCHEZ RAMIREZ"/>
    <n v="16383"/>
    <n v="15080801"/>
    <n v="10477186"/>
    <n v="10477186"/>
  </r>
  <r>
    <s v="2026"/>
    <x v="0"/>
    <x v="0"/>
    <x v="1"/>
    <x v="6"/>
    <s v="2 - Poder Ejecutivo"/>
    <s v="0211 - MINISTERIO DE OBRAS PÚBLICAS Y COMUNICACIONES"/>
    <s v="0001 - MINISTERIO DE OBRAS PUBLICAS Y COMUNICACIONES"/>
    <x v="2"/>
    <x v="4"/>
    <x v="80"/>
    <s v="2.7 - OBRAS"/>
    <s v="2.7.2 - INFRAESTRUCTURA"/>
    <s v="S"/>
    <s v="02 - CONSTRUCCIÓN MUROS DE GAVIONES EN MARGEN NORTE DEL RIO NIZAO, AFECTADO POR EL DISTURBIO TROPICAL NO.22, COMUNIDAD LA ESTRECHURA, MUNICIPIO SAN JOSÉ DE OCOA, PROVINCIA SAN JOSÉ DE OCOA"/>
    <s v="10 - FONDO GENERAL"/>
    <s v="31 - SAN JOSE DE OCOA"/>
    <n v="16394"/>
    <n v="21588834"/>
    <n v="19436144"/>
    <n v="0"/>
  </r>
  <r>
    <s v="2026"/>
    <x v="0"/>
    <x v="0"/>
    <x v="1"/>
    <x v="6"/>
    <s v="2 - Poder Ejecutivo"/>
    <s v="0211 - MINISTERIO DE OBRAS PÚBLICAS Y COMUNICACIONES"/>
    <s v="0001 - MINISTERIO DE OBRAS PUBLICAS Y COMUNICACIONES"/>
    <x v="2"/>
    <x v="4"/>
    <x v="80"/>
    <s v="2.7 - OBRAS"/>
    <s v="2.7.2 - INFRAESTRUCTURA"/>
    <s v="S"/>
    <s v="02 - RECONSTRUCCIÓN DE LA CARRETERA EL PINAR - RANCHO FRANCISCO - LOS COROZOS AFECTADA POR LA TORMENTA TROPICAL FRANKLIN, MUNICIPIO SAN JOSÉ DE OCOA, PROVINCIA SAN JOSÉ DE OCOA"/>
    <s v="10 - FONDO GENERAL"/>
    <s v="31 - SAN JOSE DE OCOA"/>
    <n v="16496"/>
    <n v="77963381"/>
    <n v="77963381"/>
    <n v="77962391.060000002"/>
  </r>
  <r>
    <s v="2026"/>
    <x v="0"/>
    <x v="0"/>
    <x v="1"/>
    <x v="6"/>
    <s v="2 - Poder Ejecutivo"/>
    <s v="0211 - MINISTERIO DE OBRAS PÚBLICAS Y COMUNICACIONES"/>
    <s v="0001 - MINISTERIO DE OBRAS PUBLICAS Y COMUNICACIONES"/>
    <x v="2"/>
    <x v="4"/>
    <x v="80"/>
    <s v="2.7 - OBRAS"/>
    <s v="2.7.2 - INFRAESTRUCTURA"/>
    <s v="S"/>
    <s v="03 - RECONSTRUCCIÓN DE LA CARRETERA EL SEIBO - CACIQUILLO AFECTADA POR EL HURACAN FIONA, MUNICIPIO SANTA CRUZ DE EL SEIBO, PROVINCIA EL SEIBO"/>
    <s v="10 - FONDO GENERAL"/>
    <s v="08 - EL SEIBO"/>
    <n v="16501"/>
    <n v="89766549"/>
    <n v="89766549"/>
    <n v="0"/>
  </r>
  <r>
    <s v="2026"/>
    <x v="0"/>
    <x v="0"/>
    <x v="1"/>
    <x v="6"/>
    <s v="2 - Poder Ejecutivo"/>
    <s v="0211 - MINISTERIO DE OBRAS PÚBLICAS Y COMUNICACIONES"/>
    <s v="0001 - MINISTERIO DE OBRAS PUBLICAS Y COMUNICACIONES"/>
    <x v="2"/>
    <x v="4"/>
    <x v="80"/>
    <s v="2.7 - OBRAS"/>
    <s v="2.7.2 - INFRAESTRUCTURA"/>
    <s v="S"/>
    <s v="05 - RECONSTRUCCIÓN DE CALLES EN LA URBANIZACION ALTOS ARROYO HONDO III, AFECTADAS POR EL DISTURBIO TROPICAL NO. 22, DISTRITO NACIONAL"/>
    <s v="10 - FONDO GENERAL"/>
    <s v="01 - DISTRITO NACIONAL"/>
    <n v="16661"/>
    <n v="30904487"/>
    <n v="6609263"/>
    <n v="0"/>
  </r>
  <r>
    <s v="2026"/>
    <x v="0"/>
    <x v="0"/>
    <x v="1"/>
    <x v="6"/>
    <s v="2 - Poder Ejecutivo"/>
    <s v="0211 - MINISTERIO DE OBRAS PÚBLICAS Y COMUNICACIONES"/>
    <s v="0001 - MINISTERIO DE OBRAS PUBLICAS Y COMUNICACIONES"/>
    <x v="2"/>
    <x v="4"/>
    <x v="80"/>
    <s v="2.7 - OBRAS"/>
    <s v="2.7.2 - INFRAESTRUCTURA"/>
    <s v="S"/>
    <s v="05 - RECONSTRUCCIÓN DE ENLACE Y PUENTE SOBRE EL RÍO CENOVÍ, AFECTADO POR EL DISTURBIO TROPICAL NO.22, MUNICIPIO SAN FRANCISCO DE MACORÍS, PROVINCIA DUARTE."/>
    <s v="10 - FONDO GENERAL"/>
    <s v="06 - DUARTE"/>
    <n v="16399"/>
    <n v="25006973"/>
    <n v="25006973"/>
    <n v="25006972.219999999"/>
  </r>
  <r>
    <s v="2026"/>
    <x v="0"/>
    <x v="0"/>
    <x v="1"/>
    <x v="6"/>
    <s v="2 - Poder Ejecutivo"/>
    <s v="0211 - MINISTERIO DE OBRAS PÚBLICAS Y COMUNICACIONES"/>
    <s v="0001 - MINISTERIO DE OBRAS PUBLICAS Y COMUNICACIONES"/>
    <x v="2"/>
    <x v="4"/>
    <x v="80"/>
    <s v="2.7 - OBRAS"/>
    <s v="2.7.2 - INFRAESTRUCTURA"/>
    <s v="S"/>
    <s v="06 - RECONSTRUCCIÓN DEL PUENTE SOBRE RÍO CUAYÁ (LA MAJAGUA), AFECTADO POR LA TORMENTA TROPICAL FRANKLIN, MUNICIPIO COTUÍ, PROVINCIA SÁNCHEZ RAMÍREZ"/>
    <s v="10 - FONDO GENERAL"/>
    <s v="24 - SANCHEZ RAMIREZ"/>
    <n v="16400"/>
    <n v="20652855"/>
    <n v="18952855"/>
    <n v="18952854.879999999"/>
  </r>
  <r>
    <s v="2026"/>
    <x v="0"/>
    <x v="0"/>
    <x v="1"/>
    <x v="6"/>
    <s v="2 - Poder Ejecutivo"/>
    <s v="0211 - MINISTERIO DE OBRAS PÚBLICAS Y COMUNICACIONES"/>
    <s v="0001 - MINISTERIO DE OBRAS PUBLICAS Y COMUNICACIONES"/>
    <x v="2"/>
    <x v="4"/>
    <x v="80"/>
    <s v="2.7 - OBRAS"/>
    <s v="2.7.2 - INFRAESTRUCTURA"/>
    <s v="S"/>
    <s v="07 - CONSTRUCCIÓN  PUENTE SOBRE RIO GUANUMA, AFECTADO POR LA TORMENTA TROPICAL FRANKLIN, CARRETERA LOS BOTADOS-HATO NUEVO, MUNICIPIO YAMASÁ, PROVINCIA MONTEPLATA"/>
    <s v="10 - FONDO GENERAL"/>
    <s v="29 - MONTE PLATA"/>
    <n v="16401"/>
    <n v="22199146"/>
    <n v="15548916"/>
    <n v="15548000"/>
  </r>
  <r>
    <s v="2026"/>
    <x v="0"/>
    <x v="0"/>
    <x v="1"/>
    <x v="6"/>
    <s v="2 - Poder Ejecutivo"/>
    <s v="0211 - MINISTERIO DE OBRAS PÚBLICAS Y COMUNICACIONES"/>
    <s v="0001 - MINISTERIO DE OBRAS PUBLICAS Y COMUNICACIONES"/>
    <x v="2"/>
    <x v="4"/>
    <x v="80"/>
    <s v="2.7 - OBRAS"/>
    <s v="2.7.2 - INFRAESTRUCTURA"/>
    <s v="S"/>
    <s v="08 - CONSTRUCCIÓN DEL PUENTE DE ALCANTARILLA DE CAJÓN SIMPLE EN ARROYO NOVILLERO, POBLADO NOVILLERO, AFECTADO POR EL DISTURBIO TROPICAL NO.22, MUNICIPIO VILLA ALTAGRACIA, PROVINCIA SAN CRISTÓBAL"/>
    <s v="10 - FONDO GENERAL"/>
    <s v="21 - SAN CRISTOBAL"/>
    <n v="16402"/>
    <n v="5490378"/>
    <n v="5000000"/>
    <n v="0"/>
  </r>
  <r>
    <s v="2026"/>
    <x v="0"/>
    <x v="0"/>
    <x v="1"/>
    <x v="6"/>
    <s v="2 - Poder Ejecutivo"/>
    <s v="0211 - MINISTERIO DE OBRAS PÚBLICAS Y COMUNICACIONES"/>
    <s v="0001 - MINISTERIO DE OBRAS PUBLICAS Y COMUNICACIONES"/>
    <x v="2"/>
    <x v="4"/>
    <x v="80"/>
    <s v="2.7 - OBRAS"/>
    <s v="2.7.2 - INFRAESTRUCTURA"/>
    <s v="S"/>
    <s v="09 - RECONSTRUCCIÓN DE LA CARRETERA PEDRO SÁNCHEZ-MICHES, AFECTADA POR EL HURACÁN FIONA, MUNICIPIO SANTA CRUZ DE EL SEIBO, PROVINCIA EL SEIBO"/>
    <s v="10 - FONDO GENERAL"/>
    <s v="08 - EL SEIBO"/>
    <n v="16706"/>
    <n v="78000000"/>
    <n v="78000000"/>
    <n v="17122258.68"/>
  </r>
  <r>
    <s v="2026"/>
    <x v="0"/>
    <x v="0"/>
    <x v="1"/>
    <x v="6"/>
    <s v="2 - Poder Ejecutivo"/>
    <s v="0211 - MINISTERIO DE OBRAS PÚBLICAS Y COMUNICACIONES"/>
    <s v="0001 - MINISTERIO DE OBRAS PUBLICAS Y COMUNICACIONES"/>
    <x v="2"/>
    <x v="4"/>
    <x v="80"/>
    <s v="2.7 - OBRAS"/>
    <s v="2.7.2 - INFRAESTRUCTURA"/>
    <s v="S"/>
    <s v="10 - CONSTRUCCIÓN DE CANALIZACION Y PROTECCION DE LOS MARGENES DEL RIO QUISIBANI, AFECTADO POR EL HURACAN FIONA, MUNICIPIO HIGUEY, PROVINCIA LA ALTAGRACIA"/>
    <s v="10 - FONDO GENERAL"/>
    <s v="11 - LA ALTAGRACIA"/>
    <n v="16266"/>
    <n v="77963381"/>
    <n v="52963381"/>
    <n v="0"/>
  </r>
  <r>
    <s v="2026"/>
    <x v="0"/>
    <x v="0"/>
    <x v="1"/>
    <x v="6"/>
    <s v="2 - Poder Ejecutivo"/>
    <s v="0211 - MINISTERIO DE OBRAS PÚBLICAS Y COMUNICACIONES"/>
    <s v="0001 - MINISTERIO DE OBRAS PUBLICAS Y COMUNICACIONES"/>
    <x v="2"/>
    <x v="4"/>
    <x v="80"/>
    <s v="2.7 - OBRAS"/>
    <s v="2.7.2 - INFRAESTRUCTURA"/>
    <s v="S"/>
    <s v="11 - CONSTRUCCIÓN DE CANALIZACION Y PROTECCION DEL RIO DUEY Y LA CAÑADA DE LA CIRCUNVALACION LA OTRA BANDA, AFECTADOS POR EL HURACAN FIONA, MUNICIPIO HIGUEY, PROVINCIA LA ALTAGRACIA"/>
    <s v="10 - FONDO GENERAL"/>
    <s v="11 - LA ALTAGRACIA"/>
    <n v="16267"/>
    <n v="91053295"/>
    <n v="84189332"/>
    <n v="84005574.039999992"/>
  </r>
  <r>
    <s v="2026"/>
    <x v="0"/>
    <x v="0"/>
    <x v="1"/>
    <x v="6"/>
    <s v="2 - Poder Ejecutivo"/>
    <s v="0211 - MINISTERIO DE OBRAS PÚBLICAS Y COMUNICACIONES"/>
    <s v="0001 - MINISTERIO DE OBRAS PUBLICAS Y COMUNICACIONES"/>
    <x v="2"/>
    <x v="4"/>
    <x v="80"/>
    <s v="2.7 - OBRAS"/>
    <s v="2.7.2 - INFRAESTRUCTURA"/>
    <s v="S"/>
    <s v="11 - RECONSTRUCCIÓN DE CALLE EL HOYO EN EL SECTOR YOGO YOGO, AFECTADA POR LA TORMENTA FRANKLIN, MUNICIPIO SAN GREGORIO DE NIGUA, PROVINCIA SAN CRISTÓBAL"/>
    <s v="10 - FONDO GENERAL"/>
    <s v="21 - SAN CRISTOBAL"/>
    <n v="16390"/>
    <n v="22390444"/>
    <n v="20000000"/>
    <n v="19862931.41"/>
  </r>
  <r>
    <s v="2026"/>
    <x v="0"/>
    <x v="0"/>
    <x v="1"/>
    <x v="6"/>
    <s v="2 - Poder Ejecutivo"/>
    <s v="0211 - MINISTERIO DE OBRAS PÚBLICAS Y COMUNICACIONES"/>
    <s v="0001 - MINISTERIO DE OBRAS PUBLICAS Y COMUNICACIONES"/>
    <x v="2"/>
    <x v="4"/>
    <x v="80"/>
    <s v="2.7 - OBRAS"/>
    <s v="2.7.2 - INFRAESTRUCTURA"/>
    <s v="S"/>
    <s v="12 - CONSTRUCCIÓN MURO DE GAVIONES Y CANALIZACION DEL RIO DUEY, EN TRAMO AVENIDA JUAN XXIII AFECTADO POR EL HURACAN FIONA, MUNICIPIO HIGUEY, PROVINCIA LA ALTAGRACIA"/>
    <s v="10 - FONDO GENERAL"/>
    <s v="11 - LA ALTAGRACIA"/>
    <n v="16286"/>
    <n v="38981691"/>
    <n v="38981691"/>
    <n v="38803201.920000002"/>
  </r>
  <r>
    <s v="2026"/>
    <x v="0"/>
    <x v="0"/>
    <x v="1"/>
    <x v="6"/>
    <s v="2 - Poder Ejecutivo"/>
    <s v="0211 - MINISTERIO DE OBRAS PÚBLICAS Y COMUNICACIONES"/>
    <s v="0001 - MINISTERIO DE OBRAS PUBLICAS Y COMUNICACIONES"/>
    <x v="2"/>
    <x v="4"/>
    <x v="80"/>
    <s v="2.7 - OBRAS"/>
    <s v="2.7.2 - INFRAESTRUCTURA"/>
    <s v="S"/>
    <s v="12 - RECONSTRUCCIÓN DEL PUENTE SOBRE EL RÍO CEVICOS, CARRETERA CEVICOS - EL PALMAR ARRIBA, AFECTADO POR EL DISTURBIO TROPICAL NO.22, MUNICIPIO CEVICOS, PROVINCIA SÁNCHEZ RAMÍREZ"/>
    <s v="10 - FONDO GENERAL"/>
    <s v="24 - SANCHEZ RAMIREZ"/>
    <n v="16406"/>
    <n v="27739160"/>
    <n v="19436144"/>
    <n v="0"/>
  </r>
  <r>
    <s v="2026"/>
    <x v="0"/>
    <x v="0"/>
    <x v="1"/>
    <x v="6"/>
    <s v="2 - Poder Ejecutivo"/>
    <s v="0211 - MINISTERIO DE OBRAS PÚBLICAS Y COMUNICACIONES"/>
    <s v="0001 - MINISTERIO DE OBRAS PUBLICAS Y COMUNICACIONES"/>
    <x v="2"/>
    <x v="4"/>
    <x v="80"/>
    <s v="2.7 - OBRAS"/>
    <s v="2.7.2 - INFRAESTRUCTURA"/>
    <s v="S"/>
    <s v="13 - CONSTRUCCIÓN MURO DE GAVIONES EN LOS MÁRGENES DEL RIO DUEY EN LA AVENIDA GASTÓN FERNANDO DELIGNE, AFECTADOS POR EL HURACÁN FIONA, MUNICIPIO HIGUEY, PROVINCIA LA ALTAGRACIA"/>
    <s v="10 - FONDO GENERAL"/>
    <s v="11 - LA ALTAGRACIA"/>
    <n v="16287"/>
    <n v="27000000"/>
    <n v="27000000"/>
    <n v="26000000"/>
  </r>
  <r>
    <s v="2026"/>
    <x v="0"/>
    <x v="0"/>
    <x v="1"/>
    <x v="6"/>
    <s v="2 - Poder Ejecutivo"/>
    <s v="0211 - MINISTERIO DE OBRAS PÚBLICAS Y COMUNICACIONES"/>
    <s v="0001 - MINISTERIO DE OBRAS PUBLICAS Y COMUNICACIONES"/>
    <x v="2"/>
    <x v="4"/>
    <x v="80"/>
    <s v="2.7 - OBRAS"/>
    <s v="2.7.2 - INFRAESTRUCTURA"/>
    <s v="S"/>
    <s v="13 - CONSTRUCCIÓN MURO NOROESTE DEL PASO A DESNIVEL EN INTERSECCIÓN DE AVENIDA 27 DE FEBRERO CON AVENIDA MÁXIMO GÓMEZ, AFECTADO POR EL DISTURBIO TROPICAL NO. 22, DISTRITO NACIONAL"/>
    <s v="10 - FONDO GENERAL"/>
    <s v="01 - DISTRITO NACIONAL"/>
    <n v="16770"/>
    <n v="247267400"/>
    <n v="189831830"/>
    <n v="45583135.100000001"/>
  </r>
  <r>
    <s v="2026"/>
    <x v="0"/>
    <x v="0"/>
    <x v="1"/>
    <x v="6"/>
    <s v="2 - Poder Ejecutivo"/>
    <s v="0211 - MINISTERIO DE OBRAS PÚBLICAS Y COMUNICACIONES"/>
    <s v="0001 - MINISTERIO DE OBRAS PUBLICAS Y COMUNICACIONES"/>
    <x v="2"/>
    <x v="4"/>
    <x v="80"/>
    <s v="2.7 - OBRAS"/>
    <s v="2.7.2 - INFRAESTRUCTURA"/>
    <s v="S"/>
    <s v="14 - CONSTRUCCIÓN DE MURO DE GAVIONES EN LOS MÁRGENES AGUAS ARRIBA Y AGUAS ABAJO DEL RIO DUEY AFECTADOS POR EL HURACÁN FIONA, EN LA CARRETERA HIGUEY-LA OTRA BANDA, MUNICIPIO HIGUEY, PROVINCIA LA ALTAGRACIA"/>
    <s v="10 - FONDO GENERAL"/>
    <s v="11 - LA ALTAGRACIA"/>
    <n v="16288"/>
    <n v="36635288"/>
    <n v="41635288"/>
    <n v="41634922.670000002"/>
  </r>
  <r>
    <s v="2026"/>
    <x v="0"/>
    <x v="0"/>
    <x v="1"/>
    <x v="6"/>
    <s v="2 - Poder Ejecutivo"/>
    <s v="0211 - MINISTERIO DE OBRAS PÚBLICAS Y COMUNICACIONES"/>
    <s v="0001 - MINISTERIO DE OBRAS PUBLICAS Y COMUNICACIONES"/>
    <x v="2"/>
    <x v="4"/>
    <x v="80"/>
    <s v="2.7 - OBRAS"/>
    <s v="2.7.2 - INFRAESTRUCTURA"/>
    <s v="S"/>
    <s v="14 - CONSTRUCCIÓN MUROS DE GAVIONES EN CALLE SANTA CLARA SECTOR DE MANOGUAYABO, AFECTADO POR EL DISTURBIO TROPICAL NO 22, MUNICIPIO SANTO DOMINGO OESTE, PROVINCIA SANTO DOMINGO"/>
    <s v="10 - FONDO GENERAL"/>
    <s v="32 - SANTO DOMINGO"/>
    <n v="16408"/>
    <n v="1781629"/>
    <n v="0"/>
    <n v="0"/>
  </r>
  <r>
    <s v="2026"/>
    <x v="0"/>
    <x v="0"/>
    <x v="1"/>
    <x v="6"/>
    <s v="2 - Poder Ejecutivo"/>
    <s v="0211 - MINISTERIO DE OBRAS PÚBLICAS Y COMUNICACIONES"/>
    <s v="0001 - MINISTERIO DE OBRAS PUBLICAS Y COMUNICACIONES"/>
    <x v="2"/>
    <x v="4"/>
    <x v="80"/>
    <s v="2.7 - OBRAS"/>
    <s v="2.7.2 - INFRAESTRUCTURA"/>
    <s v="S"/>
    <s v="14 - REPARACIÓN DEL TÚNEL EN LA AVENIDA LAS AMÉRICAS, AFECTADO POR EL DISTURBIO TROPICAL NO. 22, MUNICIPIO SANTO DOMINGO ESTE, PROVINCIA SANTO DOMINGO"/>
    <s v="10 - FONDO GENERAL"/>
    <s v="32 - SANTO DOMINGO"/>
    <n v="16813"/>
    <n v="53326563"/>
    <n v="49000000"/>
    <n v="0"/>
  </r>
  <r>
    <s v="2026"/>
    <x v="0"/>
    <x v="0"/>
    <x v="1"/>
    <x v="6"/>
    <s v="2 - Poder Ejecutivo"/>
    <s v="0211 - MINISTERIO DE OBRAS PÚBLICAS Y COMUNICACIONES"/>
    <s v="0001 - MINISTERIO DE OBRAS PUBLICAS Y COMUNICACIONES"/>
    <x v="2"/>
    <x v="4"/>
    <x v="80"/>
    <s v="2.7 - OBRAS"/>
    <s v="2.7.2 - INFRAESTRUCTURA"/>
    <s v="S"/>
    <s v="15 - CONSTRUCCIÓN MURO DE GAVIONES, ARROYO LA VACA, CARRETERA EL NARANJAL AFECTADO POR EL DISTURBIO TROPICAL 22, MUNICIPIO SABANA LARGA, PROVINCIA SAN JOSE DE OCOA"/>
    <s v="10 - FONDO GENERAL"/>
    <s v="31 - SAN JOSE DE OCOA"/>
    <n v="16412"/>
    <n v="29860777"/>
    <n v="29860777"/>
    <n v="9566325.8200000003"/>
  </r>
  <r>
    <s v="2026"/>
    <x v="0"/>
    <x v="0"/>
    <x v="1"/>
    <x v="6"/>
    <s v="2 - Poder Ejecutivo"/>
    <s v="0211 - MINISTERIO DE OBRAS PÚBLICAS Y COMUNICACIONES"/>
    <s v="0001 - MINISTERIO DE OBRAS PUBLICAS Y COMUNICACIONES"/>
    <x v="2"/>
    <x v="4"/>
    <x v="80"/>
    <s v="2.7 - OBRAS"/>
    <s v="2.7.2 - INFRAESTRUCTURA"/>
    <s v="S"/>
    <s v="15 - CONSTRUCCIÓN PUENTE BADEN TUBULAR AFECTADO POR LA VAGUADA DE ABRIL 2022 EN ARROYO TORO, MUNICIPIO BONAO, PROVINCIA MONSEÑOR NOUEL"/>
    <s v="10 - FONDO GENERAL"/>
    <s v="28 - MONSENOR NOUEL"/>
    <n v="16293"/>
    <n v="914202"/>
    <n v="598960"/>
    <n v="0"/>
  </r>
  <r>
    <s v="2026"/>
    <x v="0"/>
    <x v="0"/>
    <x v="1"/>
    <x v="6"/>
    <s v="2 - Poder Ejecutivo"/>
    <s v="0211 - MINISTERIO DE OBRAS PÚBLICAS Y COMUNICACIONES"/>
    <s v="0001 - MINISTERIO DE OBRAS PUBLICAS Y COMUNICACIONES"/>
    <x v="2"/>
    <x v="4"/>
    <x v="80"/>
    <s v="2.7 - OBRAS"/>
    <s v="2.7.2 - INFRAESTRUCTURA"/>
    <s v="S"/>
    <s v="15 - REPARACIÓN DE PASO A DESNIVEL EN LA INTERSECCIÓN AVENIDA MÁXIMO GÓMEZ CON AVENIDA JOHN F. KENNEDY, AFECTADA POR EL DISTURBIO TROPICAL NO. 22, DISTRITO NACIONAL"/>
    <s v="10 - FONDO GENERAL"/>
    <s v="01 - DISTRITO NACIONAL"/>
    <n v="16814"/>
    <n v="50413002"/>
    <n v="27647823"/>
    <n v="0"/>
  </r>
  <r>
    <s v="2026"/>
    <x v="0"/>
    <x v="0"/>
    <x v="1"/>
    <x v="6"/>
    <s v="2 - Poder Ejecutivo"/>
    <s v="0211 - MINISTERIO DE OBRAS PÚBLICAS Y COMUNICACIONES"/>
    <s v="0001 - MINISTERIO DE OBRAS PUBLICAS Y COMUNICACIONES"/>
    <x v="2"/>
    <x v="4"/>
    <x v="80"/>
    <s v="2.7 - OBRAS"/>
    <s v="2.7.2 - INFRAESTRUCTURA"/>
    <s v="S"/>
    <s v="17 - CONSTRUCCIÓN MUROS DE GAVIONES EN MARGENES DEL ARROYO MANOGUAYABO, SECTOR EL CONTROL, AFECTADO POR EL DISTURBIO TROPICAL NO.22, MUNICIPIO SANTO DOMINGO OESTE, PROVINCIA SANTO DOMINGO"/>
    <s v="10 - FONDO GENERAL"/>
    <s v="32 - SANTO DOMINGO"/>
    <n v="16414"/>
    <n v="25828385"/>
    <n v="0"/>
    <n v="0"/>
  </r>
  <r>
    <s v="2026"/>
    <x v="0"/>
    <x v="0"/>
    <x v="1"/>
    <x v="6"/>
    <s v="2 - Poder Ejecutivo"/>
    <s v="0211 - MINISTERIO DE OBRAS PÚBLICAS Y COMUNICACIONES"/>
    <s v="0001 - MINISTERIO DE OBRAS PUBLICAS Y COMUNICACIONES"/>
    <x v="2"/>
    <x v="4"/>
    <x v="80"/>
    <s v="2.7 - OBRAS"/>
    <s v="2.7.2 - INFRAESTRUCTURA"/>
    <s v="S"/>
    <s v="18 - RECONSTRUCCIÓN DEL CAMINO VECINAL GUANITO-SANATE ABAJO, AFECTADO POR EL HURACÁN FIONA, MUNICIPIO SALVALEÓN DE HIGÜEY, PROVINCIA LA ALTAGRACIA"/>
    <s v="10 - FONDO GENERAL"/>
    <s v="11 - LA ALTAGRACIA"/>
    <n v="16721"/>
    <n v="108432711"/>
    <n v="100000097"/>
    <n v="73535348.950000003"/>
  </r>
  <r>
    <s v="2026"/>
    <x v="0"/>
    <x v="0"/>
    <x v="1"/>
    <x v="6"/>
    <s v="2 - Poder Ejecutivo"/>
    <s v="0211 - MINISTERIO DE OBRAS PÚBLICAS Y COMUNICACIONES"/>
    <s v="0001 - MINISTERIO DE OBRAS PUBLICAS Y COMUNICACIONES"/>
    <x v="2"/>
    <x v="4"/>
    <x v="80"/>
    <s v="2.7 - OBRAS"/>
    <s v="2.7.2 - INFRAESTRUCTURA"/>
    <s v="S"/>
    <s v="19 - RECONSTRUCCIÓN DEL CAMINO VECINAL COPEYITO-CARRASCO, AFECTADO POR EL HURACÁN FIONA, MUNICIPIO RÍO SAN JUAN, PROVINCIA MARÍA TRINIDAD SÁNCHEZ"/>
    <s v="10 - FONDO GENERAL"/>
    <s v="14 - MARIA TRINIDAD SANCHEZ"/>
    <n v="16722"/>
    <n v="6097969"/>
    <n v="0"/>
    <n v="0"/>
  </r>
  <r>
    <s v="2026"/>
    <x v="0"/>
    <x v="0"/>
    <x v="1"/>
    <x v="6"/>
    <s v="2 - Poder Ejecutivo"/>
    <s v="0211 - MINISTERIO DE OBRAS PÚBLICAS Y COMUNICACIONES"/>
    <s v="0001 - MINISTERIO DE OBRAS PUBLICAS Y COMUNICACIONES"/>
    <x v="2"/>
    <x v="4"/>
    <x v="80"/>
    <s v="2.7 - OBRAS"/>
    <s v="2.7.2 - INFRAESTRUCTURA"/>
    <s v="S"/>
    <s v="20 - CONSTRUCCIÓN MUROS DE GAVIONES EN EL PUENTE ARROYO EL LIMÓN ABAJO, AFECTADO POR LA VAGUADA DE ABRIL 2022, MUNICIPIO SAN JOSÉ DE OCOA, PROV. SAN JOSÉ DE OCOA"/>
    <s v="10 - FONDO GENERAL"/>
    <s v="31 - SAN JOSE DE OCOA"/>
    <n v="16685"/>
    <n v="6500000"/>
    <n v="6500000"/>
    <n v="0"/>
  </r>
  <r>
    <s v="2026"/>
    <x v="0"/>
    <x v="0"/>
    <x v="1"/>
    <x v="6"/>
    <s v="2 - Poder Ejecutivo"/>
    <s v="0211 - MINISTERIO DE OBRAS PÚBLICAS Y COMUNICACIONES"/>
    <s v="0001 - MINISTERIO DE OBRAS PUBLICAS Y COMUNICACIONES"/>
    <x v="2"/>
    <x v="4"/>
    <x v="80"/>
    <s v="2.7 - OBRAS"/>
    <s v="2.7.2 - INFRAESTRUCTURA"/>
    <s v="S"/>
    <s v="22 - RECONSTRUCCIÓN MURO DE GAVIÓN AFECTADO POR LA VAGUADA DE ABRIL 2022, EN TRAMO CARRETERO SABANETA - VILLA LOS ALMÁCIGOS, MUNICIPIO LOS ALMÁCIGOS, PROVINCIA SANTIAGO RODRÍGUEZ"/>
    <s v="10 - FONDO GENERAL"/>
    <s v="26 - SANTIAGO RODRIGUEZ"/>
    <n v="16541"/>
    <n v="5905187"/>
    <n v="5905187"/>
    <n v="0"/>
  </r>
  <r>
    <s v="2026"/>
    <x v="0"/>
    <x v="0"/>
    <x v="1"/>
    <x v="6"/>
    <s v="2 - Poder Ejecutivo"/>
    <s v="0211 - MINISTERIO DE OBRAS PÚBLICAS Y COMUNICACIONES"/>
    <s v="0001 - MINISTERIO DE OBRAS PUBLICAS Y COMUNICACIONES"/>
    <x v="2"/>
    <x v="4"/>
    <x v="80"/>
    <s v="2.7 - OBRAS"/>
    <s v="2.7.2 - INFRAESTRUCTURA"/>
    <s v="S"/>
    <s v="26 - RECONSTRUCCIÓN DE LA CARRETERA CRUCE DE LAS TERRENAS -SÁNCHEZ-BATEY HORMIGA, AFECTADA POR EL DISTURBIO TROPICAL NO.22, MUNICIPIO LAS TERRENAS, PROVINCIA SAMANÁ"/>
    <s v="10 - FONDO GENERAL"/>
    <s v="20 - SAMANA"/>
    <n v="16782"/>
    <n v="107784880"/>
    <n v="77784880"/>
    <n v="30808531.350000001"/>
  </r>
  <r>
    <s v="2026"/>
    <x v="0"/>
    <x v="0"/>
    <x v="1"/>
    <x v="6"/>
    <s v="2 - Poder Ejecutivo"/>
    <s v="0211 - MINISTERIO DE OBRAS PÚBLICAS Y COMUNICACIONES"/>
    <s v="0001 - MINISTERIO DE OBRAS PUBLICAS Y COMUNICACIONES"/>
    <x v="2"/>
    <x v="4"/>
    <x v="80"/>
    <s v="2.7 - OBRAS"/>
    <s v="2.7.2 - INFRAESTRUCTURA"/>
    <s v="S"/>
    <s v="27 - CONSTRUCCIÓN DE MUROS DE GAVIONES EN LOS MÁRGENES AGUAS ARRIBA Y AGUAS ABAJO DEL RÍO CUACÓN. AFECTADO POR EL HURACÁN FIONA, MUNICIPIO DE MICHES, PROVINCIA EL SEIBO"/>
    <s v="10 - FONDO GENERAL"/>
    <s v="08 - EL SEIBO"/>
    <n v="16784"/>
    <n v="10564353"/>
    <n v="10000000"/>
    <n v="0"/>
  </r>
  <r>
    <s v="2026"/>
    <x v="0"/>
    <x v="0"/>
    <x v="1"/>
    <x v="6"/>
    <s v="2 - Poder Ejecutivo"/>
    <s v="0211 - MINISTERIO DE OBRAS PÚBLICAS Y COMUNICACIONES"/>
    <s v="0001 - MINISTERIO DE OBRAS PUBLICAS Y COMUNICACIONES"/>
    <x v="2"/>
    <x v="4"/>
    <x v="80"/>
    <s v="2.7 - OBRAS"/>
    <s v="2.7.2 - INFRAESTRUCTURA"/>
    <s v="S"/>
    <s v="27 - CONSTRUCCIÓN PUENTE BAJABONICO AFECTADO POR LA VAGUADA DE ABRIL 2022, MUNICIPIO IMBERT, PROVINCIA PUERTO PLATA"/>
    <s v="10 - FONDO GENERAL"/>
    <s v="18 - PUERTO PLATA"/>
    <n v="16644"/>
    <n v="46227768"/>
    <n v="43169303"/>
    <n v="10000000"/>
  </r>
  <r>
    <s v="2026"/>
    <x v="0"/>
    <x v="0"/>
    <x v="1"/>
    <x v="6"/>
    <s v="2 - Poder Ejecutivo"/>
    <s v="0211 - MINISTERIO DE OBRAS PÚBLICAS Y COMUNICACIONES"/>
    <s v="0001 - MINISTERIO DE OBRAS PUBLICAS Y COMUNICACIONES"/>
    <x v="2"/>
    <x v="4"/>
    <x v="80"/>
    <s v="2.7 - OBRAS"/>
    <s v="2.7.2 - INFRAESTRUCTURA"/>
    <s v="S"/>
    <s v="27 - RECONSTRUCCIÓN DEL CALLEJÓN PRÓXIMO A LA CARRETERA 506-040, TRAMO PALENQUE - NIZAO, EN LA SECCIÓN DON GREGORIO AFECTADO POR LA TORMENTA FRANKLIN, MUNICIPIO NIZAO, PROVINCIA PERAVIA"/>
    <s v="10 - FONDO GENERAL"/>
    <s v="17 - PERAVIA"/>
    <n v="16808"/>
    <n v="5883116"/>
    <n v="5286456"/>
    <n v="0"/>
  </r>
  <r>
    <s v="2026"/>
    <x v="0"/>
    <x v="0"/>
    <x v="1"/>
    <x v="6"/>
    <s v="2 - Poder Ejecutivo"/>
    <s v="0211 - MINISTERIO DE OBRAS PÚBLICAS Y COMUNICACIONES"/>
    <s v="0001 - MINISTERIO DE OBRAS PUBLICAS Y COMUNICACIONES"/>
    <x v="2"/>
    <x v="4"/>
    <x v="80"/>
    <s v="2.7 - OBRAS"/>
    <s v="2.7.2 - INFRAESTRUCTURA"/>
    <s v="S"/>
    <s v="27 - RECONSTRUCCIÓN DEL CALLEJÓN PRÓXIMO A LA CARRETERA 506-040, TRAMO PALENQUE - NIZAO, EN LA SECCIÓN DON GREGORIO AFECTADO POR LA TORMENTA FRANKLIN, MUNICIPIO NIZAO, PROVINCIA PERAVIA"/>
    <s v="20 - FONDOS CON DESTINO ESPECÍFICO"/>
    <s v="17 - PERAVIA"/>
    <n v="16808"/>
    <n v="12596660"/>
    <n v="12596660"/>
    <n v="0"/>
  </r>
  <r>
    <s v="2026"/>
    <x v="0"/>
    <x v="0"/>
    <x v="1"/>
    <x v="6"/>
    <s v="2 - Poder Ejecutivo"/>
    <s v="0211 - MINISTERIO DE OBRAS PÚBLICAS Y COMUNICACIONES"/>
    <s v="0001 - MINISTERIO DE OBRAS PUBLICAS Y COMUNICACIONES"/>
    <x v="2"/>
    <x v="4"/>
    <x v="80"/>
    <s v="2.7 - OBRAS"/>
    <s v="2.7.2 - INFRAESTRUCTURA"/>
    <s v="S"/>
    <s v="28 - CONSTRUCCIÓN PUENTE BADEN TUBULAR SOBRE RIO ANAMUYA AFECTADO POR LA VAGUADA DE ABRIL 2022, MUNICIPIO HIGÜEY, PROVINCIA ALTAGRACIA"/>
    <s v="10 - FONDO GENERAL"/>
    <s v="11 - LA ALTAGRACIA"/>
    <n v="16645"/>
    <n v="22527651"/>
    <n v="4969191"/>
    <n v="0"/>
  </r>
  <r>
    <s v="2026"/>
    <x v="0"/>
    <x v="0"/>
    <x v="1"/>
    <x v="6"/>
    <s v="2 - Poder Ejecutivo"/>
    <s v="0211 - MINISTERIO DE OBRAS PÚBLICAS Y COMUNICACIONES"/>
    <s v="0001 - MINISTERIO DE OBRAS PUBLICAS Y COMUNICACIONES"/>
    <x v="2"/>
    <x v="4"/>
    <x v="80"/>
    <s v="2.7 - OBRAS"/>
    <s v="2.7.2 - INFRAESTRUCTURA"/>
    <s v="S"/>
    <s v="28 - RECONSTRUCCIÓN DE LA CARRETERA CUTUPÚ - ARROYO HONDO - CRUCE CARRETERA RAMÓN CÁCERES, AFECTADA POR LA TORMENTA FRANKLIN, MUNICIPIO LA VEGA, PROVINCIA LA VEGA"/>
    <s v="10 - FONDO GENERAL"/>
    <s v="13 - LA VEGA"/>
    <n v="16811"/>
    <n v="95358654"/>
    <n v="87358654"/>
    <n v="87358654"/>
  </r>
  <r>
    <s v="2026"/>
    <x v="0"/>
    <x v="0"/>
    <x v="1"/>
    <x v="6"/>
    <s v="2 - Poder Ejecutivo"/>
    <s v="0211 - MINISTERIO DE OBRAS PÚBLICAS Y COMUNICACIONES"/>
    <s v="0001 - MINISTERIO DE OBRAS PUBLICAS Y COMUNICACIONES"/>
    <x v="2"/>
    <x v="4"/>
    <x v="80"/>
    <s v="2.7 - OBRAS"/>
    <s v="2.7.2 - INFRAESTRUCTURA"/>
    <s v="S"/>
    <s v="28 - RECONSTRUCCIÓN DE PUENTE PEATONAL AFECTADO POR LA VAGUADA DE ABRIL 2022, AUTOVIA DEL ESTE, COMUNIDAD EL SOCO, MUNICIPIO SAN PEDRO DE MACORIS, PROVINCIA SAN PEDRO DE MACORIS"/>
    <s v="10 - FONDO GENERAL"/>
    <s v="23 - SAN PEDRO DE MACORIS"/>
    <n v="16200"/>
    <n v="7000000"/>
    <n v="22000000"/>
    <n v="0"/>
  </r>
  <r>
    <s v="2026"/>
    <x v="0"/>
    <x v="0"/>
    <x v="1"/>
    <x v="6"/>
    <s v="2 - Poder Ejecutivo"/>
    <s v="0211 - MINISTERIO DE OBRAS PÚBLICAS Y COMUNICACIONES"/>
    <s v="0001 - MINISTERIO DE OBRAS PUBLICAS Y COMUNICACIONES"/>
    <x v="2"/>
    <x v="4"/>
    <x v="80"/>
    <s v="2.7 - OBRAS"/>
    <s v="2.7.2 - INFRAESTRUCTURA"/>
    <s v="S"/>
    <s v="29 - CONSTRUCCIÓN DE ALCANTARILLA DE CAJÓN EN TRAMO CARRETERA VILLA JARAGUA - LAS CLAVELLINAS, AFECTADA POR LA TORMENTA FRANKLIN, MUNICIPIO VILLA JARAGUA, PROVINCIA BAHORUCO"/>
    <s v="10 - FONDO GENERAL"/>
    <s v="03 - BAHORUCO"/>
    <n v="16810"/>
    <n v="21004245"/>
    <n v="20003537"/>
    <n v="16424424.73"/>
  </r>
  <r>
    <s v="2026"/>
    <x v="0"/>
    <x v="0"/>
    <x v="1"/>
    <x v="6"/>
    <s v="2 - Poder Ejecutivo"/>
    <s v="0211 - MINISTERIO DE OBRAS PÚBLICAS Y COMUNICACIONES"/>
    <s v="0001 - MINISTERIO DE OBRAS PUBLICAS Y COMUNICACIONES"/>
    <x v="2"/>
    <x v="4"/>
    <x v="80"/>
    <s v="2.7 - OBRAS"/>
    <s v="2.7.2 - INFRAESTRUCTURA"/>
    <s v="S"/>
    <s v="29 - CONSTRUCCIÓN DE PUENTE BADEN AFECTADO POR LA VAGUADA DE ABRIL 2022 EN EL CAMINO VECINAL RINCÓN HONDO-EL FIRME EN LA COMUNIDAD LOS LANOS, MUNICIPIO CASTILLO, PROVINCIA DUARTE"/>
    <s v="10 - FONDO GENERAL"/>
    <s v="06 - DUARTE"/>
    <n v="16201"/>
    <n v="5645883"/>
    <n v="5113589"/>
    <n v="0"/>
  </r>
  <r>
    <s v="2026"/>
    <x v="0"/>
    <x v="0"/>
    <x v="1"/>
    <x v="6"/>
    <s v="2 - Poder Ejecutivo"/>
    <s v="0211 - MINISTERIO DE OBRAS PÚBLICAS Y COMUNICACIONES"/>
    <s v="0001 - MINISTERIO DE OBRAS PUBLICAS Y COMUNICACIONES"/>
    <x v="2"/>
    <x v="4"/>
    <x v="80"/>
    <s v="2.7 - OBRAS"/>
    <s v="2.7.2 - INFRAESTRUCTURA"/>
    <s v="S"/>
    <s v="29 - RECONSTRUCCIÓN DE TRAMO CARRETERA SANCHEZ, FRENTE A QUALA DOMINICANA,  AFECTADO POR LA TORMENTA FRANKLIN, MUNICIPIO BAJOS DE HAINA, PROVINCIA SAN CRISTÓBAL"/>
    <s v="10 - FONDO GENERAL"/>
    <s v="21 - SAN CRISTOBAL"/>
    <n v="16380"/>
    <n v="173874"/>
    <n v="0"/>
    <n v="0"/>
  </r>
  <r>
    <s v="2026"/>
    <x v="0"/>
    <x v="0"/>
    <x v="1"/>
    <x v="6"/>
    <s v="2 - Poder Ejecutivo"/>
    <s v="0211 - MINISTERIO DE OBRAS PÚBLICAS Y COMUNICACIONES"/>
    <s v="0001 - MINISTERIO DE OBRAS PUBLICAS Y COMUNICACIONES"/>
    <x v="2"/>
    <x v="4"/>
    <x v="80"/>
    <s v="2.7 - OBRAS"/>
    <s v="2.7.2 - INFRAESTRUCTURA"/>
    <s v="S"/>
    <s v="30 - CONSTRUCCIÓN DE 2 ALCANTARILLAS TIPO CAJÓN SIMPLE, EN ARROYOS LA VUELTA Y LA PLATA, CARRETERA SIERRA PRIETA- MAMÁ TINGÓ, AFECTADAS POR EL DISTURBIO NO. 22, MUNICIPIO PEDRO BRAND, PROVINCIA SANTO DOMINGO"/>
    <s v="10 - FONDO GENERAL"/>
    <s v="32 - SANTO DOMINGO"/>
    <n v="16441"/>
    <n v="11582513"/>
    <n v="0"/>
    <n v="0"/>
  </r>
  <r>
    <s v="2026"/>
    <x v="0"/>
    <x v="0"/>
    <x v="1"/>
    <x v="6"/>
    <s v="2 - Poder Ejecutivo"/>
    <s v="0211 - MINISTERIO DE OBRAS PÚBLICAS Y COMUNICACIONES"/>
    <s v="0001 - MINISTERIO DE OBRAS PUBLICAS Y COMUNICACIONES"/>
    <x v="2"/>
    <x v="4"/>
    <x v="80"/>
    <s v="2.7 - OBRAS"/>
    <s v="2.7.2 - INFRAESTRUCTURA"/>
    <s v="S"/>
    <s v="30 - RECONSTRUCCIÓN DE PUENTE ESTANCIA LA PEÑA SOBRE ARROYO BARRACO AFECTADA POR LA VAGUADA DE ABRIL 2022, MUNICIPIO JARABACOA, PROVINCIA LA VEGA"/>
    <s v="10 - FONDO GENERAL"/>
    <s v="13 - LA VEGA"/>
    <n v="16203"/>
    <n v="7800000"/>
    <n v="7800000"/>
    <n v="0"/>
  </r>
  <r>
    <s v="2026"/>
    <x v="0"/>
    <x v="0"/>
    <x v="1"/>
    <x v="6"/>
    <s v="2 - Poder Ejecutivo"/>
    <s v="0211 - MINISTERIO DE OBRAS PÚBLICAS Y COMUNICACIONES"/>
    <s v="0001 - MINISTERIO DE OBRAS PUBLICAS Y COMUNICACIONES"/>
    <x v="2"/>
    <x v="4"/>
    <x v="80"/>
    <s v="2.7 - OBRAS"/>
    <s v="2.7.2 - INFRAESTRUCTURA"/>
    <s v="S"/>
    <s v="31 - CONSTRUCCIÓN DE MUROS DE GAVIONES EN EL MARGEN DEL RIO CAMÚ, AFECTADO POR EL DISTURBIO TROPICAL NO.22, CARRETERA LA BIJA - PIMENTEL, MUNICIPIO VILLA LA MATA, PROVINCIA SÁNCHEZ RAMÍREZ"/>
    <s v="10 - FONDO GENERAL"/>
    <s v="24 - SANCHEZ RAMIREZ"/>
    <n v="16825"/>
    <n v="38981691"/>
    <n v="38981691"/>
    <n v="17545774.510000002"/>
  </r>
  <r>
    <s v="2026"/>
    <x v="0"/>
    <x v="0"/>
    <x v="1"/>
    <x v="6"/>
    <s v="2 - Poder Ejecutivo"/>
    <s v="0211 - MINISTERIO DE OBRAS PÚBLICAS Y COMUNICACIONES"/>
    <s v="0001 - MINISTERIO DE OBRAS PUBLICAS Y COMUNICACIONES"/>
    <x v="2"/>
    <x v="4"/>
    <x v="80"/>
    <s v="2.7 - OBRAS"/>
    <s v="2.7.2 - INFRAESTRUCTURA"/>
    <s v="S"/>
    <s v="31 - RECONSTRUCCIÓN DE APROCHE AFECTADO POR LA VAGUADA DE ABRIL 2022 EN LA CARRETERA JUAN PABLO II CRUCE JUAN PABLO II - BAYAGUANA, MUNICIPIO BAYAGUANA, PROVINCIA MONTE PLATA"/>
    <s v="10 - FONDO GENERAL"/>
    <s v="29 - MONTE PLATA"/>
    <n v="16204"/>
    <n v="2334000"/>
    <n v="2334000"/>
    <n v="0"/>
  </r>
  <r>
    <s v="2026"/>
    <x v="0"/>
    <x v="0"/>
    <x v="1"/>
    <x v="6"/>
    <s v="2 - Poder Ejecutivo"/>
    <s v="0211 - MINISTERIO DE OBRAS PÚBLICAS Y COMUNICACIONES"/>
    <s v="0001 - MINISTERIO DE OBRAS PUBLICAS Y COMUNICACIONES"/>
    <x v="2"/>
    <x v="4"/>
    <x v="80"/>
    <s v="2.7 - OBRAS"/>
    <s v="2.7.2 - INFRAESTRUCTURA"/>
    <s v="S"/>
    <s v="32 - CONSTRUCCIÓN DE PUENTE BADEN DE TUBOS AFECTADO POR LA VAGUADA DE ABRIL 2022 EN RIO VERDE, CARRETERA MANGA LARGA, PROVINCIA LA VEGA"/>
    <s v="10 - FONDO GENERAL"/>
    <s v="13 - LA VEGA"/>
    <n v="16206"/>
    <n v="7668693"/>
    <n v="5830843"/>
    <n v="0"/>
  </r>
  <r>
    <s v="2026"/>
    <x v="0"/>
    <x v="0"/>
    <x v="1"/>
    <x v="6"/>
    <s v="2 - Poder Ejecutivo"/>
    <s v="0211 - MINISTERIO DE OBRAS PÚBLICAS Y COMUNICACIONES"/>
    <s v="0001 - MINISTERIO DE OBRAS PUBLICAS Y COMUNICACIONES"/>
    <x v="2"/>
    <x v="4"/>
    <x v="80"/>
    <s v="2.7 - OBRAS"/>
    <s v="2.7.2 - INFRAESTRUCTURA"/>
    <s v="S"/>
    <s v="32 - CONSTRUCCIÓN MURO DE GAVIÓN PARA PROTECCIÓN DE TALUD EN CARRETERA LA ISABELA (KM 7), AFECTADA POR EL DISTURBIO TROPICAL NO.22, DISTRITO NACIONAL"/>
    <s v="10 - FONDO GENERAL"/>
    <s v="01 - DISTRITO NACIONAL"/>
    <n v="16831"/>
    <n v="19017301"/>
    <n v="18341265"/>
    <n v="0"/>
  </r>
  <r>
    <s v="2026"/>
    <x v="0"/>
    <x v="0"/>
    <x v="1"/>
    <x v="6"/>
    <s v="2 - Poder Ejecutivo"/>
    <s v="0211 - MINISTERIO DE OBRAS PÚBLICAS Y COMUNICACIONES"/>
    <s v="0001 - MINISTERIO DE OBRAS PUBLICAS Y COMUNICACIONES"/>
    <x v="2"/>
    <x v="4"/>
    <x v="80"/>
    <s v="2.7 - OBRAS"/>
    <s v="2.7.2 - INFRAESTRUCTURA"/>
    <s v="S"/>
    <s v="32 - RECONSTRUCCIÓN DE PUENTE TIPO CAJON EN LA CARRETERA PUÑAL - ORTEGA, AFECTADA POR EL DISTURBIO TROPICAL NO.22, MUNICIPIO PUÑAL, PROVINCIA SANTIAGO"/>
    <s v="10 - FONDO GENERAL"/>
    <s v="25 - SANTIAGO"/>
    <n v="16474"/>
    <n v="22089361"/>
    <n v="15548916"/>
    <n v="0"/>
  </r>
  <r>
    <s v="2026"/>
    <x v="0"/>
    <x v="0"/>
    <x v="1"/>
    <x v="6"/>
    <s v="2 - Poder Ejecutivo"/>
    <s v="0211 - MINISTERIO DE OBRAS PÚBLICAS Y COMUNICACIONES"/>
    <s v="0001 - MINISTERIO DE OBRAS PUBLICAS Y COMUNICACIONES"/>
    <x v="2"/>
    <x v="4"/>
    <x v="80"/>
    <s v="2.7 - OBRAS"/>
    <s v="2.7.2 - INFRAESTRUCTURA"/>
    <s v="S"/>
    <s v="33 - CONSTRUCCIÓN DE PUENTE BADÉN TUBULAR AFECTADO POR LA VAGUADA DE ABRIL 2022 SOBRE EL RÍO NIZAO, MUNICIPIO RANCHO ARRIBA, PROVINCIA SAN JOSÉ DE OCOA"/>
    <s v="10 - FONDO GENERAL"/>
    <s v="31 - SAN JOSE DE OCOA"/>
    <n v="16208"/>
    <n v="7774458"/>
    <n v="7774458"/>
    <n v="0"/>
  </r>
  <r>
    <s v="2026"/>
    <x v="0"/>
    <x v="0"/>
    <x v="1"/>
    <x v="6"/>
    <s v="2 - Poder Ejecutivo"/>
    <s v="0211 - MINISTERIO DE OBRAS PÚBLICAS Y COMUNICACIONES"/>
    <s v="0001 - MINISTERIO DE OBRAS PUBLICAS Y COMUNICACIONES"/>
    <x v="2"/>
    <x v="4"/>
    <x v="80"/>
    <s v="2.7 - OBRAS"/>
    <s v="2.7.2 - INFRAESTRUCTURA"/>
    <s v="S"/>
    <s v="33 - CONSTRUCCIÓN MURO DE GAVIÓN EN MARGEN NORTE DEL RÍO CAMÚ PARA PROTECCIÓN DE TALUD EN LA CARRETERA PIMENTEL - LA BIJA, AFECTADO POR EL DISTURBIO TROPICAL NO.22, MUNICIPIO COTUÍ, PROVINCIA SÁNCHEZ RAMÍREZ"/>
    <s v="10 - FONDO GENERAL"/>
    <s v="24 - SANCHEZ RAMIREZ"/>
    <n v="16832"/>
    <n v="77963381"/>
    <n v="27963381"/>
    <n v="0"/>
  </r>
  <r>
    <s v="2026"/>
    <x v="0"/>
    <x v="0"/>
    <x v="1"/>
    <x v="6"/>
    <s v="2 - Poder Ejecutivo"/>
    <s v="0211 - MINISTERIO DE OBRAS PÚBLICAS Y COMUNICACIONES"/>
    <s v="0001 - MINISTERIO DE OBRAS PUBLICAS Y COMUNICACIONES"/>
    <x v="2"/>
    <x v="4"/>
    <x v="80"/>
    <s v="2.7 - OBRAS"/>
    <s v="2.7.2 - INFRAESTRUCTURA"/>
    <s v="S"/>
    <s v="34 - CONSTRUCCIÓN DE LA  ALCANTARILLA DE CAJÓN SIMPLE, ARROYO PIEDRA EN LA CARRETERA LOS BOTADOS, AFECTADOS POR LA TORMENTA FRANKLIN, MUNICIPIO YAMASÁ, PROVINCIA MONTE PLATA."/>
    <s v="10 - FONDO GENERAL"/>
    <s v="29 - MONTE PLATA"/>
    <n v="16495"/>
    <n v="374290"/>
    <n v="0"/>
    <n v="0"/>
  </r>
  <r>
    <s v="2026"/>
    <x v="0"/>
    <x v="0"/>
    <x v="1"/>
    <x v="6"/>
    <s v="2 - Poder Ejecutivo"/>
    <s v="0211 - MINISTERIO DE OBRAS PÚBLICAS Y COMUNICACIONES"/>
    <s v="0001 - MINISTERIO DE OBRAS PUBLICAS Y COMUNICACIONES"/>
    <x v="2"/>
    <x v="4"/>
    <x v="80"/>
    <s v="2.7 - OBRAS"/>
    <s v="2.7.2 - INFRAESTRUCTURA"/>
    <s v="S"/>
    <s v="34 - CONSTRUCCIÓN DE PUENTE BADEN TUBULAR AFECTADO POR LA VAGUADA DE ABRIL 2022, SOBRE EL RÍO JAQUEY - ACAPULCO, MUNICIPIO CONCEPCIÓN DE LA VEGA, PROVINCIA LA VEGA"/>
    <s v="10 - FONDO GENERAL"/>
    <s v="13 - LA VEGA"/>
    <n v="16211"/>
    <n v="22544962"/>
    <n v="20000000"/>
    <n v="0"/>
  </r>
  <r>
    <s v="2026"/>
    <x v="0"/>
    <x v="0"/>
    <x v="1"/>
    <x v="6"/>
    <s v="2 - Poder Ejecutivo"/>
    <s v="0211 - MINISTERIO DE OBRAS PÚBLICAS Y COMUNICACIONES"/>
    <s v="0001 - MINISTERIO DE OBRAS PUBLICAS Y COMUNICACIONES"/>
    <x v="2"/>
    <x v="4"/>
    <x v="80"/>
    <s v="2.7 - OBRAS"/>
    <s v="2.7.2 - INFRAESTRUCTURA"/>
    <s v="S"/>
    <s v="35 - RECONSTRUCCIÓN DE PUENTE AFECTADO POR LA VAGUADA DE ABRIL 2022, SOBRE EL RIO ARROYO LOS CHARCOS, MUNICIPIO CONCEPCIÓN DE LA VEGA, PROVINCIA LA VEGA"/>
    <s v="10 - FONDO GENERAL"/>
    <s v="13 - LA VEGA"/>
    <n v="16213"/>
    <n v="3900000"/>
    <n v="3900000"/>
    <n v="0"/>
  </r>
  <r>
    <s v="2026"/>
    <x v="0"/>
    <x v="0"/>
    <x v="1"/>
    <x v="6"/>
    <s v="2 - Poder Ejecutivo"/>
    <s v="0211 - MINISTERIO DE OBRAS PÚBLICAS Y COMUNICACIONES"/>
    <s v="0001 - MINISTERIO DE OBRAS PUBLICAS Y COMUNICACIONES"/>
    <x v="2"/>
    <x v="4"/>
    <x v="80"/>
    <s v="2.7 - OBRAS"/>
    <s v="2.7.2 - INFRAESTRUCTURA"/>
    <s v="S"/>
    <s v="36 - CONSTRUCCIÓN PUENTE DE HORMIGON POSTENSADO SOBRE ARROYO LA VACA EN LA CALLE MANOLO TAVÁREZ JUSTO, AFECTADO POR EL DISTURBIO TROPICAL NO.22, MUNICIPIO SABANA LARGA, PROVINCIA SAN JOSÉ DE OCOA"/>
    <s v="10 - FONDO GENERAL"/>
    <s v="31 - SAN JOSE DE OCOA"/>
    <n v="16585"/>
    <n v="7968318"/>
    <n v="4308092"/>
    <n v="0"/>
  </r>
  <r>
    <s v="2026"/>
    <x v="0"/>
    <x v="0"/>
    <x v="1"/>
    <x v="6"/>
    <s v="2 - Poder Ejecutivo"/>
    <s v="0211 - MINISTERIO DE OBRAS PÚBLICAS Y COMUNICACIONES"/>
    <s v="0001 - MINISTERIO DE OBRAS PUBLICAS Y COMUNICACIONES"/>
    <x v="2"/>
    <x v="4"/>
    <x v="80"/>
    <s v="2.7 - OBRAS"/>
    <s v="2.7.2 - INFRAESTRUCTURA"/>
    <s v="S"/>
    <s v="36 - RECONSTRUCCIÓN DEL PUENTE AFECTADO POR LA VAGUADA DE ABRIL 2022, SOBRE EL RIO VIAJAMA, MUNICIPIO DE LAS YAYAS DE VIAJAMAS, PROVINCIA AZUA"/>
    <s v="10 - FONDO GENERAL"/>
    <s v="02 - AZUA"/>
    <n v="16214"/>
    <n v="7800000"/>
    <n v="7800000"/>
    <n v="0"/>
  </r>
  <r>
    <s v="2026"/>
    <x v="0"/>
    <x v="0"/>
    <x v="1"/>
    <x v="6"/>
    <s v="2 - Poder Ejecutivo"/>
    <s v="0211 - MINISTERIO DE OBRAS PÚBLICAS Y COMUNICACIONES"/>
    <s v="0001 - MINISTERIO DE OBRAS PUBLICAS Y COMUNICACIONES"/>
    <x v="2"/>
    <x v="4"/>
    <x v="80"/>
    <s v="2.7 - OBRAS"/>
    <s v="2.7.2 - INFRAESTRUCTURA"/>
    <s v="S"/>
    <s v="37 - CONSTRUCCIÓN PUENTE JUAN DE MINA- LAS VIEJAS- ALTAMIRA AFECTADO POR LA VAGUADA DE ABRIL 2022, MUNICIPIO ALTAMIRA, PROVINCIA PUERTO PLATA"/>
    <s v="10 - FONDO GENERAL"/>
    <s v="18 - PUERTO PLATA"/>
    <n v="16589"/>
    <n v="1000000"/>
    <n v="1000000"/>
    <n v="0"/>
  </r>
  <r>
    <s v="2026"/>
    <x v="0"/>
    <x v="0"/>
    <x v="1"/>
    <x v="6"/>
    <s v="2 - Poder Ejecutivo"/>
    <s v="0211 - MINISTERIO DE OBRAS PÚBLICAS Y COMUNICACIONES"/>
    <s v="0001 - MINISTERIO DE OBRAS PUBLICAS Y COMUNICACIONES"/>
    <x v="2"/>
    <x v="4"/>
    <x v="80"/>
    <s v="2.7 - OBRAS"/>
    <s v="2.7.2 - INFRAESTRUCTURA"/>
    <s v="S"/>
    <s v="37 - RECONSTRUCCIÓN DEL PUENTE SOBRE EL RIO JAYABO AFECTADO POR LA VAGUADA DE ABRIL 2022, EN LA COMUNIDAD CRUZ DE CENOVI, MUNICIPIO VILLA TAPIA, PROVINCIA HERMANAS MIRABAL"/>
    <s v="10 - FONDO GENERAL"/>
    <s v="19 - HERMANAS MIRABAL"/>
    <n v="16215"/>
    <n v="7800000"/>
    <n v="7800000"/>
    <n v="0"/>
  </r>
  <r>
    <s v="2026"/>
    <x v="0"/>
    <x v="0"/>
    <x v="1"/>
    <x v="6"/>
    <s v="2 - Poder Ejecutivo"/>
    <s v="0211 - MINISTERIO DE OBRAS PÚBLICAS Y COMUNICACIONES"/>
    <s v="0001 - MINISTERIO DE OBRAS PUBLICAS Y COMUNICACIONES"/>
    <x v="2"/>
    <x v="4"/>
    <x v="80"/>
    <s v="2.7 - OBRAS"/>
    <s v="2.7.2 - INFRAESTRUCTURA"/>
    <s v="S"/>
    <s v="38 - CONSTRUCCIÓN PUENTE GUANANICO MUNICIPIO IMBERT AFECTADO POR LA VAGUADA DE ABRIL 2022, PROVINCIA PUERTO PLATA"/>
    <s v="10 - FONDO GENERAL"/>
    <s v="18 - PUERTO PLATA"/>
    <n v="16642"/>
    <n v="37514624"/>
    <n v="35000000"/>
    <n v="10222826.369999999"/>
  </r>
  <r>
    <s v="2026"/>
    <x v="0"/>
    <x v="0"/>
    <x v="1"/>
    <x v="6"/>
    <s v="2 - Poder Ejecutivo"/>
    <s v="0211 - MINISTERIO DE OBRAS PÚBLICAS Y COMUNICACIONES"/>
    <s v="0001 - MINISTERIO DE OBRAS PUBLICAS Y COMUNICACIONES"/>
    <x v="2"/>
    <x v="4"/>
    <x v="80"/>
    <s v="2.7 - OBRAS"/>
    <s v="2.7.2 - INFRAESTRUCTURA"/>
    <s v="S"/>
    <s v="38 - CONSTRUCCIÓN PUENTE SOBRE EL RIO QUISIBANI AFECTADO POR LA VAGUADA DE ABRIL 2022, VILLA CERRO, MUNICIPIO DE HIGUEY, PROVINCIA LA ALTAGRACIA"/>
    <s v="10 - FONDO GENERAL"/>
    <s v="11 - LA ALTAGRACIA"/>
    <n v="16217"/>
    <n v="22401178"/>
    <n v="11661687"/>
    <n v="0"/>
  </r>
  <r>
    <s v="2026"/>
    <x v="0"/>
    <x v="0"/>
    <x v="1"/>
    <x v="6"/>
    <s v="2 - Poder Ejecutivo"/>
    <s v="0211 - MINISTERIO DE OBRAS PÚBLICAS Y COMUNICACIONES"/>
    <s v="0001 - MINISTERIO DE OBRAS PUBLICAS Y COMUNICACIONES"/>
    <x v="2"/>
    <x v="4"/>
    <x v="80"/>
    <s v="2.7 - OBRAS"/>
    <s v="2.7.2 - INFRAESTRUCTURA"/>
    <s v="S"/>
    <s v="39 - CONSTRUCCIÓN DE PUENTE SOBRE EL RIO DUEY AFECTADO POR LA VAGUADA DE ABRIL 2022, LA OTRA BANDA, MUNICIPIO DE HIGUEY, PROVINCIA LA ALTAGRACIA"/>
    <s v="10 - FONDO GENERAL"/>
    <s v="11 - LA ALTAGRACIA"/>
    <n v="16219"/>
    <n v="20000000"/>
    <n v="20000000"/>
    <n v="17934445.109999999"/>
  </r>
  <r>
    <s v="2026"/>
    <x v="0"/>
    <x v="0"/>
    <x v="1"/>
    <x v="6"/>
    <s v="2 - Poder Ejecutivo"/>
    <s v="0211 - MINISTERIO DE OBRAS PÚBLICAS Y COMUNICACIONES"/>
    <s v="0001 - MINISTERIO DE OBRAS PUBLICAS Y COMUNICACIONES"/>
    <x v="2"/>
    <x v="4"/>
    <x v="80"/>
    <s v="2.7 - OBRAS"/>
    <s v="2.7.2 - INFRAESTRUCTURA"/>
    <s v="S"/>
    <s v="39 - RECONSTRUCCIÓN PUENTE SOBRE CANAL LATERAL DEL YAQUÉ AFECTADO POR LA VAGUADA DE ABRIL 2022, MUNICIPIO VICENTE NOBLE, PROVINCIA DE BARAHONA"/>
    <s v="10 - FONDO GENERAL"/>
    <s v="04 - BARAHONA"/>
    <n v="16643"/>
    <n v="56087877"/>
    <n v="42783483"/>
    <n v="0"/>
  </r>
  <r>
    <s v="2026"/>
    <x v="0"/>
    <x v="0"/>
    <x v="1"/>
    <x v="6"/>
    <s v="2 - Poder Ejecutivo"/>
    <s v="0211 - MINISTERIO DE OBRAS PÚBLICAS Y COMUNICACIONES"/>
    <s v="0001 - MINISTERIO DE OBRAS PUBLICAS Y COMUNICACIONES"/>
    <x v="2"/>
    <x v="4"/>
    <x v="80"/>
    <s v="2.7 - OBRAS"/>
    <s v="2.7.2 - INFRAESTRUCTURA"/>
    <s v="S"/>
    <s v="40 - CONSTRUCCIÓN DEL PUENTE MONTE COCA AFECTADO POR LA VAGUADA DE ABRIL 2022, CARRETERA SAN PEDRO DE MACORIS, MUNICIPIO SAN PEDRO DE MACORIS, PROVINCIA SAN PEDRO DE MACORIS"/>
    <s v="10 - FONDO GENERAL"/>
    <s v="23 - SAN PEDRO DE MACORIS"/>
    <n v="16220"/>
    <n v="20000000"/>
    <n v="20000000"/>
    <n v="0"/>
  </r>
  <r>
    <s v="2026"/>
    <x v="0"/>
    <x v="0"/>
    <x v="1"/>
    <x v="6"/>
    <s v="2 - Poder Ejecutivo"/>
    <s v="0211 - MINISTERIO DE OBRAS PÚBLICAS Y COMUNICACIONES"/>
    <s v="0001 - MINISTERIO DE OBRAS PUBLICAS Y COMUNICACIONES"/>
    <x v="2"/>
    <x v="4"/>
    <x v="80"/>
    <s v="2.7 - OBRAS"/>
    <s v="2.7.2 - INFRAESTRUCTURA"/>
    <s v="S"/>
    <s v="40 - CONSTRUCCIÓN PUENTE EN HORMIGÓN POSTENSADO SOBRE ARROYO MANOGUAYABO EN LA AV. LOS BEISBOLISTAS, AFECTADO POR EL DISTURBIO TROPICAL NO. 22, MUNICIPIO SANTO DOMINGO OESTE, PROVINCIA SANTO DOMINGO"/>
    <s v="10 - FONDO GENERAL"/>
    <s v="32 - SANTO DOMINGO"/>
    <n v="16660"/>
    <n v="53323705"/>
    <n v="27913530"/>
    <n v="0"/>
  </r>
  <r>
    <s v="2026"/>
    <x v="0"/>
    <x v="0"/>
    <x v="1"/>
    <x v="6"/>
    <s v="2 - Poder Ejecutivo"/>
    <s v="0211 - MINISTERIO DE OBRAS PÚBLICAS Y COMUNICACIONES"/>
    <s v="0001 - MINISTERIO DE OBRAS PUBLICAS Y COMUNICACIONES"/>
    <x v="2"/>
    <x v="4"/>
    <x v="80"/>
    <s v="2.7 - OBRAS"/>
    <s v="2.7.2 - INFRAESTRUCTURA"/>
    <s v="S"/>
    <s v="40 - RECONSTRUCCIÓN DE LA INFRAESTRUCTURA VIAL URBANA DEL RESIDENCIAL ÁLAMO I, AFECTADA POR EL DISTURBIO TROPICAL NO. 22, MUNICIPIO SANTO DOMINGO OESTE, PROVINCIA SANTO DOMINGO"/>
    <s v="10 - FONDO GENERAL"/>
    <s v="32 - SANTO DOMINGO"/>
    <n v="16708"/>
    <n v="7607475"/>
    <n v="6192659"/>
    <n v="0"/>
  </r>
  <r>
    <s v="2026"/>
    <x v="0"/>
    <x v="0"/>
    <x v="1"/>
    <x v="6"/>
    <s v="2 - Poder Ejecutivo"/>
    <s v="0211 - MINISTERIO DE OBRAS PÚBLICAS Y COMUNICACIONES"/>
    <s v="0001 - MINISTERIO DE OBRAS PUBLICAS Y COMUNICACIONES"/>
    <x v="2"/>
    <x v="4"/>
    <x v="80"/>
    <s v="2.7 - OBRAS"/>
    <s v="2.7.2 - INFRAESTRUCTURA"/>
    <s v="S"/>
    <s v="41 - RECONSTRUCCIÓN DEL PUENTE SOBRE EL RIO EL COROZO AFECTADO POR LA VAGUADA DE ABRIL 2022, EN LA CARRETERA HACIENDA ESTRELLA, MUNICIPIO MONTE PLATA, PROVINCIA MONTE PLATA"/>
    <s v="10 - FONDO GENERAL"/>
    <s v="29 - MONTE PLATA"/>
    <n v="16221"/>
    <n v="97757018"/>
    <n v="93585854"/>
    <n v="0"/>
  </r>
  <r>
    <s v="2026"/>
    <x v="0"/>
    <x v="0"/>
    <x v="1"/>
    <x v="6"/>
    <s v="2 - Poder Ejecutivo"/>
    <s v="0211 - MINISTERIO DE OBRAS PÚBLICAS Y COMUNICACIONES"/>
    <s v="0001 - MINISTERIO DE OBRAS PUBLICAS Y COMUNICACIONES"/>
    <x v="2"/>
    <x v="4"/>
    <x v="80"/>
    <s v="2.7 - OBRAS"/>
    <s v="2.7.2 - INFRAESTRUCTURA"/>
    <s v="S"/>
    <s v="41 - RECONSTRUCCIÓN PUENTE SOBRE RÍO LOS CACAOS, AFECTADO POR LA VAGUADA DE ABRIL 2022, MUNICIPIO LOS CACAOS, PROVINCIA SAN CRISTÓBAL"/>
    <s v="10 - FONDO GENERAL"/>
    <s v="21 - SAN CRISTOBAL"/>
    <n v="16668"/>
    <n v="5000000"/>
    <n v="5000000"/>
    <n v="0"/>
  </r>
  <r>
    <s v="2026"/>
    <x v="0"/>
    <x v="0"/>
    <x v="1"/>
    <x v="6"/>
    <s v="2 - Poder Ejecutivo"/>
    <s v="0211 - MINISTERIO DE OBRAS PÚBLICAS Y COMUNICACIONES"/>
    <s v="0001 - MINISTERIO DE OBRAS PUBLICAS Y COMUNICACIONES"/>
    <x v="2"/>
    <x v="4"/>
    <x v="80"/>
    <s v="2.7 - OBRAS"/>
    <s v="2.7.2 - INFRAESTRUCTURA"/>
    <s v="S"/>
    <s v="42 - CONSTRUCCIÓN DE PUENTE TIPO ALCANTARILLA DE CAJÓN EN EL RIO AZUCEY, AFECTADO POR LA VAGUADA DE ABRIL 2022, CAMINO VECINAL JOBOBAN, MUNICIPIO VILLA RIVA, PROVINCIA DUARTE"/>
    <s v="10 - FONDO GENERAL"/>
    <s v="06 - DUARTE"/>
    <n v="16222"/>
    <n v="3754097"/>
    <n v="3524140"/>
    <n v="0"/>
  </r>
  <r>
    <s v="2026"/>
    <x v="0"/>
    <x v="0"/>
    <x v="1"/>
    <x v="6"/>
    <s v="2 - Poder Ejecutivo"/>
    <s v="0211 - MINISTERIO DE OBRAS PÚBLICAS Y COMUNICACIONES"/>
    <s v="0001 - MINISTERIO DE OBRAS PUBLICAS Y COMUNICACIONES"/>
    <x v="2"/>
    <x v="4"/>
    <x v="80"/>
    <s v="2.7 - OBRAS"/>
    <s v="2.7.2 - INFRAESTRUCTURA"/>
    <s v="S"/>
    <s v="43 - CONSTRUCCIÓN DE PUENTE SOBRE EL RÍO LEMBA AFECTADO POR LA VAGUADA DE ABRIL 2022, CALLE VALENCIA MATOS, MUNICIPIO LAS SALINAS, PROVINCIA BARAHONA"/>
    <s v="10 - FONDO GENERAL"/>
    <s v="04 - BARAHONA"/>
    <n v="16223"/>
    <n v="450068"/>
    <n v="450068"/>
    <n v="0"/>
  </r>
  <r>
    <s v="2026"/>
    <x v="0"/>
    <x v="0"/>
    <x v="1"/>
    <x v="6"/>
    <s v="2 - Poder Ejecutivo"/>
    <s v="0211 - MINISTERIO DE OBRAS PÚBLICAS Y COMUNICACIONES"/>
    <s v="0001 - MINISTERIO DE OBRAS PUBLICAS Y COMUNICACIONES"/>
    <x v="2"/>
    <x v="4"/>
    <x v="80"/>
    <s v="2.7 - OBRAS"/>
    <s v="2.7.2 - INFRAESTRUCTURA"/>
    <s v="S"/>
    <s v="44 - CONSTRUCCIÓN  DEL PUENTE SOBRE EL RÍO LEMBA AFECTADO POR LA VAGUADA DE ABRIL 2022, PERPENDICULAR A LA CALLE RESTAURACIÓN, MUNICIPIO LAS SALINAS, PROVINCIA BARAHONA"/>
    <s v="10 - FONDO GENERAL"/>
    <s v="04 - BARAHONA"/>
    <n v="16224"/>
    <n v="4114300"/>
    <n v="3887229"/>
    <n v="2932950.96"/>
  </r>
  <r>
    <s v="2026"/>
    <x v="0"/>
    <x v="0"/>
    <x v="1"/>
    <x v="6"/>
    <s v="2 - Poder Ejecutivo"/>
    <s v="0211 - MINISTERIO DE OBRAS PÚBLICAS Y COMUNICACIONES"/>
    <s v="0001 - MINISTERIO DE OBRAS PUBLICAS Y COMUNICACIONES"/>
    <x v="2"/>
    <x v="4"/>
    <x v="80"/>
    <s v="2.7 - OBRAS"/>
    <s v="2.7.2 - INFRAESTRUCTURA"/>
    <s v="S"/>
    <s v="45 - CONSTRUCCIÓN DE MURO DE GAVIONES EN ARROYO LA VACA AFECTADO POR LA VAGUADA DE ABRIL 2022, MUNICIPIO SABANA LARGA, PROVINCIA SAN JOSÉ DE OCOA"/>
    <s v="10 - FONDO GENERAL"/>
    <s v="31 - SAN JOSE DE OCOA"/>
    <n v="16225"/>
    <n v="58745934"/>
    <n v="58745934"/>
    <n v="56048971.969999999"/>
  </r>
  <r>
    <s v="2026"/>
    <x v="0"/>
    <x v="0"/>
    <x v="1"/>
    <x v="6"/>
    <s v="2 - Poder Ejecutivo"/>
    <s v="0211 - MINISTERIO DE OBRAS PÚBLICAS Y COMUNICACIONES"/>
    <s v="0001 - MINISTERIO DE OBRAS PUBLICAS Y COMUNICACIONES"/>
    <x v="2"/>
    <x v="4"/>
    <x v="80"/>
    <s v="2.7 - OBRAS"/>
    <s v="2.7.2 - INFRAESTRUCTURA"/>
    <s v="S"/>
    <s v="46 - CONSTRUCCIÓN DE PUENTE DE ALCANTARILLA DE CAJÓN AFECTADO POR LA VAGUADA DE ABRIL 2022 EN LA COMUNIDAD BOCA DEL ARROYO, MUNICIPIO SAN GREGORIO DE YAGUATE, PROVINCIA SAN CRISTÓBAL"/>
    <s v="10 - FONDO GENERAL"/>
    <s v="21 - SAN CRISTOBAL"/>
    <n v="16676"/>
    <n v="9288634"/>
    <n v="9288634"/>
    <n v="0"/>
  </r>
  <r>
    <s v="2026"/>
    <x v="0"/>
    <x v="0"/>
    <x v="1"/>
    <x v="6"/>
    <s v="2 - Poder Ejecutivo"/>
    <s v="0211 - MINISTERIO DE OBRAS PÚBLICAS Y COMUNICACIONES"/>
    <s v="0001 - MINISTERIO DE OBRAS PUBLICAS Y COMUNICACIONES"/>
    <x v="2"/>
    <x v="4"/>
    <x v="80"/>
    <s v="2.7 - OBRAS"/>
    <s v="2.7.2 - INFRAESTRUCTURA"/>
    <s v="S"/>
    <s v="46 - CONSTRUCCIÓN PUENTE SOBRE EL RIO LEMBA AFECTADO POR LA VAGUADA DE ABRIL 2022, CARRETERA CAMINO VIEJO DE LA MINA, MUNICIPIO LAS SALINAS, PROVINCIA BARAHONA"/>
    <s v="10 - FONDO GENERAL"/>
    <s v="04 - BARAHONA"/>
    <n v="16226"/>
    <n v="5000000"/>
    <n v="5000000"/>
    <n v="0"/>
  </r>
  <r>
    <s v="2026"/>
    <x v="0"/>
    <x v="0"/>
    <x v="1"/>
    <x v="6"/>
    <s v="2 - Poder Ejecutivo"/>
    <s v="0211 - MINISTERIO DE OBRAS PÚBLICAS Y COMUNICACIONES"/>
    <s v="0001 - MINISTERIO DE OBRAS PUBLICAS Y COMUNICACIONES"/>
    <x v="2"/>
    <x v="4"/>
    <x v="80"/>
    <s v="2.7 - OBRAS"/>
    <s v="2.7.2 - INFRAESTRUCTURA"/>
    <s v="S"/>
    <s v="47 - CONSTRUCCIÓN PUENTE SOBRE EL RIO LEMBA AFECTADO POR LA VAGUADA DE ABRIL 2022, PARALELO A LA CARRETERA SALADILLAS, MUNICIPIO LAS SALINAS, PROVINCIA BARAHONA"/>
    <s v="10 - FONDO GENERAL"/>
    <s v="04 - BARAHONA"/>
    <n v="16228"/>
    <n v="16842797"/>
    <n v="10842797"/>
    <n v="0"/>
  </r>
  <r>
    <s v="2026"/>
    <x v="0"/>
    <x v="0"/>
    <x v="1"/>
    <x v="6"/>
    <s v="2 - Poder Ejecutivo"/>
    <s v="0211 - MINISTERIO DE OBRAS PÚBLICAS Y COMUNICACIONES"/>
    <s v="0001 - MINISTERIO DE OBRAS PUBLICAS Y COMUNICACIONES"/>
    <x v="2"/>
    <x v="4"/>
    <x v="80"/>
    <s v="2.7 - OBRAS"/>
    <s v="2.7.2 - INFRAESTRUCTURA"/>
    <s v="S"/>
    <s v="48 - CONSTRUCCIÓN DEL PUENTE SOBRE EL RÍO LEMBA, AFECTADO POR LA VAGUADA DE ABRIL 2022, CALLE SÁNCHEZ, MUNICIPIO LAS SALINAS, PROVINCIA BARAHONA"/>
    <s v="10 - FONDO GENERAL"/>
    <s v="04 - BARAHONA"/>
    <n v="16682"/>
    <n v="20594048"/>
    <n v="19375284"/>
    <n v="8892662.0199999996"/>
  </r>
  <r>
    <s v="2026"/>
    <x v="0"/>
    <x v="0"/>
    <x v="1"/>
    <x v="6"/>
    <s v="2 - Poder Ejecutivo"/>
    <s v="0211 - MINISTERIO DE OBRAS PÚBLICAS Y COMUNICACIONES"/>
    <s v="0001 - MINISTERIO DE OBRAS PUBLICAS Y COMUNICACIONES"/>
    <x v="2"/>
    <x v="4"/>
    <x v="80"/>
    <s v="2.7 - OBRAS"/>
    <s v="2.7.2 - INFRAESTRUCTURA"/>
    <s v="S"/>
    <s v="48 - CONSTRUCCIÓN PUENTE DE ALCANTARILLA DE CAJÓN AFECTADO POR LA VAGUADA DE ABRIL 2022, COMUNIDADES INVI - LA LOMA, MUNICIPIO QUISQUEYA, PROVINCIA SAN PEDRO DE MACORIS"/>
    <s v="10 - FONDO GENERAL"/>
    <s v="23 - SAN PEDRO DE MACORIS"/>
    <n v="16229"/>
    <n v="10587127"/>
    <n v="10587127"/>
    <n v="0"/>
  </r>
  <r>
    <s v="2026"/>
    <x v="0"/>
    <x v="0"/>
    <x v="1"/>
    <x v="6"/>
    <s v="2 - Poder Ejecutivo"/>
    <s v="0211 - MINISTERIO DE OBRAS PÚBLICAS Y COMUNICACIONES"/>
    <s v="0001 - MINISTERIO DE OBRAS PUBLICAS Y COMUNICACIONES"/>
    <x v="2"/>
    <x v="4"/>
    <x v="80"/>
    <s v="2.7 - OBRAS"/>
    <s v="2.7.2 - INFRAESTRUCTURA"/>
    <s v="S"/>
    <s v="49 - CONSTRUCCIÓN PUENTE DE HORMIGÓN POSTENSADO SOBRE RÍO CUABA AFECTADO POR LA VAGUADA DE ABRIL 2022, CARRETERA SAN FELIPE ABAJO, MUNICIPIO PIMENTEL, PROVINCIA DUARTE"/>
    <s v="10 - FONDO GENERAL"/>
    <s v="06 - DUARTE"/>
    <n v="16230"/>
    <n v="50121296"/>
    <n v="49520082"/>
    <n v="49520082"/>
  </r>
  <r>
    <s v="2026"/>
    <x v="0"/>
    <x v="0"/>
    <x v="1"/>
    <x v="6"/>
    <s v="2 - Poder Ejecutivo"/>
    <s v="0211 - MINISTERIO DE OBRAS PÚBLICAS Y COMUNICACIONES"/>
    <s v="0001 - MINISTERIO DE OBRAS PUBLICAS Y COMUNICACIONES"/>
    <x v="2"/>
    <x v="4"/>
    <x v="80"/>
    <s v="2.7 - OBRAS"/>
    <s v="2.7.2 - INFRAESTRUCTURA"/>
    <s v="S"/>
    <s v="49 - RECONSTRUCCIÓN PUENTE FRANCISCO DEL ROSARIO SANCHEZ (PUENTE DE LA 17) AFECTADO POR LA VAGUADA DE ABRIL 2022, PROVINCIA SANTO DOMINGO"/>
    <s v="10 - FONDO GENERAL"/>
    <s v="32 - SANTO DOMINGO"/>
    <n v="16686"/>
    <n v="107441747"/>
    <n v="99658807"/>
    <n v="59324392.200000003"/>
  </r>
  <r>
    <s v="2026"/>
    <x v="0"/>
    <x v="0"/>
    <x v="1"/>
    <x v="6"/>
    <s v="2 - Poder Ejecutivo"/>
    <s v="0211 - MINISTERIO DE OBRAS PÚBLICAS Y COMUNICACIONES"/>
    <s v="0001 - MINISTERIO DE OBRAS PUBLICAS Y COMUNICACIONES"/>
    <x v="2"/>
    <x v="4"/>
    <x v="80"/>
    <s v="2.7 - OBRAS"/>
    <s v="2.7.2 - INFRAESTRUCTURA"/>
    <s v="S"/>
    <s v="50 - CONSTRUCCIÓN PUENTE SOBRE EL RIO CENOVI AFECTADO POR LA VAGUADA DE ABRIL 2022, MUNICIPIO SAN FRANCISCO DE MACORÍS, PROVINCIA DUARTE"/>
    <s v="10 - FONDO GENERAL"/>
    <s v="06 - DUARTE"/>
    <n v="16231"/>
    <n v="11597000"/>
    <n v="7800000"/>
    <n v="0"/>
  </r>
  <r>
    <s v="2026"/>
    <x v="0"/>
    <x v="0"/>
    <x v="1"/>
    <x v="6"/>
    <s v="2 - Poder Ejecutivo"/>
    <s v="0211 - MINISTERIO DE OBRAS PÚBLICAS Y COMUNICACIONES"/>
    <s v="0001 - MINISTERIO DE OBRAS PUBLICAS Y COMUNICACIONES"/>
    <x v="2"/>
    <x v="4"/>
    <x v="80"/>
    <s v="2.7 - OBRAS"/>
    <s v="2.7.2 - INFRAESTRUCTURA"/>
    <s v="S"/>
    <s v="51 - CONSTRUCCIÓN DEL PUENTE DIONISIO, AFECTADO POR LA VAGUADA DE ABRIL 2022, MUNICIPIO PERALVILLO, PROVINCIA MONTE PLATA"/>
    <s v="10 - FONDO GENERAL"/>
    <s v="29 - MONTE PLATA"/>
    <n v="16690"/>
    <n v="41353374"/>
    <n v="15000000"/>
    <n v="0"/>
  </r>
  <r>
    <s v="2026"/>
    <x v="0"/>
    <x v="0"/>
    <x v="1"/>
    <x v="6"/>
    <s v="2 - Poder Ejecutivo"/>
    <s v="0211 - MINISTERIO DE OBRAS PÚBLICAS Y COMUNICACIONES"/>
    <s v="0001 - MINISTERIO DE OBRAS PUBLICAS Y COMUNICACIONES"/>
    <x v="2"/>
    <x v="4"/>
    <x v="80"/>
    <s v="2.7 - OBRAS"/>
    <s v="2.7.2 - INFRAESTRUCTURA"/>
    <s v="S"/>
    <s v="51 - CONSTRUCCIÓN PUENTE TIPO ALCANTARILLA DE CAJÓN AFECTADO POR LA VAGUADA DE ABRIL 2022 EN ARROYO BONITO - LA DESCUBIERTA, MUNICIPIO CONSTANZA, PROVINCIA LA VEGA"/>
    <s v="10 - FONDO GENERAL"/>
    <s v="13 - LA VEGA"/>
    <n v="16232"/>
    <n v="18692037"/>
    <n v="10000000"/>
    <n v="0"/>
  </r>
  <r>
    <s v="2026"/>
    <x v="0"/>
    <x v="0"/>
    <x v="1"/>
    <x v="6"/>
    <s v="2 - Poder Ejecutivo"/>
    <s v="0211 - MINISTERIO DE OBRAS PÚBLICAS Y COMUNICACIONES"/>
    <s v="0001 - MINISTERIO DE OBRAS PUBLICAS Y COMUNICACIONES"/>
    <x v="2"/>
    <x v="4"/>
    <x v="80"/>
    <s v="2.7 - OBRAS"/>
    <s v="2.7.2 - INFRAESTRUCTURA"/>
    <s v="S"/>
    <s v="52 - CONSTRUCCIÓN PUENTE DE ALCANTARILLA DE CAJÓN SIMPLE EN RIO TOROJOCE AFECTADO POR LA VAGUADA DE ABRIL 2022, CAMINO VECINAL EL PLACER, MUNICIPIO TENARES, PROVINCIA HERMANAS MIRABAL"/>
    <s v="10 - FONDO GENERAL"/>
    <s v="19 - HERMANAS MIRABAL"/>
    <n v="16233"/>
    <n v="1466976"/>
    <n v="0"/>
    <n v="0"/>
  </r>
  <r>
    <s v="2026"/>
    <x v="0"/>
    <x v="0"/>
    <x v="1"/>
    <x v="6"/>
    <s v="2 - Poder Ejecutivo"/>
    <s v="0211 - MINISTERIO DE OBRAS PÚBLICAS Y COMUNICACIONES"/>
    <s v="0001 - MINISTERIO DE OBRAS PUBLICAS Y COMUNICACIONES"/>
    <x v="2"/>
    <x v="4"/>
    <x v="80"/>
    <s v="2.7 - OBRAS"/>
    <s v="2.7.2 - INFRAESTRUCTURA"/>
    <s v="S"/>
    <s v="52 - RECONSTRUCCIÓN DEL CAMINO VECINAL EL CACIQUE AFECTADO POR LA VAGUADA DE ABRIL 2022, MUNICIPIO MOCA, PROVINCIA ESPAILLAT"/>
    <s v="10 - FONDO GENERAL"/>
    <s v="09 - ESPAILLAT"/>
    <n v="16209"/>
    <n v="43866429"/>
    <n v="23866429"/>
    <n v="0"/>
  </r>
  <r>
    <s v="2026"/>
    <x v="0"/>
    <x v="0"/>
    <x v="1"/>
    <x v="6"/>
    <s v="2 - Poder Ejecutivo"/>
    <s v="0211 - MINISTERIO DE OBRAS PÚBLICAS Y COMUNICACIONES"/>
    <s v="0001 - MINISTERIO DE OBRAS PUBLICAS Y COMUNICACIONES"/>
    <x v="2"/>
    <x v="4"/>
    <x v="80"/>
    <s v="2.7 - OBRAS"/>
    <s v="2.7.2 - INFRAESTRUCTURA"/>
    <s v="S"/>
    <s v="53 - RECONSTRUCCIÓN CAMINO VECINAL EL CUEY-LAS MESETAS AFECTADO POR LA VAGUADA DE ABRIL 2022, MUNICIPIO DE SANTA CRUZ DEL SEIBO, PROVINCIA EL SEIBO"/>
    <s v="10 - FONDO GENERAL"/>
    <s v="08 - EL SEIBO"/>
    <n v="16210"/>
    <n v="92391513"/>
    <n v="58152521"/>
    <n v="56939235.759999998"/>
  </r>
  <r>
    <s v="2026"/>
    <x v="0"/>
    <x v="0"/>
    <x v="1"/>
    <x v="6"/>
    <s v="2 - Poder Ejecutivo"/>
    <s v="0211 - MINISTERIO DE OBRAS PÚBLICAS Y COMUNICACIONES"/>
    <s v="0001 - MINISTERIO DE OBRAS PUBLICAS Y COMUNICACIONES"/>
    <x v="2"/>
    <x v="4"/>
    <x v="80"/>
    <s v="2.7 - OBRAS"/>
    <s v="2.7.2 - INFRAESTRUCTURA"/>
    <s v="S"/>
    <s v="54 - CONSTRUCCIÓN DEL CAMINO VECINAL GAUTIER-GUAYABAL-PALOMA TRAMO II AFECTADO POR LA VAGUADA DE ABRIL 2022, MUNICIPIO SAN PEDRO DE MACORÍS, PROVINCIA SAN PEDRO DE MACORÍS"/>
    <s v="10 - FONDO GENERAL"/>
    <s v="23 - SAN PEDRO DE MACORIS"/>
    <n v="16227"/>
    <n v="20000000"/>
    <n v="20000000"/>
    <n v="0"/>
  </r>
  <r>
    <s v="2026"/>
    <x v="0"/>
    <x v="0"/>
    <x v="1"/>
    <x v="6"/>
    <s v="2 - Poder Ejecutivo"/>
    <s v="0211 - MINISTERIO DE OBRAS PÚBLICAS Y COMUNICACIONES"/>
    <s v="0001 - MINISTERIO DE OBRAS PUBLICAS Y COMUNICACIONES"/>
    <x v="2"/>
    <x v="4"/>
    <x v="80"/>
    <s v="2.7 - OBRAS"/>
    <s v="2.7.2 - INFRAESTRUCTURA"/>
    <s v="S"/>
    <s v="55 - CONSTRUCCIÓN DEL PUENTE SOBRE EL RIO DOZO AFECTADO POR LA VAGUADA DE ABRIL 2022 EN EL TRAMO LOS GUINEOS - EL AGUACATE, MUNICIPIO NEIBA, PROVINCIA DE BAHORUCO"/>
    <s v="10 - FONDO GENERAL"/>
    <s v="03 - BAHORUCO"/>
    <n v="16703"/>
    <n v="34836443"/>
    <n v="14836443"/>
    <n v="0"/>
  </r>
  <r>
    <s v="2026"/>
    <x v="0"/>
    <x v="0"/>
    <x v="1"/>
    <x v="6"/>
    <s v="2 - Poder Ejecutivo"/>
    <s v="0211 - MINISTERIO DE OBRAS PÚBLICAS Y COMUNICACIONES"/>
    <s v="0001 - MINISTERIO DE OBRAS PUBLICAS Y COMUNICACIONES"/>
    <x v="2"/>
    <x v="4"/>
    <x v="80"/>
    <s v="2.7 - OBRAS"/>
    <s v="2.7.2 - INFRAESTRUCTURA"/>
    <s v="S"/>
    <s v="56 - CONSTRUCCIÓN DE PUENTE LAS TRES LUCES SOBRE LA CAÑADA RAMILLO, AFECTADO POR LA VAGUADA DE ABRIL 2022, CARRETERA NEIBA - DUVERGÉ, MUNICIPIO NEIBA, PROVINCIA BAHORUCO"/>
    <s v="10 - FONDO GENERAL"/>
    <s v="03 - BAHORUCO"/>
    <n v="16705"/>
    <n v="10338573"/>
    <n v="9220463"/>
    <n v="0"/>
  </r>
  <r>
    <s v="2026"/>
    <x v="0"/>
    <x v="0"/>
    <x v="1"/>
    <x v="6"/>
    <s v="2 - Poder Ejecutivo"/>
    <s v="0211 - MINISTERIO DE OBRAS PÚBLICAS Y COMUNICACIONES"/>
    <s v="0001 - MINISTERIO DE OBRAS PUBLICAS Y COMUNICACIONES"/>
    <x v="2"/>
    <x v="4"/>
    <x v="80"/>
    <s v="2.7 - OBRAS"/>
    <s v="2.7.2 - INFRAESTRUCTURA"/>
    <s v="S"/>
    <s v="56 - CONSTRUCCIÓN MUROS DE GAVIONES EN EL PUENTE SOBRE EL RIO CENOVI AFECTADO POR LA VAGUADA DE ABRIL 2022, MUNICIPIO VILLA TAPIA, PROVINCIA HERMANAS MIRABAL"/>
    <s v="10 - FONDO GENERAL"/>
    <s v="19 - HERMANAS MIRABAL"/>
    <n v="16237"/>
    <n v="7632009"/>
    <n v="7632009"/>
    <n v="0"/>
  </r>
  <r>
    <s v="2026"/>
    <x v="0"/>
    <x v="0"/>
    <x v="1"/>
    <x v="6"/>
    <s v="2 - Poder Ejecutivo"/>
    <s v="0211 - MINISTERIO DE OBRAS PÚBLICAS Y COMUNICACIONES"/>
    <s v="0001 - MINISTERIO DE OBRAS PUBLICAS Y COMUNICACIONES"/>
    <x v="2"/>
    <x v="4"/>
    <x v="80"/>
    <s v="2.7 - OBRAS"/>
    <s v="2.7.2 - INFRAESTRUCTURA"/>
    <s v="S"/>
    <s v="56 - RECONSTRUCCIÓN CAMINO VECINAL DON JUAN-CENTRO DON JUAN AFECTADO POR EL HURACAN FIONA, MUNICIPIO MONTE PLATA, PROVINCIA MONTE PLATA"/>
    <s v="10 - FONDO GENERAL"/>
    <s v="29 - MONTE PLATA"/>
    <n v="16250"/>
    <n v="701291"/>
    <n v="0"/>
    <n v="0"/>
  </r>
  <r>
    <s v="2026"/>
    <x v="0"/>
    <x v="0"/>
    <x v="1"/>
    <x v="6"/>
    <s v="2 - Poder Ejecutivo"/>
    <s v="0211 - MINISTERIO DE OBRAS PÚBLICAS Y COMUNICACIONES"/>
    <s v="0001 - MINISTERIO DE OBRAS PUBLICAS Y COMUNICACIONES"/>
    <x v="2"/>
    <x v="4"/>
    <x v="80"/>
    <s v="2.7 - OBRAS"/>
    <s v="2.7.2 - INFRAESTRUCTURA"/>
    <s v="S"/>
    <s v="57 - RECONSTRUCCIÓN CAMINO VECINAL CUATRO CAMINOS - LAS CABIRMAS AFECTADO POR EL HURACAN FIONA, MUNICIPIO MICHES, PROVINCIA EL SEIBO"/>
    <s v="10 - FONDO GENERAL"/>
    <s v="08 - EL SEIBO"/>
    <n v="16256"/>
    <n v="19500000"/>
    <n v="19500000"/>
    <n v="0"/>
  </r>
  <r>
    <s v="2026"/>
    <x v="0"/>
    <x v="0"/>
    <x v="1"/>
    <x v="6"/>
    <s v="2 - Poder Ejecutivo"/>
    <s v="0211 - MINISTERIO DE OBRAS PÚBLICAS Y COMUNICACIONES"/>
    <s v="0001 - MINISTERIO DE OBRAS PUBLICAS Y COMUNICACIONES"/>
    <x v="2"/>
    <x v="4"/>
    <x v="80"/>
    <s v="2.7 - OBRAS"/>
    <s v="2.7.2 - INFRAESTRUCTURA"/>
    <s v="S"/>
    <s v="58 - CONSTRUCCIÓN DEL CAMINO VECINAL LOS CORAZONES- LOS BARRACOS AFECTADO POR LA VAGUADA DE ABRIL 2022, MUNICIPIO SANTA CRUZ DE EL SEIBO, PROVINCIA EL SEIBO"/>
    <s v="10 - FONDO GENERAL"/>
    <s v="08 - EL SEIBO"/>
    <n v="16257"/>
    <n v="23400000"/>
    <n v="3400000"/>
    <n v="0"/>
  </r>
  <r>
    <s v="2026"/>
    <x v="0"/>
    <x v="0"/>
    <x v="1"/>
    <x v="6"/>
    <s v="2 - Poder Ejecutivo"/>
    <s v="0211 - MINISTERIO DE OBRAS PÚBLICAS Y COMUNICACIONES"/>
    <s v="0001 - MINISTERIO DE OBRAS PUBLICAS Y COMUNICACIONES"/>
    <x v="2"/>
    <x v="4"/>
    <x v="80"/>
    <s v="2.7 - OBRAS"/>
    <s v="2.7.2 - INFRAESTRUCTURA"/>
    <s v="S"/>
    <s v="58 - CONSTRUCCIÓN MURO DE GAVIONES EN EL PUENTE EN LA CARRETERA JARABACOA-MANABAO-LA CIENAGA AFECTADO POR LA VAGUADA DE ABRIL 2022, MUNICIPIO JARABACOA, PROVINCIA LA VEGA"/>
    <s v="10 - FONDO GENERAL"/>
    <s v="13 - LA VEGA"/>
    <n v="16239"/>
    <n v="1554892"/>
    <n v="1554892"/>
    <n v="0"/>
  </r>
  <r>
    <s v="2026"/>
    <x v="0"/>
    <x v="0"/>
    <x v="1"/>
    <x v="6"/>
    <s v="2 - Poder Ejecutivo"/>
    <s v="0211 - MINISTERIO DE OBRAS PÚBLICAS Y COMUNICACIONES"/>
    <s v="0001 - MINISTERIO DE OBRAS PUBLICAS Y COMUNICACIONES"/>
    <x v="2"/>
    <x v="4"/>
    <x v="80"/>
    <s v="2.7 - OBRAS"/>
    <s v="2.7.2 - INFRAESTRUCTURA"/>
    <s v="S"/>
    <s v="59 - CONSTRUCCIÓN DE MURO DE GAVIONES EN EL PUENTE SOBRE EL RIO VERDE AFECTADO POR LA VAGUADA DE ABRIL 2022, MUNICIPIO CONCEPCIÓN DE LA VEGA, PROVINCIA LA VEGA"/>
    <s v="10 - FONDO GENERAL"/>
    <s v="13 - LA VEGA"/>
    <n v="16240"/>
    <n v="6492976"/>
    <n v="5000000"/>
    <n v="0"/>
  </r>
  <r>
    <s v="2026"/>
    <x v="0"/>
    <x v="0"/>
    <x v="1"/>
    <x v="6"/>
    <s v="2 - Poder Ejecutivo"/>
    <s v="0211 - MINISTERIO DE OBRAS PÚBLICAS Y COMUNICACIONES"/>
    <s v="0001 - MINISTERIO DE OBRAS PUBLICAS Y COMUNICACIONES"/>
    <x v="2"/>
    <x v="4"/>
    <x v="80"/>
    <s v="2.7 - OBRAS"/>
    <s v="2.7.2 - INFRAESTRUCTURA"/>
    <s v="S"/>
    <s v="59 - CONSTRUCCIÓN PUENTE SOBRE RÍO LOS BRAZOS AFECTADO POR LA VAGUADA DE ABRIL 2022, EN LA ENTRADA LOMA DE LOS PANZO, MUNICIPIO NEIBA, PROVINCIA BAHORUCO"/>
    <s v="10 - FONDO GENERAL"/>
    <s v="03 - BAHORUCO"/>
    <n v="16717"/>
    <n v="56757953"/>
    <n v="25168478"/>
    <n v="0"/>
  </r>
  <r>
    <s v="2026"/>
    <x v="0"/>
    <x v="0"/>
    <x v="1"/>
    <x v="6"/>
    <s v="2 - Poder Ejecutivo"/>
    <s v="0211 - MINISTERIO DE OBRAS PÚBLICAS Y COMUNICACIONES"/>
    <s v="0001 - MINISTERIO DE OBRAS PUBLICAS Y COMUNICACIONES"/>
    <x v="2"/>
    <x v="4"/>
    <x v="80"/>
    <s v="2.7 - OBRAS"/>
    <s v="2.7.2 - INFRAESTRUCTURA"/>
    <s v="S"/>
    <s v="59 - RECONSTRUCCIÓN DE CAMINO VECINAL LA VACAMA AFECTADO POR EL HURACAN FIONA, MUNICIPIO SALVALEON DE HIGUEY, PROVINCIA LA ALTAGRACIA"/>
    <s v="10 - FONDO GENERAL"/>
    <s v="11 - LA ALTAGRACIA"/>
    <n v="16258"/>
    <n v="19500000"/>
    <n v="19500000"/>
    <n v="14349025.640000001"/>
  </r>
  <r>
    <s v="2026"/>
    <x v="0"/>
    <x v="0"/>
    <x v="1"/>
    <x v="6"/>
    <s v="2 - Poder Ejecutivo"/>
    <s v="0211 - MINISTERIO DE OBRAS PÚBLICAS Y COMUNICACIONES"/>
    <s v="0001 - MINISTERIO DE OBRAS PUBLICAS Y COMUNICACIONES"/>
    <x v="2"/>
    <x v="4"/>
    <x v="80"/>
    <s v="2.7 - OBRAS"/>
    <s v="2.7.2 - INFRAESTRUCTURA"/>
    <s v="S"/>
    <s v="60 - CONSTRUCCIÓN DE PUENTE BEBEDERO SOBRE RÍO BAJO YUNA AFECTADO POR LA VAGUADA DE ABRIL 2022, MUNICIPIO ARENOSO, PROVINCIA DUARTE"/>
    <s v="10 - FONDO GENERAL"/>
    <s v="06 - DUARTE"/>
    <n v="16241"/>
    <n v="5000000"/>
    <n v="5000000"/>
    <n v="0"/>
  </r>
  <r>
    <s v="2026"/>
    <x v="0"/>
    <x v="0"/>
    <x v="1"/>
    <x v="6"/>
    <s v="2 - Poder Ejecutivo"/>
    <s v="0211 - MINISTERIO DE OBRAS PÚBLICAS Y COMUNICACIONES"/>
    <s v="0001 - MINISTERIO DE OBRAS PUBLICAS Y COMUNICACIONES"/>
    <x v="2"/>
    <x v="4"/>
    <x v="80"/>
    <s v="2.7 - OBRAS"/>
    <s v="2.7.2 - INFRAESTRUCTURA"/>
    <s v="S"/>
    <s v="60 - RECONSTRUCCIÓN CAMINO VECINAL LOS FRANCESES, AFECTADO POR EL HURACAN FIONA, MUNICIPIO MICHES, PROVINCIA EL SEIBO"/>
    <s v="10 - FONDO GENERAL"/>
    <s v="08 - EL SEIBO"/>
    <n v="16259"/>
    <n v="23400000"/>
    <n v="8400000"/>
    <n v="0"/>
  </r>
  <r>
    <s v="2026"/>
    <x v="0"/>
    <x v="0"/>
    <x v="1"/>
    <x v="6"/>
    <s v="2 - Poder Ejecutivo"/>
    <s v="0211 - MINISTERIO DE OBRAS PÚBLICAS Y COMUNICACIONES"/>
    <s v="0001 - MINISTERIO DE OBRAS PUBLICAS Y COMUNICACIONES"/>
    <x v="2"/>
    <x v="4"/>
    <x v="80"/>
    <s v="2.7 - OBRAS"/>
    <s v="2.7.2 - INFRAESTRUCTURA"/>
    <s v="S"/>
    <s v="61 - CONSTRUCCIÓN PUENTE BADÉN EN EL SECTOR LOS CIRUELOS AFECTADO POR LA VAGUADA DE ABRIL 2022, MUNICIPIO VILLA MONTELLANO, PROVINCIA PUERTO PLATA"/>
    <s v="10 - FONDO GENERAL"/>
    <s v="18 - PUERTO PLATA"/>
    <n v="16242"/>
    <n v="9353035"/>
    <n v="9353035"/>
    <n v="0"/>
  </r>
  <r>
    <s v="2026"/>
    <x v="0"/>
    <x v="0"/>
    <x v="1"/>
    <x v="6"/>
    <s v="2 - Poder Ejecutivo"/>
    <s v="0211 - MINISTERIO DE OBRAS PÚBLICAS Y COMUNICACIONES"/>
    <s v="0001 - MINISTERIO DE OBRAS PUBLICAS Y COMUNICACIONES"/>
    <x v="2"/>
    <x v="4"/>
    <x v="80"/>
    <s v="2.7 - OBRAS"/>
    <s v="2.7.2 - INFRAESTRUCTURA"/>
    <s v="S"/>
    <s v="61 - RECONSTRUCCIÓN CAMINO VECINAL EL HEAM AFECTADO POR EL HURACAN FIONA, MUNICIPIO MONTE PLATA, PROVINCIA MONTE PLATA"/>
    <s v="10 - FONDO GENERAL"/>
    <s v="29 - MONTE PLATA"/>
    <n v="16260"/>
    <n v="7800000"/>
    <n v="7800000"/>
    <n v="4281483.97"/>
  </r>
  <r>
    <s v="2026"/>
    <x v="0"/>
    <x v="0"/>
    <x v="1"/>
    <x v="6"/>
    <s v="2 - Poder Ejecutivo"/>
    <s v="0211 - MINISTERIO DE OBRAS PÚBLICAS Y COMUNICACIONES"/>
    <s v="0001 - MINISTERIO DE OBRAS PUBLICAS Y COMUNICACIONES"/>
    <x v="2"/>
    <x v="4"/>
    <x v="80"/>
    <s v="2.7 - OBRAS"/>
    <s v="2.7.2 - INFRAESTRUCTURA"/>
    <s v="S"/>
    <s v="62 - CONSTRUCCIÓN PUENTE LA CHINA AFECTADO POR LA VAGUADA DE ABRIL 2022, MUNICIPIO ALTAMIRA, PROVINCIA PUERTO PLATA."/>
    <s v="10 - FONDO GENERAL"/>
    <s v="18 - PUERTO PLATA"/>
    <n v="16243"/>
    <n v="5000000"/>
    <n v="1900000"/>
    <n v="0"/>
  </r>
  <r>
    <s v="2026"/>
    <x v="0"/>
    <x v="0"/>
    <x v="1"/>
    <x v="6"/>
    <s v="2 - Poder Ejecutivo"/>
    <s v="0211 - MINISTERIO DE OBRAS PÚBLICAS Y COMUNICACIONES"/>
    <s v="0001 - MINISTERIO DE OBRAS PUBLICAS Y COMUNICACIONES"/>
    <x v="2"/>
    <x v="4"/>
    <x v="80"/>
    <s v="2.7 - OBRAS"/>
    <s v="2.7.2 - INFRAESTRUCTURA"/>
    <s v="S"/>
    <s v="62 - RECONSTRUCCIÓN CAMINO VECINAL CRUCE RÍO SAN JUAN-SAN RAFAEL, AFECTADO POR EL HURACAN FIONA, MUNICIPIO RIO SAN JUAN, PROVINCIA MARÍA TRINIDAD SÁNCHEZ"/>
    <s v="10 - FONDO GENERAL"/>
    <s v="14 - MARIA TRINIDAD SANCHEZ"/>
    <n v="16268"/>
    <n v="70200000"/>
    <n v="40200000"/>
    <n v="0"/>
  </r>
  <r>
    <s v="2026"/>
    <x v="0"/>
    <x v="0"/>
    <x v="1"/>
    <x v="6"/>
    <s v="2 - Poder Ejecutivo"/>
    <s v="0211 - MINISTERIO DE OBRAS PÚBLICAS Y COMUNICACIONES"/>
    <s v="0001 - MINISTERIO DE OBRAS PUBLICAS Y COMUNICACIONES"/>
    <x v="2"/>
    <x v="4"/>
    <x v="80"/>
    <s v="2.7 - OBRAS"/>
    <s v="2.7.2 - INFRAESTRUCTURA"/>
    <s v="S"/>
    <s v="63 - CONSTRUCCIÓN  PUENTE SOBRE EL RIO PAYABO, CAMINO VECINAL LAS SERVAS-LOS CONTRERAS AFECTADO POR LA VAGUADA DE ABRIL 2022, MUNICIPIO VILLA RIVA, PROVINCIA DUARTE"/>
    <s v="10 - FONDO GENERAL"/>
    <s v="06 - DUARTE"/>
    <n v="16244"/>
    <n v="28060354"/>
    <n v="7729763"/>
    <n v="0"/>
  </r>
  <r>
    <s v="2026"/>
    <x v="0"/>
    <x v="0"/>
    <x v="1"/>
    <x v="6"/>
    <s v="2 - Poder Ejecutivo"/>
    <s v="0211 - MINISTERIO DE OBRAS PÚBLICAS Y COMUNICACIONES"/>
    <s v="0001 - MINISTERIO DE OBRAS PUBLICAS Y COMUNICACIONES"/>
    <x v="2"/>
    <x v="4"/>
    <x v="80"/>
    <s v="2.7 - OBRAS"/>
    <s v="2.7.2 - INFRAESTRUCTURA"/>
    <s v="S"/>
    <s v="63 - RECONSTRUCCIÓN DEL CAMINO VECINAL RINCÓN DE MOLINILLO-LAS GARZAS, AFECTADO POR EL HURACÁN FIONA, MUNICIPIO NAGUA, PROVINCIA MARÍA TRINIDAD SÁNCHEZ"/>
    <s v="10 - FONDO GENERAL"/>
    <s v="14 - MARIA TRINIDAD SANCHEZ"/>
    <n v="16269"/>
    <n v="23400000"/>
    <n v="23400000"/>
    <n v="11789393.470000001"/>
  </r>
  <r>
    <s v="2026"/>
    <x v="0"/>
    <x v="0"/>
    <x v="1"/>
    <x v="6"/>
    <s v="2 - Poder Ejecutivo"/>
    <s v="0211 - MINISTERIO DE OBRAS PÚBLICAS Y COMUNICACIONES"/>
    <s v="0001 - MINISTERIO DE OBRAS PUBLICAS Y COMUNICACIONES"/>
    <x v="2"/>
    <x v="4"/>
    <x v="80"/>
    <s v="2.7 - OBRAS"/>
    <s v="2.7.2 - INFRAESTRUCTURA"/>
    <s v="S"/>
    <s v="64 - CONSTRUCCIÓN PUENTE SOBRE EL RIO ARROYO SECO AFECTADO POR LA VAGUADA DE ABRIL 2022, CALLE 9-VILLA CAMPO, MUNICIPIO TENARES, PROVINCIA HERMANAS MIRABAL"/>
    <s v="10 - FONDO GENERAL"/>
    <s v="19 - HERMANAS MIRABAL"/>
    <n v="16245"/>
    <n v="1000000"/>
    <n v="0"/>
    <n v="0"/>
  </r>
  <r>
    <s v="2026"/>
    <x v="0"/>
    <x v="0"/>
    <x v="1"/>
    <x v="6"/>
    <s v="2 - Poder Ejecutivo"/>
    <s v="0211 - MINISTERIO DE OBRAS PÚBLICAS Y COMUNICACIONES"/>
    <s v="0001 - MINISTERIO DE OBRAS PUBLICAS Y COMUNICACIONES"/>
    <x v="2"/>
    <x v="4"/>
    <x v="80"/>
    <s v="2.7 - OBRAS"/>
    <s v="2.7.2 - INFRAESTRUCTURA"/>
    <s v="S"/>
    <s v="64 - RECONSTRUCCIÓN DEL CAMINO VECINAL BOSQUE ABAJO-BOSQUE ARRIBA ,  AFECTADO POR EL HURACAN FIONA, DISTRITO MUNICIPAL DON JUAN, MUNICIPIO MONTE PLATA, PROVINCIA MONTE PLATA"/>
    <s v="10 - FONDO GENERAL"/>
    <s v="29 - MONTE PLATA"/>
    <n v="16271"/>
    <n v="15600000"/>
    <n v="15600000"/>
    <n v="10724118.6"/>
  </r>
  <r>
    <s v="2026"/>
    <x v="0"/>
    <x v="0"/>
    <x v="1"/>
    <x v="6"/>
    <s v="2 - Poder Ejecutivo"/>
    <s v="0211 - MINISTERIO DE OBRAS PÚBLICAS Y COMUNICACIONES"/>
    <s v="0001 - MINISTERIO DE OBRAS PUBLICAS Y COMUNICACIONES"/>
    <x v="2"/>
    <x v="4"/>
    <x v="80"/>
    <s v="2.7 - OBRAS"/>
    <s v="2.7.2 - INFRAESTRUCTURA"/>
    <s v="S"/>
    <s v="65 - CONSTRUCCIÓN DE PUENTE DE CAJÓN SOBRE EL ARROYO ZAFRAN EN LA CARRETERA HIGUEY -  HATO MANA AFECTADO POR EL HURACAN FIONA, MUNICIPIO HIGUEY,  PROVINCIA LA ALTAGRACIA"/>
    <s v="10 - FONDO GENERAL"/>
    <s v="11 - LA ALTAGRACIA"/>
    <n v="16248"/>
    <n v="7851038"/>
    <n v="3000002"/>
    <n v="0"/>
  </r>
  <r>
    <s v="2026"/>
    <x v="0"/>
    <x v="0"/>
    <x v="1"/>
    <x v="6"/>
    <s v="2 - Poder Ejecutivo"/>
    <s v="0211 - MINISTERIO DE OBRAS PÚBLICAS Y COMUNICACIONES"/>
    <s v="0001 - MINISTERIO DE OBRAS PUBLICAS Y COMUNICACIONES"/>
    <x v="2"/>
    <x v="4"/>
    <x v="80"/>
    <s v="2.7 - OBRAS"/>
    <s v="2.7.2 - INFRAESTRUCTURA"/>
    <s v="S"/>
    <s v="65 - RECONSTRUCCIÓN CAMINO VECINAL CAÑUELO - DAJAO - ANTON SÁNCHEZ, AFECTADO POR EL HURACAN FIONA, MUNICIPIO BAYAGUANA, PROVINCIA MONTE PLATA."/>
    <s v="10 - FONDO GENERAL"/>
    <s v="29 - MONTE PLATA"/>
    <n v="16272"/>
    <n v="11600000"/>
    <n v="11600000"/>
    <n v="10000000"/>
  </r>
  <r>
    <s v="2026"/>
    <x v="0"/>
    <x v="0"/>
    <x v="1"/>
    <x v="6"/>
    <s v="2 - Poder Ejecutivo"/>
    <s v="0211 - MINISTERIO DE OBRAS PÚBLICAS Y COMUNICACIONES"/>
    <s v="0001 - MINISTERIO DE OBRAS PUBLICAS Y COMUNICACIONES"/>
    <x v="2"/>
    <x v="4"/>
    <x v="80"/>
    <s v="2.7 - OBRAS"/>
    <s v="2.7.2 - INFRAESTRUCTURA"/>
    <s v="S"/>
    <s v="66 - CONSTRUCCIÓN PUENTE EN HATO VIEJO AFECTADO POR LA VAGUADA DE ABRIL 2022, EL CAIMITO, MUNICIPIO JARABACOA, PROVINCIA LA VEGA"/>
    <s v="10 - FONDO GENERAL"/>
    <s v="13 - LA VEGA"/>
    <n v="16251"/>
    <n v="11231038"/>
    <n v="7774458"/>
    <n v="0"/>
  </r>
  <r>
    <s v="2026"/>
    <x v="0"/>
    <x v="0"/>
    <x v="1"/>
    <x v="6"/>
    <s v="2 - Poder Ejecutivo"/>
    <s v="0211 - MINISTERIO DE OBRAS PÚBLICAS Y COMUNICACIONES"/>
    <s v="0001 - MINISTERIO DE OBRAS PUBLICAS Y COMUNICACIONES"/>
    <x v="2"/>
    <x v="4"/>
    <x v="80"/>
    <s v="2.7 - OBRAS"/>
    <s v="2.7.2 - INFRAESTRUCTURA"/>
    <s v="S"/>
    <s v="66 - RECONSTRUCCIÓN DEL CAMINO VECINAL CALLEJÓN DE DAJAO, AFECTADO POR EL HURACAN FIONA, MUNICIPIO BAYAGUANA, PROVINCIA MONTE PLATA"/>
    <s v="10 - FONDO GENERAL"/>
    <s v="29 - MONTE PLATA"/>
    <n v="16273"/>
    <n v="50000000"/>
    <n v="25000000"/>
    <n v="0"/>
  </r>
  <r>
    <s v="2026"/>
    <x v="0"/>
    <x v="0"/>
    <x v="1"/>
    <x v="6"/>
    <s v="2 - Poder Ejecutivo"/>
    <s v="0211 - MINISTERIO DE OBRAS PÚBLICAS Y COMUNICACIONES"/>
    <s v="0001 - MINISTERIO DE OBRAS PUBLICAS Y COMUNICACIONES"/>
    <x v="2"/>
    <x v="4"/>
    <x v="80"/>
    <s v="2.7 - OBRAS"/>
    <s v="2.7.2 - INFRAESTRUCTURA"/>
    <s v="S"/>
    <s v="67 - CONSTRUCCIÓN PUENTE DE HORMIGÓN POSTENSADO SOBRE EL RÍO LA PALMA AFECTADO POR LA VAGUADA DE ABRIL 2022, CARRETERA EL HOYITO-TIREO, MUNICIPIO CONSTANZA, PROVINCIA LA VEGA"/>
    <s v="10 - FONDO GENERAL"/>
    <s v="13 - LA VEGA"/>
    <n v="16252"/>
    <n v="6219566"/>
    <n v="6219566"/>
    <n v="0"/>
  </r>
  <r>
    <s v="2026"/>
    <x v="0"/>
    <x v="0"/>
    <x v="1"/>
    <x v="6"/>
    <s v="2 - Poder Ejecutivo"/>
    <s v="0211 - MINISTERIO DE OBRAS PÚBLICAS Y COMUNICACIONES"/>
    <s v="0001 - MINISTERIO DE OBRAS PUBLICAS Y COMUNICACIONES"/>
    <x v="2"/>
    <x v="4"/>
    <x v="80"/>
    <s v="2.7 - OBRAS"/>
    <s v="2.7.2 - INFRAESTRUCTURA"/>
    <s v="S"/>
    <s v="67 - RECONSTRUCCIÓN CAMINO VECINAL LA DOLE-BATEY LOS LANOS, AFECTADO POR EL HURACAN FIONA, MUNICIPIO MONTE PLATA, PROVINCIA MONTE PLATA"/>
    <s v="10 - FONDO GENERAL"/>
    <s v="29 - MONTE PLATA"/>
    <n v="16277"/>
    <n v="60307454"/>
    <n v="30307454"/>
    <n v="0"/>
  </r>
  <r>
    <s v="2026"/>
    <x v="0"/>
    <x v="0"/>
    <x v="1"/>
    <x v="6"/>
    <s v="2 - Poder Ejecutivo"/>
    <s v="0211 - MINISTERIO DE OBRAS PÚBLICAS Y COMUNICACIONES"/>
    <s v="0001 - MINISTERIO DE OBRAS PUBLICAS Y COMUNICACIONES"/>
    <x v="2"/>
    <x v="4"/>
    <x v="80"/>
    <s v="2.7 - OBRAS"/>
    <s v="2.7.2 - INFRAESTRUCTURA"/>
    <s v="S"/>
    <s v="68 - CONSTRUCCIÓN MURO DE GAVIONES EN EL PUENTE ARROYO EL PALMAR AFECTADO POR LA VAGUADA DE ABRIL 2022, MUNICIPIO SALCEDO, PROVINCIA HERMANAS MIRABAL"/>
    <s v="10 - FONDO GENERAL"/>
    <s v="19 - HERMANAS MIRABAL"/>
    <n v="16253"/>
    <n v="953825"/>
    <n v="0"/>
    <n v="0"/>
  </r>
  <r>
    <s v="2026"/>
    <x v="0"/>
    <x v="0"/>
    <x v="1"/>
    <x v="6"/>
    <s v="2 - Poder Ejecutivo"/>
    <s v="0211 - MINISTERIO DE OBRAS PÚBLICAS Y COMUNICACIONES"/>
    <s v="0001 - MINISTERIO DE OBRAS PUBLICAS Y COMUNICACIONES"/>
    <x v="2"/>
    <x v="4"/>
    <x v="80"/>
    <s v="2.7 - OBRAS"/>
    <s v="2.7.2 - INFRAESTRUCTURA"/>
    <s v="S"/>
    <s v="68 - RECONSTRUCCIÓN DEL PUENTE SOBRE EL RÍO SAVITA AFECTADO POR LA VAGUADA DE ABRIL 2022, UBICADO EN LA CARRETERA HACIENDA ESTRELLA - MONTE PLATA, MUNICIPIO MONTE PLATA PROVINCIA MONTE PLATA"/>
    <s v="10 - FONDO GENERAL"/>
    <s v="29 - MONTE PLATA"/>
    <n v="16778"/>
    <n v="7774458"/>
    <n v="0"/>
    <n v="0"/>
  </r>
  <r>
    <s v="2026"/>
    <x v="0"/>
    <x v="0"/>
    <x v="1"/>
    <x v="6"/>
    <s v="2 - Poder Ejecutivo"/>
    <s v="0211 - MINISTERIO DE OBRAS PÚBLICAS Y COMUNICACIONES"/>
    <s v="0001 - MINISTERIO DE OBRAS PUBLICAS Y COMUNICACIONES"/>
    <x v="2"/>
    <x v="4"/>
    <x v="80"/>
    <s v="2.7 - OBRAS"/>
    <s v="2.7.2 - INFRAESTRUCTURA"/>
    <s v="S"/>
    <s v="69 - CONSTRUCCIÓN MURO DE GAVIONES EN EL PUENTE ARROYO HONDO AFECTADO POR LA VAGUADA DE ABRIL 2022, MUNICIPIO LA VEGA, PROVINCIA LA VEGA"/>
    <s v="10 - FONDO GENERAL"/>
    <s v="13 - LA VEGA"/>
    <n v="16254"/>
    <n v="7774458"/>
    <n v="7774458"/>
    <n v="0"/>
  </r>
  <r>
    <s v="2026"/>
    <x v="0"/>
    <x v="0"/>
    <x v="1"/>
    <x v="6"/>
    <s v="2 - Poder Ejecutivo"/>
    <s v="0211 - MINISTERIO DE OBRAS PÚBLICAS Y COMUNICACIONES"/>
    <s v="0001 - MINISTERIO DE OBRAS PUBLICAS Y COMUNICACIONES"/>
    <x v="2"/>
    <x v="4"/>
    <x v="80"/>
    <s v="2.7 - OBRAS"/>
    <s v="2.7.2 - INFRAESTRUCTURA"/>
    <s v="S"/>
    <s v="69 - RECONSTRUCCIÓN CAMINO VECINAL LOS SALADOS AFECTADO POR EL HURACAN FIONA, DISTRITO MUNICIPAL DON JUAN, MUNICIPIO MONTE PLATA, PROVINCIA MONTE PLATA"/>
    <s v="10 - FONDO GENERAL"/>
    <s v="29 - MONTE PLATA"/>
    <n v="16283"/>
    <n v="650000"/>
    <n v="650000"/>
    <n v="0"/>
  </r>
  <r>
    <s v="2026"/>
    <x v="0"/>
    <x v="0"/>
    <x v="1"/>
    <x v="6"/>
    <s v="2 - Poder Ejecutivo"/>
    <s v="0211 - MINISTERIO DE OBRAS PÚBLICAS Y COMUNICACIONES"/>
    <s v="0001 - MINISTERIO DE OBRAS PUBLICAS Y COMUNICACIONES"/>
    <x v="2"/>
    <x v="4"/>
    <x v="80"/>
    <s v="2.7 - OBRAS"/>
    <s v="2.7.2 - INFRAESTRUCTURA"/>
    <s v="S"/>
    <s v="69 - RECONSTRUCCIÓN PUENTE SOBRE RÍO MANATÍ AFECTADO POR LA VAGUADA DE ABRIL 2022, ENTRE LOMA DE CABRERA - CAPOTILLO, PROVINCIA DAJABÓN"/>
    <s v="10 - FONDO GENERAL"/>
    <s v="05 - DAJABON"/>
    <n v="16781"/>
    <n v="39493497"/>
    <n v="4493497"/>
    <n v="0"/>
  </r>
  <r>
    <s v="2026"/>
    <x v="0"/>
    <x v="0"/>
    <x v="1"/>
    <x v="6"/>
    <s v="2 - Poder Ejecutivo"/>
    <s v="0211 - MINISTERIO DE OBRAS PÚBLICAS Y COMUNICACIONES"/>
    <s v="0001 - MINISTERIO DE OBRAS PUBLICAS Y COMUNICACIONES"/>
    <x v="2"/>
    <x v="4"/>
    <x v="80"/>
    <s v="2.7 - OBRAS"/>
    <s v="2.7.2 - INFRAESTRUCTURA"/>
    <s v="S"/>
    <s v="70 - CONSTRUCCIÓN PUENTE DE HORMIGÓN POSTENSADO EN EL TRAMO VIAL VILLA TAPIA-CENOVI, AFECTADO POR LA VAGUADA DE ABRIL 2022, MUNICIPIO VILLA TAPIA, PROVINCIA HERMANAS MIRABAL."/>
    <s v="10 - FONDO GENERAL"/>
    <s v="19 - HERMANAS MIRABAL"/>
    <n v="16255"/>
    <n v="10193766"/>
    <n v="7774458"/>
    <n v="0"/>
  </r>
  <r>
    <s v="2026"/>
    <x v="0"/>
    <x v="0"/>
    <x v="1"/>
    <x v="6"/>
    <s v="2 - Poder Ejecutivo"/>
    <s v="0211 - MINISTERIO DE OBRAS PÚBLICAS Y COMUNICACIONES"/>
    <s v="0001 - MINISTERIO DE OBRAS PUBLICAS Y COMUNICACIONES"/>
    <x v="2"/>
    <x v="4"/>
    <x v="80"/>
    <s v="2.7 - OBRAS"/>
    <s v="2.7.2 - INFRAESTRUCTURA"/>
    <s v="S"/>
    <s v="71 - CONSTRUCCIÓN DEL PUENTE SOBRE EL RÍO BANILEJO Y RECONSTRUCCIÓN DE ENLACE EN LA CARRETERA EL PINAR - EL MEMIZO, AFECTADO POR EL DISTURBIO TROPICAL NO.22, MUNICIPIO SAN JOSÉ DE OCOA, PROVINCIA SAN JOSÉ DE OCOA"/>
    <s v="10 - FONDO GENERAL"/>
    <s v="31 - SAN JOSE DE OCOA"/>
    <n v="16812"/>
    <n v="46119656"/>
    <n v="46119656"/>
    <n v="0"/>
  </r>
  <r>
    <s v="2026"/>
    <x v="0"/>
    <x v="0"/>
    <x v="1"/>
    <x v="6"/>
    <s v="2 - Poder Ejecutivo"/>
    <s v="0211 - MINISTERIO DE OBRAS PÚBLICAS Y COMUNICACIONES"/>
    <s v="0001 - MINISTERIO DE OBRAS PUBLICAS Y COMUNICACIONES"/>
    <x v="2"/>
    <x v="4"/>
    <x v="80"/>
    <s v="2.7 - OBRAS"/>
    <s v="2.7.2 - INFRAESTRUCTURA"/>
    <s v="S"/>
    <s v="71 - RECONSTRUCCIÓN PUENTE SOBRE EL ARROYO FORTUNATO, AFECTADO POR EL HURACAN FIONA, MUNICIPIO MICHES, PROVINCIA EL SEIBO."/>
    <s v="10 - FONDO GENERAL"/>
    <s v="08 - EL SEIBO"/>
    <n v="16263"/>
    <n v="48322864"/>
    <n v="46771176"/>
    <n v="20000000"/>
  </r>
  <r>
    <s v="2026"/>
    <x v="0"/>
    <x v="0"/>
    <x v="1"/>
    <x v="6"/>
    <s v="2 - Poder Ejecutivo"/>
    <s v="0211 - MINISTERIO DE OBRAS PÚBLICAS Y COMUNICACIONES"/>
    <s v="0001 - MINISTERIO DE OBRAS PUBLICAS Y COMUNICACIONES"/>
    <x v="2"/>
    <x v="4"/>
    <x v="80"/>
    <s v="2.7 - OBRAS"/>
    <s v="2.7.2 - INFRAESTRUCTURA"/>
    <s v="S"/>
    <s v="72 - RECONSTRUCCIÓN DE PUENTE ARROYO HONDO, AFECTADO POR VAGUADA ABRIL 2022, CARRETERA HACIENDA ESTRELLA-MONTE PLATA, MUNICIPIO MONTE PLATA, PROVINCIA MONTE PLATA"/>
    <s v="10 - FONDO GENERAL"/>
    <s v="29 - MONTE PLATA"/>
    <n v="16264"/>
    <n v="92371789"/>
    <n v="92371789"/>
    <n v="0"/>
  </r>
  <r>
    <s v="2026"/>
    <x v="0"/>
    <x v="0"/>
    <x v="1"/>
    <x v="6"/>
    <s v="2 - Poder Ejecutivo"/>
    <s v="0211 - MINISTERIO DE OBRAS PÚBLICAS Y COMUNICACIONES"/>
    <s v="0001 - MINISTERIO DE OBRAS PUBLICAS Y COMUNICACIONES"/>
    <x v="2"/>
    <x v="4"/>
    <x v="80"/>
    <s v="2.7 - OBRAS"/>
    <s v="2.7.2 - INFRAESTRUCTURA"/>
    <s v="S"/>
    <s v="73 - CONSTRUCCIÓN MURO DE GAVIONES PARA PROTECCIÓN DEL PUENTE SOBRE EL RÍO CEDRO, AFECTADO POR EL HURACAN FIONA, MUNICIPIO MICHES, PROVINCIA EL SEIBO"/>
    <s v="10 - FONDO GENERAL"/>
    <s v="08 - EL SEIBO"/>
    <n v="16265"/>
    <n v="3003940"/>
    <n v="2493059"/>
    <n v="0"/>
  </r>
  <r>
    <s v="2026"/>
    <x v="0"/>
    <x v="0"/>
    <x v="1"/>
    <x v="6"/>
    <s v="2 - Poder Ejecutivo"/>
    <s v="0211 - MINISTERIO DE OBRAS PÚBLICAS Y COMUNICACIONES"/>
    <s v="0001 - MINISTERIO DE OBRAS PUBLICAS Y COMUNICACIONES"/>
    <x v="2"/>
    <x v="4"/>
    <x v="80"/>
    <s v="2.7 - OBRAS"/>
    <s v="2.7.2 - INFRAESTRUCTURA"/>
    <s v="S"/>
    <s v="74 - CONSTRUCCIÓN NUEVO PUENTE DE ALCANTARILLA DE CAJON SOBRE ARROYO CAGUERO POR DAÑOS VAGUADA ABRIL 2022, MUNICIPIO HIGUEY, PROVINCIA LA ALTAGRACIA"/>
    <s v="10 - FONDO GENERAL"/>
    <s v="11 - LA ALTAGRACIA"/>
    <n v="16274"/>
    <n v="15000000"/>
    <n v="15000000"/>
    <n v="0"/>
  </r>
  <r>
    <s v="2026"/>
    <x v="0"/>
    <x v="0"/>
    <x v="1"/>
    <x v="6"/>
    <s v="2 - Poder Ejecutivo"/>
    <s v="0211 - MINISTERIO DE OBRAS PÚBLICAS Y COMUNICACIONES"/>
    <s v="0001 - MINISTERIO DE OBRAS PUBLICAS Y COMUNICACIONES"/>
    <x v="2"/>
    <x v="4"/>
    <x v="80"/>
    <s v="2.7 - OBRAS"/>
    <s v="2.7.2 - INFRAESTRUCTURA"/>
    <s v="S"/>
    <s v="74 - RECONSTRUCCIÓN DE LOS PUENTES SOBRE RÍO CUABA Y ARROYO PATAO EN EL CAMINO VECINAL LA PEÑA - MAJAGUA - EL LLANO, AFECTADO POR EL DISTURBIO TROPICAL NO.22, MUNICIPIO SAN FRANCISCO DE MACORÍS, PROVINCIA DUARTE"/>
    <s v="10 - FONDO GENERAL"/>
    <s v="06 - DUARTE"/>
    <n v="16826"/>
    <n v="42431165"/>
    <n v="42431165"/>
    <n v="2978154.19"/>
  </r>
  <r>
    <s v="2026"/>
    <x v="0"/>
    <x v="0"/>
    <x v="1"/>
    <x v="6"/>
    <s v="2 - Poder Ejecutivo"/>
    <s v="0211 - MINISTERIO DE OBRAS PÚBLICAS Y COMUNICACIONES"/>
    <s v="0001 - MINISTERIO DE OBRAS PUBLICAS Y COMUNICACIONES"/>
    <x v="2"/>
    <x v="4"/>
    <x v="80"/>
    <s v="2.7 - OBRAS"/>
    <s v="2.7.2 - INFRAESTRUCTURA"/>
    <s v="S"/>
    <s v="75 - CONSTRUCCIÓN NUEVO PUENTE DE ALCANTARILLA DE CAJON POR DAÑOS VAGUADA ABRIL 2022, CARRETERA HACIENDA ESTRELLA, MUNICIPIO MONTE PLATA, PROVINCIA MONTE PLATA"/>
    <s v="10 - FONDO GENERAL"/>
    <s v="29 - MONTE PLATA"/>
    <n v="16275"/>
    <n v="10665535"/>
    <n v="10000000"/>
    <n v="0"/>
  </r>
  <r>
    <s v="2026"/>
    <x v="0"/>
    <x v="0"/>
    <x v="1"/>
    <x v="6"/>
    <s v="2 - Poder Ejecutivo"/>
    <s v="0211 - MINISTERIO DE OBRAS PÚBLICAS Y COMUNICACIONES"/>
    <s v="0001 - MINISTERIO DE OBRAS PUBLICAS Y COMUNICACIONES"/>
    <x v="2"/>
    <x v="4"/>
    <x v="80"/>
    <s v="2.7 - OBRAS"/>
    <s v="2.7.2 - INFRAESTRUCTURA"/>
    <s v="S"/>
    <s v="76 - CONSTRUCCIÓN DE PUENTE TIPO ALCANTARILLA DE CAJÓN, AFECTADO POR EL HURACÁN FIONA, EN ARROYO PAÑA PAÑA, MUNICIPIO HATO MAYOR DEL REY, PROVINCIA HATO MAYOR"/>
    <s v="10 - FONDO GENERAL"/>
    <s v="30 - HATO MAYOR"/>
    <n v="16278"/>
    <n v="3000000"/>
    <n v="3000000"/>
    <n v="0"/>
  </r>
  <r>
    <s v="2026"/>
    <x v="0"/>
    <x v="0"/>
    <x v="1"/>
    <x v="6"/>
    <s v="2 - Poder Ejecutivo"/>
    <s v="0211 - MINISTERIO DE OBRAS PÚBLICAS Y COMUNICACIONES"/>
    <s v="0001 - MINISTERIO DE OBRAS PUBLICAS Y COMUNICACIONES"/>
    <x v="2"/>
    <x v="4"/>
    <x v="80"/>
    <s v="2.7 - OBRAS"/>
    <s v="2.7.2 - INFRAESTRUCTURA"/>
    <s v="S"/>
    <s v="77 - CONSTRUCCIÓN DE PUENTE SOBRE RIO GRANDE AFECTADO POR LA VAGUADA DE ABRIL 2022, CARRETERA JARABACOA-MANABAO, MUNICIPIO JARABACOA, PROVINCIA LA VEGA"/>
    <s v="10 - FONDO GENERAL"/>
    <s v="13 - LA VEGA"/>
    <n v="16281"/>
    <n v="1566229"/>
    <n v="0"/>
    <n v="0"/>
  </r>
  <r>
    <s v="2026"/>
    <x v="0"/>
    <x v="0"/>
    <x v="1"/>
    <x v="6"/>
    <s v="2 - Poder Ejecutivo"/>
    <s v="0211 - MINISTERIO DE OBRAS PÚBLICAS Y COMUNICACIONES"/>
    <s v="0001 - MINISTERIO DE OBRAS PUBLICAS Y COMUNICACIONES"/>
    <x v="2"/>
    <x v="4"/>
    <x v="80"/>
    <s v="2.7 - OBRAS"/>
    <s v="2.7.2 - INFRAESTRUCTURA"/>
    <s v="S"/>
    <s v="77 - RECONSTRUCCIÓN DEL CAMINO VECINAL NAGUA - LAS CORCOVAS AFECTADO POR LA VAGUADA DE ABRIL 2022, MUNICIPIO DE NAGUA, PROVINCIA MARÍA TRINIDAD SANCHEZ"/>
    <s v="10 - FONDO GENERAL"/>
    <s v="14 - MARIA TRINIDAD SANCHEZ"/>
    <n v="16212"/>
    <n v="9192062"/>
    <n v="8105562"/>
    <n v="5857510.8300000001"/>
  </r>
  <r>
    <s v="2026"/>
    <x v="0"/>
    <x v="0"/>
    <x v="1"/>
    <x v="6"/>
    <s v="2 - Poder Ejecutivo"/>
    <s v="0211 - MINISTERIO DE OBRAS PÚBLICAS Y COMUNICACIONES"/>
    <s v="0001 - MINISTERIO DE OBRAS PUBLICAS Y COMUNICACIONES"/>
    <x v="2"/>
    <x v="4"/>
    <x v="80"/>
    <s v="2.7 - OBRAS"/>
    <s v="2.7.2 - INFRAESTRUCTURA"/>
    <s v="S"/>
    <s v="78 - CONSTRUCCIÓN PUENTE BADEN TUBULAR EN ARROYO SECO AFECTADO POR LA VAGUADA DE ABRIL 2022, MUNICIPIO TENARES, PROVINCIA HERMANAS MIRABAL"/>
    <s v="10 - FONDO GENERAL"/>
    <s v="19 - HERMANAS MIRABAL"/>
    <n v="16289"/>
    <n v="8111268"/>
    <n v="8111268"/>
    <n v="0"/>
  </r>
  <r>
    <s v="2026"/>
    <x v="0"/>
    <x v="0"/>
    <x v="1"/>
    <x v="6"/>
    <s v="2 - Poder Ejecutivo"/>
    <s v="0211 - MINISTERIO DE OBRAS PÚBLICAS Y COMUNICACIONES"/>
    <s v="0001 - MINISTERIO DE OBRAS PUBLICAS Y COMUNICACIONES"/>
    <x v="2"/>
    <x v="4"/>
    <x v="80"/>
    <s v="2.7 - OBRAS"/>
    <s v="2.7.2 - INFRAESTRUCTURA"/>
    <s v="S"/>
    <s v="78 - RECONSTRUCCIÓN CARRETERA SABANA REY - LOS SOLARES AFECTADO POR LA VAGUADA DE ABRIL 2022, MUNICIPIO LA VEGA, PROVINCIA LA VEGA"/>
    <s v="10 - FONDO GENERAL"/>
    <s v="13 - LA VEGA"/>
    <n v="16216"/>
    <n v="38981691"/>
    <n v="28981691"/>
    <n v="0"/>
  </r>
  <r>
    <s v="2026"/>
    <x v="0"/>
    <x v="0"/>
    <x v="1"/>
    <x v="6"/>
    <s v="2 - Poder Ejecutivo"/>
    <s v="0211 - MINISTERIO DE OBRAS PÚBLICAS Y COMUNICACIONES"/>
    <s v="0001 - MINISTERIO DE OBRAS PUBLICAS Y COMUNICACIONES"/>
    <x v="2"/>
    <x v="4"/>
    <x v="80"/>
    <s v="2.7 - OBRAS"/>
    <s v="2.7.2 - INFRAESTRUCTURA"/>
    <s v="S"/>
    <s v="79 - CONSTRUCCIÓN PUENTE MIXTO SOBRE RIO MAGUACA AFECTADO POR LA VAGUADA DE ABRIL 2022, CARRETERA COTUI PLATANAL, MUNICIPIO COTUI, PROVINCIA SANCHEZ RAMIREZ"/>
    <s v="10 - FONDO GENERAL"/>
    <s v="24 - SANCHEZ RAMIREZ"/>
    <n v="16290"/>
    <n v="35035237"/>
    <n v="33284357"/>
    <n v="0"/>
  </r>
  <r>
    <s v="2026"/>
    <x v="0"/>
    <x v="0"/>
    <x v="1"/>
    <x v="6"/>
    <s v="2 - Poder Ejecutivo"/>
    <s v="0211 - MINISTERIO DE OBRAS PÚBLICAS Y COMUNICACIONES"/>
    <s v="0001 - MINISTERIO DE OBRAS PUBLICAS Y COMUNICACIONES"/>
    <x v="2"/>
    <x v="4"/>
    <x v="80"/>
    <s v="2.7 - OBRAS"/>
    <s v="2.7.2 - INFRAESTRUCTURA"/>
    <s v="S"/>
    <s v="79 - RECONSTRUCCIÓN CARRETERA LOS CORAZONES-LOS BARRACOS, AFECTADA POR VAGUADA DE ABRIL 2022, MUNICIPIO SANTA CRUZ DE EL SEIBO, PROVINCIA EL SEIBO"/>
    <s v="10 - FONDO GENERAL"/>
    <s v="08 - EL SEIBO"/>
    <n v="16246"/>
    <n v="67851384"/>
    <n v="57851384"/>
    <n v="22262939.940000001"/>
  </r>
  <r>
    <s v="2026"/>
    <x v="0"/>
    <x v="0"/>
    <x v="1"/>
    <x v="6"/>
    <s v="2 - Poder Ejecutivo"/>
    <s v="0211 - MINISTERIO DE OBRAS PÚBLICAS Y COMUNICACIONES"/>
    <s v="0001 - MINISTERIO DE OBRAS PUBLICAS Y COMUNICACIONES"/>
    <x v="2"/>
    <x v="4"/>
    <x v="80"/>
    <s v="2.7 - OBRAS"/>
    <s v="2.7.2 - INFRAESTRUCTURA"/>
    <s v="S"/>
    <s v="80 - CONSTRUCCIÓN CONSTRUCCIÓN PUENTE MIXTO SOBRE EL RIO PAÑA PAÑA AFECTADO POR EL HURACÁN FIONA, BARRIO PUERTO RICO, MUNICIPIO HATO MAYOR DEL REY, PROVINCIA HATO MAYOR"/>
    <s v="10 - FONDO GENERAL"/>
    <s v="30 - HATO MAYOR"/>
    <n v="16292"/>
    <n v="22303876"/>
    <n v="11383417"/>
    <n v="0"/>
  </r>
  <r>
    <s v="2026"/>
    <x v="0"/>
    <x v="0"/>
    <x v="1"/>
    <x v="6"/>
    <s v="2 - Poder Ejecutivo"/>
    <s v="0211 - MINISTERIO DE OBRAS PÚBLICAS Y COMUNICACIONES"/>
    <s v="0001 - MINISTERIO DE OBRAS PUBLICAS Y COMUNICACIONES"/>
    <x v="2"/>
    <x v="4"/>
    <x v="80"/>
    <s v="2.7 - OBRAS"/>
    <s v="2.7.2 - INFRAESTRUCTURA"/>
    <s v="S"/>
    <s v="80 - RECONSTRUCCIÓN DE LA CARRETERA ESCUELA-CRUCE CARRETERA EL SEIBO, AFECTADA POR EL HURACÁN FIONA, MUNICIPIO SANTA CRUZ DE EL SEIBO, PROVINCIA EL SEIBO"/>
    <s v="10 - FONDO GENERAL"/>
    <s v="08 - EL SEIBO"/>
    <n v="16276"/>
    <n v="54574367"/>
    <n v="44574367"/>
    <n v="0"/>
  </r>
  <r>
    <s v="2026"/>
    <x v="0"/>
    <x v="0"/>
    <x v="1"/>
    <x v="6"/>
    <s v="2 - Poder Ejecutivo"/>
    <s v="0211 - MINISTERIO DE OBRAS PÚBLICAS Y COMUNICACIONES"/>
    <s v="0001 - MINISTERIO DE OBRAS PUBLICAS Y COMUNICACIONES"/>
    <x v="2"/>
    <x v="4"/>
    <x v="80"/>
    <s v="2.7 - OBRAS"/>
    <s v="2.7.2 - INFRAESTRUCTURA"/>
    <s v="S"/>
    <s v="81 - CONSTRUCCIÓN PUENTE BADEN TUBULAR AFECTADO POR LA VAGUADA DE ABRIL 2022 EN ARROYO TORO, MUNICIPIO BONAO, PROVINCIA MONSEÑOR NOUEL"/>
    <s v="10 - FONDO GENERAL"/>
    <s v="28 - MONSENOR NOUEL"/>
    <n v="16293"/>
    <n v="46009770"/>
    <n v="26565346"/>
    <n v="0"/>
  </r>
  <r>
    <s v="2026"/>
    <x v="0"/>
    <x v="0"/>
    <x v="1"/>
    <x v="6"/>
    <s v="2 - Poder Ejecutivo"/>
    <s v="0211 - MINISTERIO DE OBRAS PÚBLICAS Y COMUNICACIONES"/>
    <s v="0001 - MINISTERIO DE OBRAS PUBLICAS Y COMUNICACIONES"/>
    <x v="2"/>
    <x v="4"/>
    <x v="80"/>
    <s v="2.7 - OBRAS"/>
    <s v="2.7.2 - INFRAESTRUCTURA"/>
    <s v="S"/>
    <s v="81 - RECONSTRUCCIÓN CRUCE DAJAO-CARRETERA BAYAGUANA AFECTADO POR EL HURACAN FIONA, MUNICIPIO BAYAGUANA, PROVINCIA MONTE PLATA"/>
    <s v="10 - FONDO GENERAL"/>
    <s v="29 - MONTE PLATA"/>
    <n v="16280"/>
    <n v="38981691"/>
    <n v="21981691"/>
    <n v="14961131.390000001"/>
  </r>
  <r>
    <s v="2026"/>
    <x v="0"/>
    <x v="0"/>
    <x v="1"/>
    <x v="6"/>
    <s v="2 - Poder Ejecutivo"/>
    <s v="0211 - MINISTERIO DE OBRAS PÚBLICAS Y COMUNICACIONES"/>
    <s v="0001 - MINISTERIO DE OBRAS PUBLICAS Y COMUNICACIONES"/>
    <x v="2"/>
    <x v="4"/>
    <x v="80"/>
    <s v="2.7 - OBRAS"/>
    <s v="2.7.2 - INFRAESTRUCTURA"/>
    <s v="S"/>
    <s v="82 - RECONSTRUCCIÓN DEL PUENTE LA SABANA AFECTADO POR EL HURACAN FIONA, MUNICIPIO SANTA CRUZ DEL SEIBO, PROVINCIA EL SEIBO."/>
    <s v="10 - FONDO GENERAL"/>
    <s v="08 - EL SEIBO"/>
    <n v="16296"/>
    <n v="11661687"/>
    <n v="11661687"/>
    <n v="0"/>
  </r>
  <r>
    <s v="2026"/>
    <x v="0"/>
    <x v="0"/>
    <x v="1"/>
    <x v="6"/>
    <s v="2 - Poder Ejecutivo"/>
    <s v="0211 - MINISTERIO DE OBRAS PÚBLICAS Y COMUNICACIONES"/>
    <s v="0001 - MINISTERIO DE OBRAS PUBLICAS Y COMUNICACIONES"/>
    <x v="2"/>
    <x v="4"/>
    <x v="80"/>
    <s v="2.7 - OBRAS"/>
    <s v="2.7.2 - INFRAESTRUCTURA"/>
    <s v="S"/>
    <s v="82 - RECONSTRUCCIÓN TRAMO DE CARRETERA JUAN PABLO II- CHIRINO AFECTADO POR EL HURACAN FIONA, PROVINCIA MONTE PLATA"/>
    <s v="10 - FONDO GENERAL"/>
    <s v="29 - MONTE PLATA"/>
    <n v="16291"/>
    <n v="46778029"/>
    <n v="46778029"/>
    <n v="0"/>
  </r>
  <r>
    <s v="2026"/>
    <x v="0"/>
    <x v="0"/>
    <x v="1"/>
    <x v="6"/>
    <s v="2 - Poder Ejecutivo"/>
    <s v="0211 - MINISTERIO DE OBRAS PÚBLICAS Y COMUNICACIONES"/>
    <s v="0001 - MINISTERIO DE OBRAS PUBLICAS Y COMUNICACIONES"/>
    <x v="2"/>
    <x v="4"/>
    <x v="80"/>
    <s v="2.7 - OBRAS"/>
    <s v="2.7.2 - INFRAESTRUCTURA"/>
    <s v="S"/>
    <s v="83 - RECONSTRUCCIÓN CRUCE DAJAO-CARRETERA BAYAGUANA AFECTADO POR EL HURACAN FIONA, MUNICIPIO BAYAGUANA, PROVINCIA MONTE PLATA"/>
    <s v="10 - FONDO GENERAL"/>
    <s v="29 - MONTE PLATA"/>
    <n v="16280"/>
    <n v="7458987"/>
    <n v="7458987"/>
    <n v="7000000"/>
  </r>
  <r>
    <s v="2026"/>
    <x v="0"/>
    <x v="0"/>
    <x v="1"/>
    <x v="6"/>
    <s v="2 - Poder Ejecutivo"/>
    <s v="0211 - MINISTERIO DE OBRAS PÚBLICAS Y COMUNICACIONES"/>
    <s v="0001 - MINISTERIO DE OBRAS PUBLICAS Y COMUNICACIONES"/>
    <x v="2"/>
    <x v="4"/>
    <x v="80"/>
    <s v="2.7 - OBRAS"/>
    <s v="2.7.2 - INFRAESTRUCTURA"/>
    <s v="S"/>
    <s v="84 - CONSTRUCCIÓN PUENTE DE HORMIGÓN POSTENSADO SOBRE RÍO CUABA AFECTADO POR LA VAGUADA DE ABRIL 2022, MUNICIPIO SAN FRANCISCO DE MACORÍS, PROVINCIA DUARTE"/>
    <s v="10 - FONDO GENERAL"/>
    <s v="06 - DUARTE"/>
    <n v="16247"/>
    <n v="10356939"/>
    <n v="7774458"/>
    <n v="0"/>
  </r>
  <r>
    <s v="2026"/>
    <x v="0"/>
    <x v="0"/>
    <x v="1"/>
    <x v="6"/>
    <s v="2 - Poder Ejecutivo"/>
    <s v="0211 - MINISTERIO DE OBRAS PÚBLICAS Y COMUNICACIONES"/>
    <s v="0001 - MINISTERIO DE OBRAS PUBLICAS Y COMUNICACIONES"/>
    <x v="2"/>
    <x v="4"/>
    <x v="80"/>
    <s v="2.7 - OBRAS"/>
    <s v="2.7.2 - INFRAESTRUCTURA"/>
    <s v="S"/>
    <s v="85 - RECONSTRUCCIÓN DEL CAMINO VECINAL LA CANTERA - CARAQUEÑO - PALMARITO, AFECTADO POR LA TORMENTA FRANKLIN, PROVINCIAS ESPAILLAT Y MARÍA TRINIDAD SÁNCHEZ"/>
    <s v="10 - FONDO GENERAL"/>
    <s v="14 - MARIA TRINIDAD SANCHEZ"/>
    <n v="16381"/>
    <n v="38647320"/>
    <n v="35100000"/>
    <n v="0"/>
  </r>
  <r>
    <s v="2026"/>
    <x v="0"/>
    <x v="0"/>
    <x v="1"/>
    <x v="6"/>
    <s v="2 - Poder Ejecutivo"/>
    <s v="0211 - MINISTERIO DE OBRAS PÚBLICAS Y COMUNICACIONES"/>
    <s v="0001 - MINISTERIO DE OBRAS PUBLICAS Y COMUNICACIONES"/>
    <x v="2"/>
    <x v="4"/>
    <x v="80"/>
    <s v="2.7 - OBRAS"/>
    <s v="2.7.2 - INFRAESTRUCTURA"/>
    <s v="S"/>
    <s v="86 - RECONSTRUCCIÓN DEL CAMINO VECINAL EL NARANJAL - LA BARRA - PARRA AFECTADO POR LA TORMENTA FRANKLIN, MUNICIPIO SAN JOSÉ DE OCOA, PROVINCIA SAN JOSÉ DE OCOA"/>
    <s v="10 - FONDO GENERAL"/>
    <s v="31 - SAN JOSE DE OCOA"/>
    <n v="16382"/>
    <n v="62096181"/>
    <n v="46770000"/>
    <n v="46610228.379999995"/>
  </r>
  <r>
    <s v="2026"/>
    <x v="0"/>
    <x v="0"/>
    <x v="1"/>
    <x v="6"/>
    <s v="2 - Poder Ejecutivo"/>
    <s v="0211 - MINISTERIO DE OBRAS PÚBLICAS Y COMUNICACIONES"/>
    <s v="0001 - MINISTERIO DE OBRAS PUBLICAS Y COMUNICACIONES"/>
    <x v="2"/>
    <x v="4"/>
    <x v="80"/>
    <s v="2.7 - OBRAS"/>
    <s v="2.7.2 - INFRAESTRUCTURA"/>
    <s v="S"/>
    <s v="87 - RECONSTRUCCIÓN DEL CAMINO VECINAL BENERITO - SANTA CRUZ DEL GATO AFECTADO POR LA TORMENTA FRANKLIN, MUNICIPIO SAN RAFAEL DEL YUMA, PROVINCIA LA ALTAGRACIA"/>
    <s v="10 - FONDO GENERAL"/>
    <s v="11 - LA ALTAGRACIA"/>
    <n v="16386"/>
    <n v="19490000"/>
    <n v="19490000"/>
    <n v="0"/>
  </r>
  <r>
    <s v="2026"/>
    <x v="0"/>
    <x v="0"/>
    <x v="1"/>
    <x v="6"/>
    <s v="2 - Poder Ejecutivo"/>
    <s v="0211 - MINISTERIO DE OBRAS PÚBLICAS Y COMUNICACIONES"/>
    <s v="0001 - MINISTERIO DE OBRAS PUBLICAS Y COMUNICACIONES"/>
    <x v="2"/>
    <x v="4"/>
    <x v="80"/>
    <s v="2.7 - OBRAS"/>
    <s v="2.7.2 - INFRAESTRUCTURA"/>
    <s v="S"/>
    <s v="89 - CONSTRUCCIÓN DEL BADEN TUBULAR PRÓXIMO AL PUENTE LA CUCHILLA AFECTADO POR LA VAGUADA DE ABRIL 2022, EN LA COMUNIDAD DE CHAVÓN, MUNICIPIO DE GUAYMATE, PROVINCIA LA ROMANA"/>
    <s v="10 - FONDO GENERAL"/>
    <s v="12 - LA ROMANA"/>
    <n v="16704"/>
    <n v="8162000"/>
    <n v="8162000"/>
    <n v="8161268.0999999996"/>
  </r>
  <r>
    <s v="2026"/>
    <x v="0"/>
    <x v="0"/>
    <x v="1"/>
    <x v="6"/>
    <s v="2 - Poder Ejecutivo"/>
    <s v="0211 - MINISTERIO DE OBRAS PÚBLICAS Y COMUNICACIONES"/>
    <s v="0001 - MINISTERIO DE OBRAS PUBLICAS Y COMUNICACIONES"/>
    <x v="2"/>
    <x v="4"/>
    <x v="80"/>
    <s v="2.7 - OBRAS"/>
    <s v="2.7.2 - INFRAESTRUCTURA"/>
    <s v="S"/>
    <s v="94 - RECONSTRUCCIÓN DEL CAMINO VECINAL DON MIGUEL - BABARI AFECTADO POR LA TORMENTA FRANKLIN, MUNICIPIO COTUÍ, PROVINCIA SÁNCHEZ RAMÍREZ"/>
    <s v="20 - FONDOS CON DESTINO ESPECÍFICO"/>
    <s v="24 - SANCHEZ RAMIREZ"/>
    <n v="16807"/>
    <n v="15600000"/>
    <n v="15600000"/>
    <n v="7044975.6799999997"/>
  </r>
  <r>
    <s v="2026"/>
    <x v="0"/>
    <x v="0"/>
    <x v="1"/>
    <x v="6"/>
    <s v="2 - Poder Ejecutivo"/>
    <s v="0211 - MINISTERIO DE OBRAS PÚBLICAS Y COMUNICACIONES"/>
    <s v="0001 - MINISTERIO DE OBRAS PUBLICAS Y COMUNICACIONES"/>
    <x v="2"/>
    <x v="4"/>
    <x v="80"/>
    <s v="2.7 - OBRAS"/>
    <s v="2.7.2 - INFRAESTRUCTURA"/>
    <s v="S"/>
    <s v="95 - RECONSTRUCCIÓN DE CARRETERA LA GUAMA AFECTADA POR EL DISTURBIO TROPICAL NO.22, MUNICIPIO SAN FRANCISCO DE MACORÍS, PROVINCIA DUARTE"/>
    <s v="10 - FONDO GENERAL"/>
    <s v="06 - DUARTE"/>
    <n v="16418"/>
    <n v="12246282"/>
    <n v="12246282"/>
    <n v="0"/>
  </r>
  <r>
    <s v="2026"/>
    <x v="0"/>
    <x v="0"/>
    <x v="1"/>
    <x v="6"/>
    <s v="2 - Poder Ejecutivo"/>
    <s v="0211 - MINISTERIO DE OBRAS PÚBLICAS Y COMUNICACIONES"/>
    <s v="0001 - MINISTERIO DE OBRAS PUBLICAS Y COMUNICACIONES"/>
    <x v="2"/>
    <x v="4"/>
    <x v="80"/>
    <s v="2.7 - OBRAS"/>
    <s v="2.7.2 - INFRAESTRUCTURA"/>
    <s v="S"/>
    <s v="99 - CONSTRUCCIÓN PUENTE BADEN TUBULAR AFECTADO POR LA VAGUADA DE ABRIL 2022 EN ARROYO TORO, MUNICIPIO BONAO, PROVINCIA MONSEÑOR NOUEL"/>
    <s v="10 - FONDO GENERAL"/>
    <s v="28 - MONSENOR NOUEL"/>
    <n v="16293"/>
    <n v="23664443"/>
    <n v="23302789"/>
    <n v="0"/>
  </r>
  <r>
    <s v="2026"/>
    <x v="0"/>
    <x v="0"/>
    <x v="1"/>
    <x v="6"/>
    <s v="2 - Poder Ejecutivo"/>
    <s v="0211 - MINISTERIO DE OBRAS PÚBLICAS Y COMUNICACIONES"/>
    <s v="0001 - MINISTERIO DE OBRAS PUBLICAS Y COMUNICACIONES"/>
    <x v="2"/>
    <x v="4"/>
    <x v="80"/>
    <s v="2.7 - OBRAS"/>
    <s v="2.7.2 - INFRAESTRUCTURA"/>
    <s v="S"/>
    <s v="99 - RECONSTRUCCIÓN DE ENLACE Y CONSTRUCCIÓN DE PUENTE SOBRE RIO NIZAO, CARRETERA RANCHO ARRIBA- MONTE NEGRO, AFECTADO POR EL DISTURBIO NO. 22, MUNICIPIO RANCHO ARRIBA, PROVINCIA SAN JOSÉ DE OCOA"/>
    <s v="10 - FONDO GENERAL"/>
    <s v="31 - SAN JOSE DE OCOA"/>
    <n v="16389"/>
    <n v="38040987"/>
    <n v="31768233"/>
    <n v="0"/>
  </r>
  <r>
    <s v="2026"/>
    <x v="0"/>
    <x v="0"/>
    <x v="1"/>
    <x v="6"/>
    <s v="2 - Poder Ejecutivo"/>
    <s v="0211 - MINISTERIO DE OBRAS PÚBLICAS Y COMUNICACIONES"/>
    <s v="0001 - MINISTERIO DE OBRAS PUBLICAS Y COMUNICACIONES"/>
    <x v="2"/>
    <x v="4"/>
    <x v="19"/>
    <s v="2.7 - OBRAS"/>
    <s v="2.7.2 - INFRAESTRUCTURA"/>
    <s v="S"/>
    <s v="20 - RECONSTRUCCIÓN  DE CALLES ADYACENTES A LA ESCUELA CANDIDO ELIGIO GUERRERO, AFECTADAS POR LA TORMENTA FRANKLIN, MUNICIPIO SALVALEON DE HIGÜEY, PROVINCIA LA ALTAGRACIA"/>
    <s v="10 - FONDO GENERAL"/>
    <s v="11 - LA ALTAGRACIA"/>
    <n v="16936"/>
    <n v="117351080"/>
    <n v="112164497"/>
    <n v="0"/>
  </r>
  <r>
    <s v="2026"/>
    <x v="0"/>
    <x v="0"/>
    <x v="1"/>
    <x v="6"/>
    <s v="2 - Poder Ejecutivo"/>
    <s v="0211 - MINISTERIO DE OBRAS PÚBLICAS Y COMUNICACIONES"/>
    <s v="0001 - MINISTERIO DE OBRAS PUBLICAS Y COMUNICACIONES"/>
    <x v="2"/>
    <x v="4"/>
    <x v="19"/>
    <s v="2.7 - OBRAS"/>
    <s v="2.7.2 - INFRAESTRUCTURA"/>
    <s v="S"/>
    <s v="35 - CONSTRUCCIÓN DE MURO DE GAVIONES EN EL ARROYO CAÑA, AFECTADO POR EL DISTURBIO TROPICAL NO. 22, MUNICIPIO VILLA ALTAGRACIA, PROVINCIA SAN CRISTÓBAL"/>
    <s v="10 - FONDO GENERAL"/>
    <s v="21 - SAN CRISTOBAL"/>
    <n v="16891"/>
    <n v="38981691"/>
    <n v="18981691"/>
    <n v="0"/>
  </r>
  <r>
    <s v="2026"/>
    <x v="0"/>
    <x v="0"/>
    <x v="1"/>
    <x v="6"/>
    <s v="2 - Poder Ejecutivo"/>
    <s v="0211 - MINISTERIO DE OBRAS PÚBLICAS Y COMUNICACIONES"/>
    <s v="0001 - MINISTERIO DE OBRAS PUBLICAS Y COMUNICACIONES"/>
    <x v="2"/>
    <x v="4"/>
    <x v="19"/>
    <s v="2.7 - OBRAS"/>
    <s v="2.7.2 - INFRAESTRUCTURA"/>
    <s v="S"/>
    <s v="89 - CONSTRUCCIÓN DE 2 PUENTES SOBRE EL RÍO LEBRÓN, AFECTADOS POR LA TORMENTA FRANKLIN, MUNICIPIO PEDRO BRAND, PROVINCIA SANTO DOMINGO"/>
    <s v="10 - FONDO GENERAL"/>
    <s v="32 - SANTO DOMINGO"/>
    <n v="16890"/>
    <n v="21249160"/>
    <n v="61249160"/>
    <n v="23761812.5"/>
  </r>
  <r>
    <s v="2026"/>
    <x v="0"/>
    <x v="0"/>
    <x v="1"/>
    <x v="6"/>
    <s v="2 - Poder Ejecutivo"/>
    <s v="0211 - MINISTERIO DE OBRAS PÚBLICAS Y COMUNICACIONES"/>
    <s v="0001 - MINISTERIO DE OBRAS PUBLICAS Y COMUNICACIONES"/>
    <x v="2"/>
    <x v="4"/>
    <x v="19"/>
    <s v="2.7 - OBRAS"/>
    <s v="2.7.2 - INFRAESTRUCTURA"/>
    <s v="S"/>
    <s v="92 - RECONSTRUCCIÓN DEL PUENTE SOBRE ARROYO DON JUAN, CARRETERA HACIENDA ESTRELLA - MONTE PLATA, AFECTADO POR EL HURACAN FIONA, MUNICIPIO MONTE PLATA, PROVINCIA MONTE PLATA"/>
    <s v="10 - FONDO GENERAL"/>
    <s v="29 - MONTE PLATA"/>
    <n v="16975"/>
    <n v="15630630"/>
    <n v="11661687"/>
    <n v="11661687"/>
  </r>
  <r>
    <s v="2026"/>
    <x v="0"/>
    <x v="0"/>
    <x v="1"/>
    <x v="6"/>
    <s v="2 - Poder Ejecutivo"/>
    <s v="0211 - MINISTERIO DE OBRAS PÚBLICAS Y COMUNICACIONES"/>
    <s v="0001 - MINISTERIO DE OBRAS PUBLICAS Y COMUNICACIONES"/>
    <x v="2"/>
    <x v="4"/>
    <x v="19"/>
    <s v="2.7 - OBRAS"/>
    <s v="2.7.2 - INFRAESTRUCTURA"/>
    <s v="S"/>
    <s v="93 - RECONSTRUCCIÓN DEL PUENTE SOBRE ARROYO NARANJO, CARRETERA HACIENDA ESTRELLA-MONTE PLATA, MUNICIPIO MONTE PLATA, PROVINCIA MONTE PLATA"/>
    <s v="10 - FONDO GENERAL"/>
    <s v="29 - MONTE PLATA"/>
    <n v="16976"/>
    <n v="21767853"/>
    <n v="15548916"/>
    <n v="15548916"/>
  </r>
  <r>
    <s v="2026"/>
    <x v="0"/>
    <x v="0"/>
    <x v="1"/>
    <x v="6"/>
    <s v="2 - Poder Ejecutivo"/>
    <s v="0211 - MINISTERIO DE OBRAS PÚBLICAS Y COMUNICACIONES"/>
    <s v="0001 - MINISTERIO DE OBRAS PUBLICAS Y COMUNICACIONES"/>
    <x v="2"/>
    <x v="4"/>
    <x v="19"/>
    <s v="2.7 - OBRAS"/>
    <s v="2.7.2 - INFRAESTRUCTURA"/>
    <s v="S"/>
    <s v="50 - CONSTRUCCIÓN PUENTES DE HORMIGÓN POSTENSADO SOBRE RÍO IRABÓN EN LA CARRETERA EL BARRO-LA LOMA Y SOBRE EL RÍO TÁBARA EN LA CARRETERA SABANA YEGUA-LOS NEGROS, AFECTADOS POR LA TORMENTA TROPICAL MELISSA, PROVINCIA AZUA"/>
    <s v="10 - FONDO GENERAL"/>
    <s v="02 - AZUA"/>
    <n v="17204"/>
    <n v="0"/>
    <n v="60000000"/>
    <n v="0"/>
  </r>
  <r>
    <s v="2026"/>
    <x v="0"/>
    <x v="0"/>
    <x v="1"/>
    <x v="6"/>
    <s v="2 - Poder Ejecutivo"/>
    <s v="0211 - MINISTERIO DE OBRAS PÚBLICAS Y COMUNICACIONES"/>
    <s v="0001 - MINISTERIO DE OBRAS PUBLICAS Y COMUNICACIONES"/>
    <x v="2"/>
    <x v="4"/>
    <x v="19"/>
    <s v="2.7 - OBRAS"/>
    <s v="2.7.2 - INFRAESTRUCTURA"/>
    <s v="S"/>
    <s v="22 - RECONSTRUCCIÓN DEL CAMINO VECINAL BATEY 6-BATEY 9, AFECTADO POR LA TORMENTA TROPICAL MELISSA, MUNICIPIOS CRISTÓBAL Y TAMAYO, PROVINCIAS INDEPENDENCIA Y BAHORUCO"/>
    <s v="10 - FONDO GENERAL"/>
    <s v="10 - INDEPENDENCIA"/>
    <n v="17203"/>
    <n v="0"/>
    <n v="60000000"/>
    <n v="0"/>
  </r>
  <r>
    <s v="2026"/>
    <x v="0"/>
    <x v="0"/>
    <x v="1"/>
    <x v="6"/>
    <s v="2 - Poder Ejecutivo"/>
    <s v="0211 - MINISTERIO DE OBRAS PÚBLICAS Y COMUNICACIONES"/>
    <s v="0001 - MINISTERIO DE OBRAS PUBLICAS Y COMUNICACIONES"/>
    <x v="1"/>
    <x v="15"/>
    <x v="61"/>
    <s v="2.7 - OBRAS"/>
    <s v="2.7.2 - INFRAESTRUCTURA"/>
    <s v="S"/>
    <s v="43 - CONSTRUCCIÓN DE APARTAMENTOS EN LOS RESIDENCIALES VISTA DEL RÍO Y ALTOS DEL TENGUE, MUNICIPIO SAN JUAN, PROVINCIA SAN JUAN"/>
    <s v="10 - FONDO GENERAL"/>
    <s v="22 - SAN JUAN"/>
    <n v="16737"/>
    <n v="138751321"/>
    <n v="95816503"/>
    <n v="0"/>
  </r>
  <r>
    <s v="2026"/>
    <x v="0"/>
    <x v="0"/>
    <x v="1"/>
    <x v="6"/>
    <s v="2 - Poder Ejecutivo"/>
    <s v="0211 - MINISTERIO DE OBRAS PÚBLICAS Y COMUNICACIONES"/>
    <s v="0001 - MINISTERIO DE OBRAS PUBLICAS Y COMUNICACIONES"/>
    <x v="1"/>
    <x v="15"/>
    <x v="99"/>
    <s v="2.7 - OBRAS"/>
    <s v="2.7.2 - INFRAESTRUCTURA"/>
    <s v="S"/>
    <s v="67 - RECONSTRUCCIÓN PUENTE MIXTO EN LA CARRETERA LA DESCUBIERTA - BOCA DE CACHÓN, PROVINCIA INDEPENDENCIA"/>
    <s v="10 - FONDO GENERAL"/>
    <s v="10 - INDEPENDENCIA"/>
    <n v="16777"/>
    <n v="44525856"/>
    <n v="25000000"/>
    <n v="0"/>
  </r>
  <r>
    <s v="2026"/>
    <x v="0"/>
    <x v="0"/>
    <x v="1"/>
    <x v="6"/>
    <s v="2 - Poder Ejecutivo"/>
    <s v="0211 - MINISTERIO DE OBRAS PÚBLICAS Y COMUNICACIONES"/>
    <s v="0001 - MINISTERIO DE OBRAS PUBLICAS Y COMUNICACIONES"/>
    <x v="1"/>
    <x v="6"/>
    <x v="47"/>
    <s v="2.7 - OBRAS"/>
    <s v="2.7.2 - INFRAESTRUCTURA"/>
    <s v="S"/>
    <s v="51 - CONSTRUCCIÓN SEGUNDA ETAPA CENTROS DE ATENCIÓN INTEGRAL PARA NIÑOS DISCAPACITADOS(CAID) (COORDINADO CON EL DESPACHO DE LA PRIMERA DAM"/>
    <s v="10 - FONDO GENERAL"/>
    <s v="99 - MULTIPROVINCIAL"/>
    <n v="14112"/>
    <n v="276243408"/>
    <n v="79243408"/>
    <n v="0"/>
  </r>
  <r>
    <s v="2026"/>
    <x v="0"/>
    <x v="0"/>
    <x v="1"/>
    <x v="6"/>
    <s v="2 - Poder Ejecutivo"/>
    <s v="0211 - MINISTERIO DE OBRAS PÚBLICAS Y COMUNICACIONES"/>
    <s v="0001 - MINISTERIO DE OBRAS PUBLICAS Y COMUNICACIONES"/>
    <x v="1"/>
    <x v="6"/>
    <x v="47"/>
    <s v="2.7 - OBRAS"/>
    <s v="2.7.2 - INFRAESTRUCTURA"/>
    <s v="S"/>
    <s v="60 - REHABILITACIÓN DEL ALMACÉN EN EL CENTRO DE ATENCIÓN INTEGRAL PARA LA DISCAPACIDAD (CAID), MUNICIPIO SANTO DOMINGO OESTE, PROVINCIA SANTO DOMINGO."/>
    <s v="10 - FONDO GENERAL"/>
    <s v="32 - SANTO DOMINGO"/>
    <n v="17097"/>
    <n v="0"/>
    <n v="10688736"/>
    <n v="0"/>
  </r>
  <r>
    <s v="2026"/>
    <x v="0"/>
    <x v="0"/>
    <x v="1"/>
    <x v="6"/>
    <s v="2 - Poder Ejecutivo"/>
    <s v="0211 - MINISTERIO DE OBRAS PÚBLICAS Y COMUNICACIONES"/>
    <s v="0001 - MINISTERIO DE OBRAS PUBLICAS Y COMUNICACIONES"/>
    <x v="1"/>
    <x v="7"/>
    <x v="34"/>
    <s v="2.7 - OBRAS"/>
    <s v="2.7.2 - INFRAESTRUCTURA"/>
    <s v="S"/>
    <s v="73 - CONSTRUCCIÓN DEL PLAY DE BÉISBOL DEL MUNICIPIO DE SABANA LARGA, PROVINCIA SAN JOSÉ DE OCOA"/>
    <s v="10 - FONDO GENERAL"/>
    <s v="31 - SAN JOSE DE OCOA"/>
    <n v="16159"/>
    <n v="2323954"/>
    <n v="5024700"/>
    <n v="3183638.05"/>
  </r>
  <r>
    <s v="2026"/>
    <x v="0"/>
    <x v="0"/>
    <x v="1"/>
    <x v="6"/>
    <s v="2 - Poder Ejecutivo"/>
    <s v="0211 - MINISTERIO DE OBRAS PÚBLICAS Y COMUNICACIONES"/>
    <s v="0001 - MINISTERIO DE OBRAS PUBLICAS Y COMUNICACIONES"/>
    <x v="1"/>
    <x v="7"/>
    <x v="34"/>
    <s v="2.7 - OBRAS"/>
    <s v="2.7.2 - INFRAESTRUCTURA"/>
    <s v="S"/>
    <s v="81 - CONSTRUCCIÓN Y RECONSTRUCCION DE CUATRO PLAYS DE BÉISBOL DE LA PROVINCIA SANTIAGO"/>
    <s v="10 - FONDO GENERAL"/>
    <s v="25 - SANTIAGO"/>
    <n v="16311"/>
    <n v="21544723"/>
    <n v="20894846"/>
    <n v="2448458.0699999998"/>
  </r>
  <r>
    <s v="2026"/>
    <x v="0"/>
    <x v="0"/>
    <x v="1"/>
    <x v="6"/>
    <s v="2 - Poder Ejecutivo"/>
    <s v="0211 - MINISTERIO DE OBRAS PÚBLICAS Y COMUNICACIONES"/>
    <s v="0003 - OFICINA PARA EL REORDENAMIENTO DEL TRANSPORTE"/>
    <x v="3"/>
    <x v="10"/>
    <x v="62"/>
    <s v="2.1 - REMUNERACIONES Y CONTRIBUCIONES"/>
    <s v="2.1.1 - REMUNERACIONES"/>
    <s v="S"/>
    <s v="03 - CONSTRUCCIÓN LÍNEA 2C DEL METRO DE SANTO DOMINGO TRAMOS:  ALCARRIZOS- LUPERÓN"/>
    <s v="10 - FONDO GENERAL"/>
    <s v="32 - SANTO DOMINGO"/>
    <n v="14558"/>
    <n v="8998560"/>
    <n v="8998560"/>
    <n v="700000"/>
  </r>
  <r>
    <s v="2026"/>
    <x v="0"/>
    <x v="0"/>
    <x v="1"/>
    <x v="6"/>
    <s v="2 - Poder Ejecutivo"/>
    <s v="0211 - MINISTERIO DE OBRAS PÚBLICAS Y COMUNICACIONES"/>
    <s v="0003 - OFICINA PARA EL REORDENAMIENTO DEL TRANSPORTE"/>
    <x v="3"/>
    <x v="10"/>
    <x v="62"/>
    <s v="2.1 - REMUNERACIONES Y CONTRIBUCIONES"/>
    <s v="2.1.1 - REMUNERACIONES"/>
    <s v="S"/>
    <s v="03 - CONSTRUCCIÓN LÍNEA 2C DEL METRO DE SANTO DOMINGO TRAMOS:  ALCARRIZOS- LUPERÓN"/>
    <s v="50 - CRÉDITO INTERNO"/>
    <s v="32 - SANTO DOMINGO"/>
    <n v="14558"/>
    <n v="61753510"/>
    <n v="54358598"/>
    <n v="32353283.329999998"/>
  </r>
  <r>
    <s v="2026"/>
    <x v="0"/>
    <x v="0"/>
    <x v="1"/>
    <x v="6"/>
    <s v="2 - Poder Ejecutivo"/>
    <s v="0211 - MINISTERIO DE OBRAS PÚBLICAS Y COMUNICACIONES"/>
    <s v="0003 - OFICINA PARA EL REORDENAMIENTO DEL TRANSPORTE"/>
    <x v="3"/>
    <x v="10"/>
    <x v="62"/>
    <s v="2.1 - REMUNERACIONES Y CONTRIBUCIONES"/>
    <s v="2.1.5 - CONTRIBUCIONES A LA SEGURIDAD SOCIAL"/>
    <s v="S"/>
    <s v="03 - CONSTRUCCIÓN LÍNEA 2C DEL METRO DE SANTO DOMINGO TRAMOS:  ALCARRIZOS- LUPERÓN"/>
    <s v="10 - FONDO GENERAL"/>
    <s v="32 - SANTO DOMINGO"/>
    <n v="14558"/>
    <n v="14247930"/>
    <n v="14247930"/>
    <n v="107170"/>
  </r>
  <r>
    <s v="2026"/>
    <x v="0"/>
    <x v="0"/>
    <x v="1"/>
    <x v="6"/>
    <s v="2 - Poder Ejecutivo"/>
    <s v="0211 - MINISTERIO DE OBRAS PÚBLICAS Y COMUNICACIONES"/>
    <s v="0003 - OFICINA PARA EL REORDENAMIENTO DEL TRANSPORTE"/>
    <x v="3"/>
    <x v="10"/>
    <x v="62"/>
    <s v="2.1 - REMUNERACIONES Y CONTRIBUCIONES"/>
    <s v="2.1.5 - CONTRIBUCIONES A LA SEGURIDAD SOCIAL"/>
    <s v="S"/>
    <s v="03 - CONSTRUCCIÓN LÍNEA 2C DEL METRO DE SANTO DOMINGO TRAMOS:  ALCARRIZOS- LUPERÓN"/>
    <s v="50 - CRÉDITO INTERNO"/>
    <s v="32 - SANTO DOMINGO"/>
    <n v="14558"/>
    <n v="0"/>
    <n v="7394912"/>
    <n v="4997613.1300000008"/>
  </r>
  <r>
    <s v="2026"/>
    <x v="0"/>
    <x v="0"/>
    <x v="1"/>
    <x v="6"/>
    <s v="2 - Poder Ejecutivo"/>
    <s v="0211 - MINISTERIO DE OBRAS PÚBLICAS Y COMUNICACIONES"/>
    <s v="0003 - OFICINA PARA EL REORDENAMIENTO DEL TRANSPORTE"/>
    <x v="3"/>
    <x v="10"/>
    <x v="62"/>
    <s v="2.2 - CONTRATACIÓN DE SERVICIOS"/>
    <s v="2.2.8 - OTROS SERVICIOS NO INCLUIDOS EN CONCEPTOS ANTERIORES"/>
    <s v="S"/>
    <s v="02 - AMPLIACIÓN DEL SERVICIO DE LA LINEA 1 DEL METRO DE SANTO DOMINGO"/>
    <s v="10 - FONDO GENERAL"/>
    <s v="32 - SANTO DOMINGO"/>
    <n v="14054"/>
    <n v="10000000"/>
    <n v="0"/>
    <n v="0"/>
  </r>
  <r>
    <s v="2026"/>
    <x v="0"/>
    <x v="0"/>
    <x v="1"/>
    <x v="6"/>
    <s v="2 - Poder Ejecutivo"/>
    <s v="0211 - MINISTERIO DE OBRAS PÚBLICAS Y COMUNICACIONES"/>
    <s v="0003 - OFICINA PARA EL REORDENAMIENTO DEL TRANSPORTE"/>
    <x v="3"/>
    <x v="10"/>
    <x v="62"/>
    <s v="2.2 - CONTRATACIÓN DE SERVICIOS"/>
    <s v="2.2.8 - OTROS SERVICIOS NO INCLUIDOS EN CONCEPTOS ANTERIORES"/>
    <s v="S"/>
    <s v="03 - CONSTRUCCIÓN LÍNEA 2C DEL METRO DE SANTO DOMINGO TRAMOS:  ALCARRIZOS- LUPERÓN"/>
    <s v="50 - CRÉDITO INTERNO"/>
    <s v="32 - SANTO DOMINGO"/>
    <n v="14558"/>
    <n v="125000000"/>
    <n v="125000000"/>
    <n v="26722208.16"/>
  </r>
  <r>
    <s v="2026"/>
    <x v="0"/>
    <x v="0"/>
    <x v="1"/>
    <x v="6"/>
    <s v="2 - Poder Ejecutivo"/>
    <s v="0211 - MINISTERIO DE OBRAS PÚBLICAS Y COMUNICACIONES"/>
    <s v="0003 - OFICINA PARA EL REORDENAMIENTO DEL TRANSPORTE"/>
    <x v="3"/>
    <x v="10"/>
    <x v="62"/>
    <s v="2.2 - CONTRATACIÓN DE SERVICIOS"/>
    <s v="2.2.8 - OTROS SERVICIOS NO INCLUIDOS EN CONCEPTOS ANTERIORES"/>
    <s v="S"/>
    <s v="03 - CONSTRUCCIÓN LÍNEA 2C DEL METRO DE SANTO DOMINGO TRAMOS:  ALCARRIZOS- LUPERÓN"/>
    <s v="60 - CREDITO EXTERNO"/>
    <s v="32 - SANTO DOMINGO"/>
    <n v="14558"/>
    <n v="115000000"/>
    <n v="386350000"/>
    <n v="110799541.76000001"/>
  </r>
  <r>
    <s v="2026"/>
    <x v="0"/>
    <x v="0"/>
    <x v="1"/>
    <x v="6"/>
    <s v="2 - Poder Ejecutivo"/>
    <s v="0211 - MINISTERIO DE OBRAS PÚBLICAS Y COMUNICACIONES"/>
    <s v="0003 - OFICINA PARA EL REORDENAMIENTO DEL TRANSPORTE"/>
    <x v="3"/>
    <x v="10"/>
    <x v="62"/>
    <s v="2.2 - CONTRATACIÓN DE SERVICIOS"/>
    <s v="2.2.8 - OTROS SERVICIOS NO INCLUIDOS EN CONCEPTOS ANTERIORES"/>
    <s v="S"/>
    <s v="04 - CONSTRUCCIÓN DE LA LÍNEA 1B DEL METRO DE SANTO DOMINGO, TRAMO VILLA MELLA - PUNTA, SANTO DOMINGO NORTE"/>
    <s v="10 - FONDO GENERAL"/>
    <s v="32 - SANTO DOMINGO"/>
    <n v="15024"/>
    <n v="150000000"/>
    <n v="150000000"/>
    <n v="133053911.45999999"/>
  </r>
  <r>
    <s v="2026"/>
    <x v="0"/>
    <x v="0"/>
    <x v="1"/>
    <x v="6"/>
    <s v="2 - Poder Ejecutivo"/>
    <s v="0211 - MINISTERIO DE OBRAS PÚBLICAS Y COMUNICACIONES"/>
    <s v="0003 - OFICINA PARA EL REORDENAMIENTO DEL TRANSPORTE"/>
    <x v="3"/>
    <x v="10"/>
    <x v="62"/>
    <s v="2.2 - CONTRATACIÓN DE SERVICIOS"/>
    <s v="2.2.8 - OTROS SERVICIOS NO INCLUIDOS EN CONCEPTOS ANTERIORES"/>
    <s v="S"/>
    <s v="05 - AMPLIACIÓN DE LA CAPACIDAD DE TRANSPORTE DE LA LÍNEA 2 DEL METRO DE SANTO DOMINGO"/>
    <s v="10 - FONDO GENERAL"/>
    <s v="01 - DISTRITO NACIONAL"/>
    <n v="15025"/>
    <n v="100000000"/>
    <n v="73.129999995231628"/>
    <n v="0"/>
  </r>
  <r>
    <s v="2026"/>
    <x v="0"/>
    <x v="0"/>
    <x v="1"/>
    <x v="6"/>
    <s v="2 - Poder Ejecutivo"/>
    <s v="0211 - MINISTERIO DE OBRAS PÚBLICAS Y COMUNICACIONES"/>
    <s v="0003 - OFICINA PARA EL REORDENAMIENTO DEL TRANSPORTE"/>
    <x v="3"/>
    <x v="10"/>
    <x v="62"/>
    <s v="2.7 - OBRAS"/>
    <s v="2.7.2 - INFRAESTRUCTURA"/>
    <s v="N"/>
    <s v="00 - N/A"/>
    <s v="10 - FONDO GENERAL"/>
    <s v="99 - MULTIPROVINCIAL"/>
    <s v="(en blanco)"/>
    <n v="30000000"/>
    <n v="23900000"/>
    <n v="19390366.5"/>
  </r>
  <r>
    <s v="2026"/>
    <x v="0"/>
    <x v="0"/>
    <x v="1"/>
    <x v="6"/>
    <s v="2 - Poder Ejecutivo"/>
    <s v="0211 - MINISTERIO DE OBRAS PÚBLICAS Y COMUNICACIONES"/>
    <s v="0003 - OFICINA PARA EL REORDENAMIENTO DEL TRANSPORTE"/>
    <x v="3"/>
    <x v="10"/>
    <x v="62"/>
    <s v="2.7 - OBRAS"/>
    <s v="2.7.2 - INFRAESTRUCTURA"/>
    <s v="S"/>
    <s v="02 - AMPLIACIÓN DEL SERVICIO DE LA LINEA 1 DEL METRO DE SANTO DOMINGO"/>
    <s v="10 - FONDO GENERAL"/>
    <s v="32 - SANTO DOMINGO"/>
    <n v="14054"/>
    <n v="40000000"/>
    <n v="40000000"/>
    <n v="39668442.839999996"/>
  </r>
  <r>
    <s v="2026"/>
    <x v="0"/>
    <x v="0"/>
    <x v="1"/>
    <x v="6"/>
    <s v="2 - Poder Ejecutivo"/>
    <s v="0211 - MINISTERIO DE OBRAS PÚBLICAS Y COMUNICACIONES"/>
    <s v="0003 - OFICINA PARA EL REORDENAMIENTO DEL TRANSPORTE"/>
    <x v="3"/>
    <x v="10"/>
    <x v="62"/>
    <s v="2.7 - OBRAS"/>
    <s v="2.7.2 - INFRAESTRUCTURA"/>
    <s v="S"/>
    <s v="03 - CONSTRUCCIÓN LÍNEA 2C DEL METRO DE SANTO DOMINGO TRAMOS:  ALCARRIZOS- LUPERÓN"/>
    <s v="10 - FONDO GENERAL"/>
    <s v="32 - SANTO DOMINGO"/>
    <n v="14558"/>
    <n v="676753510"/>
    <n v="576753510"/>
    <n v="526691461.57999998"/>
  </r>
  <r>
    <s v="2026"/>
    <x v="0"/>
    <x v="0"/>
    <x v="1"/>
    <x v="6"/>
    <s v="2 - Poder Ejecutivo"/>
    <s v="0211 - MINISTERIO DE OBRAS PÚBLICAS Y COMUNICACIONES"/>
    <s v="0003 - OFICINA PARA EL REORDENAMIENTO DEL TRANSPORTE"/>
    <x v="3"/>
    <x v="10"/>
    <x v="62"/>
    <s v="2.7 - OBRAS"/>
    <s v="2.7.2 - INFRAESTRUCTURA"/>
    <s v="S"/>
    <s v="03 - CONSTRUCCIÓN LÍNEA 2C DEL METRO DE SANTO DOMINGO TRAMOS:  ALCARRIZOS- LUPERÓN"/>
    <s v="50 - CRÉDITO INTERNO"/>
    <s v="32 - SANTO DOMINGO"/>
    <n v="14558"/>
    <n v="1113246490"/>
    <n v="1113246490"/>
    <n v="994086489.36000001"/>
  </r>
  <r>
    <s v="2026"/>
    <x v="0"/>
    <x v="0"/>
    <x v="1"/>
    <x v="6"/>
    <s v="2 - Poder Ejecutivo"/>
    <s v="0211 - MINISTERIO DE OBRAS PÚBLICAS Y COMUNICACIONES"/>
    <s v="0003 - OFICINA PARA EL REORDENAMIENTO DEL TRANSPORTE"/>
    <x v="3"/>
    <x v="10"/>
    <x v="62"/>
    <s v="2.7 - OBRAS"/>
    <s v="2.7.2 - INFRAESTRUCTURA"/>
    <s v="S"/>
    <s v="03 - CONSTRUCCIÓN LÍNEA 2C DEL METRO DE SANTO DOMINGO TRAMOS:  ALCARRIZOS- LUPERÓN"/>
    <s v="60 - CREDITO EXTERNO"/>
    <s v="32 - SANTO DOMINGO"/>
    <n v="14558"/>
    <n v="950000000"/>
    <n v="1554684310.4400001"/>
    <n v="1086319822.97"/>
  </r>
  <r>
    <s v="2026"/>
    <x v="0"/>
    <x v="0"/>
    <x v="1"/>
    <x v="6"/>
    <s v="2 - Poder Ejecutivo"/>
    <s v="0211 - MINISTERIO DE OBRAS PÚBLICAS Y COMUNICACIONES"/>
    <s v="0003 - OFICINA PARA EL REORDENAMIENTO DEL TRANSPORTE"/>
    <x v="3"/>
    <x v="10"/>
    <x v="62"/>
    <s v="2.7 - OBRAS"/>
    <s v="2.7.2 - INFRAESTRUCTURA"/>
    <s v="S"/>
    <s v="04 - CONSTRUCCIÓN DE LA LÍNEA 1B DEL METRO DE SANTO DOMINGO, TRAMO VILLA MELLA - PUNTA, SANTO DOMINGO NORTE"/>
    <s v="10 - FONDO GENERAL"/>
    <s v="32 - SANTO DOMINGO"/>
    <n v="15024"/>
    <n v="951000000"/>
    <n v="765000000"/>
    <n v="407968644.93000001"/>
  </r>
  <r>
    <s v="2026"/>
    <x v="0"/>
    <x v="0"/>
    <x v="1"/>
    <x v="6"/>
    <s v="2 - Poder Ejecutivo"/>
    <s v="0211 - MINISTERIO DE OBRAS PÚBLICAS Y COMUNICACIONES"/>
    <s v="0003 - OFICINA PARA EL REORDENAMIENTO DEL TRANSPORTE"/>
    <x v="3"/>
    <x v="10"/>
    <x v="62"/>
    <s v="2.7 - OBRAS"/>
    <s v="2.7.2 - INFRAESTRUCTURA"/>
    <s v="S"/>
    <s v="05 - AMPLIACIÓN DE LA CAPACIDAD DE TRANSPORTE DE LA LÍNEA 2 DEL METRO DE SANTO DOMINGO"/>
    <s v="10 - FONDO GENERAL"/>
    <s v="01 - DISTRITO NACIONAL"/>
    <n v="15025"/>
    <n v="150000000"/>
    <n v="138000000"/>
    <n v="0"/>
  </r>
  <r>
    <s v="2026"/>
    <x v="0"/>
    <x v="0"/>
    <x v="1"/>
    <x v="6"/>
    <s v="2 - Poder Ejecutivo"/>
    <s v="0212 - MINISTERIO DE INDUSTRIA, COMERCIO Y MIPYMES (MICM)"/>
    <s v="0001 - MINISTERIO DE INDUSTRIA, COMERCIO y MIPYMES (MICM)"/>
    <x v="3"/>
    <x v="13"/>
    <x v="56"/>
    <s v="2.2 - CONTRATACIÓN DE SERVICIOS"/>
    <s v="2.2.2 - PUBLICIDAD, IMPRESIÓN Y ENCUADERNACIÓN"/>
    <s v="S"/>
    <s v="00 - N/A"/>
    <s v="10 - FONDO GENERAL"/>
    <s v="17 - PERAVIA"/>
    <s v="(en blanco)"/>
    <n v="105200"/>
    <n v="105200"/>
    <n v="0"/>
  </r>
  <r>
    <s v="2026"/>
    <x v="0"/>
    <x v="0"/>
    <x v="1"/>
    <x v="6"/>
    <s v="2 - Poder Ejecutivo"/>
    <s v="0212 - MINISTERIO DE INDUSTRIA, COMERCIO Y MIPYMES (MICM)"/>
    <s v="0001 - MINISTERIO DE INDUSTRIA, COMERCIO y MIPYMES (MICM)"/>
    <x v="3"/>
    <x v="13"/>
    <x v="56"/>
    <s v="2.2 - CONTRATACIÓN DE SERVICIOS"/>
    <s v="2.2.2 - PUBLICIDAD, IMPRESIÓN Y ENCUADERNACIÓN"/>
    <s v="S"/>
    <s v="00 - N/A"/>
    <s v="70 - DONACION EXTERNA"/>
    <s v="17 - PERAVIA"/>
    <s v="(en blanco)"/>
    <n v="1175860"/>
    <n v="1175860"/>
    <n v="0"/>
  </r>
  <r>
    <s v="2026"/>
    <x v="0"/>
    <x v="0"/>
    <x v="1"/>
    <x v="6"/>
    <s v="2 - Poder Ejecutivo"/>
    <s v="0212 - MINISTERIO DE INDUSTRIA, COMERCIO Y MIPYMES (MICM)"/>
    <s v="0001 - MINISTERIO DE INDUSTRIA, COMERCIO y MIPYMES (MICM)"/>
    <x v="3"/>
    <x v="13"/>
    <x v="56"/>
    <s v="2.2 - CONTRATACIÓN DE SERVICIOS"/>
    <s v="2.2.3 - VIÁTICOS"/>
    <s v="S"/>
    <s v="00 - N/A"/>
    <s v="10 - FONDO GENERAL"/>
    <s v="17 - PERAVIA"/>
    <s v="(en blanco)"/>
    <n v="500000"/>
    <n v="500000"/>
    <n v="0"/>
  </r>
  <r>
    <s v="2026"/>
    <x v="0"/>
    <x v="0"/>
    <x v="1"/>
    <x v="6"/>
    <s v="2 - Poder Ejecutivo"/>
    <s v="0212 - MINISTERIO DE INDUSTRIA, COMERCIO Y MIPYMES (MICM)"/>
    <s v="0001 - MINISTERIO DE INDUSTRIA, COMERCIO y MIPYMES (MICM)"/>
    <x v="3"/>
    <x v="13"/>
    <x v="56"/>
    <s v="2.2 - CONTRATACIÓN DE SERVICIOS"/>
    <s v="2.2.5 - ALQUILERES Y RENTAS"/>
    <s v="S"/>
    <s v="00 - N/A"/>
    <s v="10 - FONDO GENERAL"/>
    <s v="17 - PERAVIA"/>
    <s v="(en blanco)"/>
    <n v="136000"/>
    <n v="136000"/>
    <n v="0"/>
  </r>
  <r>
    <s v="2026"/>
    <x v="0"/>
    <x v="0"/>
    <x v="1"/>
    <x v="6"/>
    <s v="2 - Poder Ejecutivo"/>
    <s v="0212 - MINISTERIO DE INDUSTRIA, COMERCIO Y MIPYMES (MICM)"/>
    <s v="0001 - MINISTERIO DE INDUSTRIA, COMERCIO y MIPYMES (MICM)"/>
    <x v="3"/>
    <x v="13"/>
    <x v="56"/>
    <s v="2.2 - CONTRATACIÓN DE SERVICIOS"/>
    <s v="2.2.8 - OTROS SERVICIOS NO INCLUIDOS EN CONCEPTOS ANTERIORES"/>
    <s v="S"/>
    <s v="00 - N/A"/>
    <s v="10 - FONDO GENERAL"/>
    <s v="17 - PERAVIA"/>
    <s v="(en blanco)"/>
    <n v="850000"/>
    <n v="850000"/>
    <n v="0"/>
  </r>
  <r>
    <s v="2026"/>
    <x v="0"/>
    <x v="0"/>
    <x v="1"/>
    <x v="6"/>
    <s v="2 - Poder Ejecutivo"/>
    <s v="0212 - MINISTERIO DE INDUSTRIA, COMERCIO Y MIPYMES (MICM)"/>
    <s v="0001 - MINISTERIO DE INDUSTRIA, COMERCIO y MIPYMES (MICM)"/>
    <x v="3"/>
    <x v="13"/>
    <x v="56"/>
    <s v="2.2 - CONTRATACIÓN DE SERVICIOS"/>
    <s v="2.2.8 - OTROS SERVICIOS NO INCLUIDOS EN CONCEPTOS ANTERIORES"/>
    <s v="S"/>
    <s v="00 - N/A"/>
    <s v="70 - DONACION EXTERNA"/>
    <s v="17 - PERAVIA"/>
    <s v="(en blanco)"/>
    <n v="2439999"/>
    <n v="5618161"/>
    <n v="3178161.74"/>
  </r>
  <r>
    <s v="2026"/>
    <x v="0"/>
    <x v="0"/>
    <x v="1"/>
    <x v="6"/>
    <s v="2 - Poder Ejecutivo"/>
    <s v="0212 - MINISTERIO DE INDUSTRIA, COMERCIO Y MIPYMES (MICM)"/>
    <s v="0001 - MINISTERIO DE INDUSTRIA, COMERCIO y MIPYMES (MICM)"/>
    <x v="3"/>
    <x v="13"/>
    <x v="56"/>
    <s v="2.3 - MATERIALES Y SUMINISTROS"/>
    <s v="2.3.7 - COMBUSTIBLES, LUBRICANTES, PRODUCTOS QUÍMICOS Y CONEXOS"/>
    <s v="S"/>
    <s v="00 - N/A"/>
    <s v="70 - DONACION EXTERNA"/>
    <s v="17 - PERAVIA"/>
    <s v="(en blanco)"/>
    <n v="45010"/>
    <n v="45010"/>
    <n v="0"/>
  </r>
  <r>
    <s v="2026"/>
    <x v="0"/>
    <x v="0"/>
    <x v="1"/>
    <x v="6"/>
    <s v="2 - Poder Ejecutivo"/>
    <s v="0212 - MINISTERIO DE INDUSTRIA, COMERCIO Y MIPYMES (MICM)"/>
    <s v="0001 - MINISTERIO DE INDUSTRIA, COMERCIO y MIPYMES (MICM)"/>
    <x v="3"/>
    <x v="13"/>
    <x v="56"/>
    <s v="2.3 - MATERIALES Y SUMINISTROS"/>
    <s v="2.3.9 - PRODUCTOS Y ÚTILES VARIOS"/>
    <s v="S"/>
    <s v="00 - N/A"/>
    <s v="10 - FONDO GENERAL"/>
    <s v="17 - PERAVIA"/>
    <s v="(en blanco)"/>
    <n v="438798"/>
    <n v="438798"/>
    <n v="0"/>
  </r>
  <r>
    <s v="2026"/>
    <x v="0"/>
    <x v="0"/>
    <x v="1"/>
    <x v="6"/>
    <s v="2 - Poder Ejecutivo"/>
    <s v="0212 - MINISTERIO DE INDUSTRIA, COMERCIO Y MIPYMES (MICM)"/>
    <s v="0001 - MINISTERIO DE INDUSTRIA, COMERCIO y MIPYMES (MICM)"/>
    <x v="3"/>
    <x v="13"/>
    <x v="56"/>
    <s v="2.3 - MATERIALES Y SUMINISTROS"/>
    <s v="2.3.9 - PRODUCTOS Y ÚTILES VARIOS"/>
    <s v="S"/>
    <s v="00 - N/A"/>
    <s v="70 - DONACION EXTERNA"/>
    <s v="17 - PERAVIA"/>
    <s v="(en blanco)"/>
    <n v="847599"/>
    <n v="847599"/>
    <n v="0"/>
  </r>
  <r>
    <s v="2026"/>
    <x v="0"/>
    <x v="0"/>
    <x v="1"/>
    <x v="6"/>
    <s v="2 - Poder Ejecutivo"/>
    <s v="0213 - MINISTERIO DE TURISMO"/>
    <s v="0001 - MINISTERIO DE TURISMO"/>
    <x v="3"/>
    <x v="17"/>
    <x v="67"/>
    <s v="2.2 - CONTRATACIÓN DE SERVICIOS"/>
    <s v="2.2.8 - OTROS SERVICIOS NO INCLUIDOS EN CONCEPTOS ANTERIORES"/>
    <s v="S"/>
    <s v="02 - REHABILITACIÓN PARA EL DESARROLLO TURÍSTICO Y SOCIAL DE LA CIUDAD COLONIAL, SANTO DOMINGO, D.N."/>
    <s v="60 - CREDITO EXTERNO"/>
    <s v="01 - DISTRITO NACIONAL"/>
    <n v="13855"/>
    <n v="463506478"/>
    <n v="463506478"/>
    <n v="170755083.67000002"/>
  </r>
  <r>
    <s v="2026"/>
    <x v="0"/>
    <x v="0"/>
    <x v="1"/>
    <x v="6"/>
    <s v="2 - Poder Ejecutivo"/>
    <s v="0213 - MINISTERIO DE TURISMO"/>
    <s v="0001 - MINISTERIO DE TURISMO"/>
    <x v="3"/>
    <x v="17"/>
    <x v="67"/>
    <s v="2.7 - OBRAS"/>
    <s v="2.7.2 - INFRAESTRUCTURA"/>
    <s v="S"/>
    <s v="02 - REHABILITACIÓN PARA EL DESARROLLO TURÍSTICO Y SOCIAL DE LA CIUDAD COLONIAL, SANTO DOMINGO, D.N."/>
    <s v="60 - CREDITO EXTERNO"/>
    <s v="01 - DISTRITO NACIONAL"/>
    <n v="13855"/>
    <n v="412193337"/>
    <n v="853920905"/>
    <n v="340939032.60000002"/>
  </r>
  <r>
    <s v="2026"/>
    <x v="0"/>
    <x v="0"/>
    <x v="1"/>
    <x v="6"/>
    <s v="2 - Poder Ejecutivo"/>
    <s v="0213 - MINISTERIO DE TURISMO"/>
    <s v="0001 - MINISTERIO DE TURISMO"/>
    <x v="2"/>
    <x v="8"/>
    <x v="79"/>
    <s v="2.2 - CONTRATACIÓN DE SERVICIOS"/>
    <s v="2.2.8 - OTROS SERVICIOS NO INCLUIDOS EN CONCEPTOS ANTERIORES"/>
    <s v="S"/>
    <s v="01 - DIAGNOSTICO PARA LA GESTIÓN COSTERA SOSTENIBLE EN 25 PLAYAS PRIORIZADAS DE LA REPUBLICA DOMINICANA"/>
    <s v="60 - CREDITO EXTERNO"/>
    <s v="99 - MULTIPROVINCIAL"/>
    <n v="16993"/>
    <n v="300000000"/>
    <n v="140013098"/>
    <n v="16913911.270000003"/>
  </r>
  <r>
    <s v="2026"/>
    <x v="0"/>
    <x v="0"/>
    <x v="1"/>
    <x v="6"/>
    <s v="2 - Poder Ejecutivo"/>
    <s v="0213 - MINISTERIO DE TURISMO"/>
    <s v="0002 - COMITE EJECUTOR DE INFRAESTRUCTA EN ZONAS TURISTICAS (CEIZTUR)"/>
    <x v="0"/>
    <x v="0"/>
    <x v="2"/>
    <s v="2.2 - CONTRATACIÓN DE SERVICIOS"/>
    <s v="2.2.8 - OTROS SERVICIOS NO INCLUIDOS EN CONCEPTOS ANTERIORES"/>
    <s v="S"/>
    <s v="40 - CONSTRUCCIÓN EDIFICIO DE ASOCIACIÓN DOMINICANA DE PRENSA TURÍSTICA ADOMPRETUR, MUNICIPIO PUERTO PLATA"/>
    <s v="20 - FONDOS CON DESTINO ESPECÍFICO"/>
    <s v="18 - PUERTO PLATA"/>
    <n v="16140"/>
    <n v="592620"/>
    <n v="0"/>
    <n v="0"/>
  </r>
  <r>
    <s v="2026"/>
    <x v="0"/>
    <x v="0"/>
    <x v="1"/>
    <x v="6"/>
    <s v="2 - Poder Ejecutivo"/>
    <s v="0213 - MINISTERIO DE TURISMO"/>
    <s v="0002 - COMITE EJECUTOR DE INFRAESTRUCTA EN ZONAS TURISTICAS (CEIZTUR)"/>
    <x v="0"/>
    <x v="0"/>
    <x v="2"/>
    <s v="2.7 - OBRAS"/>
    <s v="2.7.2 - INFRAESTRUCTURA"/>
    <s v="S"/>
    <s v="40 - CONSTRUCCIÓN EDIFICIO DE ASOCIACIÓN DOMINICANA DE PRENSA TURÍSTICA ADOMPRETUR, MUNICIPIO PUERTO PLATA"/>
    <s v="20 - FONDOS CON DESTINO ESPECÍFICO"/>
    <s v="18 - PUERTO PLATA"/>
    <n v="16140"/>
    <n v="2724844"/>
    <n v="2028982.3199999998"/>
    <n v="2028981.3199999998"/>
  </r>
  <r>
    <s v="2026"/>
    <x v="0"/>
    <x v="0"/>
    <x v="1"/>
    <x v="6"/>
    <s v="2 - Poder Ejecutivo"/>
    <s v="0213 - MINISTERIO DE TURISMO"/>
    <s v="0002 - COMITE EJECUTOR DE INFRAESTRUCTA EN ZONAS TURISTICAS (CEIZTUR)"/>
    <x v="0"/>
    <x v="1"/>
    <x v="21"/>
    <s v="2.7 - OBRAS"/>
    <s v="2.7.2 - INFRAESTRUCTURA"/>
    <s v="S"/>
    <s v="83 - CONSTRUCCIÓN DESTACAMENTO POLITUR EL LIMÓN, DISTRITO MUNICIPAL EL LIMÓN, PROVINCIA SAMANÁ."/>
    <s v="20 - FONDOS CON DESTINO ESPECÍFICO"/>
    <s v="20 - SAMANA"/>
    <n v="17082"/>
    <n v="0"/>
    <n v="4709133.08"/>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45 - RECONSTRUCCIÓN DE LAS CALLES DEL MUNICIPIO SOSUA, PROVINCIA  PUERTO PLATA."/>
    <s v="20 - FONDOS CON DESTINO ESPECÍFICO"/>
    <s v="18 - PUERTO PLATA"/>
    <n v="16158"/>
    <n v="523812"/>
    <n v="523812"/>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46 - RECONSTRUCCIÓN DEL CAMINO DE ACCESO AL SALTO DE AGUAS BLANCAS, MUNICIPIO CONSTANZA, PROVINCIA LA VEGA."/>
    <s v="20 - FONDOS CON DESTINO ESPECÍFICO"/>
    <s v="13 - LA VEGA"/>
    <n v="16150"/>
    <n v="2747421"/>
    <n v="2747421"/>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52 - RECONSTRUCCIÓN CALLES COLÓN, EUGENIO MARÍA DE HOSTOS Y CALLEJÓN DE REGINA, CIUDAD COLONIAL, DISTRITO NACIONAL."/>
    <s v="20 - FONDOS CON DESTINO ESPECÍFICO"/>
    <s v="01 - DISTRITO NACIONAL"/>
    <n v="16325"/>
    <n v="528591"/>
    <n v="528591"/>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57 - RECONSTRUCCIÓN DE LAS CALLES DEL CASCO URBANO EN EL MUNICIPIO SAN FELIPE, PROVINCIA PUERTO PLATA."/>
    <s v="20 - FONDOS CON DESTINO ESPECÍFICO"/>
    <s v="18 - PUERTO PLATA"/>
    <n v="16375"/>
    <n v="406837"/>
    <n v="0"/>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61 - RECONSTRUCCIÓN DEL CAMINO DE ACCESO A LA PLAYA CALETA, DISTRITO MUNICIPAL CALETA, PROVINCIA LA ROMANA"/>
    <s v="20 - FONDOS CON DESTINO ESPECÍFICO"/>
    <s v="12 - LA ROMANA"/>
    <n v="16506"/>
    <n v="1651160"/>
    <n v="1651160"/>
    <n v="418389.37"/>
  </r>
  <r>
    <s v="2026"/>
    <x v="0"/>
    <x v="0"/>
    <x v="1"/>
    <x v="6"/>
    <s v="2 - Poder Ejecutivo"/>
    <s v="0213 - MINISTERIO DE TURISMO"/>
    <s v="0002 - COMITE EJECUTOR DE INFRAESTRUCTA EN ZONAS TURISTICAS (CEIZTUR)"/>
    <x v="3"/>
    <x v="10"/>
    <x v="25"/>
    <s v="2.2 - CONTRATACIÓN DE SERVICIOS"/>
    <s v="2.2.8 - OTROS SERVICIOS NO INCLUIDOS EN CONCEPTOS ANTERIORES"/>
    <s v="S"/>
    <s v="64 - REMODELACIÓN DE LA AV. GUSTAVO MEJIA RICART, TRAMO AV. WINSTON CHURCHILL - AV. ABRAHAM LINCOLN, SECTOR PIANTINI, DISTRITO NACIONAL"/>
    <s v="20 - FONDOS CON DESTINO ESPECÍFICO"/>
    <s v="01 - DISTRITO NACIONAL"/>
    <n v="16641"/>
    <n v="6179022"/>
    <n v="100"/>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66 - RECONSTRUCCIÓN VÍA DE ACCESO A PLAYA TECO, DISTRITO MUNICIPAL MAIMÓN, PROVINCIA PUERTO PLATA"/>
    <s v="20 - FONDOS CON DESTINO ESPECÍFICO"/>
    <s v="18 - PUERTO PLATA"/>
    <n v="16768"/>
    <n v="28229"/>
    <n v="28229"/>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70 - RECONSTRUCCIÓN VIA DE ACCESO A JUMUNUCO TRAMO CALLE SABINA-ESCUELA COMPADRE PASCUAL, MUNICIPIO JARABACOA, PROVINCIA LA VEGA."/>
    <s v="20 - FONDOS CON DESTINO ESPECÍFICO"/>
    <s v="13 - LA VEGA"/>
    <n v="16881"/>
    <n v="584384"/>
    <n v="584384"/>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76 - RECONSTRUCCIÓN DE ACERAS Y CONTENES DEL PERÍMETRO DE LA BASÍLICA CATEDRAL NUESTRA SEÑORA DE LA ALTAGRACIA, MUNICIPIO HIGÜEY, PROVINCIA LA ALTAGRACIA"/>
    <s v="20 - FONDOS CON DESTINO ESPECÍFICO"/>
    <s v="11 - LA ALTAGRACIA"/>
    <n v="17024"/>
    <n v="147214"/>
    <n v="301788.42000000004"/>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81 - RECONSTRUCCIÓN DEL CAMINO DE ACCESO A PLAYA UVERO ALTO DESDE EL DISTRITO MUNICIPAL LAS LAGUNAS DE NISIBON, PROVINCIA LA ALTAGRACIA"/>
    <s v="20 - FONDOS CON DESTINO ESPECÍFICO"/>
    <s v="11 - LA ALTAGRACIA"/>
    <n v="17069"/>
    <n v="0"/>
    <n v="14247800.59"/>
    <n v="3127569.56"/>
  </r>
  <r>
    <s v="2026"/>
    <x v="0"/>
    <x v="0"/>
    <x v="1"/>
    <x v="6"/>
    <s v="2 - Poder Ejecutivo"/>
    <s v="0213 - MINISTERIO DE TURISMO"/>
    <s v="0002 - COMITE EJECUTOR DE INFRAESTRUCTA EN ZONAS TURISTICAS (CEIZTUR)"/>
    <x v="3"/>
    <x v="10"/>
    <x v="25"/>
    <s v="2.2 - CONTRATACIÓN DE SERVICIOS"/>
    <s v="2.2.8 - OTROS SERVICIOS NO INCLUIDOS EN CONCEPTOS ANTERIORES"/>
    <s v="S"/>
    <s v="95 - RECONSTRUCCIÓN DE CALLES EN EL DISTRITO MUNICIPAL MAIMÓN, PROVINCIA PUERTO PLATA"/>
    <s v="20 - FONDOS CON DESTINO ESPECÍFICO"/>
    <s v="18 - PUERTO PLATA"/>
    <n v="17331"/>
    <n v="0"/>
    <n v="410102.33"/>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06 - RECONSTRUCCIÓN DE VIAS URBANAS EN EL MUNICIPIO SOSÚA, PROVINCIA PUERTO PLATA"/>
    <s v="20 - FONDOS CON DESTINO ESPECÍFICO"/>
    <s v="18 - PUERTO PLATA"/>
    <n v="17466"/>
    <n v="0"/>
    <n v="643080.36"/>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05 - CONSTRUCCIÓN DE PUENTE PEATONAL EN MALECON PLAYA GRINGO, MUNICIPIO BAJOS DE HAINA, PROVINCIA SAN CRISTOBAL"/>
    <s v="20 - FONDOS CON DESTINO ESPECÍFICO"/>
    <s v="21 - SAN CRISTOBAL"/>
    <n v="17447"/>
    <n v="0"/>
    <n v="130416.07"/>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08 - RECONSTRUCCIÓN DE VIAS EN EL DISTRITO MUNICIPAL CABARETE, PROVINCIA PUERTO PLATA."/>
    <s v="20 - FONDOS CON DESTINO ESPECÍFICO"/>
    <s v="18 - PUERTO PLATA"/>
    <n v="17475"/>
    <n v="0"/>
    <n v="654017.86"/>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07 - RECONSTRUCCIÓN DE INFRAESTRUCTURA VIAL URBANA EN EL DISTRITO MUNICIPAL ARROYO BARRIL, PROVINCIA SAMANÁ."/>
    <s v="20 - FONDOS CON DESTINO ESPECÍFICO"/>
    <s v="20 - SAMANA"/>
    <n v="17472"/>
    <n v="0"/>
    <n v="218750"/>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02 - RECONSTRUCCIÓN DE CALLES EN EL ENTORNO DE LA TERMINAL DE CRUCEROS TAINO BAY, PROVINCIA PUERTO PLATA."/>
    <s v="20 - FONDOS CON DESTINO ESPECÍFICO"/>
    <s v="18 - PUERTO PLATA"/>
    <n v="17425"/>
    <n v="0"/>
    <n v="443080.36"/>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09 - RECONSTRUCCIÓN DE LA INFRAESTRUCTURA VIAL URBANA DEL DISTRITO MUNICIPAL SABANETA DE YÁSICA, PROVINCIA PUERTO PLATA."/>
    <s v="20 - FONDOS CON DESTINO ESPECÍFICO"/>
    <s v="18 - PUERTO PLATA"/>
    <n v="17480"/>
    <n v="0"/>
    <n v="408258.93"/>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12 - RECONSTRUCCIÓN VÍAS DE ACCESO A LA COMUNIDAD LOS MEMISOS, MUNICIPIO HIGÜEY, PROVINCIA LA ALTAGRACIA"/>
    <s v="20 - FONDOS CON DESTINO ESPECÍFICO"/>
    <s v="11 - LA ALTAGRACIA"/>
    <n v="17530"/>
    <n v="0"/>
    <n v="0"/>
    <n v="0"/>
  </r>
  <r>
    <s v="2026"/>
    <x v="0"/>
    <x v="0"/>
    <x v="1"/>
    <x v="6"/>
    <s v="2 - Poder Ejecutivo"/>
    <s v="0213 - MINISTERIO DE TURISMO"/>
    <s v="0002 - COMITE EJECUTOR DE INFRAESTRUCTA EN ZONAS TURISTICAS (CEIZTUR)"/>
    <x v="3"/>
    <x v="10"/>
    <x v="25"/>
    <s v="2.2 - CONTRATACIÓN DE SERVICIOS"/>
    <s v="2.2.8 - OTROS SERVICIOS NO INCLUIDOS EN CONCEPTOS ANTERIORES"/>
    <s v="S"/>
    <s v="18 - RECONSTRUCCIÓN DE CALLES EN EL DISTRITO MUNICIPAL VERÓN PUNTA CANA, PROVINCIA LA ALTAGRACIA"/>
    <s v="20 - FONDOS CON DESTINO ESPECÍFICO"/>
    <s v="11 - LA ALTAGRACIA"/>
    <n v="17581"/>
    <n v="0"/>
    <n v="0"/>
    <n v="0"/>
  </r>
  <r>
    <s v="2026"/>
    <x v="0"/>
    <x v="0"/>
    <x v="1"/>
    <x v="6"/>
    <s v="2 - Poder Ejecutivo"/>
    <s v="0213 - MINISTERIO DE TURISMO"/>
    <s v="0002 - COMITE EJECUTOR DE INFRAESTRUCTA EN ZONAS TURISTICAS (CEIZTUR)"/>
    <x v="3"/>
    <x v="10"/>
    <x v="25"/>
    <s v="2.7 - OBRAS"/>
    <s v="2.7.2 - INFRAESTRUCTURA"/>
    <s v="S"/>
    <s v="38 - RECONSTRUCCIÓN DE CALLES DE LA ZONA URBANA DE BAYAHIBE, PROVINCIA LA ALTAGRACIA"/>
    <s v="20 - FONDOS CON DESTINO ESPECÍFICO"/>
    <s v="11 - LA ALTAGRACIA"/>
    <n v="16141"/>
    <n v="3277787"/>
    <n v="0"/>
    <n v="0"/>
  </r>
  <r>
    <s v="2026"/>
    <x v="0"/>
    <x v="0"/>
    <x v="1"/>
    <x v="6"/>
    <s v="2 - Poder Ejecutivo"/>
    <s v="0213 - MINISTERIO DE TURISMO"/>
    <s v="0002 - COMITE EJECUTOR DE INFRAESTRUCTA EN ZONAS TURISTICAS (CEIZTUR)"/>
    <x v="3"/>
    <x v="10"/>
    <x v="25"/>
    <s v="2.7 - OBRAS"/>
    <s v="2.7.2 - INFRAESTRUCTURA"/>
    <s v="S"/>
    <s v="45 - RECONSTRUCCIÓN DE LAS CALLES DEL MUNICIPIO SOSUA, PROVINCIA  PUERTO PLATA."/>
    <s v="20 - FONDOS CON DESTINO ESPECÍFICO"/>
    <s v="18 - PUERTO PLATA"/>
    <n v="16158"/>
    <n v="7799587"/>
    <n v="30812137.73"/>
    <n v="0"/>
  </r>
  <r>
    <s v="2026"/>
    <x v="0"/>
    <x v="0"/>
    <x v="1"/>
    <x v="6"/>
    <s v="2 - Poder Ejecutivo"/>
    <s v="0213 - MINISTERIO DE TURISMO"/>
    <s v="0002 - COMITE EJECUTOR DE INFRAESTRUCTA EN ZONAS TURISTICAS (CEIZTUR)"/>
    <x v="3"/>
    <x v="10"/>
    <x v="25"/>
    <s v="2.7 - OBRAS"/>
    <s v="2.7.2 - INFRAESTRUCTURA"/>
    <s v="S"/>
    <s v="46 - RECONSTRUCCIÓN DEL CAMINO DE ACCESO AL SALTO DE AGUAS BLANCAS, MUNICIPIO CONSTANZA, PROVINCIA LA VEGA."/>
    <s v="20 - FONDOS CON DESTINO ESPECÍFICO"/>
    <s v="13 - LA VEGA"/>
    <n v="16150"/>
    <n v="72850342"/>
    <n v="72850342"/>
    <n v="10212576.800000001"/>
  </r>
  <r>
    <s v="2026"/>
    <x v="0"/>
    <x v="0"/>
    <x v="1"/>
    <x v="6"/>
    <s v="2 - Poder Ejecutivo"/>
    <s v="0213 - MINISTERIO DE TURISMO"/>
    <s v="0002 - COMITE EJECUTOR DE INFRAESTRUCTA EN ZONAS TURISTICAS (CEIZTUR)"/>
    <x v="3"/>
    <x v="10"/>
    <x v="25"/>
    <s v="2.7 - OBRAS"/>
    <s v="2.7.2 - INFRAESTRUCTURA"/>
    <s v="S"/>
    <s v="52 - RECONSTRUCCIÓN CALLES COLÓN, EUGENIO MARÍA DE HOSTOS Y CALLEJÓN DE REGINA, CIUDAD COLONIAL, DISTRITO NACIONAL."/>
    <s v="20 - FONDOS CON DESTINO ESPECÍFICO"/>
    <s v="01 - DISTRITO NACIONAL"/>
    <n v="16325"/>
    <n v="4089127"/>
    <n v="30331273.989999998"/>
    <n v="8869686.1400000006"/>
  </r>
  <r>
    <s v="2026"/>
    <x v="0"/>
    <x v="0"/>
    <x v="1"/>
    <x v="6"/>
    <s v="2 - Poder Ejecutivo"/>
    <s v="0213 - MINISTERIO DE TURISMO"/>
    <s v="0002 - COMITE EJECUTOR DE INFRAESTRUCTA EN ZONAS TURISTICAS (CEIZTUR)"/>
    <x v="3"/>
    <x v="10"/>
    <x v="25"/>
    <s v="2.7 - OBRAS"/>
    <s v="2.7.2 - INFRAESTRUCTURA"/>
    <s v="S"/>
    <s v="57 - RECONSTRUCCIÓN DE LAS CALLES DEL CASCO URBANO EN EL MUNICIPIO SAN FELIPE, PROVINCIA PUERTO PLATA."/>
    <s v="20 - FONDOS CON DESTINO ESPECÍFICO"/>
    <s v="18 - PUERTO PLATA"/>
    <n v="16375"/>
    <n v="20697475"/>
    <n v="0"/>
    <n v="0"/>
  </r>
  <r>
    <s v="2026"/>
    <x v="0"/>
    <x v="0"/>
    <x v="1"/>
    <x v="6"/>
    <s v="2 - Poder Ejecutivo"/>
    <s v="0213 - MINISTERIO DE TURISMO"/>
    <s v="0002 - COMITE EJECUTOR DE INFRAESTRUCTA EN ZONAS TURISTICAS (CEIZTUR)"/>
    <x v="3"/>
    <x v="10"/>
    <x v="25"/>
    <s v="2.7 - OBRAS"/>
    <s v="2.7.2 - INFRAESTRUCTURA"/>
    <s v="S"/>
    <s v="61 - RECONSTRUCCIÓN DEL CAMINO DE ACCESO A LA PLAYA CALETA, DISTRITO MUNICIPAL CALETA, PROVINCIA LA ROMANA"/>
    <s v="20 - FONDOS CON DESTINO ESPECÍFICO"/>
    <s v="12 - LA ROMANA"/>
    <n v="16506"/>
    <n v="208868840"/>
    <n v="80726525.960000008"/>
    <n v="52461610.630000003"/>
  </r>
  <r>
    <s v="2026"/>
    <x v="0"/>
    <x v="0"/>
    <x v="1"/>
    <x v="6"/>
    <s v="2 - Poder Ejecutivo"/>
    <s v="0213 - MINISTERIO DE TURISMO"/>
    <s v="0002 - COMITE EJECUTOR DE INFRAESTRUCTA EN ZONAS TURISTICAS (CEIZTUR)"/>
    <x v="3"/>
    <x v="10"/>
    <x v="25"/>
    <s v="2.7 - OBRAS"/>
    <s v="2.7.2 - INFRAESTRUCTURA"/>
    <s v="S"/>
    <s v="64 - REMODELACIÓN DE LA AV. GUSTAVO MEJIA RICART, TRAMO AV. WINSTON CHURCHILL - AV. ABRAHAM LINCOLN, SECTOR PIANTINI, DISTRITO NACIONAL"/>
    <s v="20 - FONDOS CON DESTINO ESPECÍFICO"/>
    <s v="01 - DISTRITO NACIONAL"/>
    <n v="16641"/>
    <n v="358728187"/>
    <n v="500"/>
    <n v="0"/>
  </r>
  <r>
    <s v="2026"/>
    <x v="0"/>
    <x v="0"/>
    <x v="1"/>
    <x v="6"/>
    <s v="2 - Poder Ejecutivo"/>
    <s v="0213 - MINISTERIO DE TURISMO"/>
    <s v="0002 - COMITE EJECUTOR DE INFRAESTRUCTA EN ZONAS TURISTICAS (CEIZTUR)"/>
    <x v="3"/>
    <x v="10"/>
    <x v="25"/>
    <s v="2.7 - OBRAS"/>
    <s v="2.7.2 - INFRAESTRUCTURA"/>
    <s v="S"/>
    <s v="66 - RECONSTRUCCIÓN VÍA DE ACCESO A PLAYA TECO, DISTRITO MUNICIPAL MAIMÓN, PROVINCIA PUERTO PLATA"/>
    <s v="20 - FONDOS CON DESTINO ESPECÍFICO"/>
    <s v="18 - PUERTO PLATA"/>
    <n v="16768"/>
    <n v="3765796"/>
    <n v="19971771"/>
    <n v="18559483.75"/>
  </r>
  <r>
    <s v="2026"/>
    <x v="0"/>
    <x v="0"/>
    <x v="1"/>
    <x v="6"/>
    <s v="2 - Poder Ejecutivo"/>
    <s v="0213 - MINISTERIO DE TURISMO"/>
    <s v="0002 - COMITE EJECUTOR DE INFRAESTRUCTA EN ZONAS TURISTICAS (CEIZTUR)"/>
    <x v="3"/>
    <x v="10"/>
    <x v="25"/>
    <s v="2.7 - OBRAS"/>
    <s v="2.7.2 - INFRAESTRUCTURA"/>
    <s v="S"/>
    <s v="70 - RECONSTRUCCIÓN VIA DE ACCESO A JUMUNUCO TRAMO CALLE SABINA-ESCUELA COMPADRE PASCUAL, MUNICIPIO JARABACOA, PROVINCIA LA VEGA."/>
    <s v="20 - FONDOS CON DESTINO ESPECÍFICO"/>
    <s v="13 - LA VEGA"/>
    <n v="16881"/>
    <n v="77955970"/>
    <n v="77955970"/>
    <n v="15625452.120000001"/>
  </r>
  <r>
    <s v="2026"/>
    <x v="0"/>
    <x v="0"/>
    <x v="1"/>
    <x v="6"/>
    <s v="2 - Poder Ejecutivo"/>
    <s v="0213 - MINISTERIO DE TURISMO"/>
    <s v="0002 - COMITE EJECUTOR DE INFRAESTRUCTA EN ZONAS TURISTICAS (CEIZTUR)"/>
    <x v="3"/>
    <x v="10"/>
    <x v="25"/>
    <s v="2.7 - OBRAS"/>
    <s v="2.7.2 - INFRAESTRUCTURA"/>
    <s v="S"/>
    <s v="76 - RECONSTRUCCIÓN DE ACERAS Y CONTENES DEL PERÍMETRO DE LA BASÍLICA CATEDRAL NUESTRA SEÑORA DE LA ALTAGRACIA, MUNICIPIO HIGÜEY, PROVINCIA LA ALTAGRACIA"/>
    <s v="20 - FONDOS CON DESTINO ESPECÍFICO"/>
    <s v="11 - LA ALTAGRACIA"/>
    <n v="17024"/>
    <n v="11221902"/>
    <n v="23004899.620000001"/>
    <n v="10848725.59"/>
  </r>
  <r>
    <s v="2026"/>
    <x v="0"/>
    <x v="0"/>
    <x v="1"/>
    <x v="6"/>
    <s v="2 - Poder Ejecutivo"/>
    <s v="0213 - MINISTERIO DE TURISMO"/>
    <s v="0002 - COMITE EJECUTOR DE INFRAESTRUCTA EN ZONAS TURISTICAS (CEIZTUR)"/>
    <x v="3"/>
    <x v="10"/>
    <x v="25"/>
    <s v="2.7 - OBRAS"/>
    <s v="2.7.2 - INFRAESTRUCTURA"/>
    <s v="S"/>
    <s v="81 - RECONSTRUCCIÓN DEL CAMINO DE ACCESO A PLAYA UVERO ALTO DESDE EL DISTRITO MUNICIPAL LAS LAGUNAS DE NISIBON, PROVINCIA LA ALTAGRACIA"/>
    <s v="20 - FONDOS CON DESTINO ESPECÍFICO"/>
    <s v="11 - LA ALTAGRACIA"/>
    <n v="17069"/>
    <n v="0"/>
    <n v="301752199.40999997"/>
    <n v="139072593.39999998"/>
  </r>
  <r>
    <s v="2026"/>
    <x v="0"/>
    <x v="0"/>
    <x v="1"/>
    <x v="6"/>
    <s v="2 - Poder Ejecutivo"/>
    <s v="0213 - MINISTERIO DE TURISMO"/>
    <s v="0002 - COMITE EJECUTOR DE INFRAESTRUCTA EN ZONAS TURISTICAS (CEIZTUR)"/>
    <x v="3"/>
    <x v="10"/>
    <x v="25"/>
    <s v="2.7 - OBRAS"/>
    <s v="2.7.2 - INFRAESTRUCTURA"/>
    <s v="S"/>
    <s v="95 - RECONSTRUCCIÓN DE CALLES EN EL DISTRITO MUNICIPAL MAIMÓN, PROVINCIA PUERTO PLATA"/>
    <s v="20 - FONDOS CON DESTINO ESPECÍFICO"/>
    <s v="18 - PUERTO PLATA"/>
    <n v="17331"/>
    <n v="0"/>
    <n v="54707651.329999998"/>
    <n v="0"/>
  </r>
  <r>
    <s v="2026"/>
    <x v="0"/>
    <x v="0"/>
    <x v="1"/>
    <x v="6"/>
    <s v="2 - Poder Ejecutivo"/>
    <s v="0213 - MINISTERIO DE TURISMO"/>
    <s v="0002 - COMITE EJECUTOR DE INFRAESTRUCTA EN ZONAS TURISTICAS (CEIZTUR)"/>
    <x v="3"/>
    <x v="10"/>
    <x v="25"/>
    <s v="2.7 - OBRAS"/>
    <s v="2.7.2 - INFRAESTRUCTURA"/>
    <s v="S"/>
    <s v="06 - RECONSTRUCCIÓN DE VIAS URBANAS EN EL MUNICIPIO SOSÚA, PROVINCIA PUERTO PLATA"/>
    <s v="20 - FONDOS CON DESTINO ESPECÍFICO"/>
    <s v="18 - PUERTO PLATA"/>
    <n v="17466"/>
    <n v="0"/>
    <n v="85786919.650000006"/>
    <n v="0"/>
  </r>
  <r>
    <s v="2026"/>
    <x v="0"/>
    <x v="0"/>
    <x v="1"/>
    <x v="6"/>
    <s v="2 - Poder Ejecutivo"/>
    <s v="0213 - MINISTERIO DE TURISMO"/>
    <s v="0002 - COMITE EJECUTOR DE INFRAESTRUCTA EN ZONAS TURISTICAS (CEIZTUR)"/>
    <x v="3"/>
    <x v="10"/>
    <x v="25"/>
    <s v="2.7 - OBRAS"/>
    <s v="2.7.2 - INFRAESTRUCTURA"/>
    <s v="S"/>
    <s v="05 - CONSTRUCCIÓN DE PUENTE PEATONAL EN MALECON PLAYA GRINGO, MUNICIPIO BAJOS DE HAINA, PROVINCIA SAN CRISTOBAL"/>
    <s v="20 - FONDOS CON DESTINO ESPECÍFICO"/>
    <s v="21 - SAN CRISTOBAL"/>
    <n v="17447"/>
    <n v="0"/>
    <n v="2899583.94"/>
    <n v="0"/>
  </r>
  <r>
    <s v="2026"/>
    <x v="0"/>
    <x v="0"/>
    <x v="1"/>
    <x v="6"/>
    <s v="2 - Poder Ejecutivo"/>
    <s v="0213 - MINISTERIO DE TURISMO"/>
    <s v="0002 - COMITE EJECUTOR DE INFRAESTRUCTA EN ZONAS TURISTICAS (CEIZTUR)"/>
    <x v="3"/>
    <x v="10"/>
    <x v="25"/>
    <s v="2.7 - OBRAS"/>
    <s v="2.7.2 - INFRAESTRUCTURA"/>
    <s v="S"/>
    <s v="08 - RECONSTRUCCIÓN DE VIAS EN EL DISTRITO MUNICIPAL CABARETE, PROVINCIA PUERTO PLATA."/>
    <s v="20 - FONDOS CON DESTINO ESPECÍFICO"/>
    <s v="18 - PUERTO PLATA"/>
    <n v="17475"/>
    <n v="0"/>
    <n v="87245982.150000006"/>
    <n v="0"/>
  </r>
  <r>
    <s v="2026"/>
    <x v="0"/>
    <x v="0"/>
    <x v="1"/>
    <x v="6"/>
    <s v="2 - Poder Ejecutivo"/>
    <s v="0213 - MINISTERIO DE TURISMO"/>
    <s v="0002 - COMITE EJECUTOR DE INFRAESTRUCTA EN ZONAS TURISTICAS (CEIZTUR)"/>
    <x v="3"/>
    <x v="10"/>
    <x v="25"/>
    <s v="2.7 - OBRAS"/>
    <s v="2.7.2 - INFRAESTRUCTURA"/>
    <s v="S"/>
    <s v="07 - RECONSTRUCCIÓN DE INFRAESTRUCTURA VIAL URBANA EN EL DISTRITO MUNICIPAL ARROYO BARRIL, PROVINCIA SAMANÁ."/>
    <s v="20 - FONDOS CON DESTINO ESPECÍFICO"/>
    <s v="20 - SAMANA"/>
    <n v="17472"/>
    <n v="0"/>
    <n v="29181250"/>
    <n v="0"/>
  </r>
  <r>
    <s v="2026"/>
    <x v="0"/>
    <x v="0"/>
    <x v="1"/>
    <x v="6"/>
    <s v="2 - Poder Ejecutivo"/>
    <s v="0213 - MINISTERIO DE TURISMO"/>
    <s v="0002 - COMITE EJECUTOR DE INFRAESTRUCTA EN ZONAS TURISTICAS (CEIZTUR)"/>
    <x v="3"/>
    <x v="10"/>
    <x v="25"/>
    <s v="2.7 - OBRAS"/>
    <s v="2.7.2 - INFRAESTRUCTURA"/>
    <s v="S"/>
    <s v="02 - RECONSTRUCCIÓN DE CALLES EN EL ENTORNO DE LA TERMINAL DE CRUCEROS TAINO BAY, PROVINCIA PUERTO PLATA."/>
    <s v="20 - FONDOS CON DESTINO ESPECÍFICO"/>
    <s v="18 - PUERTO PLATA"/>
    <n v="17425"/>
    <n v="0"/>
    <n v="59106919.639999993"/>
    <n v="0"/>
  </r>
  <r>
    <s v="2026"/>
    <x v="0"/>
    <x v="0"/>
    <x v="1"/>
    <x v="6"/>
    <s v="2 - Poder Ejecutivo"/>
    <s v="0213 - MINISTERIO DE TURISMO"/>
    <s v="0002 - COMITE EJECUTOR DE INFRAESTRUCTA EN ZONAS TURISTICAS (CEIZTUR)"/>
    <x v="3"/>
    <x v="10"/>
    <x v="25"/>
    <s v="2.7 - OBRAS"/>
    <s v="2.7.2 - INFRAESTRUCTURA"/>
    <s v="S"/>
    <s v="09 - RECONSTRUCCIÓN DE LA INFRAESTRUCTURA VIAL URBANA DEL DISTRITO MUNICIPAL SABANETA DE YÁSICA, PROVINCIA PUERTO PLATA."/>
    <s v="20 - FONDOS CON DESTINO ESPECÍFICO"/>
    <s v="18 - PUERTO PLATA"/>
    <n v="17480"/>
    <n v="0"/>
    <n v="54461741.07"/>
    <n v="0"/>
  </r>
  <r>
    <s v="2026"/>
    <x v="0"/>
    <x v="0"/>
    <x v="1"/>
    <x v="6"/>
    <s v="2 - Poder Ejecutivo"/>
    <s v="0213 - MINISTERIO DE TURISMO"/>
    <s v="0002 - COMITE EJECUTOR DE INFRAESTRUCTA EN ZONAS TURISTICAS (CEIZTUR)"/>
    <x v="3"/>
    <x v="10"/>
    <x v="25"/>
    <s v="2.7 - OBRAS"/>
    <s v="2.7.2 - INFRAESTRUCTURA"/>
    <s v="S"/>
    <s v="12 - RECONSTRUCCIÓN VÍAS DE ACCESO A LA COMUNIDAD LOS MEMISOS, MUNICIPIO HIGÜEY, PROVINCIA LA ALTAGRACIA"/>
    <s v="20 - FONDOS CON DESTINO ESPECÍFICO"/>
    <s v="11 - LA ALTAGRACIA"/>
    <n v="17530"/>
    <n v="0"/>
    <n v="0"/>
    <n v="0"/>
  </r>
  <r>
    <s v="2026"/>
    <x v="0"/>
    <x v="0"/>
    <x v="1"/>
    <x v="6"/>
    <s v="2 - Poder Ejecutivo"/>
    <s v="0213 - MINISTERIO DE TURISMO"/>
    <s v="0002 - COMITE EJECUTOR DE INFRAESTRUCTA EN ZONAS TURISTICAS (CEIZTUR)"/>
    <x v="3"/>
    <x v="10"/>
    <x v="25"/>
    <s v="2.7 - OBRAS"/>
    <s v="2.7.2 - INFRAESTRUCTURA"/>
    <s v="S"/>
    <s v="15 - RECONSTRUCCIÓN DE LAS CALLES EN EL ENTORNO DE LA BASÍLICA CATEDRAL NUESTRA SEÑORA DE LA ALTAGRACIA, MUNICIPIO HIGÜEY, PROVINCIA LA ALTAGRACIA"/>
    <s v="20 - FONDOS CON DESTINO ESPECÍFICO"/>
    <s v="11 - LA ALTAGRACIA"/>
    <n v="17556"/>
    <n v="0"/>
    <n v="0"/>
    <n v="0"/>
  </r>
  <r>
    <s v="2026"/>
    <x v="0"/>
    <x v="0"/>
    <x v="1"/>
    <x v="6"/>
    <s v="2 - Poder Ejecutivo"/>
    <s v="0213 - MINISTERIO DE TURISMO"/>
    <s v="0002 - COMITE EJECUTOR DE INFRAESTRUCTA EN ZONAS TURISTICAS (CEIZTUR)"/>
    <x v="3"/>
    <x v="10"/>
    <x v="25"/>
    <s v="2.7 - OBRAS"/>
    <s v="2.7.2 - INFRAESTRUCTURA"/>
    <s v="S"/>
    <s v="18 - RECONSTRUCCIÓN DE CALLES EN EL DISTRITO MUNICIPAL VERÓN PUNTA CANA, PROVINCIA LA ALTAGRACIA"/>
    <s v="20 - FONDOS CON DESTINO ESPECÍFICO"/>
    <s v="11 - LA ALTAGRACIA"/>
    <n v="17581"/>
    <n v="0"/>
    <n v="0"/>
    <n v="0"/>
  </r>
  <r>
    <s v="2026"/>
    <x v="0"/>
    <x v="0"/>
    <x v="1"/>
    <x v="6"/>
    <s v="2 - Poder Ejecutivo"/>
    <s v="0213 - MINISTERIO DE TURISMO"/>
    <s v="0002 - COMITE EJECUTOR DE INFRAESTRUCTA EN ZONAS TURISTICAS (CEIZTUR)"/>
    <x v="3"/>
    <x v="17"/>
    <x v="67"/>
    <s v="2.2 - CONTRATACIÓN DE SERVICIOS"/>
    <s v="2.2.8 - OTROS SERVICIOS NO INCLUIDOS EN CONCEPTOS ANTERIORES"/>
    <s v="S"/>
    <s v="05 - RECONSTRUCCIÓN DE PLAZA DE VENDEDORES EN EL PUEBLO LOS PESCADORES, MUNICIPIO LAS TERRENAS, PROVINCIA SAMANA"/>
    <s v="20 - FONDOS CON DESTINO ESPECÍFICO"/>
    <s v="20 - SAMANA"/>
    <n v="15131"/>
    <n v="3787716"/>
    <n v="0"/>
    <n v="0"/>
  </r>
  <r>
    <s v="2026"/>
    <x v="0"/>
    <x v="0"/>
    <x v="1"/>
    <x v="6"/>
    <s v="2 - Poder Ejecutivo"/>
    <s v="0213 - MINISTERIO DE TURISMO"/>
    <s v="0002 - COMITE EJECUTOR DE INFRAESTRUCTA EN ZONAS TURISTICAS (CEIZTUR)"/>
    <x v="3"/>
    <x v="17"/>
    <x v="67"/>
    <s v="2.2 - CONTRATACIÓN DE SERVICIOS"/>
    <s v="2.2.8 - OTROS SERVICIOS NO INCLUIDOS EN CONCEPTOS ANTERIORES"/>
    <s v="S"/>
    <s v="13 - CONSTRUCCIÓN PLAZA DE VENDEDORES PLAYA PALENQUE, MUNICIPIO SABANA GRANDE DE PALENQUE, PROVINCIA SAN CRISTOBAL."/>
    <s v="20 - FONDOS CON DESTINO ESPECÍFICO"/>
    <s v="21 - SAN CRISTOBAL"/>
    <n v="15452"/>
    <n v="471114"/>
    <n v="471114"/>
    <n v="0"/>
  </r>
  <r>
    <s v="2026"/>
    <x v="0"/>
    <x v="0"/>
    <x v="1"/>
    <x v="6"/>
    <s v="2 - Poder Ejecutivo"/>
    <s v="0213 - MINISTERIO DE TURISMO"/>
    <s v="0002 - COMITE EJECUTOR DE INFRAESTRUCTA EN ZONAS TURISTICAS (CEIZTUR)"/>
    <x v="3"/>
    <x v="17"/>
    <x v="67"/>
    <s v="2.2 - CONTRATACIÓN DE SERVICIOS"/>
    <s v="2.2.8 - OTROS SERVICIOS NO INCLUIDOS EN CONCEPTOS ANTERIORES"/>
    <s v="S"/>
    <s v="28 - CONSTRUCCIÓN DE ESTACIONAMIENTO VEHICULAR PARA VISITANTES DE PLAYA BAYAHIBE, PROVINCIA LA ALTAGRACIA"/>
    <s v="20 - FONDOS CON DESTINO ESPECÍFICO"/>
    <s v="11 - LA ALTAGRACIA"/>
    <n v="16070"/>
    <n v="208349"/>
    <n v="208349"/>
    <n v="0"/>
  </r>
  <r>
    <s v="2026"/>
    <x v="0"/>
    <x v="0"/>
    <x v="1"/>
    <x v="6"/>
    <s v="2 - Poder Ejecutivo"/>
    <s v="0213 - MINISTERIO DE TURISMO"/>
    <s v="0002 - COMITE EJECUTOR DE INFRAESTRUCTA EN ZONAS TURISTICAS (CEIZTUR)"/>
    <x v="3"/>
    <x v="17"/>
    <x v="67"/>
    <s v="2.2 - CONTRATACIÓN DE SERVICIOS"/>
    <s v="2.2.8 - OTROS SERVICIOS NO INCLUIDOS EN CONCEPTOS ANTERIORES"/>
    <s v="S"/>
    <s v="31 - RECONSTRUCCIÓN PASARELA PEATONAL EN LA ZONA COSTERA DEL MUNICIPIO LAS TERRENAS, PROVINCIA SAMANA"/>
    <s v="20 - FONDOS CON DESTINO ESPECÍFICO"/>
    <s v="20 - SAMANA"/>
    <n v="16076"/>
    <n v="223079"/>
    <n v="223079"/>
    <n v="223079"/>
  </r>
  <r>
    <s v="2026"/>
    <x v="0"/>
    <x v="0"/>
    <x v="1"/>
    <x v="6"/>
    <s v="2 - Poder Ejecutivo"/>
    <s v="0213 - MINISTERIO DE TURISMO"/>
    <s v="0002 - COMITE EJECUTOR DE INFRAESTRUCTA EN ZONAS TURISTICAS (CEIZTUR)"/>
    <x v="3"/>
    <x v="17"/>
    <x v="67"/>
    <s v="2.2 - CONTRATACIÓN DE SERVICIOS"/>
    <s v="2.2.8 - OTROS SERVICIOS NO INCLUIDOS EN CONCEPTOS ANTERIORES"/>
    <s v="S"/>
    <s v="33 - RECONSTRUCCIÓN DEL PARQUE NACIONAL SUBMARINO LA CALETA Y SU ENTORNO, DISTRITO MUNICIPAL LA CALETA, PROVINCIA SANTO DOMINGO"/>
    <s v="20 - FONDOS CON DESTINO ESPECÍFICO"/>
    <s v="32 - SANTO DOMINGO"/>
    <n v="16114"/>
    <n v="1238635"/>
    <n v="1238635"/>
    <n v="0"/>
  </r>
  <r>
    <s v="2026"/>
    <x v="0"/>
    <x v="0"/>
    <x v="1"/>
    <x v="6"/>
    <s v="2 - Poder Ejecutivo"/>
    <s v="0213 - MINISTERIO DE TURISMO"/>
    <s v="0002 - COMITE EJECUTOR DE INFRAESTRUCTA EN ZONAS TURISTICAS (CEIZTUR)"/>
    <x v="3"/>
    <x v="17"/>
    <x v="67"/>
    <s v="2.2 - CONTRATACIÓN DE SERVICIOS"/>
    <s v="2.2.8 - OTROS SERVICIOS NO INCLUIDOS EN CONCEPTOS ANTERIORES"/>
    <s v="S"/>
    <s v="53 - CONSTRUCCIÓN  PLAZA MULTIUSO SEIBANA,  MUNICIPIO DE SANTA CRUZ, PROVINCIA EL SEIBO."/>
    <s v="20 - FONDOS CON DESTINO ESPECÍFICO"/>
    <s v="08 - EL SEIBO"/>
    <n v="16326"/>
    <n v="450529"/>
    <n v="450529"/>
    <n v="450529"/>
  </r>
  <r>
    <s v="2026"/>
    <x v="0"/>
    <x v="0"/>
    <x v="1"/>
    <x v="6"/>
    <s v="2 - Poder Ejecutivo"/>
    <s v="0213 - MINISTERIO DE TURISMO"/>
    <s v="0002 - COMITE EJECUTOR DE INFRAESTRUCTA EN ZONAS TURISTICAS (CEIZTUR)"/>
    <x v="3"/>
    <x v="17"/>
    <x v="67"/>
    <s v="2.2 - CONTRATACIÓN DE SERVICIOS"/>
    <s v="2.2.8 - OTROS SERVICIOS NO INCLUIDOS EN CONCEPTOS ANTERIORES"/>
    <s v="S"/>
    <s v="56 - CONSTRUCCIÓN DE TERMINAL DE CRUCEROS EN EL PUERTO DEL MUNICIPIO SANTA CRUZ DE BARAHONA, PROVINCIA BARAHONA"/>
    <s v="20 - FONDOS CON DESTINO ESPECÍFICO"/>
    <s v="04 - BARAHONA"/>
    <n v="16373"/>
    <n v="978601"/>
    <n v="978601"/>
    <n v="0"/>
  </r>
  <r>
    <s v="2026"/>
    <x v="0"/>
    <x v="0"/>
    <x v="1"/>
    <x v="6"/>
    <s v="2 - Poder Ejecutivo"/>
    <s v="0213 - MINISTERIO DE TURISMO"/>
    <s v="0002 - COMITE EJECUTOR DE INFRAESTRUCTA EN ZONAS TURISTICAS (CEIZTUR)"/>
    <x v="3"/>
    <x v="17"/>
    <x v="67"/>
    <s v="2.2 - CONTRATACIÓN DE SERVICIOS"/>
    <s v="2.2.8 - OTROS SERVICIOS NO INCLUIDOS EN CONCEPTOS ANTERIORES"/>
    <s v="S"/>
    <s v="65 - RECONSTRUCCIÓN PLAZA DE VENDEDORES EN CAYO LEVANTADO, MUNICIPIO SAMANA, PROVINCIA SAMANA"/>
    <s v="20 - FONDOS CON DESTINO ESPECÍFICO"/>
    <s v="20 - SAMANA"/>
    <n v="16694"/>
    <n v="632678"/>
    <n v="0"/>
    <n v="0"/>
  </r>
  <r>
    <s v="2026"/>
    <x v="0"/>
    <x v="0"/>
    <x v="1"/>
    <x v="6"/>
    <s v="2 - Poder Ejecutivo"/>
    <s v="0213 - MINISTERIO DE TURISMO"/>
    <s v="0002 - COMITE EJECUTOR DE INFRAESTRUCTA EN ZONAS TURISTICAS (CEIZTUR)"/>
    <x v="3"/>
    <x v="17"/>
    <x v="67"/>
    <s v="2.2 - CONTRATACIÓN DE SERVICIOS"/>
    <s v="2.2.8 - OTROS SERVICIOS NO INCLUIDOS EN CONCEPTOS ANTERIORES"/>
    <s v="S"/>
    <s v="71 - CONSTRUCCIÓN PLAZA DE VENDEDORES PLAYA TECO, DISTRITO MUNICIPAL MAIMÓN, PROVINCIA PUERTO PLATA"/>
    <s v="20 - FONDOS CON DESTINO ESPECÍFICO"/>
    <s v="18 - PUERTO PLATA"/>
    <n v="16970"/>
    <n v="0"/>
    <n v="690151.77"/>
    <n v="258506.67"/>
  </r>
  <r>
    <s v="2026"/>
    <x v="0"/>
    <x v="0"/>
    <x v="1"/>
    <x v="6"/>
    <s v="2 - Poder Ejecutivo"/>
    <s v="0213 - MINISTERIO DE TURISMO"/>
    <s v="0002 - COMITE EJECUTOR DE INFRAESTRUCTA EN ZONAS TURISTICAS (CEIZTUR)"/>
    <x v="3"/>
    <x v="17"/>
    <x v="67"/>
    <s v="2.2 - CONTRATACIÓN DE SERVICIOS"/>
    <s v="2.2.8 - OTROS SERVICIOS NO INCLUIDOS EN CONCEPTOS ANTERIORES"/>
    <s v="S"/>
    <s v="78 - RECONSTRUCCIÓN DE TRES PARQUES RECREATIVOS EN EL POLIGONO CENTRAL DEL MUNICIPIO DE BOCA CHICA, PROVINCIA SANTO DOMINGO&quot;."/>
    <s v="20 - FONDOS CON DESTINO ESPECÍFICO"/>
    <s v="32 - SANTO DOMINGO"/>
    <n v="17027"/>
    <n v="376827"/>
    <n v="376827"/>
    <n v="45923.39"/>
  </r>
  <r>
    <s v="2026"/>
    <x v="0"/>
    <x v="0"/>
    <x v="1"/>
    <x v="6"/>
    <s v="2 - Poder Ejecutivo"/>
    <s v="0213 - MINISTERIO DE TURISMO"/>
    <s v="0002 - COMITE EJECUTOR DE INFRAESTRUCTA EN ZONAS TURISTICAS (CEIZTUR)"/>
    <x v="3"/>
    <x v="17"/>
    <x v="67"/>
    <s v="2.2 - CONTRATACIÓN DE SERVICIOS"/>
    <s v="2.2.8 - OTROS SERVICIOS NO INCLUIDOS EN CONCEPTOS ANTERIORES"/>
    <s v="S"/>
    <s v="79 - REMODELACIÓN DE LA PLAZA DE MUNICIPALIDAD DE MONTE PLATA, PROVINCIA DE MONTE PLATA"/>
    <s v="20 - FONDOS CON DESTINO ESPECÍFICO"/>
    <s v="29 - MONTE PLATA"/>
    <n v="17029"/>
    <n v="225307"/>
    <n v="225307"/>
    <n v="0"/>
  </r>
  <r>
    <s v="2026"/>
    <x v="0"/>
    <x v="0"/>
    <x v="1"/>
    <x v="6"/>
    <s v="2 - Poder Ejecutivo"/>
    <s v="0213 - MINISTERIO DE TURISMO"/>
    <s v="0002 - COMITE EJECUTOR DE INFRAESTRUCTA EN ZONAS TURISTICAS (CEIZTUR)"/>
    <x v="3"/>
    <x v="17"/>
    <x v="67"/>
    <s v="2.2 - CONTRATACIÓN DE SERVICIOS"/>
    <s v="2.2.8 - OTROS SERVICIOS NO INCLUIDOS EN CONCEPTOS ANTERIORES"/>
    <s v="S"/>
    <s v="54 - CONSTRUCCIÓN  PARQUE URBANO EN EL MUNICIPIO  BAJOS DE HAINA, PROVINCIA SAN CRISTOBAL"/>
    <s v="20 - FONDOS CON DESTINO ESPECÍFICO"/>
    <s v="21 - SAN CRISTOBAL"/>
    <n v="16327"/>
    <n v="0"/>
    <n v="461535.2"/>
    <n v="0"/>
  </r>
  <r>
    <s v="2026"/>
    <x v="0"/>
    <x v="0"/>
    <x v="1"/>
    <x v="6"/>
    <s v="2 - Poder Ejecutivo"/>
    <s v="0213 - MINISTERIO DE TURISMO"/>
    <s v="0002 - COMITE EJECUTOR DE INFRAESTRUCTA EN ZONAS TURISTICAS (CEIZTUR)"/>
    <x v="3"/>
    <x v="17"/>
    <x v="67"/>
    <s v="2.2 - CONTRATACIÓN DE SERVICIOS"/>
    <s v="2.2.8 - OTROS SERVICIOS NO INCLUIDOS EN CONCEPTOS ANTERIORES"/>
    <s v="S"/>
    <s v="87 - CONSTRUCCIÓN DE LAS INFRAESTRUCTURAS DE SERVICIO DE LA PLAYA MONTE RIO, PROVINCIA DE AZUA"/>
    <s v="20 - FONDOS CON DESTINO ESPECÍFICO"/>
    <s v="02 - AZUA"/>
    <n v="17162"/>
    <n v="0"/>
    <n v="956441.43"/>
    <n v="270605.25"/>
  </r>
  <r>
    <s v="2026"/>
    <x v="0"/>
    <x v="0"/>
    <x v="1"/>
    <x v="6"/>
    <s v="2 - Poder Ejecutivo"/>
    <s v="0213 - MINISTERIO DE TURISMO"/>
    <s v="0002 - COMITE EJECUTOR DE INFRAESTRUCTA EN ZONAS TURISTICAS (CEIZTUR)"/>
    <x v="3"/>
    <x v="17"/>
    <x v="67"/>
    <s v="2.2 - CONTRATACIÓN DE SERVICIOS"/>
    <s v="2.2.8 - OTROS SERVICIOS NO INCLUIDOS EN CONCEPTOS ANTERIORES"/>
    <s v="S"/>
    <s v="89 - RECONSTRUCCIÓN DEL FRENTE MARÍTIMO DE ANDRÉS, MUNICIPIO BOCA CHICA, PROVINCIA SANTO DOMINGO"/>
    <s v="20 - FONDOS CON DESTINO ESPECÍFICO"/>
    <s v="32 - SANTO DOMINGO"/>
    <n v="17206"/>
    <n v="0"/>
    <n v="1059675.18"/>
    <n v="1009339.19"/>
  </r>
  <r>
    <s v="2026"/>
    <x v="0"/>
    <x v="0"/>
    <x v="1"/>
    <x v="6"/>
    <s v="2 - Poder Ejecutivo"/>
    <s v="0213 - MINISTERIO DE TURISMO"/>
    <s v="0002 - COMITE EJECUTOR DE INFRAESTRUCTA EN ZONAS TURISTICAS (CEIZTUR)"/>
    <x v="3"/>
    <x v="17"/>
    <x v="67"/>
    <s v="2.2 - CONTRATACIÓN DE SERVICIOS"/>
    <s v="2.2.8 - OTROS SERVICIOS NO INCLUIDOS EN CONCEPTOS ANTERIORES"/>
    <s v="S"/>
    <s v="92 - RECONSTRUCCIÓN PLAZA DE VENDEDORES DE BOCA CHICA, MUNICIPIO BOCA CHICA."/>
    <s v="20 - FONDOS CON DESTINO ESPECÍFICO"/>
    <s v="32 - SANTO DOMINGO"/>
    <n v="17251"/>
    <n v="0"/>
    <n v="564525.68000000005"/>
    <n v="0"/>
  </r>
  <r>
    <s v="2026"/>
    <x v="0"/>
    <x v="0"/>
    <x v="1"/>
    <x v="6"/>
    <s v="2 - Poder Ejecutivo"/>
    <s v="0213 - MINISTERIO DE TURISMO"/>
    <s v="0002 - COMITE EJECUTOR DE INFRAESTRUCTA EN ZONAS TURISTICAS (CEIZTUR)"/>
    <x v="3"/>
    <x v="17"/>
    <x v="67"/>
    <s v="2.2 - CONTRATACIÓN DE SERVICIOS"/>
    <s v="2.2.8 - OTROS SERVICIOS NO INCLUIDOS EN CONCEPTOS ANTERIORES"/>
    <s v="S"/>
    <s v="94 - RESTAURACIÓN CASA AYBAR, CIUDAD COLONIAL, DISTRITO NACIONAL"/>
    <s v="20 - FONDOS CON DESTINO ESPECÍFICO"/>
    <s v="01 - DISTRITO NACIONAL"/>
    <n v="17322"/>
    <n v="0"/>
    <n v="201254.76"/>
    <n v="81119.47"/>
  </r>
  <r>
    <s v="2026"/>
    <x v="0"/>
    <x v="0"/>
    <x v="1"/>
    <x v="6"/>
    <s v="2 - Poder Ejecutivo"/>
    <s v="0213 - MINISTERIO DE TURISMO"/>
    <s v="0002 - COMITE EJECUTOR DE INFRAESTRUCTA EN ZONAS TURISTICAS (CEIZTUR)"/>
    <x v="3"/>
    <x v="17"/>
    <x v="67"/>
    <s v="2.2 - CONTRATACIÓN DE SERVICIOS"/>
    <s v="2.2.8 - OTROS SERVICIOS NO INCLUIDOS EN CONCEPTOS ANTERIORES"/>
    <s v="S"/>
    <s v="98 - CONSTRUCCIÓN INFRAESTRUCTURAS DE SERVICIOS TURÍSTICOS EN LA PLAYA LOS ALMENDROS, MUNICIPIO BANÍ, PROVINCIA PERAVIA"/>
    <s v="20 - FONDOS CON DESTINO ESPECÍFICO"/>
    <s v="17 - PERAVIA"/>
    <n v="17391"/>
    <n v="0"/>
    <n v="220837.6"/>
    <n v="140879.99"/>
  </r>
  <r>
    <s v="2026"/>
    <x v="0"/>
    <x v="0"/>
    <x v="1"/>
    <x v="6"/>
    <s v="2 - Poder Ejecutivo"/>
    <s v="0213 - MINISTERIO DE TURISMO"/>
    <s v="0002 - COMITE EJECUTOR DE INFRAESTRUCTA EN ZONAS TURISTICAS (CEIZTUR)"/>
    <x v="3"/>
    <x v="17"/>
    <x v="67"/>
    <s v="2.2 - CONTRATACIÓN DE SERVICIOS"/>
    <s v="2.2.8 - OTROS SERVICIOS NO INCLUIDOS EN CONCEPTOS ANTERIORES"/>
    <s v="S"/>
    <s v="16 - RECONSTRUCCIÓN  PARQUE CENTRAL DISTRITO MUNICIPAL BAYAHIBE, MUNICIPIO SAN RAFAEL DEL YUMA, PROVINCIA LA ALTAGRACIA."/>
    <s v="20 - FONDOS CON DESTINO ESPECÍFICO"/>
    <s v="11 - LA ALTAGRACIA"/>
    <n v="17563"/>
    <n v="0"/>
    <n v="0"/>
    <n v="0"/>
  </r>
  <r>
    <s v="2026"/>
    <x v="0"/>
    <x v="0"/>
    <x v="1"/>
    <x v="6"/>
    <s v="2 - Poder Ejecutivo"/>
    <s v="0213 - MINISTERIO DE TURISMO"/>
    <s v="0002 - COMITE EJECUTOR DE INFRAESTRUCTA EN ZONAS TURISTICAS (CEIZTUR)"/>
    <x v="3"/>
    <x v="17"/>
    <x v="67"/>
    <s v="2.7 - OBRAS"/>
    <s v="2.7.2 - INFRAESTRUCTURA"/>
    <s v="N"/>
    <s v="00 - N/A"/>
    <s v="20 - FONDOS CON DESTINO ESPECÍFICO"/>
    <s v="99 - MULTIPROVINCIAL"/>
    <s v="(en blanco)"/>
    <n v="245000000"/>
    <n v="112635662.66000001"/>
    <n v="30754323.640000001"/>
  </r>
  <r>
    <s v="2026"/>
    <x v="0"/>
    <x v="0"/>
    <x v="1"/>
    <x v="6"/>
    <s v="2 - Poder Ejecutivo"/>
    <s v="0213 - MINISTERIO DE TURISMO"/>
    <s v="0002 - COMITE EJECUTOR DE INFRAESTRUCTA EN ZONAS TURISTICAS (CEIZTUR)"/>
    <x v="3"/>
    <x v="17"/>
    <x v="67"/>
    <s v="2.7 - OBRAS"/>
    <s v="2.7.2 - INFRAESTRUCTURA"/>
    <s v="S"/>
    <s v="05 - RECONSTRUCCIÓN DE PLAZA DE VENDEDORES EN EL PUEBLO LOS PESCADORES, MUNICIPIO LAS TERRENAS, PROVINCIA SAMANA"/>
    <s v="20 - FONDOS CON DESTINO ESPECÍFICO"/>
    <s v="20 - SAMANA"/>
    <n v="15131"/>
    <n v="22363275"/>
    <n v="0"/>
    <n v="0"/>
  </r>
  <r>
    <s v="2026"/>
    <x v="0"/>
    <x v="0"/>
    <x v="1"/>
    <x v="6"/>
    <s v="2 - Poder Ejecutivo"/>
    <s v="0213 - MINISTERIO DE TURISMO"/>
    <s v="0002 - COMITE EJECUTOR DE INFRAESTRUCTA EN ZONAS TURISTICAS (CEIZTUR)"/>
    <x v="3"/>
    <x v="17"/>
    <x v="67"/>
    <s v="2.7 - OBRAS"/>
    <s v="2.7.2 - INFRAESTRUCTURA"/>
    <s v="S"/>
    <s v="13 - CONSTRUCCIÓN PLAZA DE VENDEDORES PLAYA PALENQUE, MUNICIPIO SABANA GRANDE DE PALENQUE, PROVINCIA SAN CRISTOBAL."/>
    <s v="20 - FONDOS CON DESTINO ESPECÍFICO"/>
    <s v="21 - SAN CRISTOBAL"/>
    <n v="15452"/>
    <n v="4400126"/>
    <n v="4741352.95"/>
    <n v="0"/>
  </r>
  <r>
    <s v="2026"/>
    <x v="0"/>
    <x v="0"/>
    <x v="1"/>
    <x v="6"/>
    <s v="2 - Poder Ejecutivo"/>
    <s v="0213 - MINISTERIO DE TURISMO"/>
    <s v="0002 - COMITE EJECUTOR DE INFRAESTRUCTA EN ZONAS TURISTICAS (CEIZTUR)"/>
    <x v="3"/>
    <x v="17"/>
    <x v="67"/>
    <s v="2.7 - OBRAS"/>
    <s v="2.7.2 - INFRAESTRUCTURA"/>
    <s v="S"/>
    <s v="22 - RECONSTRUCCIÓN  PARQUE DEL HIGO Y SU ENTORNO, MUNICIPIO DE BÁNICA, PROVINCIA ELIAS PIÑA."/>
    <s v="20 - FONDOS CON DESTINO ESPECÍFICO"/>
    <s v="07 - ELIAS PINA"/>
    <n v="15499"/>
    <n v="1288795"/>
    <n v="0"/>
    <n v="0"/>
  </r>
  <r>
    <s v="2026"/>
    <x v="0"/>
    <x v="0"/>
    <x v="1"/>
    <x v="6"/>
    <s v="2 - Poder Ejecutivo"/>
    <s v="0213 - MINISTERIO DE TURISMO"/>
    <s v="0002 - COMITE EJECUTOR DE INFRAESTRUCTA EN ZONAS TURISTICAS (CEIZTUR)"/>
    <x v="3"/>
    <x v="17"/>
    <x v="67"/>
    <s v="2.7 - OBRAS"/>
    <s v="2.7.2 - INFRAESTRUCTURA"/>
    <s v="S"/>
    <s v="28 - CONSTRUCCIÓN DE ESTACIONAMIENTO VEHICULAR PARA VISITANTES DE PLAYA BAYAHIBE, PROVINCIA LA ALTAGRACIA"/>
    <s v="20 - FONDOS CON DESTINO ESPECÍFICO"/>
    <s v="11 - LA ALTAGRACIA"/>
    <n v="16070"/>
    <n v="23643427"/>
    <n v="23643427"/>
    <n v="0"/>
  </r>
  <r>
    <s v="2026"/>
    <x v="0"/>
    <x v="0"/>
    <x v="1"/>
    <x v="6"/>
    <s v="2 - Poder Ejecutivo"/>
    <s v="0213 - MINISTERIO DE TURISMO"/>
    <s v="0002 - COMITE EJECUTOR DE INFRAESTRUCTA EN ZONAS TURISTICAS (CEIZTUR)"/>
    <x v="3"/>
    <x v="17"/>
    <x v="67"/>
    <s v="2.7 - OBRAS"/>
    <s v="2.7.2 - INFRAESTRUCTURA"/>
    <s v="S"/>
    <s v="31 - RECONSTRUCCIÓN PASARELA PEATONAL EN LA ZONA COSTERA DEL MUNICIPIO LAS TERRENAS, PROVINCIA SAMANA"/>
    <s v="20 - FONDOS CON DESTINO ESPECÍFICO"/>
    <s v="20 - SAMANA"/>
    <n v="16076"/>
    <n v="974551"/>
    <n v="2474551"/>
    <n v="2474551"/>
  </r>
  <r>
    <s v="2026"/>
    <x v="0"/>
    <x v="0"/>
    <x v="1"/>
    <x v="6"/>
    <s v="2 - Poder Ejecutivo"/>
    <s v="0213 - MINISTERIO DE TURISMO"/>
    <s v="0002 - COMITE EJECUTOR DE INFRAESTRUCTA EN ZONAS TURISTICAS (CEIZTUR)"/>
    <x v="3"/>
    <x v="17"/>
    <x v="67"/>
    <s v="2.7 - OBRAS"/>
    <s v="2.7.2 - INFRAESTRUCTURA"/>
    <s v="S"/>
    <s v="33 - RECONSTRUCCIÓN DEL PARQUE NACIONAL SUBMARINO LA CALETA Y SU ENTORNO, DISTRITO MUNICIPAL LA CALETA, PROVINCIA SANTO DOMINGO"/>
    <s v="20 - FONDOS CON DESTINO ESPECÍFICO"/>
    <s v="32 - SANTO DOMINGO"/>
    <n v="16114"/>
    <n v="77286236"/>
    <n v="62815218.140000001"/>
    <n v="14169657.07"/>
  </r>
  <r>
    <s v="2026"/>
    <x v="0"/>
    <x v="0"/>
    <x v="1"/>
    <x v="6"/>
    <s v="2 - Poder Ejecutivo"/>
    <s v="0213 - MINISTERIO DE TURISMO"/>
    <s v="0002 - COMITE EJECUTOR DE INFRAESTRUCTA EN ZONAS TURISTICAS (CEIZTUR)"/>
    <x v="3"/>
    <x v="17"/>
    <x v="67"/>
    <s v="2.7 - OBRAS"/>
    <s v="2.7.2 - INFRAESTRUCTURA"/>
    <s v="S"/>
    <s v="37 - RECONSTRUCCIÓN DEL MUELLE TURISTICO DE MICHES, MUNICIPIO MICHES, PROVINCIA EL SEIBO."/>
    <s v="20 - FONDOS CON DESTINO ESPECÍFICO"/>
    <s v="08 - EL SEIBO"/>
    <n v="16132"/>
    <n v="19720001"/>
    <n v="12876567.710000001"/>
    <n v="12876567.710000001"/>
  </r>
  <r>
    <s v="2026"/>
    <x v="0"/>
    <x v="0"/>
    <x v="1"/>
    <x v="6"/>
    <s v="2 - Poder Ejecutivo"/>
    <s v="0213 - MINISTERIO DE TURISMO"/>
    <s v="0002 - COMITE EJECUTOR DE INFRAESTRUCTA EN ZONAS TURISTICAS (CEIZTUR)"/>
    <x v="3"/>
    <x v="17"/>
    <x v="67"/>
    <s v="2.7 - OBRAS"/>
    <s v="2.7.2 - INFRAESTRUCTURA"/>
    <s v="S"/>
    <s v="53 - CONSTRUCCIÓN  PLAZA MULTIUSO SEIBANA,  MUNICIPIO DE SANTA CRUZ, PROVINCIA EL SEIBO."/>
    <s v="20 - FONDOS CON DESTINO ESPECÍFICO"/>
    <s v="08 - EL SEIBO"/>
    <n v="16326"/>
    <n v="19492344"/>
    <n v="37590704.519999996"/>
    <n v="19492344"/>
  </r>
  <r>
    <s v="2026"/>
    <x v="0"/>
    <x v="0"/>
    <x v="1"/>
    <x v="6"/>
    <s v="2 - Poder Ejecutivo"/>
    <s v="0213 - MINISTERIO DE TURISMO"/>
    <s v="0002 - COMITE EJECUTOR DE INFRAESTRUCTA EN ZONAS TURISTICAS (CEIZTUR)"/>
    <x v="3"/>
    <x v="17"/>
    <x v="67"/>
    <s v="2.7 - OBRAS"/>
    <s v="2.7.2 - INFRAESTRUCTURA"/>
    <s v="S"/>
    <s v="56 - CONSTRUCCIÓN DE TERMINAL DE CRUCEROS EN EL PUERTO DEL MUNICIPIO SANTA CRUZ DE BARAHONA, PROVINCIA BARAHONA"/>
    <s v="20 - FONDOS CON DESTINO ESPECÍFICO"/>
    <s v="04 - BARAHONA"/>
    <n v="16373"/>
    <n v="69554244"/>
    <n v="69554244"/>
    <n v="13743481.550000001"/>
  </r>
  <r>
    <s v="2026"/>
    <x v="0"/>
    <x v="0"/>
    <x v="1"/>
    <x v="6"/>
    <s v="2 - Poder Ejecutivo"/>
    <s v="0213 - MINISTERIO DE TURISMO"/>
    <s v="0002 - COMITE EJECUTOR DE INFRAESTRUCTA EN ZONAS TURISTICAS (CEIZTUR)"/>
    <x v="3"/>
    <x v="17"/>
    <x v="67"/>
    <s v="2.7 - OBRAS"/>
    <s v="2.7.2 - INFRAESTRUCTURA"/>
    <s v="S"/>
    <s v="59 - RECONSTRUCCIÓN DEL PARQUE CENTRAL JUAN PABLO DUARTE Y SU ENTORNO, MUNICIPIO SANTA BÁRBARA DE SAMANÁ, PROVINCIA SAMANÁ"/>
    <s v="20 - FONDOS CON DESTINO ESPECÍFICO"/>
    <s v="20 - SAMANA"/>
    <n v="16410"/>
    <n v="6581634"/>
    <n v="18935623.550000001"/>
    <n v="16576822.579999998"/>
  </r>
  <r>
    <s v="2026"/>
    <x v="0"/>
    <x v="0"/>
    <x v="1"/>
    <x v="6"/>
    <s v="2 - Poder Ejecutivo"/>
    <s v="0213 - MINISTERIO DE TURISMO"/>
    <s v="0002 - COMITE EJECUTOR DE INFRAESTRUCTA EN ZONAS TURISTICAS (CEIZTUR)"/>
    <x v="3"/>
    <x v="17"/>
    <x v="67"/>
    <s v="2.7 - OBRAS"/>
    <s v="2.7.2 - INFRAESTRUCTURA"/>
    <s v="S"/>
    <s v="60 - RECONSTRUCCIÓN DE LA PLAZA MARCELINO MARTE (CANITO) Y SU ENTORNO, MUNICIPIO GUAYACANES, PROVINCIA SAN PEDRO DE MACORÍS."/>
    <s v="20 - FONDOS CON DESTINO ESPECÍFICO"/>
    <s v="23 - SAN PEDRO DE MACORIS"/>
    <n v="16415"/>
    <n v="70680"/>
    <n v="935251"/>
    <n v="935251"/>
  </r>
  <r>
    <s v="2026"/>
    <x v="0"/>
    <x v="0"/>
    <x v="1"/>
    <x v="6"/>
    <s v="2 - Poder Ejecutivo"/>
    <s v="0213 - MINISTERIO DE TURISMO"/>
    <s v="0002 - COMITE EJECUTOR DE INFRAESTRUCTA EN ZONAS TURISTICAS (CEIZTUR)"/>
    <x v="3"/>
    <x v="17"/>
    <x v="67"/>
    <s v="2.7 - OBRAS"/>
    <s v="2.7.2 - INFRAESTRUCTURA"/>
    <s v="S"/>
    <s v="65 - RECONSTRUCCIÓN PLAZA DE VENDEDORES EN CAYO LEVANTADO, MUNICIPIO SAMANA, PROVINCIA SAMANA"/>
    <s v="20 - FONDOS CON DESTINO ESPECÍFICO"/>
    <s v="20 - SAMANA"/>
    <n v="16694"/>
    <n v="44282856"/>
    <n v="0"/>
    <n v="0"/>
  </r>
  <r>
    <s v="2026"/>
    <x v="0"/>
    <x v="0"/>
    <x v="1"/>
    <x v="6"/>
    <s v="2 - Poder Ejecutivo"/>
    <s v="0213 - MINISTERIO DE TURISMO"/>
    <s v="0002 - COMITE EJECUTOR DE INFRAESTRUCTA EN ZONAS TURISTICAS (CEIZTUR)"/>
    <x v="3"/>
    <x v="17"/>
    <x v="67"/>
    <s v="2.7 - OBRAS"/>
    <s v="2.7.2 - INFRAESTRUCTURA"/>
    <s v="S"/>
    <s v="67 - RESTAURACIÓN EDIFICIO DE LA DIRECCIÓN NACIONAL DE PATRIMONIO MONUMENTAL (DNPM), CIUDAD COLONIAL, DISTRITO NACIONAL"/>
    <s v="20 - FONDOS CON DESTINO ESPECÍFICO"/>
    <s v="01 - DISTRITO NACIONAL"/>
    <n v="16841"/>
    <n v="12910617"/>
    <n v="12910617"/>
    <n v="2780666.81"/>
  </r>
  <r>
    <s v="2026"/>
    <x v="0"/>
    <x v="0"/>
    <x v="1"/>
    <x v="6"/>
    <s v="2 - Poder Ejecutivo"/>
    <s v="0213 - MINISTERIO DE TURISMO"/>
    <s v="0002 - COMITE EJECUTOR DE INFRAESTRUCTA EN ZONAS TURISTICAS (CEIZTUR)"/>
    <x v="3"/>
    <x v="17"/>
    <x v="67"/>
    <s v="2.7 - OBRAS"/>
    <s v="2.7.2 - INFRAESTRUCTURA"/>
    <s v="S"/>
    <s v="68 - CONSTRUCCIÓN DE INFRAESTRUCTURAS RECREATIVAS EN FRENTE MARÍTIMO DE PLAYA LINDA, MUNICIPIO NIZAO, PROVINCIA PERAVIA."/>
    <s v="20 - FONDOS CON DESTINO ESPECÍFICO"/>
    <s v="17 - PERAVIA"/>
    <n v="16852"/>
    <n v="9984821"/>
    <n v="16370930.220000001"/>
    <n v="8423133.9700000007"/>
  </r>
  <r>
    <s v="2026"/>
    <x v="0"/>
    <x v="0"/>
    <x v="1"/>
    <x v="6"/>
    <s v="2 - Poder Ejecutivo"/>
    <s v="0213 - MINISTERIO DE TURISMO"/>
    <s v="0002 - COMITE EJECUTOR DE INFRAESTRUCTA EN ZONAS TURISTICAS (CEIZTUR)"/>
    <x v="3"/>
    <x v="17"/>
    <x v="67"/>
    <s v="2.7 - OBRAS"/>
    <s v="2.7.2 - INFRAESTRUCTURA"/>
    <s v="S"/>
    <s v="69 - RECONSTRUCCIÓN PLAZA DE VENDEDORES PLAYA MINO, MUNICIPIO RIO SAN JUAN, PROVINCIA MARIA TRINIDAD SANCHEZ"/>
    <s v="20 - FONDOS CON DESTINO ESPECÍFICO"/>
    <s v="14 - MARIA TRINIDAD SANCHEZ"/>
    <n v="16845"/>
    <n v="8199987"/>
    <n v="11230983.48"/>
    <n v="5623232.54"/>
  </r>
  <r>
    <s v="2026"/>
    <x v="0"/>
    <x v="0"/>
    <x v="1"/>
    <x v="6"/>
    <s v="2 - Poder Ejecutivo"/>
    <s v="0213 - MINISTERIO DE TURISMO"/>
    <s v="0002 - COMITE EJECUTOR DE INFRAESTRUCTA EN ZONAS TURISTICAS (CEIZTUR)"/>
    <x v="3"/>
    <x v="17"/>
    <x v="67"/>
    <s v="2.7 - OBRAS"/>
    <s v="2.7.2 - INFRAESTRUCTURA"/>
    <s v="S"/>
    <s v="71 - CONSTRUCCIÓN PLAZA DE VENDEDORES PLAYA TECO, DISTRITO MUNICIPAL MAIMÓN, PROVINCIA PUERTO PLATA"/>
    <s v="20 - FONDOS CON DESTINO ESPECÍFICO"/>
    <s v="18 - PUERTO PLATA"/>
    <n v="16970"/>
    <n v="55405043"/>
    <n v="55405043"/>
    <n v="20752787.879999999"/>
  </r>
  <r>
    <s v="2026"/>
    <x v="0"/>
    <x v="0"/>
    <x v="1"/>
    <x v="6"/>
    <s v="2 - Poder Ejecutivo"/>
    <s v="0213 - MINISTERIO DE TURISMO"/>
    <s v="0002 - COMITE EJECUTOR DE INFRAESTRUCTA EN ZONAS TURISTICAS (CEIZTUR)"/>
    <x v="3"/>
    <x v="17"/>
    <x v="67"/>
    <s v="2.7 - OBRAS"/>
    <s v="2.7.2 - INFRAESTRUCTURA"/>
    <s v="S"/>
    <s v="72 - MEJORAMIENTO  ENTORNOS  BALNEARIOS CASCADA LAS TAÍNAS Y EL TABERNÁCULO, MUNICIPIO LOS CACAOS, PROVINCIA SAN CRISTOBAL."/>
    <s v="20 - FONDOS CON DESTINO ESPECÍFICO"/>
    <s v="21 - SAN CRISTOBAL"/>
    <n v="16971"/>
    <n v="300683"/>
    <n v="300683"/>
    <n v="300683"/>
  </r>
  <r>
    <s v="2026"/>
    <x v="0"/>
    <x v="0"/>
    <x v="1"/>
    <x v="6"/>
    <s v="2 - Poder Ejecutivo"/>
    <s v="0213 - MINISTERIO DE TURISMO"/>
    <s v="0002 - COMITE EJECUTOR DE INFRAESTRUCTA EN ZONAS TURISTICAS (CEIZTUR)"/>
    <x v="3"/>
    <x v="17"/>
    <x v="67"/>
    <s v="2.7 - OBRAS"/>
    <s v="2.7.2 - INFRAESTRUCTURA"/>
    <s v="S"/>
    <s v="78 - RECONSTRUCCIÓN DE TRES PARQUES RECREATIVOS EN EL POLIGONO CENTRAL DEL MUNICIPIO DE BOCA CHICA, PROVINCIA SANTO DOMINGO&quot;."/>
    <s v="20 - FONDOS CON DESTINO ESPECÍFICO"/>
    <s v="32 - SANTO DOMINGO"/>
    <n v="17027"/>
    <n v="37980761"/>
    <n v="37980761"/>
    <n v="27204880.23"/>
  </r>
  <r>
    <s v="2026"/>
    <x v="0"/>
    <x v="0"/>
    <x v="1"/>
    <x v="6"/>
    <s v="2 - Poder Ejecutivo"/>
    <s v="0213 - MINISTERIO DE TURISMO"/>
    <s v="0002 - COMITE EJECUTOR DE INFRAESTRUCTA EN ZONAS TURISTICAS (CEIZTUR)"/>
    <x v="3"/>
    <x v="17"/>
    <x v="67"/>
    <s v="2.7 - OBRAS"/>
    <s v="2.7.2 - INFRAESTRUCTURA"/>
    <s v="S"/>
    <s v="79 - REMODELACIÓN DE LA PLAZA DE MUNICIPALIDAD DE MONTE PLATA, PROVINCIA DE MONTE PLATA"/>
    <s v="20 - FONDOS CON DESTINO ESPECÍFICO"/>
    <s v="29 - MONTE PLATA"/>
    <n v="17029"/>
    <n v="17681079"/>
    <n v="17681079"/>
    <n v="6422574.6500000004"/>
  </r>
  <r>
    <s v="2026"/>
    <x v="0"/>
    <x v="0"/>
    <x v="1"/>
    <x v="6"/>
    <s v="2 - Poder Ejecutivo"/>
    <s v="0213 - MINISTERIO DE TURISMO"/>
    <s v="0002 - COMITE EJECUTOR DE INFRAESTRUCTA EN ZONAS TURISTICAS (CEIZTUR)"/>
    <x v="3"/>
    <x v="17"/>
    <x v="67"/>
    <s v="2.7 - OBRAS"/>
    <s v="2.7.2 - INFRAESTRUCTURA"/>
    <s v="S"/>
    <s v="86 - MEJORAMIENTO ENTORNO DEL BALNEARIO LAS MARIAS, MUNICIPIO DE NEYBA, PROVINCIA BAHORUCO."/>
    <s v="20 - FONDOS CON DESTINO ESPECÍFICO"/>
    <s v="03 - BAHORUCO"/>
    <n v="17146"/>
    <n v="0"/>
    <n v="28050481.170000002"/>
    <n v="15771462.59"/>
  </r>
  <r>
    <s v="2026"/>
    <x v="0"/>
    <x v="0"/>
    <x v="1"/>
    <x v="6"/>
    <s v="2 - Poder Ejecutivo"/>
    <s v="0213 - MINISTERIO DE TURISMO"/>
    <s v="0002 - COMITE EJECUTOR DE INFRAESTRUCTA EN ZONAS TURISTICAS (CEIZTUR)"/>
    <x v="3"/>
    <x v="17"/>
    <x v="67"/>
    <s v="2.7 - OBRAS"/>
    <s v="2.7.2 - INFRAESTRUCTURA"/>
    <s v="S"/>
    <s v="82 - CONSTRUCCIÓN BOULEVARD TURÍSTICO MUNICIPIOS EL PEÑON Y FUNDACIÓN, PROVINCIA DE BARAHONA."/>
    <s v="20 - FONDOS CON DESTINO ESPECÍFICO"/>
    <s v="04 - BARAHONA"/>
    <n v="17081"/>
    <n v="0"/>
    <n v="27000000.000000004"/>
    <n v="5093602.82"/>
  </r>
  <r>
    <s v="2026"/>
    <x v="0"/>
    <x v="0"/>
    <x v="1"/>
    <x v="6"/>
    <s v="2 - Poder Ejecutivo"/>
    <s v="0213 - MINISTERIO DE TURISMO"/>
    <s v="0002 - COMITE EJECUTOR DE INFRAESTRUCTA EN ZONAS TURISTICAS (CEIZTUR)"/>
    <x v="3"/>
    <x v="17"/>
    <x v="67"/>
    <s v="2.7 - OBRAS"/>
    <s v="2.7.2 - INFRAESTRUCTURA"/>
    <s v="S"/>
    <s v="54 - CONSTRUCCIÓN  PARQUE URBANO EN EL MUNICIPIO  BAJOS DE HAINA, PROVINCIA SAN CRISTOBAL"/>
    <s v="20 - FONDOS CON DESTINO ESPECÍFICO"/>
    <s v="21 - SAN CRISTOBAL"/>
    <n v="16327"/>
    <n v="0"/>
    <n v="60091288.359999999"/>
    <n v="44581603.210000001"/>
  </r>
  <r>
    <s v="2026"/>
    <x v="0"/>
    <x v="0"/>
    <x v="1"/>
    <x v="6"/>
    <s v="2 - Poder Ejecutivo"/>
    <s v="0213 - MINISTERIO DE TURISMO"/>
    <s v="0002 - COMITE EJECUTOR DE INFRAESTRUCTA EN ZONAS TURISTICAS (CEIZTUR)"/>
    <x v="3"/>
    <x v="17"/>
    <x v="67"/>
    <s v="2.7 - OBRAS"/>
    <s v="2.7.2 - INFRAESTRUCTURA"/>
    <s v="S"/>
    <s v="84 - RECONSTRUCCIÓN DE PARQUE PLAZA DE LOS MARTIRES (LOS PALITOS), MUNICIPIO DE SALCEDO, PROVINCIA HERMANAS MIRABAL."/>
    <s v="20 - FONDOS CON DESTINO ESPECÍFICO"/>
    <s v="19 - HERMANAS MIRABAL"/>
    <n v="17127"/>
    <n v="0"/>
    <n v="4576360.01"/>
    <n v="0"/>
  </r>
  <r>
    <s v="2026"/>
    <x v="0"/>
    <x v="0"/>
    <x v="1"/>
    <x v="6"/>
    <s v="2 - Poder Ejecutivo"/>
    <s v="0213 - MINISTERIO DE TURISMO"/>
    <s v="0002 - COMITE EJECUTOR DE INFRAESTRUCTA EN ZONAS TURISTICAS (CEIZTUR)"/>
    <x v="3"/>
    <x v="17"/>
    <x v="67"/>
    <s v="2.7 - OBRAS"/>
    <s v="2.7.2 - INFRAESTRUCTURA"/>
    <s v="S"/>
    <s v="85 - CONSTRUCCIÓN DE PARADORES FOTOGRÁFICOS: LAS CIÉNEGAS, EL NUEVO CURRO, LAS CLAVELLINAS Y GUAYABAL, PROVINCIA AZUA."/>
    <s v="20 - FONDOS CON DESTINO ESPECÍFICO"/>
    <s v="02 - AZUA"/>
    <n v="17129"/>
    <n v="0"/>
    <n v="30325522.900000002"/>
    <n v="8497553.4800000004"/>
  </r>
  <r>
    <s v="2026"/>
    <x v="0"/>
    <x v="0"/>
    <x v="1"/>
    <x v="6"/>
    <s v="2 - Poder Ejecutivo"/>
    <s v="0213 - MINISTERIO DE TURISMO"/>
    <s v="0002 - COMITE EJECUTOR DE INFRAESTRUCTA EN ZONAS TURISTICAS (CEIZTUR)"/>
    <x v="3"/>
    <x v="17"/>
    <x v="67"/>
    <s v="2.7 - OBRAS"/>
    <s v="2.7.2 - INFRAESTRUCTURA"/>
    <s v="S"/>
    <s v="80 - MEJORAMIENTO ENTORNO DE LA PLAYA EL FARO, MUNICIPIO SAN PEDRO, PROVINCIA SAN PEDRO DE MACORIS."/>
    <s v="20 - FONDOS CON DESTINO ESPECÍFICO"/>
    <s v="23 - SAN PEDRO DE MACORIS"/>
    <n v="17043"/>
    <n v="0"/>
    <n v="3661993.2800000003"/>
    <n v="0"/>
  </r>
  <r>
    <s v="2026"/>
    <x v="0"/>
    <x v="0"/>
    <x v="1"/>
    <x v="6"/>
    <s v="2 - Poder Ejecutivo"/>
    <s v="0213 - MINISTERIO DE TURISMO"/>
    <s v="0002 - COMITE EJECUTOR DE INFRAESTRUCTA EN ZONAS TURISTICAS (CEIZTUR)"/>
    <x v="3"/>
    <x v="17"/>
    <x v="67"/>
    <s v="2.7 - OBRAS"/>
    <s v="2.7.2 - INFRAESTRUCTURA"/>
    <s v="S"/>
    <s v="48 - CONSTRUCCIÓN DE MUELLE MARITIMO EN EL DISTRITO MUNICIPAL CALETA, PROVINCIA LA ROMANA"/>
    <s v="20 - FONDOS CON DESTINO ESPECÍFICO"/>
    <s v="12 - LA ROMANA"/>
    <n v="16169"/>
    <n v="0"/>
    <n v="10339144.709999999"/>
    <n v="10339144.709999999"/>
  </r>
  <r>
    <s v="2026"/>
    <x v="0"/>
    <x v="0"/>
    <x v="1"/>
    <x v="6"/>
    <s v="2 - Poder Ejecutivo"/>
    <s v="0213 - MINISTERIO DE TURISMO"/>
    <s v="0002 - COMITE EJECUTOR DE INFRAESTRUCTA EN ZONAS TURISTICAS (CEIZTUR)"/>
    <x v="3"/>
    <x v="17"/>
    <x v="67"/>
    <s v="2.7 - OBRAS"/>
    <s v="2.7.2 - INFRAESTRUCTURA"/>
    <s v="S"/>
    <s v="88 - RESTAURACIÓN DEL PALACIO DE BORGELLA Y MUSEO DE LA CATEDRAL, CIUDAD COLONIAL, DISTRITO NACIONAL&quot;."/>
    <s v="20 - FONDOS CON DESTINO ESPECÍFICO"/>
    <s v="01 - DISTRITO NACIONAL"/>
    <n v="17165"/>
    <n v="0"/>
    <n v="10807077.449999999"/>
    <n v="0"/>
  </r>
  <r>
    <s v="2026"/>
    <x v="0"/>
    <x v="0"/>
    <x v="1"/>
    <x v="6"/>
    <s v="2 - Poder Ejecutivo"/>
    <s v="0213 - MINISTERIO DE TURISMO"/>
    <s v="0002 - COMITE EJECUTOR DE INFRAESTRUCTA EN ZONAS TURISTICAS (CEIZTUR)"/>
    <x v="3"/>
    <x v="17"/>
    <x v="67"/>
    <s v="2.7 - OBRAS"/>
    <s v="2.7.2 - INFRAESTRUCTURA"/>
    <s v="S"/>
    <s v="87 - CONSTRUCCIÓN DE LAS INFRAESTRUCTURAS DE SERVICIO DE LA PLAYA MONTE RIO, PROVINCIA DE AZUA"/>
    <s v="20 - FONDOS CON DESTINO ESPECÍFICO"/>
    <s v="02 - AZUA"/>
    <n v="17162"/>
    <n v="0"/>
    <n v="81552854.849999994"/>
    <n v="41536691.739999995"/>
  </r>
  <r>
    <s v="2026"/>
    <x v="0"/>
    <x v="0"/>
    <x v="1"/>
    <x v="6"/>
    <s v="2 - Poder Ejecutivo"/>
    <s v="0213 - MINISTERIO DE TURISMO"/>
    <s v="0002 - COMITE EJECUTOR DE INFRAESTRUCTA EN ZONAS TURISTICAS (CEIZTUR)"/>
    <x v="3"/>
    <x v="17"/>
    <x v="67"/>
    <s v="2.7 - OBRAS"/>
    <s v="2.7.2 - INFRAESTRUCTURA"/>
    <s v="S"/>
    <s v="89 - RECONSTRUCCIÓN DEL FRENTE MARÍTIMO DE ANDRÉS, MUNICIPIO BOCA CHICA, PROVINCIA SANTO DOMINGO"/>
    <s v="20 - FONDOS CON DESTINO ESPECÍFICO"/>
    <s v="32 - SANTO DOMINGO"/>
    <n v="17206"/>
    <n v="0"/>
    <n v="112447051.56000002"/>
    <n v="107858188.83"/>
  </r>
  <r>
    <s v="2026"/>
    <x v="0"/>
    <x v="0"/>
    <x v="1"/>
    <x v="6"/>
    <s v="2 - Poder Ejecutivo"/>
    <s v="0213 - MINISTERIO DE TURISMO"/>
    <s v="0002 - COMITE EJECUTOR DE INFRAESTRUCTA EN ZONAS TURISTICAS (CEIZTUR)"/>
    <x v="3"/>
    <x v="17"/>
    <x v="67"/>
    <s v="2.7 - OBRAS"/>
    <s v="2.7.2 - INFRAESTRUCTURA"/>
    <s v="S"/>
    <s v="92 - RECONSTRUCCIÓN PLAZA DE VENDEDORES DE BOCA CHICA, MUNICIPIO BOCA CHICA."/>
    <s v="20 - FONDOS CON DESTINO ESPECÍFICO"/>
    <s v="32 - SANTO DOMINGO"/>
    <n v="17251"/>
    <n v="0"/>
    <n v="61182954.440000005"/>
    <n v="0"/>
  </r>
  <r>
    <s v="2026"/>
    <x v="0"/>
    <x v="0"/>
    <x v="1"/>
    <x v="6"/>
    <s v="2 - Poder Ejecutivo"/>
    <s v="0213 - MINISTERIO DE TURISMO"/>
    <s v="0002 - COMITE EJECUTOR DE INFRAESTRUCTA EN ZONAS TURISTICAS (CEIZTUR)"/>
    <x v="3"/>
    <x v="17"/>
    <x v="67"/>
    <s v="2.7 - OBRAS"/>
    <s v="2.7.2 - INFRAESTRUCTURA"/>
    <s v="S"/>
    <s v="91 - RECONSTRUCCIÓN DE PASARELAS DE ACCESO PEATONAL A PLAYA MACAO, DISTRITO MUNICIPAL VERÓN, PROVINCIA LA ALTAGRACIA."/>
    <s v="20 - FONDOS CON DESTINO ESPECÍFICO"/>
    <s v="11 - LA ALTAGRACIA"/>
    <n v="17246"/>
    <n v="0"/>
    <n v="4884726.4800000004"/>
    <n v="4305471.6499999994"/>
  </r>
  <r>
    <s v="2026"/>
    <x v="0"/>
    <x v="0"/>
    <x v="1"/>
    <x v="6"/>
    <s v="2 - Poder Ejecutivo"/>
    <s v="0213 - MINISTERIO DE TURISMO"/>
    <s v="0002 - COMITE EJECUTOR DE INFRAESTRUCTA EN ZONAS TURISTICAS (CEIZTUR)"/>
    <x v="3"/>
    <x v="17"/>
    <x v="67"/>
    <s v="2.7 - OBRAS"/>
    <s v="2.7.2 - INFRAESTRUCTURA"/>
    <s v="S"/>
    <s v="90 - REMODELACIÓN DE OFICINA PARA LA PROMOCION TURISTICA (OPT) EN EL AEROPUERTO INTERNACIONAL LAS AMERICAS (AILA), DISTRITO MUNICIPAL LA CALETA, PROVINCIA SANTO DOMINGO."/>
    <s v="20 - FONDOS CON DESTINO ESPECÍFICO"/>
    <s v="32 - SANTO DOMINGO"/>
    <n v="17226"/>
    <n v="0"/>
    <n v="3691188.08"/>
    <n v="0"/>
  </r>
  <r>
    <s v="2026"/>
    <x v="0"/>
    <x v="0"/>
    <x v="1"/>
    <x v="6"/>
    <s v="2 - Poder Ejecutivo"/>
    <s v="0213 - MINISTERIO DE TURISMO"/>
    <s v="0002 - COMITE EJECUTOR DE INFRAESTRUCTA EN ZONAS TURISTICAS (CEIZTUR)"/>
    <x v="3"/>
    <x v="17"/>
    <x v="67"/>
    <s v="2.7 - OBRAS"/>
    <s v="2.7.2 - INFRAESTRUCTURA"/>
    <s v="S"/>
    <s v="94 - RESTAURACIÓN CASA AYBAR, CIUDAD COLONIAL, DISTRITO NACIONAL"/>
    <s v="20 - FONDOS CON DESTINO ESPECÍFICO"/>
    <s v="01 - DISTRITO NACIONAL"/>
    <n v="17322"/>
    <n v="0"/>
    <n v="10398676.77"/>
    <n v="8794785.1800000016"/>
  </r>
  <r>
    <s v="2026"/>
    <x v="0"/>
    <x v="0"/>
    <x v="1"/>
    <x v="6"/>
    <s v="2 - Poder Ejecutivo"/>
    <s v="0213 - MINISTERIO DE TURISMO"/>
    <s v="0002 - COMITE EJECUTOR DE INFRAESTRUCTA EN ZONAS TURISTICAS (CEIZTUR)"/>
    <x v="3"/>
    <x v="17"/>
    <x v="67"/>
    <s v="2.7 - OBRAS"/>
    <s v="2.7.2 - INFRAESTRUCTURA"/>
    <s v="S"/>
    <s v="98 - CONSTRUCCIÓN INFRAESTRUCTURAS DE SERVICIOS TURÍSTICOS EN LA PLAYA LOS ALMENDROS, MUNICIPIO BANÍ, PROVINCIA PERAVIA"/>
    <s v="20 - FONDOS CON DESTINO ESPECÍFICO"/>
    <s v="17 - PERAVIA"/>
    <n v="17391"/>
    <n v="0"/>
    <n v="39128529.460000001"/>
    <n v="25199580.469999999"/>
  </r>
  <r>
    <s v="2026"/>
    <x v="0"/>
    <x v="0"/>
    <x v="1"/>
    <x v="6"/>
    <s v="2 - Poder Ejecutivo"/>
    <s v="0213 - MINISTERIO DE TURISMO"/>
    <s v="0002 - COMITE EJECUTOR DE INFRAESTRUCTA EN ZONAS TURISTICAS (CEIZTUR)"/>
    <x v="3"/>
    <x v="17"/>
    <x v="67"/>
    <s v="2.7 - OBRAS"/>
    <s v="2.7.2 - INFRAESTRUCTURA"/>
    <s v="S"/>
    <s v="03 - CONSTRUCCIÓN  PARQUE MUNICIPAL LAS LAGUNAS, MUNICIPIO PADRE LAS CASAS, PROVINCIA DE AZUA."/>
    <s v="20 - FONDOS CON DESTINO ESPECÍFICO"/>
    <s v="02 - AZUA"/>
    <n v="17436"/>
    <n v="0"/>
    <n v="4811762.5299999993"/>
    <n v="0"/>
  </r>
  <r>
    <s v="2026"/>
    <x v="0"/>
    <x v="0"/>
    <x v="1"/>
    <x v="6"/>
    <s v="2 - Poder Ejecutivo"/>
    <s v="0213 - MINISTERIO DE TURISMO"/>
    <s v="0002 - COMITE EJECUTOR DE INFRAESTRUCTA EN ZONAS TURISTICAS (CEIZTUR)"/>
    <x v="3"/>
    <x v="17"/>
    <x v="67"/>
    <s v="2.7 - OBRAS"/>
    <s v="2.7.2 - INFRAESTRUCTURA"/>
    <s v="S"/>
    <s v="01 - CONSTRUCCIÓN DE PARQUE URBANO Y PARADOR FOTOGRÁFICO DISTRITO MUNICIPAL EL LIMÓN, MUNICIPIO SANTA BÁRBARA DE SAMANÁ, PROVINCIA SAMANÁ"/>
    <s v="20 - FONDOS CON DESTINO ESPECÍFICO"/>
    <s v="20 - SAMANA"/>
    <n v="17401"/>
    <n v="0"/>
    <n v="5784201.0900000008"/>
    <n v="0"/>
  </r>
  <r>
    <s v="2026"/>
    <x v="0"/>
    <x v="0"/>
    <x v="1"/>
    <x v="6"/>
    <s v="2 - Poder Ejecutivo"/>
    <s v="0213 - MINISTERIO DE TURISMO"/>
    <s v="0002 - COMITE EJECUTOR DE INFRAESTRUCTA EN ZONAS TURISTICAS (CEIZTUR)"/>
    <x v="3"/>
    <x v="17"/>
    <x v="67"/>
    <s v="2.7 - OBRAS"/>
    <s v="2.7.2 - INFRAESTRUCTURA"/>
    <s v="S"/>
    <s v="99 - CONSTRUCCIÓN PARQUE URBANO Y DE PARADOR FOTOGRÁFICO DISTRITO MUNICIPAL GANADERO D-1, MUNICIPIO SÁBANA YEGUA, PROVINCIA AZUA"/>
    <s v="20 - FONDOS CON DESTINO ESPECÍFICO"/>
    <s v="02 - AZUA"/>
    <n v="17389"/>
    <n v="0"/>
    <n v="6879107.1200000001"/>
    <n v="0"/>
  </r>
  <r>
    <s v="2026"/>
    <x v="0"/>
    <x v="0"/>
    <x v="1"/>
    <x v="6"/>
    <s v="2 - Poder Ejecutivo"/>
    <s v="0213 - MINISTERIO DE TURISMO"/>
    <s v="0002 - COMITE EJECUTOR DE INFRAESTRUCTA EN ZONAS TURISTICAS (CEIZTUR)"/>
    <x v="3"/>
    <x v="17"/>
    <x v="67"/>
    <s v="2.7 - OBRAS"/>
    <s v="2.7.2 - INFRAESTRUCTURA"/>
    <s v="S"/>
    <s v="97 - CONSTRUCCIÓN DE PARQUE EN EL DISTRITO MUNICIPAL LAS CLAVELLINAS, MUNICIPIO LOS RÍOS, PROVINCIA BAHORUCO."/>
    <s v="20 - FONDOS CON DESTINO ESPECÍFICO"/>
    <s v="03 - BAHORUCO"/>
    <n v="17390"/>
    <n v="0"/>
    <n v="5150781.04"/>
    <n v="0"/>
  </r>
  <r>
    <s v="2026"/>
    <x v="0"/>
    <x v="0"/>
    <x v="1"/>
    <x v="6"/>
    <s v="2 - Poder Ejecutivo"/>
    <s v="0213 - MINISTERIO DE TURISMO"/>
    <s v="0002 - COMITE EJECUTOR DE INFRAESTRUCTA EN ZONAS TURISTICAS (CEIZTUR)"/>
    <x v="3"/>
    <x v="17"/>
    <x v="67"/>
    <s v="2.7 - OBRAS"/>
    <s v="2.7.2 - INFRAESTRUCTURA"/>
    <s v="S"/>
    <s v="11 - RECONSTRUCCIÓN DEL PARQUE RECREATIVO DE LA PLAYA PUNTA RUCIA, DISTRITO MUNICIPAL ESTERO HONDO, PROVINCIA PUERTO PLATA."/>
    <s v="20 - FONDOS CON DESTINO ESPECÍFICO"/>
    <s v="18 - PUERTO PLATA"/>
    <n v="17503"/>
    <n v="0"/>
    <n v="2325835.54"/>
    <n v="0"/>
  </r>
  <r>
    <s v="2026"/>
    <x v="0"/>
    <x v="0"/>
    <x v="1"/>
    <x v="6"/>
    <s v="2 - Poder Ejecutivo"/>
    <s v="0213 - MINISTERIO DE TURISMO"/>
    <s v="0002 - COMITE EJECUTOR DE INFRAESTRUCTA EN ZONAS TURISTICAS (CEIZTUR)"/>
    <x v="3"/>
    <x v="17"/>
    <x v="67"/>
    <s v="2.7 - OBRAS"/>
    <s v="2.7.2 - INFRAESTRUCTURA"/>
    <s v="S"/>
    <s v="16 - RECONSTRUCCIÓN  PARQUE CENTRAL DISTRITO MUNICIPAL BAYAHIBE, MUNICIPIO SAN RAFAEL DEL YUMA, PROVINCIA LA ALTAGRACIA."/>
    <s v="20 - FONDOS CON DESTINO ESPECÍFICO"/>
    <s v="11 - LA ALTAGRACIA"/>
    <n v="17563"/>
    <n v="0"/>
    <n v="0"/>
    <n v="0"/>
  </r>
  <r>
    <s v="2026"/>
    <x v="0"/>
    <x v="0"/>
    <x v="1"/>
    <x v="6"/>
    <s v="2 - Poder Ejecutivo"/>
    <s v="0213 - MINISTERIO DE TURISMO"/>
    <s v="0002 - COMITE EJECUTOR DE INFRAESTRUCTA EN ZONAS TURISTICAS (CEIZTUR)"/>
    <x v="3"/>
    <x v="17"/>
    <x v="67"/>
    <s v="2.7 - OBRAS"/>
    <s v="2.7.2 - INFRAESTRUCTURA"/>
    <s v="S"/>
    <s v="19 - RECONSTRUCCIÓN DE PASEOS URBANOS EN EL MUNICIPIO DE BÁNICA, PROVINCIA ELÍAS PIÑA."/>
    <s v="20 - FONDOS CON DESTINO ESPECÍFICO"/>
    <s v="07 - ELIAS PINA"/>
    <n v="17583"/>
    <n v="0"/>
    <n v="0"/>
    <n v="0"/>
  </r>
  <r>
    <s v="2026"/>
    <x v="0"/>
    <x v="0"/>
    <x v="1"/>
    <x v="6"/>
    <s v="2 - Poder Ejecutivo"/>
    <s v="0213 - MINISTERIO DE TURISMO"/>
    <s v="0002 - COMITE EJECUTOR DE INFRAESTRUCTA EN ZONAS TURISTICAS (CEIZTUR)"/>
    <x v="3"/>
    <x v="17"/>
    <x v="67"/>
    <s v="2.7 - OBRAS"/>
    <s v="2.7.2 - INFRAESTRUCTURA"/>
    <s v="S"/>
    <s v="17 - MEJORAMIENTO  ENTORNO  MONUMENTO NATURAL EL SALTADERO, MUNICIPIO CABRERA, PROVINCIA MARÍA TRINIDAD SÁNCHEZ."/>
    <s v="20 - FONDOS CON DESTINO ESPECÍFICO"/>
    <s v="14 - MARIA TRINIDAD SANCHEZ"/>
    <n v="17578"/>
    <n v="0"/>
    <n v="0"/>
    <n v="0"/>
  </r>
  <r>
    <s v="2026"/>
    <x v="0"/>
    <x v="0"/>
    <x v="1"/>
    <x v="6"/>
    <s v="2 - Poder Ejecutivo"/>
    <s v="0213 - MINISTERIO DE TURISMO"/>
    <s v="0002 - COMITE EJECUTOR DE INFRAESTRUCTA EN ZONAS TURISTICAS (CEIZTUR)"/>
    <x v="2"/>
    <x v="19"/>
    <x v="102"/>
    <s v="2.2 - CONTRATACIÓN DE SERVICIOS"/>
    <s v="2.2.8 - OTROS SERVICIOS NO INCLUIDOS EN CONCEPTOS ANTERIORES"/>
    <s v="S"/>
    <s v="35 - HABILITACIÓN ESTACION DEPURADORA AGUAS RESIDUALES JUAN DOLIO, MUNICIPIO GUAYACANES, PROVINCIA DE SAN PEDRO DE MACORIS"/>
    <s v="20 - FONDOS CON DESTINO ESPECÍFICO"/>
    <s v="23 - SAN PEDRO DE MACORIS"/>
    <n v="16115"/>
    <n v="20292"/>
    <n v="20292"/>
    <n v="0"/>
  </r>
  <r>
    <s v="2026"/>
    <x v="0"/>
    <x v="0"/>
    <x v="1"/>
    <x v="6"/>
    <s v="2 - Poder Ejecutivo"/>
    <s v="0213 - MINISTERIO DE TURISMO"/>
    <s v="0002 - COMITE EJECUTOR DE INFRAESTRUCTA EN ZONAS TURISTICAS (CEIZTUR)"/>
    <x v="2"/>
    <x v="19"/>
    <x v="102"/>
    <s v="2.7 - OBRAS"/>
    <s v="2.7.2 - INFRAESTRUCTURA"/>
    <s v="S"/>
    <s v="35 - HABILITACIÓN ESTACION DEPURADORA AGUAS RESIDUALES JUAN DOLIO, MUNICIPIO GUAYACANES, PROVINCIA DE SAN PEDRO DE MACORIS"/>
    <s v="20 - FONDOS CON DESTINO ESPECÍFICO"/>
    <s v="23 - SAN PEDRO DE MACORIS"/>
    <n v="16115"/>
    <n v="13415689"/>
    <n v="13515689"/>
    <n v="6660764.1400000006"/>
  </r>
  <r>
    <s v="2026"/>
    <x v="0"/>
    <x v="0"/>
    <x v="1"/>
    <x v="6"/>
    <s v="2 - Poder Ejecutivo"/>
    <s v="0213 - MINISTERIO DE TURISMO"/>
    <s v="0002 - COMITE EJECUTOR DE INFRAESTRUCTA EN ZONAS TURISTICAS (CEIZTUR)"/>
    <x v="2"/>
    <x v="4"/>
    <x v="80"/>
    <s v="2.7 - OBRAS"/>
    <s v="2.7.2 - INFRAESTRUCTURA"/>
    <s v="S"/>
    <s v="04 - CONSTRUCCIÓN MURO DE CONTENCIÓN EN VÍA DE ACCESO A PLAYA TECO, DISTRITO MUNICIPAL MAIMÓN, PROVINCIA PUERTO PLATA"/>
    <s v="20 - FONDOS CON DESTINO ESPECÍFICO"/>
    <s v="18 - PUERTO PLATA"/>
    <n v="17437"/>
    <n v="0"/>
    <n v="10753993.350000001"/>
    <n v="0"/>
  </r>
  <r>
    <s v="2026"/>
    <x v="0"/>
    <x v="0"/>
    <x v="1"/>
    <x v="6"/>
    <s v="2 - Poder Ejecutivo"/>
    <s v="0213 - MINISTERIO DE TURISMO"/>
    <s v="0002 - COMITE EJECUTOR DE INFRAESTRUCTA EN ZONAS TURISTICAS (CEIZTUR)"/>
    <x v="1"/>
    <x v="15"/>
    <x v="99"/>
    <s v="2.2 - CONTRATACIÓN DE SERVICIOS"/>
    <s v="2.2.8 - OTROS SERVICIOS NO INCLUIDOS EN CONCEPTOS ANTERIORES"/>
    <s v="S"/>
    <s v="08 - RECONSTRUCCIÓN DEL FRENTE COSTERO DE LA PLAYA SOSUA, MUNICIPIO SOSUA, PROVINCIA PUERTO PLATA"/>
    <s v="20 - FONDOS CON DESTINO ESPECÍFICO"/>
    <s v="18 - PUERTO PLATA"/>
    <n v="15345"/>
    <n v="588510"/>
    <n v="588510"/>
    <n v="588510"/>
  </r>
  <r>
    <s v="2026"/>
    <x v="0"/>
    <x v="0"/>
    <x v="1"/>
    <x v="6"/>
    <s v="2 - Poder Ejecutivo"/>
    <s v="0213 - MINISTERIO DE TURISMO"/>
    <s v="0002 - COMITE EJECUTOR DE INFRAESTRUCTA EN ZONAS TURISTICAS (CEIZTUR)"/>
    <x v="1"/>
    <x v="15"/>
    <x v="99"/>
    <s v="2.2 - CONTRATACIÓN DE SERVICIOS"/>
    <s v="2.2.8 - OTROS SERVICIOS NO INCLUIDOS EN CONCEPTOS ANTERIORES"/>
    <s v="S"/>
    <s v="14 - AMPLIACIÓN PLAZA DE VENDEDORES PLAYA SOSUA, MUNICIPIO SOSUA, PROVINCIA PUERTO PLATA"/>
    <s v="20 - FONDOS CON DESTINO ESPECÍFICO"/>
    <s v="18 - PUERTO PLATA"/>
    <n v="17558"/>
    <n v="0"/>
    <n v="0"/>
    <n v="0"/>
  </r>
  <r>
    <s v="2026"/>
    <x v="0"/>
    <x v="0"/>
    <x v="1"/>
    <x v="6"/>
    <s v="2 - Poder Ejecutivo"/>
    <s v="0213 - MINISTERIO DE TURISMO"/>
    <s v="0002 - COMITE EJECUTOR DE INFRAESTRUCTA EN ZONAS TURISTICAS (CEIZTUR)"/>
    <x v="1"/>
    <x v="15"/>
    <x v="99"/>
    <s v="2.7 - OBRAS"/>
    <s v="2.7.2 - INFRAESTRUCTURA"/>
    <s v="S"/>
    <s v="08 - RECONSTRUCCIÓN DEL FRENTE COSTERO DE LA PLAYA SOSUA, MUNICIPIO SOSUA, PROVINCIA PUERTO PLATA"/>
    <s v="20 - FONDOS CON DESTINO ESPECÍFICO"/>
    <s v="18 - PUERTO PLATA"/>
    <n v="15345"/>
    <n v="212247195"/>
    <n v="165964140.62"/>
    <n v="44582081.670000002"/>
  </r>
  <r>
    <s v="2026"/>
    <x v="0"/>
    <x v="0"/>
    <x v="1"/>
    <x v="6"/>
    <s v="2 - Poder Ejecutivo"/>
    <s v="0213 - MINISTERIO DE TURISMO"/>
    <s v="0002 - COMITE EJECUTOR DE INFRAESTRUCTA EN ZONAS TURISTICAS (CEIZTUR)"/>
    <x v="1"/>
    <x v="15"/>
    <x v="99"/>
    <s v="2.7 - OBRAS"/>
    <s v="2.7.2 - INFRAESTRUCTURA"/>
    <s v="S"/>
    <s v="14 - AMPLIACIÓN PLAZA DE VENDEDORES PLAYA SOSUA, MUNICIPIO SOSUA, PROVINCIA PUERTO PLATA"/>
    <s v="20 - FONDOS CON DESTINO ESPECÍFICO"/>
    <s v="18 - PUERTO PLATA"/>
    <n v="17558"/>
    <n v="0"/>
    <n v="0"/>
    <n v="0"/>
  </r>
  <r>
    <s v="2026"/>
    <x v="0"/>
    <x v="0"/>
    <x v="1"/>
    <x v="6"/>
    <s v="2 - Poder Ejecutivo"/>
    <s v="0213 - MINISTERIO DE TURISMO"/>
    <s v="0002 - COMITE EJECUTOR DE INFRAESTRUCTA EN ZONAS TURISTICAS (CEIZTUR)"/>
    <x v="1"/>
    <x v="7"/>
    <x v="34"/>
    <s v="2.2 - CONTRATACIÓN DE SERVICIOS"/>
    <s v="2.2.8 - OTROS SERVICIOS NO INCLUIDOS EN CONCEPTOS ANTERIORES"/>
    <s v="S"/>
    <s v="04 - REMODELACIÓN  MALECON   MUNICIPIO  SANTO DOMINGO ESTE, PROVINCIA SANTO DOMINGO"/>
    <s v="20 - FONDOS CON DESTINO ESPECÍFICO"/>
    <s v="32 - SANTO DOMINGO"/>
    <n v="15092"/>
    <n v="1000000"/>
    <n v="1000000"/>
    <n v="0"/>
  </r>
  <r>
    <s v="2026"/>
    <x v="0"/>
    <x v="0"/>
    <x v="1"/>
    <x v="6"/>
    <s v="2 - Poder Ejecutivo"/>
    <s v="0213 - MINISTERIO DE TURISMO"/>
    <s v="0002 - COMITE EJECUTOR DE INFRAESTRUCTA EN ZONAS TURISTICAS (CEIZTUR)"/>
    <x v="1"/>
    <x v="7"/>
    <x v="34"/>
    <s v="2.2 - CONTRATACIÓN DE SERVICIOS"/>
    <s v="2.2.8 - OTROS SERVICIOS NO INCLUIDOS EN CONCEPTOS ANTERIORES"/>
    <s v="S"/>
    <s v="39 - RECONSTRUCCIÓN MALECON PLAYA GRINGO,MUNICIPIO HAINA, PROVINCIA SAN CRISTOBAL"/>
    <s v="20 - FONDOS CON DESTINO ESPECÍFICO"/>
    <s v="21 - SAN CRISTOBAL"/>
    <n v="16135"/>
    <n v="300880"/>
    <n v="300880"/>
    <n v="300880"/>
  </r>
  <r>
    <s v="2026"/>
    <x v="0"/>
    <x v="0"/>
    <x v="1"/>
    <x v="6"/>
    <s v="2 - Poder Ejecutivo"/>
    <s v="0213 - MINISTERIO DE TURISMO"/>
    <s v="0002 - COMITE EJECUTOR DE INFRAESTRUCTA EN ZONAS TURISTICAS (CEIZTUR)"/>
    <x v="1"/>
    <x v="7"/>
    <x v="34"/>
    <s v="2.2 - CONTRATACIÓN DE SERVICIOS"/>
    <s v="2.2.8 - OTROS SERVICIOS NO INCLUIDOS EN CONCEPTOS ANTERIORES"/>
    <s v="S"/>
    <s v="63 - RECONSTRUCCIÓN DEL FRENTE MARITIMO EN EL MUNICIPIO DE PEDERNALES, PROVINCIA PEDERNALES."/>
    <s v="20 - FONDOS CON DESTINO ESPECÍFICO"/>
    <s v="16 - PEDERNALES"/>
    <n v="16588"/>
    <n v="405444"/>
    <n v="405444"/>
    <n v="0"/>
  </r>
  <r>
    <s v="2026"/>
    <x v="0"/>
    <x v="0"/>
    <x v="1"/>
    <x v="6"/>
    <s v="2 - Poder Ejecutivo"/>
    <s v="0213 - MINISTERIO DE TURISMO"/>
    <s v="0002 - COMITE EJECUTOR DE INFRAESTRUCTA EN ZONAS TURISTICAS (CEIZTUR)"/>
    <x v="1"/>
    <x v="7"/>
    <x v="34"/>
    <s v="2.2 - CONTRATACIÓN DE SERVICIOS"/>
    <s v="2.2.8 - OTROS SERVICIOS NO INCLUIDOS EN CONCEPTOS ANTERIORES"/>
    <s v="S"/>
    <s v="75 - RECONSTRUCCIÓN DEL PARQUE DE LA MUJER (OBELISCO), MUNICIPIO HIGUEY, PROVINCIA LA ALTAGRACIA."/>
    <s v="20 - FONDOS CON DESTINO ESPECÍFICO"/>
    <s v="11 - LA ALTAGRACIA"/>
    <n v="17015"/>
    <n v="99401"/>
    <n v="203740.59"/>
    <n v="0"/>
  </r>
  <r>
    <s v="2026"/>
    <x v="0"/>
    <x v="0"/>
    <x v="1"/>
    <x v="6"/>
    <s v="2 - Poder Ejecutivo"/>
    <s v="0213 - MINISTERIO DE TURISMO"/>
    <s v="0002 - COMITE EJECUTOR DE INFRAESTRUCTA EN ZONAS TURISTICAS (CEIZTUR)"/>
    <x v="1"/>
    <x v="7"/>
    <x v="34"/>
    <s v="2.2 - CONTRATACIÓN DE SERVICIOS"/>
    <s v="2.2.8 - OTROS SERVICIOS NO INCLUIDOS EN CONCEPTOS ANTERIORES"/>
    <s v="S"/>
    <s v="13 - RECONSTRUCCIÓN  DEL PARQUE LA JAGUA, DISTRITO MUNICIPAL DON JUAN, PROVINCIA MONTE PLATA."/>
    <s v="20 - FONDOS CON DESTINO ESPECÍFICO"/>
    <s v="29 - MONTE PLATA"/>
    <n v="17553"/>
    <n v="0"/>
    <n v="0"/>
    <n v="0"/>
  </r>
  <r>
    <s v="2026"/>
    <x v="0"/>
    <x v="0"/>
    <x v="1"/>
    <x v="6"/>
    <s v="2 - Poder Ejecutivo"/>
    <s v="0213 - MINISTERIO DE TURISMO"/>
    <s v="0002 - COMITE EJECUTOR DE INFRAESTRUCTA EN ZONAS TURISTICAS (CEIZTUR)"/>
    <x v="1"/>
    <x v="7"/>
    <x v="34"/>
    <s v="2.7 - OBRAS"/>
    <s v="2.7.2 - INFRAESTRUCTURA"/>
    <s v="S"/>
    <s v="04 - REMODELACIÓN  MALECON   MUNICIPIO  SANTO DOMINGO ESTE, PROVINCIA SANTO DOMINGO"/>
    <s v="20 - FONDOS CON DESTINO ESPECÍFICO"/>
    <s v="32 - SANTO DOMINGO"/>
    <n v="15092"/>
    <n v="128969515"/>
    <n v="108969515"/>
    <n v="103910690.94"/>
  </r>
  <r>
    <s v="2026"/>
    <x v="0"/>
    <x v="0"/>
    <x v="1"/>
    <x v="6"/>
    <s v="2 - Poder Ejecutivo"/>
    <s v="0213 - MINISTERIO DE TURISMO"/>
    <s v="0002 - COMITE EJECUTOR DE INFRAESTRUCTA EN ZONAS TURISTICAS (CEIZTUR)"/>
    <x v="1"/>
    <x v="7"/>
    <x v="34"/>
    <s v="2.7 - OBRAS"/>
    <s v="2.7.2 - INFRAESTRUCTURA"/>
    <s v="S"/>
    <s v="39 - RECONSTRUCCIÓN MALECON PLAYA GRINGO,MUNICIPIO HAINA, PROVINCIA SAN CRISTOBAL"/>
    <s v="20 - FONDOS CON DESTINO ESPECÍFICO"/>
    <s v="21 - SAN CRISTOBAL"/>
    <n v="16135"/>
    <n v="0"/>
    <n v="9299120"/>
    <n v="9256365.0399999991"/>
  </r>
  <r>
    <s v="2026"/>
    <x v="0"/>
    <x v="0"/>
    <x v="1"/>
    <x v="6"/>
    <s v="2 - Poder Ejecutivo"/>
    <s v="0213 - MINISTERIO DE TURISMO"/>
    <s v="0002 - COMITE EJECUTOR DE INFRAESTRUCTA EN ZONAS TURISTICAS (CEIZTUR)"/>
    <x v="1"/>
    <x v="7"/>
    <x v="34"/>
    <s v="2.7 - OBRAS"/>
    <s v="2.7.2 - INFRAESTRUCTURA"/>
    <s v="S"/>
    <s v="62 - RECONSTRUCCIÓN DEL PARQUE GLORIETA A SANTA BÁRBARA Y SU ENTORNO, MUNICIPIO SANTA BÁRBARA DE SAMANÁ, PROVINCIA SAMANÁ."/>
    <s v="20 - FONDOS CON DESTINO ESPECÍFICO"/>
    <s v="20 - SAMANA"/>
    <n v="16539"/>
    <n v="2644226"/>
    <n v="2929020.24"/>
    <n v="175655.97"/>
  </r>
  <r>
    <s v="2026"/>
    <x v="0"/>
    <x v="0"/>
    <x v="1"/>
    <x v="6"/>
    <s v="2 - Poder Ejecutivo"/>
    <s v="0213 - MINISTERIO DE TURISMO"/>
    <s v="0002 - COMITE EJECUTOR DE INFRAESTRUCTA EN ZONAS TURISTICAS (CEIZTUR)"/>
    <x v="1"/>
    <x v="7"/>
    <x v="34"/>
    <s v="2.7 - OBRAS"/>
    <s v="2.7.2 - INFRAESTRUCTURA"/>
    <s v="S"/>
    <s v="63 - RECONSTRUCCIÓN DEL FRENTE MARITIMO EN EL MUNICIPIO DE PEDERNALES, PROVINCIA PEDERNALES."/>
    <s v="20 - FONDOS CON DESTINO ESPECÍFICO"/>
    <s v="16 - PEDERNALES"/>
    <n v="16588"/>
    <n v="204721975"/>
    <n v="147961974.97"/>
    <n v="16395235.58"/>
  </r>
  <r>
    <s v="2026"/>
    <x v="0"/>
    <x v="0"/>
    <x v="1"/>
    <x v="6"/>
    <s v="2 - Poder Ejecutivo"/>
    <s v="0213 - MINISTERIO DE TURISMO"/>
    <s v="0002 - COMITE EJECUTOR DE INFRAESTRUCTA EN ZONAS TURISTICAS (CEIZTUR)"/>
    <x v="1"/>
    <x v="7"/>
    <x v="34"/>
    <s v="2.7 - OBRAS"/>
    <s v="2.7.2 - INFRAESTRUCTURA"/>
    <s v="S"/>
    <s v="75 - RECONSTRUCCIÓN DEL PARQUE DE LA MUJER (OBELISCO), MUNICIPIO HIGUEY, PROVINCIA LA ALTAGRACIA."/>
    <s v="20 - FONDOS CON DESTINO ESPECÍFICO"/>
    <s v="11 - LA ALTAGRACIA"/>
    <n v="17015"/>
    <n v="3315019"/>
    <n v="6794748.2399999993"/>
    <n v="1661045.99"/>
  </r>
  <r>
    <s v="2026"/>
    <x v="0"/>
    <x v="0"/>
    <x v="1"/>
    <x v="6"/>
    <s v="2 - Poder Ejecutivo"/>
    <s v="0213 - MINISTERIO DE TURISMO"/>
    <s v="0002 - COMITE EJECUTOR DE INFRAESTRUCTA EN ZONAS TURISTICAS (CEIZTUR)"/>
    <x v="1"/>
    <x v="7"/>
    <x v="34"/>
    <s v="2.7 - OBRAS"/>
    <s v="2.7.2 - INFRAESTRUCTURA"/>
    <s v="S"/>
    <s v="74 - RECONSTRUCCIÓN DEL PARQUE ANACAONA, MUNICIPIO DE CONSTANZA, PROVINCIA LA VEGA"/>
    <s v="20 - FONDOS CON DESTINO ESPECÍFICO"/>
    <s v="13 - LA VEGA"/>
    <n v="16990"/>
    <n v="0"/>
    <n v="6982058.6800000006"/>
    <n v="4540195.6100000003"/>
  </r>
  <r>
    <s v="2026"/>
    <x v="0"/>
    <x v="0"/>
    <x v="1"/>
    <x v="6"/>
    <s v="2 - Poder Ejecutivo"/>
    <s v="0213 - MINISTERIO DE TURISMO"/>
    <s v="0002 - COMITE EJECUTOR DE INFRAESTRUCTA EN ZONAS TURISTICAS (CEIZTUR)"/>
    <x v="1"/>
    <x v="7"/>
    <x v="34"/>
    <s v="2.7 - OBRAS"/>
    <s v="2.7.2 - INFRAESTRUCTURA"/>
    <s v="S"/>
    <s v="96 - CONSTRUCCIÓN PARQUE MUNICIPAL LA SIEMBRA, MUNICIPIO PADRE LAS CASAS, PROVINCIA DE AZUA."/>
    <s v="20 - FONDOS CON DESTINO ESPECÍFICO"/>
    <s v="02 - AZUA"/>
    <n v="17348"/>
    <n v="0"/>
    <n v="9315489.5800000001"/>
    <n v="0"/>
  </r>
  <r>
    <s v="2026"/>
    <x v="0"/>
    <x v="0"/>
    <x v="1"/>
    <x v="6"/>
    <s v="2 - Poder Ejecutivo"/>
    <s v="0213 - MINISTERIO DE TURISMO"/>
    <s v="0002 - COMITE EJECUTOR DE INFRAESTRUCTA EN ZONAS TURISTICAS (CEIZTUR)"/>
    <x v="1"/>
    <x v="7"/>
    <x v="34"/>
    <s v="2.7 - OBRAS"/>
    <s v="2.7.2 - INFRAESTRUCTURA"/>
    <s v="S"/>
    <s v="13 - RECONSTRUCCIÓN  DEL PARQUE LA JAGUA, DISTRITO MUNICIPAL DON JUAN, PROVINCIA MONTE PLATA."/>
    <s v="20 - FONDOS CON DESTINO ESPECÍFICO"/>
    <s v="29 - MONTE PLATA"/>
    <n v="17553"/>
    <n v="0"/>
    <n v="0"/>
    <n v="0"/>
  </r>
  <r>
    <s v="2026"/>
    <x v="0"/>
    <x v="0"/>
    <x v="1"/>
    <x v="6"/>
    <s v="2 - Poder Ejecutivo"/>
    <s v="0213 - MINISTERIO DE TURISMO"/>
    <s v="0002 - COMITE EJECUTOR DE INFRAESTRUCTA EN ZONAS TURISTICAS (CEIZTUR)"/>
    <x v="1"/>
    <x v="7"/>
    <x v="88"/>
    <s v="2.2 - CONTRATACIÓN DE SERVICIOS"/>
    <s v="2.2.8 - OTROS SERVICIOS NO INCLUIDOS EN CONCEPTOS ANTERIORES"/>
    <s v="S"/>
    <s v="50 - REMODELACIÓN PARROQUIA SANTA BARBARA DE SAMANA, PROVINCIA SAMANA"/>
    <s v="20 - FONDOS CON DESTINO ESPECÍFICO"/>
    <s v="20 - SAMANA"/>
    <n v="16317"/>
    <n v="133529"/>
    <n v="0"/>
    <n v="0"/>
  </r>
  <r>
    <s v="2026"/>
    <x v="0"/>
    <x v="0"/>
    <x v="1"/>
    <x v="6"/>
    <s v="2 - Poder Ejecutivo"/>
    <s v="0213 - MINISTERIO DE TURISMO"/>
    <s v="0002 - COMITE EJECUTOR DE INFRAESTRUCTA EN ZONAS TURISTICAS (CEIZTUR)"/>
    <x v="1"/>
    <x v="7"/>
    <x v="88"/>
    <s v="2.2 - CONTRATACIÓN DE SERVICIOS"/>
    <s v="2.2.8 - OTROS SERVICIOS NO INCLUIDOS EN CONCEPTOS ANTERIORES"/>
    <s v="S"/>
    <s v="77 - REMODELACIÓN  PARROQUIA SAN RAFAEL ARCANGEL, MUNICIPIO  BOCA CHICA, PROVINCIA SANTO DOMINGO."/>
    <s v="20 - FONDOS CON DESTINO ESPECÍFICO"/>
    <s v="32 - SANTO DOMINGO"/>
    <n v="17026"/>
    <n v="409096"/>
    <n v="409096"/>
    <n v="0"/>
  </r>
  <r>
    <s v="2026"/>
    <x v="0"/>
    <x v="0"/>
    <x v="1"/>
    <x v="6"/>
    <s v="2 - Poder Ejecutivo"/>
    <s v="0213 - MINISTERIO DE TURISMO"/>
    <s v="0002 - COMITE EJECUTOR DE INFRAESTRUCTA EN ZONAS TURISTICAS (CEIZTUR)"/>
    <x v="1"/>
    <x v="7"/>
    <x v="88"/>
    <s v="2.7 - OBRAS"/>
    <s v="2.7.2 - INFRAESTRUCTURA"/>
    <s v="S"/>
    <s v="50 - REMODELACIÓN PARROQUIA SANTA BARBARA DE SAMANA, PROVINCIA SAMANA"/>
    <s v="20 - FONDOS CON DESTINO ESPECÍFICO"/>
    <s v="20 - SAMANA"/>
    <n v="16317"/>
    <n v="1797658"/>
    <n v="0"/>
    <n v="0"/>
  </r>
  <r>
    <s v="2026"/>
    <x v="0"/>
    <x v="0"/>
    <x v="1"/>
    <x v="6"/>
    <s v="2 - Poder Ejecutivo"/>
    <s v="0213 - MINISTERIO DE TURISMO"/>
    <s v="0002 - COMITE EJECUTOR DE INFRAESTRUCTA EN ZONAS TURISTICAS (CEIZTUR)"/>
    <x v="1"/>
    <x v="7"/>
    <x v="88"/>
    <s v="2.7 - OBRAS"/>
    <s v="2.7.2 - INFRAESTRUCTURA"/>
    <s v="S"/>
    <s v="58 - CONSTRUCCIÓN VERJA PERIMETRAL DEL SANTUARIO NACIONAL SANTO CRISTO DE LOS MILAGROS, MUNICIPIO DE BAYAGUANA, PROVINCIA MONTE PLATA"/>
    <s v="20 - FONDOS CON DESTINO ESPECÍFICO"/>
    <s v="29 - MONTE PLATA"/>
    <n v="16409"/>
    <n v="11788086"/>
    <n v="12774701.07"/>
    <n v="12774701.07"/>
  </r>
  <r>
    <s v="2026"/>
    <x v="0"/>
    <x v="0"/>
    <x v="1"/>
    <x v="6"/>
    <s v="2 - Poder Ejecutivo"/>
    <s v="0213 - MINISTERIO DE TURISMO"/>
    <s v="0002 - COMITE EJECUTOR DE INFRAESTRUCTA EN ZONAS TURISTICAS (CEIZTUR)"/>
    <x v="1"/>
    <x v="7"/>
    <x v="88"/>
    <s v="2.7 - OBRAS"/>
    <s v="2.7.2 - INFRAESTRUCTURA"/>
    <s v="S"/>
    <s v="77 - REMODELACIÓN  PARROQUIA SAN RAFAEL ARCANGEL, MUNICIPIO  BOCA CHICA, PROVINCIA SANTO DOMINGO."/>
    <s v="20 - FONDOS CON DESTINO ESPECÍFICO"/>
    <s v="32 - SANTO DOMINGO"/>
    <n v="17026"/>
    <n v="2662131"/>
    <n v="2662131"/>
    <n v="0"/>
  </r>
  <r>
    <s v="2026"/>
    <x v="0"/>
    <x v="0"/>
    <x v="1"/>
    <x v="6"/>
    <s v="2 - Poder Ejecutivo"/>
    <s v="0213 - MINISTERIO DE TURISMO"/>
    <s v="0002 - COMITE EJECUTOR DE INFRAESTRUCTA EN ZONAS TURISTICAS (CEIZTUR)"/>
    <x v="1"/>
    <x v="7"/>
    <x v="88"/>
    <s v="2.7 - OBRAS"/>
    <s v="2.7.2 - INFRAESTRUCTURA"/>
    <s v="S"/>
    <s v="10 - RESTAURACIÓN CAPILLA NUESTRA SEÑORA DE LOURDES, MUNIICIPIO SANCHEZ, PROVINCIA SAMANA"/>
    <s v="20 - FONDOS CON DESTINO ESPECÍFICO"/>
    <s v="20 - SAMANA"/>
    <n v="17502"/>
    <n v="0"/>
    <n v="4566223.04"/>
    <n v="0"/>
  </r>
  <r>
    <s v="2026"/>
    <x v="0"/>
    <x v="0"/>
    <x v="1"/>
    <x v="6"/>
    <s v="2 - Poder Ejecutivo"/>
    <s v="0213 - MINISTERIO DE TURISMO"/>
    <s v="0002 - COMITE EJECUTOR DE INFRAESTRUCTA EN ZONAS TURISTICAS (CEIZTUR)"/>
    <x v="1"/>
    <x v="9"/>
    <x v="44"/>
    <s v="2.7 - OBRAS"/>
    <s v="2.7.2 - INFRAESTRUCTURA"/>
    <s v="S"/>
    <s v="73 - REMODELACIÓN INSTITUTO DE FORMACIÓN TURÍSTICA DEL CARIBE (IFTC), MUNICIPIO SAN CRISTÓBAL, PROVINCIA SAN CRISTÓBAL."/>
    <s v="20 - FONDOS CON DESTINO ESPECÍFICO"/>
    <s v="21 - SAN CRISTOBAL"/>
    <n v="16989"/>
    <n v="10255426"/>
    <n v="10255426"/>
    <n v="0"/>
  </r>
  <r>
    <s v="2026"/>
    <x v="0"/>
    <x v="0"/>
    <x v="1"/>
    <x v="6"/>
    <s v="2 - Poder Ejecutivo"/>
    <s v="0214 - PROCURADURÍA GENERAL DE LA REPÚBLICA"/>
    <s v="0001 - PROCURADURIA GENERAL DE LA REPUBLICA DOMINICANA"/>
    <x v="0"/>
    <x v="1"/>
    <x v="98"/>
    <s v="2.2 - CONTRATACIÓN DE SERVICIOS"/>
    <s v="2.2.8 - OTROS SERVICIOS NO INCLUIDOS EN CONCEPTOS ANTERIORES"/>
    <s v="S"/>
    <s v="00 - N/A"/>
    <s v="70 - DONACION EXTERNA"/>
    <s v="99 - MULTIPROVINCIAL"/>
    <s v="(en blanco)"/>
    <n v="876443"/>
    <n v="1837471.4100000001"/>
    <n v="1821926.4100000001"/>
  </r>
  <r>
    <s v="2026"/>
    <x v="0"/>
    <x v="0"/>
    <x v="1"/>
    <x v="6"/>
    <s v="2 - Poder Ejecutivo"/>
    <s v="0216 - MINISTERIO DE CULTURA"/>
    <s v="0001 - MINISTERIO DE CULTURA"/>
    <x v="1"/>
    <x v="7"/>
    <x v="17"/>
    <s v="2.7 - OBRAS"/>
    <s v="2.7.2 - INFRAESTRUCTURA"/>
    <s v="N"/>
    <s v="00 - N/A"/>
    <s v="10 - FONDO GENERAL"/>
    <s v="99 - MULTIPROVINCIAL"/>
    <s v="(en blanco)"/>
    <n v="200000"/>
    <n v="0"/>
    <n v="0"/>
  </r>
  <r>
    <s v="2026"/>
    <x v="0"/>
    <x v="0"/>
    <x v="1"/>
    <x v="6"/>
    <s v="2 - Poder Ejecutivo"/>
    <s v="0218 - MINISTERIO DE MEDIO AMBIENTE Y RECURSOS NATURALES"/>
    <s v="0001 - MINISTERIO  DE MEDIO AMBIENTE Y RECURSOS NATURALES"/>
    <x v="3"/>
    <x v="11"/>
    <x v="70"/>
    <s v="2.7 - OBRAS"/>
    <s v="2.7.2 - INFRAESTRUCTURA"/>
    <s v="N"/>
    <s v="00 - N/A"/>
    <s v="20 - FONDOS CON DESTINO ESPECÍFICO"/>
    <s v="99 - MULTIPROVINCIAL"/>
    <s v="(en blanco)"/>
    <n v="325200000"/>
    <n v="0"/>
    <n v="0"/>
  </r>
  <r>
    <s v="2026"/>
    <x v="0"/>
    <x v="0"/>
    <x v="1"/>
    <x v="6"/>
    <s v="2 - Poder Ejecutivo"/>
    <s v="0218 - MINISTERIO DE MEDIO AMBIENTE Y RECURSOS NATURALES"/>
    <s v="0001 - MINISTERIO  DE MEDIO AMBIENTE Y RECURSOS NATURALES"/>
    <x v="2"/>
    <x v="19"/>
    <x v="73"/>
    <s v="2.7 - OBRAS"/>
    <s v="2.7.2 - INFRAESTRUCTURA"/>
    <s v="N"/>
    <s v="00 - N/A"/>
    <s v="20 - FONDOS CON DESTINO ESPECÍFICO"/>
    <s v="99 - MULTIPROVINCIAL"/>
    <s v="(en blanco)"/>
    <n v="120000000"/>
    <n v="0"/>
    <n v="0"/>
  </r>
  <r>
    <s v="2026"/>
    <x v="0"/>
    <x v="0"/>
    <x v="1"/>
    <x v="6"/>
    <s v="2 - Poder Ejecutivo"/>
    <s v="0218 - MINISTERIO DE MEDIO AMBIENTE Y RECURSOS NATURALES"/>
    <s v="0001 - MINISTERIO  DE MEDIO AMBIENTE Y RECURSOS NATURALES"/>
    <x v="2"/>
    <x v="8"/>
    <x v="74"/>
    <s v="2.1 - REMUNERACIONES Y CONTRIBUCIONES"/>
    <s v="2.1.1 - REMUNERACIONES"/>
    <s v="S"/>
    <s v="01 - GESTION  INTEGRAL DE RESIDUOS SOLIDOS EN EL VERTEDERO DE DUQUESA , PROVINCIA SANTO DOMINGO"/>
    <s v="60 - CREDITO EXTERNO"/>
    <s v="32 - SANTO DOMINGO"/>
    <n v="16580"/>
    <n v="137014721"/>
    <n v="137014721"/>
    <n v="0"/>
  </r>
  <r>
    <s v="2026"/>
    <x v="0"/>
    <x v="0"/>
    <x v="1"/>
    <x v="6"/>
    <s v="2 - Poder Ejecutivo"/>
    <s v="0218 - MINISTERIO DE MEDIO AMBIENTE Y RECURSOS NATURALES"/>
    <s v="0001 - MINISTERIO  DE MEDIO AMBIENTE Y RECURSOS NATURALES"/>
    <x v="2"/>
    <x v="8"/>
    <x v="74"/>
    <s v="2.2 - CONTRATACIÓN DE SERVICIOS"/>
    <s v="2.2.1 - SERVICIOS BÁSICOS"/>
    <s v="S"/>
    <s v="01 - GESTION  INTEGRAL DE RESIDUOS SOLIDOS EN EL VERTEDERO DE DUQUESA , PROVINCIA SANTO DOMINGO"/>
    <s v="60 - CREDITO EXTERNO"/>
    <s v="32 - SANTO DOMINGO"/>
    <n v="16580"/>
    <n v="1027945"/>
    <n v="1027945"/>
    <n v="0"/>
  </r>
  <r>
    <s v="2026"/>
    <x v="0"/>
    <x v="0"/>
    <x v="1"/>
    <x v="6"/>
    <s v="2 - Poder Ejecutivo"/>
    <s v="0218 - MINISTERIO DE MEDIO AMBIENTE Y RECURSOS NATURALES"/>
    <s v="0001 - MINISTERIO  DE MEDIO AMBIENTE Y RECURSOS NATURALES"/>
    <x v="2"/>
    <x v="8"/>
    <x v="74"/>
    <s v="2.2 - CONTRATACIÓN DE SERVICIOS"/>
    <s v="2.2.5 - ALQUILERES Y RENTAS"/>
    <s v="S"/>
    <s v="01 - GESTION  INTEGRAL DE RESIDUOS SOLIDOS EN EL VERTEDERO DE DUQUESA , PROVINCIA SANTO DOMINGO"/>
    <s v="60 - CREDITO EXTERNO"/>
    <s v="32 - SANTO DOMINGO"/>
    <n v="16580"/>
    <n v="127339918"/>
    <n v="68775490.909999996"/>
    <n v="0"/>
  </r>
  <r>
    <s v="2026"/>
    <x v="0"/>
    <x v="0"/>
    <x v="1"/>
    <x v="6"/>
    <s v="2 - Poder Ejecutivo"/>
    <s v="0218 - MINISTERIO DE MEDIO AMBIENTE Y RECURSOS NATURALES"/>
    <s v="0001 - MINISTERIO  DE MEDIO AMBIENTE Y RECURSOS NATURALES"/>
    <x v="2"/>
    <x v="8"/>
    <x v="74"/>
    <s v="2.2 - CONTRATACIÓN DE SERVICIOS"/>
    <s v="2.2.8 - OTROS SERVICIOS NO INCLUIDOS EN CONCEPTOS ANTERIORES"/>
    <s v="S"/>
    <s v="01 - GESTION  INTEGRAL DE RESIDUOS SOLIDOS EN EL VERTEDERO DE DUQUESA , PROVINCIA SANTO DOMINGO"/>
    <s v="60 - CREDITO EXTERNO"/>
    <s v="32 - SANTO DOMINGO"/>
    <n v="16580"/>
    <n v="296716721"/>
    <n v="296215391"/>
    <n v="9633414.6199999992"/>
  </r>
  <r>
    <s v="2026"/>
    <x v="0"/>
    <x v="0"/>
    <x v="1"/>
    <x v="6"/>
    <s v="2 - Poder Ejecutivo"/>
    <s v="0218 - MINISTERIO DE MEDIO AMBIENTE Y RECURSOS NATURALES"/>
    <s v="0001 - MINISTERIO  DE MEDIO AMBIENTE Y RECURSOS NATURALES"/>
    <x v="2"/>
    <x v="8"/>
    <x v="74"/>
    <s v="2.3 - MATERIALES Y SUMINISTROS"/>
    <s v="2.3.6 - PRODUCTOS DE MINERALES, METÁLICOS Y NO METÁLICOS"/>
    <s v="S"/>
    <s v="01 - GESTION  INTEGRAL DE RESIDUOS SOLIDOS EN EL VERTEDERO DE DUQUESA , PROVINCIA SANTO DOMINGO"/>
    <s v="60 - CREDITO EXTERNO"/>
    <s v="32 - SANTO DOMINGO"/>
    <n v="16580"/>
    <n v="82483601"/>
    <n v="64445446"/>
    <n v="0"/>
  </r>
  <r>
    <s v="2026"/>
    <x v="0"/>
    <x v="0"/>
    <x v="1"/>
    <x v="6"/>
    <s v="2 - Poder Ejecutivo"/>
    <s v="0218 - MINISTERIO DE MEDIO AMBIENTE Y RECURSOS NATURALES"/>
    <s v="0001 - MINISTERIO  DE MEDIO AMBIENTE Y RECURSOS NATURALES"/>
    <x v="2"/>
    <x v="8"/>
    <x v="74"/>
    <s v="2.3 - MATERIALES Y SUMINISTROS"/>
    <s v="2.3.7 - COMBUSTIBLES, LUBRICANTES, PRODUCTOS QUÍMICOS Y CONEXOS"/>
    <s v="S"/>
    <s v="01 - GESTION  INTEGRAL DE RESIDUOS SOLIDOS EN EL VERTEDERO DE DUQUESA , PROVINCIA SANTO DOMINGO"/>
    <s v="60 - CREDITO EXTERNO"/>
    <s v="32 - SANTO DOMINGO"/>
    <n v="16580"/>
    <n v="0"/>
    <n v="501330"/>
    <n v="0"/>
  </r>
  <r>
    <s v="2026"/>
    <x v="0"/>
    <x v="0"/>
    <x v="1"/>
    <x v="6"/>
    <s v="2 - Poder Ejecutivo"/>
    <s v="0218 - MINISTERIO DE MEDIO AMBIENTE Y RECURSOS NATURALES"/>
    <s v="0001 - MINISTERIO  DE MEDIO AMBIENTE Y RECURSOS NATURALES"/>
    <x v="2"/>
    <x v="8"/>
    <x v="74"/>
    <s v="2.3 - MATERIALES Y SUMINISTROS"/>
    <s v="2.3.9 - PRODUCTOS Y ÚTILES VARIOS"/>
    <s v="S"/>
    <s v="01 - GESTION  INTEGRAL DE RESIDUOS SOLIDOS EN EL VERTEDERO DE DUQUESA , PROVINCIA SANTO DOMINGO"/>
    <s v="60 - CREDITO EXTERNO"/>
    <s v="32 - SANTO DOMINGO"/>
    <n v="16580"/>
    <n v="3216061"/>
    <n v="2864071"/>
    <n v="0"/>
  </r>
  <r>
    <s v="2026"/>
    <x v="0"/>
    <x v="0"/>
    <x v="1"/>
    <x v="6"/>
    <s v="2 - Poder Ejecutivo"/>
    <s v="0218 - MINISTERIO DE MEDIO AMBIENTE Y RECURSOS NATURALES"/>
    <s v="0001 - MINISTERIO  DE MEDIO AMBIENTE Y RECURSOS NATURALES"/>
    <x v="2"/>
    <x v="8"/>
    <x v="74"/>
    <s v="2.7 - OBRAS"/>
    <s v="2.7.2 - INFRAESTRUCTURA"/>
    <s v="S"/>
    <s v="01 - GESTION  INTEGRAL DE RESIDUOS SOLIDOS EN EL VERTEDERO DE DUQUESA , PROVINCIA SANTO DOMINGO"/>
    <s v="60 - CREDITO EXTERNO"/>
    <s v="32 - SANTO DOMINGO"/>
    <n v="16580"/>
    <n v="166474741"/>
    <n v="218836872"/>
    <n v="21698804.52"/>
  </r>
  <r>
    <s v="2026"/>
    <x v="0"/>
    <x v="0"/>
    <x v="1"/>
    <x v="6"/>
    <s v="2 - Poder Ejecutivo"/>
    <s v="0218 - MINISTERIO DE MEDIO AMBIENTE Y RECURSOS NATURALES"/>
    <s v="0001 - MINISTERIO  DE MEDIO AMBIENTE Y RECURSOS NATURALES"/>
    <x v="2"/>
    <x v="8"/>
    <x v="74"/>
    <s v="2.7 - OBRAS"/>
    <s v="2.7.3 - CONSTRUCCIONES EN BIENES CONCESIONADOS"/>
    <s v="S"/>
    <s v="01 - GESTION  INTEGRAL DE RESIDUOS SOLIDOS EN EL VERTEDERO DE DUQUESA , PROVINCIA SANTO DOMINGO"/>
    <s v="60 - CREDITO EXTERNO"/>
    <s v="32 - SANTO DOMINGO"/>
    <n v="16580"/>
    <n v="152089385"/>
    <n v="121111814"/>
    <n v="0"/>
  </r>
  <r>
    <s v="2026"/>
    <x v="0"/>
    <x v="0"/>
    <x v="1"/>
    <x v="6"/>
    <s v="2 - Poder Ejecutivo"/>
    <s v="0218 - MINISTERIO DE MEDIO AMBIENTE Y RECURSOS NATURALES"/>
    <s v="0001 - MINISTERIO  DE MEDIO AMBIENTE Y RECURSOS NATURALES"/>
    <x v="2"/>
    <x v="8"/>
    <x v="75"/>
    <s v="2.2 - CONTRATACIÓN DE SERVICIOS"/>
    <s v="2.2.5 - ALQUILERES Y RENTAS"/>
    <s v="S"/>
    <s v="08 - MANEJO DE PAISAJES PRODUCTIVOS INTEGRADOS DE LAS CUENCAS DE LOS RÍOS YAQUE DEL NORTE Y YUNA"/>
    <s v="70 - DONACION EXTERNA"/>
    <s v="06 - DUARTE"/>
    <n v="15003"/>
    <n v="691658"/>
    <n v="691658"/>
    <n v="0"/>
  </r>
  <r>
    <s v="2026"/>
    <x v="0"/>
    <x v="0"/>
    <x v="1"/>
    <x v="6"/>
    <s v="2 - Poder Ejecutivo"/>
    <s v="0218 - MINISTERIO DE MEDIO AMBIENTE Y RECURSOS NATURALES"/>
    <s v="0001 - MINISTERIO  DE MEDIO AMBIENTE Y RECURSOS NATURALES"/>
    <x v="2"/>
    <x v="8"/>
    <x v="75"/>
    <s v="2.2 - CONTRATACIÓN DE SERVICIOS"/>
    <s v="2.2.8 - OTROS SERVICIOS NO INCLUIDOS EN CONCEPTOS ANTERIORES"/>
    <s v="S"/>
    <s v="08 - MANEJO DE PAISAJES PRODUCTIVOS INTEGRADOS DE LAS CUENCAS DE LOS RÍOS YAQUE DEL NORTE Y YUNA"/>
    <s v="70 - DONACION EXTERNA"/>
    <s v="06 - DUARTE"/>
    <n v="15003"/>
    <n v="89741096"/>
    <n v="89741096"/>
    <n v="0"/>
  </r>
  <r>
    <s v="2026"/>
    <x v="0"/>
    <x v="0"/>
    <x v="1"/>
    <x v="6"/>
    <s v="2 - Poder Ejecutivo"/>
    <s v="0218 - MINISTERIO DE MEDIO AMBIENTE Y RECURSOS NATURALES"/>
    <s v="0001 - MINISTERIO  DE MEDIO AMBIENTE Y RECURSOS NATURALES"/>
    <x v="2"/>
    <x v="8"/>
    <x v="75"/>
    <s v="2.2 - CONTRATACIÓN DE SERVICIOS"/>
    <s v="2.2.9 - OTRAS CONTRATACIONES DE SERVICIOS"/>
    <s v="S"/>
    <s v="08 - MANEJO DE PAISAJES PRODUCTIVOS INTEGRADOS DE LAS CUENCAS DE LOS RÍOS YAQUE DEL NORTE Y YUNA"/>
    <s v="70 - DONACION EXTERNA"/>
    <s v="06 - DUARTE"/>
    <n v="15003"/>
    <n v="1523827"/>
    <n v="1523827"/>
    <n v="0"/>
  </r>
  <r>
    <s v="2026"/>
    <x v="0"/>
    <x v="0"/>
    <x v="1"/>
    <x v="6"/>
    <s v="2 - Poder Ejecutivo"/>
    <s v="0218 - MINISTERIO DE MEDIO AMBIENTE Y RECURSOS NATURALES"/>
    <s v="0001 - MINISTERIO  DE MEDIO AMBIENTE Y RECURSOS NATURALES"/>
    <x v="2"/>
    <x v="8"/>
    <x v="75"/>
    <s v="2.3 - MATERIALES Y SUMINISTROS"/>
    <s v="2.3.3 - PAPEL, CARTÓN E IMPRESOS"/>
    <s v="S"/>
    <s v="08 - MANEJO DE PAISAJES PRODUCTIVOS INTEGRADOS DE LAS CUENCAS DE LOS RÍOS YAQUE DEL NORTE Y YUNA"/>
    <s v="70 - DONACION EXTERNA"/>
    <s v="06 - DUARTE"/>
    <n v="15003"/>
    <n v="2859333"/>
    <n v="2859333"/>
    <n v="0"/>
  </r>
  <r>
    <s v="2026"/>
    <x v="0"/>
    <x v="0"/>
    <x v="1"/>
    <x v="6"/>
    <s v="2 - Poder Ejecutivo"/>
    <s v="0218 - MINISTERIO DE MEDIO AMBIENTE Y RECURSOS NATURALES"/>
    <s v="0001 - MINISTERIO  DE MEDIO AMBIENTE Y RECURSOS NATURALES"/>
    <x v="2"/>
    <x v="8"/>
    <x v="75"/>
    <s v="2.3 - MATERIALES Y SUMINISTROS"/>
    <s v="2.3.9 - PRODUCTOS Y ÚTILES VARIOS"/>
    <s v="S"/>
    <s v="08 - MANEJO DE PAISAJES PRODUCTIVOS INTEGRADOS DE LAS CUENCAS DE LOS RÍOS YAQUE DEL NORTE Y YUNA"/>
    <s v="70 - DONACION EXTERNA"/>
    <s v="06 - DUARTE"/>
    <n v="15003"/>
    <n v="2113930"/>
    <n v="2113930"/>
    <n v="0"/>
  </r>
  <r>
    <s v="2026"/>
    <x v="0"/>
    <x v="0"/>
    <x v="1"/>
    <x v="6"/>
    <s v="2 - Poder Ejecutivo"/>
    <s v="0218 - MINISTERIO DE MEDIO AMBIENTE Y RECURSOS NATURALES"/>
    <s v="0001 - MINISTERIO  DE MEDIO AMBIENTE Y RECURSOS NATURALES"/>
    <x v="2"/>
    <x v="8"/>
    <x v="77"/>
    <s v="2.1 - REMUNERACIONES Y CONTRIBUCIONES"/>
    <s v="2.1.1 - REMUNERACIONES"/>
    <s v="S"/>
    <s v="05 - RESTAURACIÓN DE LA CUENCA  DEL RÍO OCOA Y SU  COSTA EN LA PROVINCIA SAN JOSÉ DE OCOA."/>
    <s v="10 - FONDO GENERAL"/>
    <s v="31 - SAN JOSE DE OCOA"/>
    <n v="13852"/>
    <n v="10000000"/>
    <n v="10000000"/>
    <n v="7438250"/>
  </r>
  <r>
    <s v="2026"/>
    <x v="0"/>
    <x v="0"/>
    <x v="1"/>
    <x v="6"/>
    <s v="2 - Poder Ejecutivo"/>
    <s v="0218 - MINISTERIO DE MEDIO AMBIENTE Y RECURSOS NATURALES"/>
    <s v="0001 - MINISTERIO  DE MEDIO AMBIENTE Y RECURSOS NATURALES"/>
    <x v="2"/>
    <x v="8"/>
    <x v="77"/>
    <s v="2.3 - MATERIALES Y SUMINISTROS"/>
    <s v="2.3.1 - ALIMENTOS Y PRODUCTOS AGROFORESTALES"/>
    <s v="S"/>
    <s v="05 - RESTAURACIÓN DE LA CUENCA  DEL RÍO OCOA Y SU  COSTA EN LA PROVINCIA SAN JOSÉ DE OCOA."/>
    <s v="10 - FONDO GENERAL"/>
    <s v="31 - SAN JOSE DE OCOA"/>
    <n v="13852"/>
    <n v="3201401"/>
    <n v="3201401"/>
    <n v="0"/>
  </r>
  <r>
    <s v="2026"/>
    <x v="0"/>
    <x v="0"/>
    <x v="1"/>
    <x v="6"/>
    <s v="2 - Poder Ejecutivo"/>
    <s v="0218 - MINISTERIO DE MEDIO AMBIENTE Y RECURSOS NATURALES"/>
    <s v="0001 - MINISTERIO  DE MEDIO AMBIENTE Y RECURSOS NATURALES"/>
    <x v="2"/>
    <x v="8"/>
    <x v="79"/>
    <s v="2.7 - OBRAS"/>
    <s v="2.7.2 - INFRAESTRUCTURA"/>
    <s v="N"/>
    <s v="00 - N/A"/>
    <s v="70 - DONACION EXTERNA"/>
    <s v="99 - MULTIPROVINCIAL"/>
    <s v="(en blanco)"/>
    <n v="331991035"/>
    <n v="307482035"/>
    <n v="0"/>
  </r>
  <r>
    <s v="2026"/>
    <x v="0"/>
    <x v="0"/>
    <x v="1"/>
    <x v="6"/>
    <s v="2 - Poder Ejecutivo"/>
    <s v="0218 - MINISTERIO DE MEDIO AMBIENTE Y RECURSOS NATURALES"/>
    <s v="0007 - UNIDAD TÉCNICA EJECUTORA DE PROYECTOS DE DESARROLLO AGROFORESTAL"/>
    <x v="2"/>
    <x v="8"/>
    <x v="77"/>
    <s v="2.1 - REMUNERACIONES Y CONTRIBUCIONES"/>
    <s v="2.1.1 - REMUNERACIONES"/>
    <s v="S"/>
    <s v="07 - Recuperación de la Cobertura Vegetal en Cuencas Hidrográficas de la República Dominicana."/>
    <s v="60 - CREDITO EXTERNO"/>
    <s v="02 - AZUA"/>
    <n v="13928"/>
    <n v="347931755"/>
    <n v="339928465.01000011"/>
    <n v="236129942.50999999"/>
  </r>
  <r>
    <s v="2026"/>
    <x v="0"/>
    <x v="0"/>
    <x v="1"/>
    <x v="6"/>
    <s v="2 - Poder Ejecutivo"/>
    <s v="0218 - MINISTERIO DE MEDIO AMBIENTE Y RECURSOS NATURALES"/>
    <s v="0007 - UNIDAD TÉCNICA EJECUTORA DE PROYECTOS DE DESARROLLO AGROFORESTAL"/>
    <x v="2"/>
    <x v="8"/>
    <x v="77"/>
    <s v="2.1 - REMUNERACIONES Y CONTRIBUCIONES"/>
    <s v="2.1.2 - SOBRESUELDOS"/>
    <s v="S"/>
    <s v="07 - Recuperación de la Cobertura Vegetal en Cuencas Hidrográficas de la República Dominicana."/>
    <s v="60 - CREDITO EXTERNO"/>
    <s v="02 - AZUA"/>
    <n v="13928"/>
    <n v="22984803"/>
    <n v="28313658"/>
    <n v="15583500"/>
  </r>
  <r>
    <s v="2026"/>
    <x v="0"/>
    <x v="0"/>
    <x v="1"/>
    <x v="6"/>
    <s v="2 - Poder Ejecutivo"/>
    <s v="0218 - MINISTERIO DE MEDIO AMBIENTE Y RECURSOS NATURALES"/>
    <s v="0007 - UNIDAD TÉCNICA EJECUTORA DE PROYECTOS DE DESARROLLO AGROFORESTAL"/>
    <x v="2"/>
    <x v="8"/>
    <x v="77"/>
    <s v="2.1 - REMUNERACIONES Y CONTRIBUCIONES"/>
    <s v="2.1.5 - CONTRIBUCIONES A LA SEGURIDAD SOCIAL"/>
    <s v="S"/>
    <s v="07 - Recuperación de la Cobertura Vegetal en Cuencas Hidrográficas de la República Dominicana."/>
    <s v="60 - CREDITO EXTERNO"/>
    <s v="02 - AZUA"/>
    <n v="13928"/>
    <n v="23217372"/>
    <n v="25891806.990000002"/>
    <n v="18979000.760000002"/>
  </r>
  <r>
    <s v="2026"/>
    <x v="0"/>
    <x v="0"/>
    <x v="1"/>
    <x v="6"/>
    <s v="2 - Poder Ejecutivo"/>
    <s v="0218 - MINISTERIO DE MEDIO AMBIENTE Y RECURSOS NATURALES"/>
    <s v="0007 - UNIDAD TÉCNICA EJECUTORA DE PROYECTOS DE DESARROLLO AGROFORESTAL"/>
    <x v="2"/>
    <x v="8"/>
    <x v="77"/>
    <s v="2.2 - CONTRATACIÓN DE SERVICIOS"/>
    <s v="2.2.1 - SERVICIOS BÁSICOS"/>
    <s v="S"/>
    <s v="07 - Recuperación de la Cobertura Vegetal en Cuencas Hidrográficas de la República Dominicana."/>
    <s v="60 - CREDITO EXTERNO"/>
    <s v="02 - AZUA"/>
    <n v="13928"/>
    <n v="8056923"/>
    <n v="0"/>
    <n v="0"/>
  </r>
  <r>
    <s v="2026"/>
    <x v="0"/>
    <x v="0"/>
    <x v="1"/>
    <x v="6"/>
    <s v="2 - Poder Ejecutivo"/>
    <s v="0218 - MINISTERIO DE MEDIO AMBIENTE Y RECURSOS NATURALES"/>
    <s v="0007 - UNIDAD TÉCNICA EJECUTORA DE PROYECTOS DE DESARROLLO AGROFORESTAL"/>
    <x v="2"/>
    <x v="8"/>
    <x v="77"/>
    <s v="2.2 - CONTRATACIÓN DE SERVICIOS"/>
    <s v="2.2.2 - PUBLICIDAD, IMPRESIÓN Y ENCUADERNACIÓN"/>
    <s v="S"/>
    <s v="07 - Recuperación de la Cobertura Vegetal en Cuencas Hidrográficas de la República Dominicana."/>
    <s v="60 - CREDITO EXTERNO"/>
    <s v="02 - AZUA"/>
    <n v="13928"/>
    <n v="785716"/>
    <n v="3070935.2399999998"/>
    <n v="1519617.4300000006"/>
  </r>
  <r>
    <s v="2026"/>
    <x v="0"/>
    <x v="0"/>
    <x v="1"/>
    <x v="6"/>
    <s v="2 - Poder Ejecutivo"/>
    <s v="0218 - MINISTERIO DE MEDIO AMBIENTE Y RECURSOS NATURALES"/>
    <s v="0007 - UNIDAD TÉCNICA EJECUTORA DE PROYECTOS DE DESARROLLO AGROFORESTAL"/>
    <x v="2"/>
    <x v="8"/>
    <x v="77"/>
    <s v="2.2 - CONTRATACIÓN DE SERVICIOS"/>
    <s v="2.2.3 - VIÁTICOS"/>
    <s v="S"/>
    <s v="07 - Recuperación de la Cobertura Vegetal en Cuencas Hidrográficas de la República Dominicana."/>
    <s v="60 - CREDITO EXTERNO"/>
    <s v="02 - AZUA"/>
    <n v="13928"/>
    <n v="6000000"/>
    <n v="10000000.009999998"/>
    <n v="5186739.5"/>
  </r>
  <r>
    <s v="2026"/>
    <x v="0"/>
    <x v="0"/>
    <x v="1"/>
    <x v="6"/>
    <s v="2 - Poder Ejecutivo"/>
    <s v="0218 - MINISTERIO DE MEDIO AMBIENTE Y RECURSOS NATURALES"/>
    <s v="0007 - UNIDAD TÉCNICA EJECUTORA DE PROYECTOS DE DESARROLLO AGROFORESTAL"/>
    <x v="2"/>
    <x v="8"/>
    <x v="77"/>
    <s v="2.2 - CONTRATACIÓN DE SERVICIOS"/>
    <s v="2.2.4 - TRANSPORTE Y ALMACENAJE"/>
    <s v="S"/>
    <s v="07 - Recuperación de la Cobertura Vegetal en Cuencas Hidrográficas de la República Dominicana."/>
    <s v="60 - CREDITO EXTERNO"/>
    <s v="02 - AZUA"/>
    <n v="13928"/>
    <n v="88674574"/>
    <n v="29792802.989999995"/>
    <n v="795731.05999999982"/>
  </r>
  <r>
    <s v="2026"/>
    <x v="0"/>
    <x v="0"/>
    <x v="1"/>
    <x v="6"/>
    <s v="2 - Poder Ejecutivo"/>
    <s v="0218 - MINISTERIO DE MEDIO AMBIENTE Y RECURSOS NATURALES"/>
    <s v="0007 - UNIDAD TÉCNICA EJECUTORA DE PROYECTOS DE DESARROLLO AGROFORESTAL"/>
    <x v="2"/>
    <x v="8"/>
    <x v="77"/>
    <s v="2.2 - CONTRATACIÓN DE SERVICIOS"/>
    <s v="2.2.5 - ALQUILERES Y RENTAS"/>
    <s v="S"/>
    <s v="07 - Recuperación de la Cobertura Vegetal en Cuencas Hidrográficas de la República Dominicana."/>
    <s v="60 - CREDITO EXTERNO"/>
    <s v="02 - AZUA"/>
    <n v="13928"/>
    <n v="6521706"/>
    <n v="3986780.0000000009"/>
    <n v="3936888"/>
  </r>
  <r>
    <s v="2026"/>
    <x v="0"/>
    <x v="0"/>
    <x v="1"/>
    <x v="6"/>
    <s v="2 - Poder Ejecutivo"/>
    <s v="0218 - MINISTERIO DE MEDIO AMBIENTE Y RECURSOS NATURALES"/>
    <s v="0007 - UNIDAD TÉCNICA EJECUTORA DE PROYECTOS DE DESARROLLO AGROFORESTAL"/>
    <x v="2"/>
    <x v="8"/>
    <x v="77"/>
    <s v="2.2 - CONTRATACIÓN DE SERVICIOS"/>
    <s v="2.2.6 - SEGUROS"/>
    <s v="S"/>
    <s v="07 - Recuperación de la Cobertura Vegetal en Cuencas Hidrográficas de la República Dominicana."/>
    <s v="60 - CREDITO EXTERNO"/>
    <s v="02 - AZUA"/>
    <n v="13928"/>
    <n v="4456867"/>
    <n v="4276993.28"/>
    <n v="1645393.2599999998"/>
  </r>
  <r>
    <s v="2026"/>
    <x v="0"/>
    <x v="0"/>
    <x v="1"/>
    <x v="6"/>
    <s v="2 - Poder Ejecutivo"/>
    <s v="0218 - MINISTERIO DE MEDIO AMBIENTE Y RECURSOS NATURALES"/>
    <s v="0007 - UNIDAD TÉCNICA EJECUTORA DE PROYECTOS DE DESARROLLO AGROFORESTAL"/>
    <x v="2"/>
    <x v="8"/>
    <x v="77"/>
    <s v="2.2 - CONTRATACIÓN DE SERVICIOS"/>
    <s v="2.2.7 - SERVICIOS DE CONSERVACIÓN, REPARACIONES MENORES E INSTALACIONES TEMPORALES"/>
    <s v="S"/>
    <s v="07 - Recuperación de la Cobertura Vegetal en Cuencas Hidrográficas de la República Dominicana."/>
    <s v="60 - CREDITO EXTERNO"/>
    <s v="02 - AZUA"/>
    <n v="13928"/>
    <n v="12985716"/>
    <n v="32268819.760000002"/>
    <n v="16976999.339999996"/>
  </r>
  <r>
    <s v="2026"/>
    <x v="0"/>
    <x v="0"/>
    <x v="1"/>
    <x v="6"/>
    <s v="2 - Poder Ejecutivo"/>
    <s v="0218 - MINISTERIO DE MEDIO AMBIENTE Y RECURSOS NATURALES"/>
    <s v="0007 - UNIDAD TÉCNICA EJECUTORA DE PROYECTOS DE DESARROLLO AGROFORESTAL"/>
    <x v="2"/>
    <x v="8"/>
    <x v="77"/>
    <s v="2.2 - CONTRATACIÓN DE SERVICIOS"/>
    <s v="2.2.8 - OTROS SERVICIOS NO INCLUIDOS EN CONCEPTOS ANTERIORES"/>
    <s v="S"/>
    <s v="07 - Recuperación de la Cobertura Vegetal en Cuencas Hidrográficas de la República Dominicana."/>
    <s v="60 - CREDITO EXTERNO"/>
    <s v="02 - AZUA"/>
    <n v="13928"/>
    <n v="7503369"/>
    <n v="16590692.270000018"/>
    <n v="6826471.1399999987"/>
  </r>
  <r>
    <s v="2026"/>
    <x v="0"/>
    <x v="0"/>
    <x v="1"/>
    <x v="6"/>
    <s v="2 - Poder Ejecutivo"/>
    <s v="0218 - MINISTERIO DE MEDIO AMBIENTE Y RECURSOS NATURALES"/>
    <s v="0007 - UNIDAD TÉCNICA EJECUTORA DE PROYECTOS DE DESARROLLO AGROFORESTAL"/>
    <x v="2"/>
    <x v="8"/>
    <x v="77"/>
    <s v="2.2 - CONTRATACIÓN DE SERVICIOS"/>
    <s v="2.2.9 - OTRAS CONTRATACIONES DE SERVICIOS"/>
    <s v="S"/>
    <s v="07 - Recuperación de la Cobertura Vegetal en Cuencas Hidrográficas de la República Dominicana."/>
    <s v="60 - CREDITO EXTERNO"/>
    <s v="02 - AZUA"/>
    <n v="13928"/>
    <n v="3128574"/>
    <n v="9395888.4900000002"/>
    <n v="5729901.469999996"/>
  </r>
  <r>
    <s v="2026"/>
    <x v="0"/>
    <x v="0"/>
    <x v="1"/>
    <x v="6"/>
    <s v="2 - Poder Ejecutivo"/>
    <s v="0218 - MINISTERIO DE MEDIO AMBIENTE Y RECURSOS NATURALES"/>
    <s v="0007 - UNIDAD TÉCNICA EJECUTORA DE PROYECTOS DE DESARROLLO AGROFORESTAL"/>
    <x v="2"/>
    <x v="8"/>
    <x v="77"/>
    <s v="2.3 - MATERIALES Y SUMINISTROS"/>
    <s v="2.3.1 - ALIMENTOS Y PRODUCTOS AGROFORESTALES"/>
    <s v="S"/>
    <s v="07 - Recuperación de la Cobertura Vegetal en Cuencas Hidrográficas de la República Dominicana."/>
    <s v="60 - CREDITO EXTERNO"/>
    <s v="02 - AZUA"/>
    <n v="13928"/>
    <n v="342860"/>
    <n v="2112224.4899999998"/>
    <n v="777832.64"/>
  </r>
  <r>
    <s v="2026"/>
    <x v="0"/>
    <x v="0"/>
    <x v="1"/>
    <x v="6"/>
    <s v="2 - Poder Ejecutivo"/>
    <s v="0218 - MINISTERIO DE MEDIO AMBIENTE Y RECURSOS NATURALES"/>
    <s v="0007 - UNIDAD TÉCNICA EJECUTORA DE PROYECTOS DE DESARROLLO AGROFORESTAL"/>
    <x v="2"/>
    <x v="8"/>
    <x v="77"/>
    <s v="2.3 - MATERIALES Y SUMINISTROS"/>
    <s v="2.3.2 - TEXTILES Y VESTUARIOS"/>
    <s v="S"/>
    <s v="07 - Recuperación de la Cobertura Vegetal en Cuencas Hidrográficas de la República Dominicana."/>
    <s v="60 - CREDITO EXTERNO"/>
    <s v="02 - AZUA"/>
    <n v="13928"/>
    <n v="0"/>
    <n v="1364173.8599999996"/>
    <n v="382773.83"/>
  </r>
  <r>
    <s v="2026"/>
    <x v="0"/>
    <x v="0"/>
    <x v="1"/>
    <x v="6"/>
    <s v="2 - Poder Ejecutivo"/>
    <s v="0218 - MINISTERIO DE MEDIO AMBIENTE Y RECURSOS NATURALES"/>
    <s v="0007 - UNIDAD TÉCNICA EJECUTORA DE PROYECTOS DE DESARROLLO AGROFORESTAL"/>
    <x v="2"/>
    <x v="8"/>
    <x v="77"/>
    <s v="2.3 - MATERIALES Y SUMINISTROS"/>
    <s v="2.3.3 - PAPEL, CARTÓN E IMPRESOS"/>
    <s v="S"/>
    <s v="07 - Recuperación de la Cobertura Vegetal en Cuencas Hidrográficas de la República Dominicana."/>
    <s v="60 - CREDITO EXTERNO"/>
    <s v="02 - AZUA"/>
    <n v="13928"/>
    <n v="235710"/>
    <n v="662463.25000000012"/>
    <n v="478058.91999999993"/>
  </r>
  <r>
    <s v="2026"/>
    <x v="0"/>
    <x v="0"/>
    <x v="1"/>
    <x v="6"/>
    <s v="2 - Poder Ejecutivo"/>
    <s v="0218 - MINISTERIO DE MEDIO AMBIENTE Y RECURSOS NATURALES"/>
    <s v="0007 - UNIDAD TÉCNICA EJECUTORA DE PROYECTOS DE DESARROLLO AGROFORESTAL"/>
    <x v="2"/>
    <x v="8"/>
    <x v="77"/>
    <s v="2.3 - MATERIALES Y SUMINISTROS"/>
    <s v="2.3.4 - PRODUCTOS FARMACÉUTICOS"/>
    <s v="S"/>
    <s v="07 - Recuperación de la Cobertura Vegetal en Cuencas Hidrográficas de la República Dominicana."/>
    <s v="60 - CREDITO EXTERNO"/>
    <s v="02 - AZUA"/>
    <n v="13928"/>
    <n v="0"/>
    <n v="4394.32"/>
    <n v="4394.32"/>
  </r>
  <r>
    <s v="2026"/>
    <x v="0"/>
    <x v="0"/>
    <x v="1"/>
    <x v="6"/>
    <s v="2 - Poder Ejecutivo"/>
    <s v="0218 - MINISTERIO DE MEDIO AMBIENTE Y RECURSOS NATURALES"/>
    <s v="0007 - UNIDAD TÉCNICA EJECUTORA DE PROYECTOS DE DESARROLLO AGROFORESTAL"/>
    <x v="2"/>
    <x v="8"/>
    <x v="77"/>
    <s v="2.3 - MATERIALES Y SUMINISTROS"/>
    <s v="2.3.5 - CUERO, CAUCHO Y PLÁSTICO"/>
    <s v="S"/>
    <s v="07 - Recuperación de la Cobertura Vegetal en Cuencas Hidrográficas de la República Dominicana."/>
    <s v="60 - CREDITO EXTERNO"/>
    <s v="02 - AZUA"/>
    <n v="13928"/>
    <n v="7221427"/>
    <n v="12400002.000000004"/>
    <n v="1897578.84"/>
  </r>
  <r>
    <s v="2026"/>
    <x v="0"/>
    <x v="0"/>
    <x v="1"/>
    <x v="6"/>
    <s v="2 - Poder Ejecutivo"/>
    <s v="0218 - MINISTERIO DE MEDIO AMBIENTE Y RECURSOS NATURALES"/>
    <s v="0007 - UNIDAD TÉCNICA EJECUTORA DE PROYECTOS DE DESARROLLO AGROFORESTAL"/>
    <x v="2"/>
    <x v="8"/>
    <x v="77"/>
    <s v="2.3 - MATERIALES Y SUMINISTROS"/>
    <s v="2.3.6 - PRODUCTOS DE MINERALES, METÁLICOS Y NO METÁLICOS"/>
    <s v="S"/>
    <s v="07 - Recuperación de la Cobertura Vegetal en Cuencas Hidrográficas de la República Dominicana."/>
    <s v="60 - CREDITO EXTERNO"/>
    <s v="02 - AZUA"/>
    <n v="13928"/>
    <n v="864285"/>
    <n v="1083743.9500000002"/>
    <n v="992523.04999999993"/>
  </r>
  <r>
    <s v="2026"/>
    <x v="0"/>
    <x v="0"/>
    <x v="1"/>
    <x v="6"/>
    <s v="2 - Poder Ejecutivo"/>
    <s v="0218 - MINISTERIO DE MEDIO AMBIENTE Y RECURSOS NATURALES"/>
    <s v="0007 - UNIDAD TÉCNICA EJECUTORA DE PROYECTOS DE DESARROLLO AGROFORESTAL"/>
    <x v="2"/>
    <x v="8"/>
    <x v="77"/>
    <s v="2.3 - MATERIALES Y SUMINISTROS"/>
    <s v="2.3.7 - COMBUSTIBLES, LUBRICANTES, PRODUCTOS QUÍMICOS Y CONEXOS"/>
    <s v="S"/>
    <s v="07 - Recuperación de la Cobertura Vegetal en Cuencas Hidrográficas de la República Dominicana."/>
    <s v="60 - CREDITO EXTERNO"/>
    <s v="02 - AZUA"/>
    <n v="13928"/>
    <n v="250721473"/>
    <n v="287034056.5800001"/>
    <n v="31909707.84"/>
  </r>
  <r>
    <s v="2026"/>
    <x v="0"/>
    <x v="0"/>
    <x v="1"/>
    <x v="6"/>
    <s v="2 - Poder Ejecutivo"/>
    <s v="0218 - MINISTERIO DE MEDIO AMBIENTE Y RECURSOS NATURALES"/>
    <s v="0007 - UNIDAD TÉCNICA EJECUTORA DE PROYECTOS DE DESARROLLO AGROFORESTAL"/>
    <x v="2"/>
    <x v="8"/>
    <x v="77"/>
    <s v="2.3 - MATERIALES Y SUMINISTROS"/>
    <s v="2.3.9 - PRODUCTOS Y ÚTILES VARIOS"/>
    <s v="S"/>
    <s v="07 - Recuperación de la Cobertura Vegetal en Cuencas Hidrográficas de la República Dominicana."/>
    <s v="60 - CREDITO EXTERNO"/>
    <s v="02 - AZUA"/>
    <n v="13928"/>
    <n v="2807139"/>
    <n v="19035484.82"/>
    <n v="14845682.779999994"/>
  </r>
  <r>
    <s v="2026"/>
    <x v="0"/>
    <x v="0"/>
    <x v="1"/>
    <x v="6"/>
    <s v="2 - Poder Ejecutivo"/>
    <s v="0218 - MINISTERIO DE MEDIO AMBIENTE Y RECURSOS NATURALES"/>
    <s v="0007 - UNIDAD TÉCNICA EJECUTORA DE PROYECTOS DE DESARROLLO AGROFORESTAL"/>
    <x v="2"/>
    <x v="8"/>
    <x v="77"/>
    <s v="2.7 - OBRAS"/>
    <s v="2.7.2 - INFRAESTRUCTURA"/>
    <s v="S"/>
    <s v="07 - Recuperación de la Cobertura Vegetal en Cuencas Hidrográficas de la República Dominicana."/>
    <s v="60 - CREDITO EXTERNO"/>
    <s v="02 - AZUA"/>
    <n v="13928"/>
    <n v="0"/>
    <n v="12000000"/>
    <n v="0"/>
  </r>
  <r>
    <s v="2026"/>
    <x v="0"/>
    <x v="0"/>
    <x v="1"/>
    <x v="6"/>
    <s v="2 - Poder Ejecutivo"/>
    <s v="0221 - MINISTERIO DE ADMINISTRACIÓN PÚBLICA"/>
    <s v="0001 - MINISTERIO DE ADMINISTRACION PUBLICA"/>
    <x v="0"/>
    <x v="0"/>
    <x v="2"/>
    <s v="2.1 - REMUNERACIONES Y CONTRIBUCIONES"/>
    <s v="2.1.1 - REMUNERACIONES"/>
    <s v="S"/>
    <s v="00 - N/A"/>
    <s v="60 - CREDITO EXTERNO"/>
    <s v="99 - MULTIPROVINCIAL"/>
    <s v="(en blanco)"/>
    <n v="3713107"/>
    <n v="0"/>
    <n v="0"/>
  </r>
  <r>
    <s v="2026"/>
    <x v="0"/>
    <x v="0"/>
    <x v="1"/>
    <x v="6"/>
    <s v="2 - Poder Ejecutivo"/>
    <s v="0221 - MINISTERIO DE ADMINISTRACIÓN PÚBLICA"/>
    <s v="0001 - MINISTERIO DE ADMINISTRACION PUBLICA"/>
    <x v="0"/>
    <x v="0"/>
    <x v="2"/>
    <s v="2.1 - REMUNERACIONES Y CONTRIBUCIONES"/>
    <s v="2.1.2 - SOBRESUELDOS"/>
    <s v="S"/>
    <s v="00 - N/A"/>
    <s v="60 - CREDITO EXTERNO"/>
    <s v="99 - MULTIPROVINCIAL"/>
    <s v="(en blanco)"/>
    <n v="3565539"/>
    <n v="0"/>
    <n v="0"/>
  </r>
  <r>
    <s v="2026"/>
    <x v="0"/>
    <x v="0"/>
    <x v="1"/>
    <x v="6"/>
    <s v="2 - Poder Ejecutivo"/>
    <s v="0221 - MINISTERIO DE ADMINISTRACIÓN PÚBLICA"/>
    <s v="0001 - MINISTERIO DE ADMINISTRACION PUBLICA"/>
    <x v="0"/>
    <x v="0"/>
    <x v="2"/>
    <s v="2.1 - REMUNERACIONES Y CONTRIBUCIONES"/>
    <s v="2.1.5 - CONTRIBUCIONES A LA SEGURIDAD SOCIAL"/>
    <s v="S"/>
    <s v="00 - N/A"/>
    <s v="60 - CREDITO EXTERNO"/>
    <s v="99 - MULTIPROVINCIAL"/>
    <s v="(en blanco)"/>
    <n v="2139321"/>
    <n v="0"/>
    <n v="0"/>
  </r>
  <r>
    <s v="2026"/>
    <x v="0"/>
    <x v="0"/>
    <x v="1"/>
    <x v="6"/>
    <s v="2 - Poder Ejecutivo"/>
    <s v="0221 - MINISTERIO DE ADMINISTRACIÓN PÚBLICA"/>
    <s v="0001 - MINISTERIO DE ADMINISTRACION PUBLICA"/>
    <x v="0"/>
    <x v="0"/>
    <x v="2"/>
    <s v="2.2 - CONTRATACIÓN DE SERVICIOS"/>
    <s v="2.2.2 - PUBLICIDAD, IMPRESIÓN Y ENCUADERNACIÓN"/>
    <s v="S"/>
    <s v="00 - N/A"/>
    <s v="60 - CREDITO EXTERNO"/>
    <s v="99 - MULTIPROVINCIAL"/>
    <s v="(en blanco)"/>
    <n v="32004344"/>
    <n v="2314708.4300000072"/>
    <n v="1335948.7099999997"/>
  </r>
  <r>
    <s v="2026"/>
    <x v="0"/>
    <x v="0"/>
    <x v="1"/>
    <x v="6"/>
    <s v="2 - Poder Ejecutivo"/>
    <s v="0221 - MINISTERIO DE ADMINISTRACIÓN PÚBLICA"/>
    <s v="0001 - MINISTERIO DE ADMINISTRACION PUBLICA"/>
    <x v="0"/>
    <x v="0"/>
    <x v="2"/>
    <s v="2.2 - CONTRATACIÓN DE SERVICIOS"/>
    <s v="2.2.3 - VIÁTICOS"/>
    <s v="S"/>
    <s v="00 - N/A"/>
    <s v="60 - CREDITO EXTERNO"/>
    <s v="99 - MULTIPROVINCIAL"/>
    <s v="(en blanco)"/>
    <n v="7813248"/>
    <n v="1000000"/>
    <n v="0"/>
  </r>
  <r>
    <s v="2026"/>
    <x v="0"/>
    <x v="0"/>
    <x v="1"/>
    <x v="6"/>
    <s v="2 - Poder Ejecutivo"/>
    <s v="0221 - MINISTERIO DE ADMINISTRACIÓN PÚBLICA"/>
    <s v="0001 - MINISTERIO DE ADMINISTRACION PUBLICA"/>
    <x v="0"/>
    <x v="0"/>
    <x v="2"/>
    <s v="2.2 - CONTRATACIÓN DE SERVICIOS"/>
    <s v="2.2.4 - TRANSPORTE Y ALMACENAJE"/>
    <s v="S"/>
    <s v="00 - N/A"/>
    <s v="60 - CREDITO EXTERNO"/>
    <s v="99 - MULTIPROVINCIAL"/>
    <s v="(en blanco)"/>
    <n v="2515598"/>
    <n v="200000"/>
    <n v="0"/>
  </r>
  <r>
    <s v="2026"/>
    <x v="0"/>
    <x v="0"/>
    <x v="1"/>
    <x v="6"/>
    <s v="2 - Poder Ejecutivo"/>
    <s v="0221 - MINISTERIO DE ADMINISTRACIÓN PÚBLICA"/>
    <s v="0001 - MINISTERIO DE ADMINISTRACION PUBLICA"/>
    <x v="0"/>
    <x v="0"/>
    <x v="2"/>
    <s v="2.2 - CONTRATACIÓN DE SERVICIOS"/>
    <s v="2.2.5 - ALQUILERES Y RENTAS"/>
    <s v="S"/>
    <s v="00 - N/A"/>
    <s v="60 - CREDITO EXTERNO"/>
    <s v="99 - MULTIPROVINCIAL"/>
    <s v="(en blanco)"/>
    <n v="29533972"/>
    <n v="7381154.5"/>
    <n v="0"/>
  </r>
  <r>
    <s v="2026"/>
    <x v="0"/>
    <x v="0"/>
    <x v="1"/>
    <x v="6"/>
    <s v="2 - Poder Ejecutivo"/>
    <s v="0221 - MINISTERIO DE ADMINISTRACIÓN PÚBLICA"/>
    <s v="0001 - MINISTERIO DE ADMINISTRACION PUBLICA"/>
    <x v="0"/>
    <x v="0"/>
    <x v="2"/>
    <s v="2.2 - CONTRATACIÓN DE SERVICIOS"/>
    <s v="2.2.8 - OTROS SERVICIOS NO INCLUIDOS EN CONCEPTOS ANTERIORES"/>
    <s v="S"/>
    <s v="00 - N/A"/>
    <s v="60 - CREDITO EXTERNO"/>
    <s v="99 - MULTIPROVINCIAL"/>
    <s v="(en blanco)"/>
    <n v="124550316"/>
    <n v="515608836.06999999"/>
    <n v="172551574.65000001"/>
  </r>
  <r>
    <s v="2026"/>
    <x v="0"/>
    <x v="0"/>
    <x v="1"/>
    <x v="6"/>
    <s v="2 - Poder Ejecutivo"/>
    <s v="0221 - MINISTERIO DE ADMINISTRACIÓN PÚBLICA"/>
    <s v="0001 - MINISTERIO DE ADMINISTRACION PUBLICA"/>
    <x v="0"/>
    <x v="0"/>
    <x v="2"/>
    <s v="2.2 - CONTRATACIÓN DE SERVICIOS"/>
    <s v="2.2.9 - OTRAS CONTRATACIONES DE SERVICIOS"/>
    <s v="S"/>
    <s v="00 - N/A"/>
    <s v="60 - CREDITO EXTERNO"/>
    <s v="99 - MULTIPROVINCIAL"/>
    <s v="(en blanco)"/>
    <n v="0"/>
    <n v="2500000"/>
    <n v="2500000"/>
  </r>
  <r>
    <s v="2026"/>
    <x v="0"/>
    <x v="0"/>
    <x v="1"/>
    <x v="6"/>
    <s v="2 - Poder Ejecutivo"/>
    <s v="0221 - MINISTERIO DE ADMINISTRACIÓN PÚBLICA"/>
    <s v="0001 - MINISTERIO DE ADMINISTRACION PUBLICA"/>
    <x v="0"/>
    <x v="0"/>
    <x v="2"/>
    <s v="2.3 - MATERIALES Y SUMINISTROS"/>
    <s v="2.3.3 - PAPEL, CARTÓN E IMPRESOS"/>
    <s v="S"/>
    <s v="00 - N/A"/>
    <s v="60 - CREDITO EXTERNO"/>
    <s v="99 - MULTIPROVINCIAL"/>
    <s v="(en blanco)"/>
    <n v="5047362"/>
    <n v="0"/>
    <n v="0"/>
  </r>
  <r>
    <s v="2026"/>
    <x v="0"/>
    <x v="0"/>
    <x v="1"/>
    <x v="6"/>
    <s v="2 - Poder Ejecutivo"/>
    <s v="0221 - MINISTERIO DE ADMINISTRACIÓN PÚBLICA"/>
    <s v="0001 - MINISTERIO DE ADMINISTRACION PUBLICA"/>
    <x v="0"/>
    <x v="0"/>
    <x v="2"/>
    <s v="2.3 - MATERIALES Y SUMINISTROS"/>
    <s v="2.3.7 - COMBUSTIBLES, LUBRICANTES, PRODUCTOS QUÍMICOS Y CONEXOS"/>
    <s v="S"/>
    <s v="00 - N/A"/>
    <s v="60 - CREDITO EXTERNO"/>
    <s v="99 - MULTIPROVINCIAL"/>
    <s v="(en blanco)"/>
    <n v="1000000"/>
    <n v="0"/>
    <n v="0"/>
  </r>
  <r>
    <s v="2026"/>
    <x v="0"/>
    <x v="0"/>
    <x v="1"/>
    <x v="6"/>
    <s v="2 - Poder Ejecutivo"/>
    <s v="0221 - MINISTERIO DE ADMINISTRACIÓN PÚBLICA"/>
    <s v="0001 - MINISTERIO DE ADMINISTRACION PUBLICA"/>
    <x v="0"/>
    <x v="0"/>
    <x v="2"/>
    <s v="2.3 - MATERIALES Y SUMINISTROS"/>
    <s v="2.3.9 - PRODUCTOS Y ÚTILES VARIOS"/>
    <s v="S"/>
    <s v="00 - N/A"/>
    <s v="60 - CREDITO EXTERNO"/>
    <s v="99 - MULTIPROVINCIAL"/>
    <s v="(en blanco)"/>
    <n v="30936380"/>
    <n v="0"/>
    <n v="0"/>
  </r>
  <r>
    <s v="2026"/>
    <x v="0"/>
    <x v="0"/>
    <x v="1"/>
    <x v="6"/>
    <s v="2 - Poder Ejecutivo"/>
    <s v="0222 - MINISTERIO DE ENERGIA Y MINAS"/>
    <s v="0001 - MINISTERIO DE ENERGIA Y MINAS"/>
    <x v="3"/>
    <x v="16"/>
    <x v="97"/>
    <s v="2.2 - CONTRATACIÓN DE SERVICIOS"/>
    <s v="2.2.2 - PUBLICIDAD, IMPRESIÓN Y ENCUADERNACIÓN"/>
    <s v="S"/>
    <s v="01 - MEJORAMIENTO DEL SISTEMA DE DISTRIBUCION ELECTRICA A NIVEL NACIONAL"/>
    <s v="60 - CREDITO EXTERNO"/>
    <s v="99 - MULTIPROVINCIAL"/>
    <n v="13434"/>
    <n v="2620000"/>
    <n v="0"/>
    <n v="0"/>
  </r>
  <r>
    <s v="2026"/>
    <x v="0"/>
    <x v="0"/>
    <x v="1"/>
    <x v="6"/>
    <s v="2 - Poder Ejecutivo"/>
    <s v="0222 - MINISTERIO DE ENERGIA Y MINAS"/>
    <s v="0001 - MINISTERIO DE ENERGIA Y MINAS"/>
    <x v="3"/>
    <x v="16"/>
    <x v="97"/>
    <s v="2.2 - CONTRATACIÓN DE SERVICIOS"/>
    <s v="2.2.2 - PUBLICIDAD, IMPRESIÓN Y ENCUADERNACIÓN"/>
    <s v="S"/>
    <s v="03 - MEJORAMIENTO DE LA EFICIENCIA ENERGÉTICA GUBERNAMENTAL EN REPÚBLICA DOMINICANA"/>
    <s v="60 - CREDITO EXTERNO"/>
    <s v="99 - MULTIPROVINCIAL"/>
    <n v="13916"/>
    <n v="2751000"/>
    <n v="2896202"/>
    <n v="270173.28999999998"/>
  </r>
  <r>
    <s v="2026"/>
    <x v="0"/>
    <x v="0"/>
    <x v="1"/>
    <x v="6"/>
    <s v="2 - Poder Ejecutivo"/>
    <s v="0222 - MINISTERIO DE ENERGIA Y MINAS"/>
    <s v="0001 - MINISTERIO DE ENERGIA Y MINAS"/>
    <x v="3"/>
    <x v="16"/>
    <x v="97"/>
    <s v="2.2 - CONTRATACIÓN DE SERVICIOS"/>
    <s v="2.2.4 - TRANSPORTE Y ALMACENAJE"/>
    <s v="S"/>
    <s v="01 - MEJORAMIENTO DEL SISTEMA DE DISTRIBUCION ELECTRICA A NIVEL NACIONAL"/>
    <s v="60 - CREDITO EXTERNO"/>
    <s v="99 - MULTIPROVINCIAL"/>
    <n v="13434"/>
    <n v="30000"/>
    <n v="0"/>
    <n v="0"/>
  </r>
  <r>
    <s v="2026"/>
    <x v="0"/>
    <x v="0"/>
    <x v="1"/>
    <x v="6"/>
    <s v="2 - Poder Ejecutivo"/>
    <s v="0222 - MINISTERIO DE ENERGIA Y MINAS"/>
    <s v="0001 - MINISTERIO DE ENERGIA Y MINAS"/>
    <x v="3"/>
    <x v="16"/>
    <x v="97"/>
    <s v="2.2 - CONTRATACIÓN DE SERVICIOS"/>
    <s v="2.2.4 - TRANSPORTE Y ALMACENAJE"/>
    <s v="S"/>
    <s v="03 - MEJORAMIENTO DE LA EFICIENCIA ENERGÉTICA GUBERNAMENTAL EN REPÚBLICA DOMINICANA"/>
    <s v="60 - CREDITO EXTERNO"/>
    <s v="99 - MULTIPROVINCIAL"/>
    <n v="13916"/>
    <n v="32750"/>
    <n v="32750"/>
    <n v="0"/>
  </r>
  <r>
    <s v="2026"/>
    <x v="0"/>
    <x v="0"/>
    <x v="1"/>
    <x v="6"/>
    <s v="2 - Poder Ejecutivo"/>
    <s v="0222 - MINISTERIO DE ENERGIA Y MINAS"/>
    <s v="0001 - MINISTERIO DE ENERGIA Y MINAS"/>
    <x v="3"/>
    <x v="16"/>
    <x v="97"/>
    <s v="2.2 - CONTRATACIÓN DE SERVICIOS"/>
    <s v="2.2.8 - OTROS SERVICIOS NO INCLUIDOS EN CONCEPTOS ANTERIORES"/>
    <s v="S"/>
    <s v="01 - MEJORAMIENTO DEL SISTEMA DE DISTRIBUCION ELECTRICA A NIVEL NACIONAL"/>
    <s v="60 - CREDITO EXTERNO"/>
    <s v="99 - MULTIPROVINCIAL"/>
    <n v="13434"/>
    <n v="49125000"/>
    <n v="0"/>
    <n v="0"/>
  </r>
  <r>
    <s v="2026"/>
    <x v="0"/>
    <x v="0"/>
    <x v="1"/>
    <x v="6"/>
    <s v="2 - Poder Ejecutivo"/>
    <s v="0222 - MINISTERIO DE ENERGIA Y MINAS"/>
    <s v="0001 - MINISTERIO DE ENERGIA Y MINAS"/>
    <x v="3"/>
    <x v="16"/>
    <x v="97"/>
    <s v="2.2 - CONTRATACIÓN DE SERVICIOS"/>
    <s v="2.2.8 - OTROS SERVICIOS NO INCLUIDOS EN CONCEPTOS ANTERIORES"/>
    <s v="S"/>
    <s v="03 - MEJORAMIENTO DE LA EFICIENCIA ENERGÉTICA GUBERNAMENTAL EN REPÚBLICA DOMINICANA"/>
    <s v="60 - CREDITO EXTERNO"/>
    <s v="99 - MULTIPROVINCIAL"/>
    <n v="13916"/>
    <n v="55675000"/>
    <n v="50929798"/>
    <n v="14740260.950000001"/>
  </r>
  <r>
    <s v="2026"/>
    <x v="0"/>
    <x v="0"/>
    <x v="1"/>
    <x v="6"/>
    <s v="2 - Poder Ejecutivo"/>
    <s v="0222 - MINISTERIO DE ENERGIA Y MINAS"/>
    <s v="0001 - MINISTERIO DE ENERGIA Y MINAS"/>
    <x v="3"/>
    <x v="16"/>
    <x v="97"/>
    <s v="2.2 - CONTRATACIÓN DE SERVICIOS"/>
    <s v="2.2.9 - OTRAS CONTRATACIONES DE SERVICIOS"/>
    <s v="S"/>
    <s v="03 - MEJORAMIENTO DE LA EFICIENCIA ENERGÉTICA GUBERNAMENTAL EN REPÚBLICA DOMINICANA"/>
    <s v="60 - CREDITO EXTERNO"/>
    <s v="99 - MULTIPROVINCIAL"/>
    <n v="13916"/>
    <n v="0"/>
    <n v="1500000"/>
    <n v="589233"/>
  </r>
  <r>
    <s v="2026"/>
    <x v="0"/>
    <x v="0"/>
    <x v="1"/>
    <x v="6"/>
    <s v="2 - Poder Ejecutivo"/>
    <s v="0222 - MINISTERIO DE ENERGIA Y MINAS"/>
    <s v="0001 - MINISTERIO DE ENERGIA Y MINAS"/>
    <x v="3"/>
    <x v="16"/>
    <x v="97"/>
    <s v="2.3 - MATERIALES Y SUMINISTROS"/>
    <s v="2.3.5 - CUERO, CAUCHO Y PLÁSTICO"/>
    <s v="S"/>
    <s v="01 - MEJORAMIENTO DEL SISTEMA DE DISTRIBUCION ELECTRICA A NIVEL NACIONAL"/>
    <s v="60 - CREDITO EXTERNO"/>
    <s v="99 - MULTIPROVINCIAL"/>
    <n v="13434"/>
    <n v="75000"/>
    <n v="0"/>
    <n v="0"/>
  </r>
  <r>
    <s v="2026"/>
    <x v="0"/>
    <x v="0"/>
    <x v="1"/>
    <x v="6"/>
    <s v="2 - Poder Ejecutivo"/>
    <s v="0222 - MINISTERIO DE ENERGIA Y MINAS"/>
    <s v="0001 - MINISTERIO DE ENERGIA Y MINAS"/>
    <x v="3"/>
    <x v="16"/>
    <x v="97"/>
    <s v="2.3 - MATERIALES Y SUMINISTROS"/>
    <s v="2.3.5 - CUERO, CAUCHO Y PLÁSTICO"/>
    <s v="S"/>
    <s v="03 - MEJORAMIENTO DE LA EFICIENCIA ENERGÉTICA GUBERNAMENTAL EN REPÚBLICA DOMINICANA"/>
    <s v="60 - CREDITO EXTERNO"/>
    <s v="99 - MULTIPROVINCIAL"/>
    <n v="13916"/>
    <n v="229250"/>
    <n v="229251"/>
    <n v="0"/>
  </r>
  <r>
    <s v="2026"/>
    <x v="0"/>
    <x v="0"/>
    <x v="1"/>
    <x v="6"/>
    <s v="2 - Poder Ejecutivo"/>
    <s v="0222 - MINISTERIO DE ENERGIA Y MINAS"/>
    <s v="0001 - MINISTERIO DE ENERGIA Y MINAS"/>
    <x v="3"/>
    <x v="16"/>
    <x v="97"/>
    <s v="2.3 - MATERIALES Y SUMINISTROS"/>
    <s v="2.3.7 - COMBUSTIBLES, LUBRICANTES, PRODUCTOS QUÍMICOS Y CONEXOS"/>
    <s v="S"/>
    <s v="01 - MEJORAMIENTO DEL SISTEMA DE DISTRIBUCION ELECTRICA A NIVEL NACIONAL"/>
    <s v="60 - CREDITO EXTERNO"/>
    <s v="99 - MULTIPROVINCIAL"/>
    <n v="13434"/>
    <n v="1310000"/>
    <n v="0"/>
    <n v="0"/>
  </r>
  <r>
    <s v="2026"/>
    <x v="0"/>
    <x v="0"/>
    <x v="1"/>
    <x v="6"/>
    <s v="2 - Poder Ejecutivo"/>
    <s v="0222 - MINISTERIO DE ENERGIA Y MINAS"/>
    <s v="0001 - MINISTERIO DE ENERGIA Y MINAS"/>
    <x v="3"/>
    <x v="16"/>
    <x v="97"/>
    <s v="2.3 - MATERIALES Y SUMINISTROS"/>
    <s v="2.3.7 - COMBUSTIBLES, LUBRICANTES, PRODUCTOS QUÍMICOS Y CONEXOS"/>
    <s v="S"/>
    <s v="03 - MEJORAMIENTO DE LA EFICIENCIA ENERGÉTICA GUBERNAMENTAL EN REPÚBLICA DOMINICANA"/>
    <s v="60 - CREDITO EXTERNO"/>
    <s v="99 - MULTIPROVINCIAL"/>
    <n v="13916"/>
    <n v="327500"/>
    <n v="327500"/>
    <n v="0"/>
  </r>
  <r>
    <s v="2026"/>
    <x v="0"/>
    <x v="0"/>
    <x v="1"/>
    <x v="6"/>
    <s v="2 - Poder Ejecutivo"/>
    <s v="0222 - MINISTERIO DE ENERGIA Y MINAS"/>
    <s v="0001 - MINISTERIO DE ENERGIA Y MINAS"/>
    <x v="3"/>
    <x v="16"/>
    <x v="97"/>
    <s v="2.7 - OBRAS"/>
    <s v="2.7.2 - INFRAESTRUCTURA"/>
    <s v="S"/>
    <s v="01 - MEJORAMIENTO DEL SISTEMA DE DISTRIBUCION ELECTRICA A NIVEL NACIONAL"/>
    <s v="60 - CREDITO EXTERNO"/>
    <s v="99 - MULTIPROVINCIAL"/>
    <n v="13434"/>
    <n v="734477500"/>
    <n v="0"/>
    <n v="0"/>
  </r>
  <r>
    <s v="2026"/>
    <x v="0"/>
    <x v="0"/>
    <x v="1"/>
    <x v="6"/>
    <s v="2 - Poder Ejecutivo"/>
    <s v="0222 - MINISTERIO DE ENERGIA Y MINAS"/>
    <s v="0001 - MINISTERIO DE ENERGIA Y MINAS"/>
    <x v="3"/>
    <x v="16"/>
    <x v="97"/>
    <s v="2.7 - OBRAS"/>
    <s v="2.7.2 - INFRAESTRUCTURA"/>
    <s v="S"/>
    <s v="03 - MEJORAMIENTO DE LA EFICIENCIA ENERGÉTICA GUBERNAMENTAL EN REPÚBLICA DOMINICANA"/>
    <s v="60 - CREDITO EXTERNO"/>
    <s v="99 - MULTIPROVINCIAL"/>
    <n v="13916"/>
    <n v="1597456654"/>
    <n v="892030943"/>
    <n v="0"/>
  </r>
  <r>
    <s v="2026"/>
    <x v="0"/>
    <x v="0"/>
    <x v="1"/>
    <x v="6"/>
    <s v="2 - Poder Ejecutivo"/>
    <s v="0222 - MINISTERIO DE ENERGIA Y MINAS"/>
    <s v="0001 - MINISTERIO DE ENERGIA Y MINAS"/>
    <x v="3"/>
    <x v="16"/>
    <x v="82"/>
    <s v="2.2 - CONTRATACIÓN DE SERVICIOS"/>
    <s v="2.2.5 - ALQUILERES Y RENTAS"/>
    <s v="S"/>
    <s v="01 - CONSTRUCCIÓN LABORATORIO DE CALIBRACIONES DOSIMÉTRICAS PARA LA PROTECCIÓN RADIOLÓGICA, DISTRITO NACIONAL."/>
    <s v="10 - FONDO GENERAL"/>
    <s v="99 - MULTIPROVINCIAL"/>
    <n v="16657"/>
    <n v="1923297"/>
    <n v="1923297"/>
    <n v="0"/>
  </r>
  <r>
    <s v="2026"/>
    <x v="0"/>
    <x v="0"/>
    <x v="1"/>
    <x v="6"/>
    <s v="2 - Poder Ejecutivo"/>
    <s v="0222 - MINISTERIO DE ENERGIA Y MINAS"/>
    <s v="0001 - MINISTERIO DE ENERGIA Y MINAS"/>
    <x v="3"/>
    <x v="16"/>
    <x v="82"/>
    <s v="2.2 - CONTRATACIÓN DE SERVICIOS"/>
    <s v="2.2.9 - OTRAS CONTRATACIONES DE SERVICIOS"/>
    <s v="S"/>
    <s v="01 - CONSTRUCCIÓN LABORATORIO DE CALIBRACIONES DOSIMÉTRICAS PARA LA PROTECCIÓN RADIOLÓGICA, DISTRITO NACIONAL."/>
    <s v="10 - FONDO GENERAL"/>
    <s v="99 - MULTIPROVINCIAL"/>
    <n v="16657"/>
    <n v="0"/>
    <n v="3500000"/>
    <n v="0"/>
  </r>
  <r>
    <s v="2026"/>
    <x v="0"/>
    <x v="0"/>
    <x v="1"/>
    <x v="6"/>
    <s v="2 - Poder Ejecutivo"/>
    <s v="0222 - MINISTERIO DE ENERGIA Y MINAS"/>
    <s v="0001 - MINISTERIO DE ENERGIA Y MINAS"/>
    <x v="3"/>
    <x v="16"/>
    <x v="82"/>
    <s v="2.7 - OBRAS"/>
    <s v="2.7.2 - INFRAESTRUCTURA"/>
    <s v="S"/>
    <s v="01 - CONSTRUCCIÓN LABORATORIO DE CALIBRACIONES DOSIMÉTRICAS PARA LA PROTECCIÓN RADIOLÓGICA, DISTRITO NACIONAL."/>
    <s v="10 - FONDO GENERAL"/>
    <s v="99 - MULTIPROVINCIAL"/>
    <n v="16657"/>
    <n v="8000000"/>
    <n v="10000000"/>
    <n v="1817967.1900000002"/>
  </r>
  <r>
    <s v="2026"/>
    <x v="0"/>
    <x v="0"/>
    <x v="1"/>
    <x v="6"/>
    <s v="2 - Poder Ejecutivo"/>
    <s v="0222 - MINISTERIO DE ENERGIA Y MINAS"/>
    <s v="0001 - MINISTERIO DE ENERGIA Y MINAS"/>
    <x v="3"/>
    <x v="16"/>
    <x v="83"/>
    <s v="2.7 - OBRAS"/>
    <s v="2.7.2 - INFRAESTRUCTURA"/>
    <s v="N"/>
    <s v="00 - N/A"/>
    <s v="10 - FONDO GENERAL"/>
    <s v="99 - MULTIPROVINCIAL"/>
    <s v="(en blanco)"/>
    <n v="0"/>
    <n v="6389497"/>
    <n v="5013356.9899999993"/>
  </r>
  <r>
    <s v="2026"/>
    <x v="0"/>
    <x v="0"/>
    <x v="1"/>
    <x v="6"/>
    <s v="2 - Poder Ejecutivo"/>
    <s v="0222 - MINISTERIO DE ENERGIA Y MINAS"/>
    <s v="0001 - MINISTERIO DE ENERGIA Y MINAS"/>
    <x v="3"/>
    <x v="16"/>
    <x v="83"/>
    <s v="2.7 - OBRAS"/>
    <s v="2.7.2 - INFRAESTRUCTURA"/>
    <s v="N"/>
    <s v="00 - N/A"/>
    <s v="20 - FONDOS CON DESTINO ESPECÍFICO"/>
    <s v="99 - MULTIPROVINCIAL"/>
    <s v="(en blanco)"/>
    <n v="138272643"/>
    <n v="166388514.75999999"/>
    <n v="87651606.990000024"/>
  </r>
  <r>
    <s v="2026"/>
    <x v="0"/>
    <x v="0"/>
    <x v="1"/>
    <x v="6"/>
    <s v="2 - Poder Ejecutivo"/>
    <s v="0222 - MINISTERIO DE ENERGIA Y MINAS"/>
    <s v="0001 - MINISTERIO DE ENERGIA Y MINAS"/>
    <x v="3"/>
    <x v="18"/>
    <x v="71"/>
    <s v="2.1 - REMUNERACIONES Y CONTRIBUCIONES"/>
    <s v="2.1.1 - REMUNERACIONES"/>
    <s v="S"/>
    <s v="01 - INVESTIGACIÓN POTENCIAL DE TIERRAS RARAS EN LA RESERVA FISCAL AVILA, PROVINCIA  PEDERNALES"/>
    <s v="10 - FONDO GENERAL"/>
    <s v="16 - PEDERNALES"/>
    <n v="16726"/>
    <n v="13314000"/>
    <n v="4587500"/>
    <n v="4587500"/>
  </r>
  <r>
    <s v="2026"/>
    <x v="0"/>
    <x v="0"/>
    <x v="1"/>
    <x v="6"/>
    <s v="2 - Poder Ejecutivo"/>
    <s v="0222 - MINISTERIO DE ENERGIA Y MINAS"/>
    <s v="0001 - MINISTERIO DE ENERGIA Y MINAS"/>
    <x v="3"/>
    <x v="18"/>
    <x v="71"/>
    <s v="2.1 - REMUNERACIONES Y CONTRIBUCIONES"/>
    <s v="2.1.2 - SOBRESUELDOS"/>
    <s v="S"/>
    <s v="01 - INVESTIGACIÓN POTENCIAL DE TIERRAS RARAS EN LA RESERVA FISCAL AVILA, PROVINCIA  PEDERNALES"/>
    <s v="10 - FONDO GENERAL"/>
    <s v="16 - PEDERNALES"/>
    <n v="16726"/>
    <n v="0"/>
    <n v="388000"/>
    <n v="388000"/>
  </r>
  <r>
    <s v="2026"/>
    <x v="0"/>
    <x v="0"/>
    <x v="1"/>
    <x v="6"/>
    <s v="2 - Poder Ejecutivo"/>
    <s v="0222 - MINISTERIO DE ENERGIA Y MINAS"/>
    <s v="0001 - MINISTERIO DE ENERGIA Y MINAS"/>
    <x v="3"/>
    <x v="18"/>
    <x v="71"/>
    <s v="2.1 - REMUNERACIONES Y CONTRIBUCIONES"/>
    <s v="2.1.5 - CONTRIBUCIONES A LA SEGURIDAD SOCIAL"/>
    <s v="S"/>
    <s v="01 - INVESTIGACIÓN POTENCIAL DE TIERRAS RARAS EN LA RESERVA FISCAL AVILA, PROVINCIA  PEDERNALES"/>
    <s v="10 - FONDO GENERAL"/>
    <s v="16 - PEDERNALES"/>
    <n v="16726"/>
    <n v="2321880"/>
    <n v="684109.8600000001"/>
    <n v="684109.43000000017"/>
  </r>
  <r>
    <s v="2026"/>
    <x v="0"/>
    <x v="0"/>
    <x v="1"/>
    <x v="6"/>
    <s v="2 - Poder Ejecutivo"/>
    <s v="0222 - MINISTERIO DE ENERGIA Y MINAS"/>
    <s v="0001 - MINISTERIO DE ENERGIA Y MINAS"/>
    <x v="3"/>
    <x v="18"/>
    <x v="71"/>
    <s v="2.2 - CONTRATACIÓN DE SERVICIOS"/>
    <s v="2.2.1 - SERVICIOS BÁSICOS"/>
    <s v="S"/>
    <s v="01 - INVESTIGACIÓN POTENCIAL DE TIERRAS RARAS EN LA RESERVA FISCAL AVILA, PROVINCIA  PEDERNALES"/>
    <s v="10 - FONDO GENERAL"/>
    <s v="16 - PEDERNALES"/>
    <n v="16726"/>
    <n v="1976670"/>
    <n v="2106564.46"/>
    <n v="1824956.3900000001"/>
  </r>
  <r>
    <s v="2026"/>
    <x v="0"/>
    <x v="0"/>
    <x v="1"/>
    <x v="6"/>
    <s v="2 - Poder Ejecutivo"/>
    <s v="0222 - MINISTERIO DE ENERGIA Y MINAS"/>
    <s v="0001 - MINISTERIO DE ENERGIA Y MINAS"/>
    <x v="3"/>
    <x v="18"/>
    <x v="71"/>
    <s v="2.2 - CONTRATACIÓN DE SERVICIOS"/>
    <s v="2.2.4 - TRANSPORTE Y ALMACENAJE"/>
    <s v="S"/>
    <s v="01 - INVESTIGACIÓN POTENCIAL DE TIERRAS RARAS EN LA RESERVA FISCAL AVILA, PROVINCIA  PEDERNALES"/>
    <s v="10 - FONDO GENERAL"/>
    <s v="16 - PEDERNALES"/>
    <n v="16726"/>
    <n v="0"/>
    <n v="0"/>
    <n v="0"/>
  </r>
  <r>
    <s v="2026"/>
    <x v="0"/>
    <x v="0"/>
    <x v="1"/>
    <x v="6"/>
    <s v="2 - Poder Ejecutivo"/>
    <s v="0222 - MINISTERIO DE ENERGIA Y MINAS"/>
    <s v="0001 - MINISTERIO DE ENERGIA Y MINAS"/>
    <x v="3"/>
    <x v="18"/>
    <x v="71"/>
    <s v="2.2 - CONTRATACIÓN DE SERVICIOS"/>
    <s v="2.2.5 - ALQUILERES Y RENTAS"/>
    <s v="S"/>
    <s v="01 - INVESTIGACIÓN POTENCIAL DE TIERRAS RARAS EN LA RESERVA FISCAL AVILA, PROVINCIA  PEDERNALES"/>
    <s v="10 - FONDO GENERAL"/>
    <s v="16 - PEDERNALES"/>
    <n v="16726"/>
    <n v="12387450"/>
    <n v="24094308.789999999"/>
    <n v="18173477.48"/>
  </r>
  <r>
    <s v="2026"/>
    <x v="0"/>
    <x v="0"/>
    <x v="1"/>
    <x v="6"/>
    <s v="2 - Poder Ejecutivo"/>
    <s v="0222 - MINISTERIO DE ENERGIA Y MINAS"/>
    <s v="0001 - MINISTERIO DE ENERGIA Y MINAS"/>
    <x v="3"/>
    <x v="18"/>
    <x v="71"/>
    <s v="2.2 - CONTRATACIÓN DE SERVICIOS"/>
    <s v="2.2.8 - OTROS SERVICIOS NO INCLUIDOS EN CONCEPTOS ANTERIORES"/>
    <s v="S"/>
    <s v="01 - INVESTIGACIÓN POTENCIAL DE TIERRAS RARAS EN LA RESERVA FISCAL AVILA, PROVINCIA  PEDERNALES"/>
    <s v="10 - FONDO GENERAL"/>
    <s v="16 - PEDERNALES"/>
    <n v="16726"/>
    <n v="100965347"/>
    <n v="97964274.519999981"/>
    <n v="68049992.489999995"/>
  </r>
  <r>
    <s v="2026"/>
    <x v="0"/>
    <x v="0"/>
    <x v="1"/>
    <x v="6"/>
    <s v="2 - Poder Ejecutivo"/>
    <s v="0222 - MINISTERIO DE ENERGIA Y MINAS"/>
    <s v="0001 - MINISTERIO DE ENERGIA Y MINAS"/>
    <x v="3"/>
    <x v="18"/>
    <x v="71"/>
    <s v="2.2 - CONTRATACIÓN DE SERVICIOS"/>
    <s v="2.2.9 - OTRAS CONTRATACIONES DE SERVICIOS"/>
    <s v="S"/>
    <s v="01 - INVESTIGACIÓN POTENCIAL DE TIERRAS RARAS EN LA RESERVA FISCAL AVILA, PROVINCIA  PEDERNALES"/>
    <s v="10 - FONDO GENERAL"/>
    <s v="16 - PEDERNALES"/>
    <n v="16726"/>
    <n v="0"/>
    <n v="271100"/>
    <n v="171100"/>
  </r>
  <r>
    <s v="2026"/>
    <x v="0"/>
    <x v="0"/>
    <x v="1"/>
    <x v="6"/>
    <s v="2 - Poder Ejecutivo"/>
    <s v="0222 - MINISTERIO DE ENERGIA Y MINAS"/>
    <s v="0001 - MINISTERIO DE ENERGIA Y MINAS"/>
    <x v="3"/>
    <x v="18"/>
    <x v="71"/>
    <s v="2.3 - MATERIALES Y SUMINISTROS"/>
    <s v="2.3.7 - COMBUSTIBLES, LUBRICANTES, PRODUCTOS QUÍMICOS Y CONEXOS"/>
    <s v="S"/>
    <s v="01 - INVESTIGACIÓN POTENCIAL DE TIERRAS RARAS EN LA RESERVA FISCAL AVILA, PROVINCIA  PEDERNALES"/>
    <s v="10 - FONDO GENERAL"/>
    <s v="16 - PEDERNALES"/>
    <n v="16726"/>
    <n v="0"/>
    <n v="1740000"/>
    <n v="1739910"/>
  </r>
  <r>
    <s v="2026"/>
    <x v="0"/>
    <x v="0"/>
    <x v="1"/>
    <x v="6"/>
    <s v="2 - Poder Ejecutivo"/>
    <s v="0222 - MINISTERIO DE ENERGIA Y MINAS"/>
    <s v="0001 - MINISTERIO DE ENERGIA Y MINAS"/>
    <x v="3"/>
    <x v="18"/>
    <x v="71"/>
    <s v="2.3 - MATERIALES Y SUMINISTROS"/>
    <s v="2.3.9 - PRODUCTOS Y ÚTILES VARIOS"/>
    <s v="S"/>
    <s v="01 - INVESTIGACIÓN POTENCIAL DE TIERRAS RARAS EN LA RESERVA FISCAL AVILA, PROVINCIA  PEDERNALES"/>
    <s v="10 - FONDO GENERAL"/>
    <s v="16 - PEDERNALES"/>
    <n v="16726"/>
    <n v="0"/>
    <n v="0"/>
    <n v="0"/>
  </r>
  <r>
    <s v="2026"/>
    <x v="0"/>
    <x v="0"/>
    <x v="1"/>
    <x v="6"/>
    <s v="2 - Poder Ejecutivo"/>
    <s v="0223 - MINISTERIO DE LA VIVIENDA, HABITAT Y EDIFICACIONES (MIVHED)"/>
    <s v="0001 - MINISTERIO DE LA VIVIENDA, HABITAT Y EDIFICACIONES (MIVHED)"/>
    <x v="0"/>
    <x v="0"/>
    <x v="2"/>
    <s v="2.2 - CONTRATACIÓN DE SERVICIOS"/>
    <s v="2.2.5 - ALQUILERES Y RENTAS"/>
    <s v="S"/>
    <s v="41 - REMODELACIÓN DE LAS OFICINAS DEL  MINISTERIO DE LA VIVIENDA, HÁBITAT Y EDIFICACIONES, DISTRITO NACIONAL"/>
    <s v="10 - FONDO GENERAL"/>
    <s v="01 - DISTRITO NACIONAL"/>
    <n v="14749"/>
    <n v="50000000"/>
    <n v="58983000"/>
    <n v="15920060.07"/>
  </r>
  <r>
    <s v="2026"/>
    <x v="0"/>
    <x v="0"/>
    <x v="1"/>
    <x v="6"/>
    <s v="2 - Poder Ejecutivo"/>
    <s v="0223 - MINISTERIO DE LA VIVIENDA, HABITAT Y EDIFICACIONES (MIVHED)"/>
    <s v="0001 - MINISTERIO DE LA VIVIENDA, HABITAT Y EDIFICACIONES (MIVHED)"/>
    <x v="0"/>
    <x v="0"/>
    <x v="2"/>
    <s v="2.2 - CONTRATACIÓN DE SERVICIOS"/>
    <s v="2.2.7 - SERVICIOS DE CONSERVACIÓN, REPARACIONES MENORES E INSTALACIONES TEMPORALES"/>
    <s v="S"/>
    <s v="41 - REMODELACIÓN DE LAS OFICINAS DEL  MINISTERIO DE LA VIVIENDA, HÁBITAT Y EDIFICACIONES, DISTRITO NACIONAL"/>
    <s v="10 - FONDO GENERAL"/>
    <s v="01 - DISTRITO NACIONAL"/>
    <n v="14749"/>
    <n v="500000"/>
    <n v="500000"/>
    <n v="0"/>
  </r>
  <r>
    <s v="2026"/>
    <x v="0"/>
    <x v="0"/>
    <x v="1"/>
    <x v="6"/>
    <s v="2 - Poder Ejecutivo"/>
    <s v="0223 - MINISTERIO DE LA VIVIENDA, HABITAT Y EDIFICACIONES (MIVHED)"/>
    <s v="0001 - MINISTERIO DE LA VIVIENDA, HABITAT Y EDIFICACIONES (MIVHED)"/>
    <x v="0"/>
    <x v="0"/>
    <x v="2"/>
    <s v="2.2 - CONTRATACIÓN DE SERVICIOS"/>
    <s v="2.2.8 - OTROS SERVICIOS NO INCLUIDOS EN CONCEPTOS ANTERIORES"/>
    <s v="S"/>
    <s v="41 - REMODELACIÓN DE LAS OFICINAS DEL  MINISTERIO DE LA VIVIENDA, HÁBITAT Y EDIFICACIONES, DISTRITO NACIONAL"/>
    <s v="10 - FONDO GENERAL"/>
    <s v="01 - DISTRITO NACIONAL"/>
    <n v="14749"/>
    <n v="1200000"/>
    <n v="1200000"/>
    <n v="0"/>
  </r>
  <r>
    <s v="2026"/>
    <x v="0"/>
    <x v="0"/>
    <x v="1"/>
    <x v="6"/>
    <s v="2 - Poder Ejecutivo"/>
    <s v="0223 - MINISTERIO DE LA VIVIENDA, HABITAT Y EDIFICACIONES (MIVHED)"/>
    <s v="0001 - MINISTERIO DE LA VIVIENDA, HABITAT Y EDIFICACIONES (MIVHED)"/>
    <x v="0"/>
    <x v="0"/>
    <x v="2"/>
    <s v="2.3 - MATERIALES Y SUMINISTROS"/>
    <s v="2.3.2 - TEXTILES Y VESTUARIOS"/>
    <s v="S"/>
    <s v="41 - REMODELACIÓN DE LAS OFICINAS DEL  MINISTERIO DE LA VIVIENDA, HÁBITAT Y EDIFICACIONES, DISTRITO NACIONAL"/>
    <s v="10 - FONDO GENERAL"/>
    <s v="01 - DISTRITO NACIONAL"/>
    <n v="14749"/>
    <n v="200000"/>
    <n v="200000"/>
    <n v="0"/>
  </r>
  <r>
    <s v="2026"/>
    <x v="0"/>
    <x v="0"/>
    <x v="1"/>
    <x v="6"/>
    <s v="2 - Poder Ejecutivo"/>
    <s v="0223 - MINISTERIO DE LA VIVIENDA, HABITAT Y EDIFICACIONES (MIVHED)"/>
    <s v="0001 - MINISTERIO DE LA VIVIENDA, HABITAT Y EDIFICACIONES (MIVHED)"/>
    <x v="0"/>
    <x v="0"/>
    <x v="2"/>
    <s v="2.3 - MATERIALES Y SUMINISTROS"/>
    <s v="2.3.9 - PRODUCTOS Y ÚTILES VARIOS"/>
    <s v="S"/>
    <s v="41 - REMODELACIÓN DE LAS OFICINAS DEL  MINISTERIO DE LA VIVIENDA, HÁBITAT Y EDIFICACIONES, DISTRITO NACIONAL"/>
    <s v="10 - FONDO GENERAL"/>
    <s v="01 - DISTRITO NACIONAL"/>
    <n v="14749"/>
    <n v="1261000"/>
    <n v="1561000"/>
    <n v="0"/>
  </r>
  <r>
    <s v="2026"/>
    <x v="0"/>
    <x v="0"/>
    <x v="1"/>
    <x v="6"/>
    <s v="2 - Poder Ejecutivo"/>
    <s v="0223 - MINISTERIO DE LA VIVIENDA, HABITAT Y EDIFICACIONES (MIVHED)"/>
    <s v="0001 - MINISTERIO DE LA VIVIENDA, HABITAT Y EDIFICACIONES (MIVHED)"/>
    <x v="0"/>
    <x v="1"/>
    <x v="21"/>
    <s v="2.1 - REMUNERACIONES Y CONTRIBUCIONES"/>
    <s v="2.1.1 - REMUNERACIONES"/>
    <s v="S"/>
    <s v="03 - CONSTRUCCIÓN DEL CENTRO DE RETENCIÓN VEHICULAR DE LA DIGESETT, PROVINCIA SANTO DOMINGO"/>
    <s v="10 - FONDO GENERAL"/>
    <s v="99 - MULTIPROVINCIAL"/>
    <n v="14640"/>
    <n v="0"/>
    <n v="1918000"/>
    <n v="1902000"/>
  </r>
  <r>
    <s v="2026"/>
    <x v="0"/>
    <x v="0"/>
    <x v="1"/>
    <x v="6"/>
    <s v="2 - Poder Ejecutivo"/>
    <s v="0223 - MINISTERIO DE LA VIVIENDA, HABITAT Y EDIFICACIONES (MIVHED)"/>
    <s v="0001 - MINISTERIO DE LA VIVIENDA, HABITAT Y EDIFICACIONES (MIVHED)"/>
    <x v="0"/>
    <x v="1"/>
    <x v="21"/>
    <s v="2.1 - REMUNERACIONES Y CONTRIBUCIONES"/>
    <s v="2.1.5 - CONTRIBUCIONES A LA SEGURIDAD SOCIAL"/>
    <s v="S"/>
    <s v="03 - CONSTRUCCIÓN DEL CENTRO DE RETENCIÓN VEHICULAR DE LA DIGESETT, PROVINCIA SANTO DOMINGO"/>
    <s v="10 - FONDO GENERAL"/>
    <s v="99 - MULTIPROVINCIAL"/>
    <n v="14640"/>
    <n v="0"/>
    <n v="297098.2"/>
    <n v="294619.80000000005"/>
  </r>
  <r>
    <s v="2026"/>
    <x v="0"/>
    <x v="0"/>
    <x v="1"/>
    <x v="6"/>
    <s v="2 - Poder Ejecutivo"/>
    <s v="0223 - MINISTERIO DE LA VIVIENDA, HABITAT Y EDIFICACIONES (MIVHED)"/>
    <s v="0001 - MINISTERIO DE LA VIVIENDA, HABITAT Y EDIFICACIONES (MIVHED)"/>
    <x v="0"/>
    <x v="1"/>
    <x v="21"/>
    <s v="2.7 - OBRAS"/>
    <s v="2.7.2 - INFRAESTRUCTURA"/>
    <s v="S"/>
    <s v="03 - CONSTRUCCIÓN DEL CENTRO DE RETENCIÓN VEHICULAR DE LA DIGESETT, PROVINCIA SANTO DOMINGO"/>
    <s v="10 - FONDO GENERAL"/>
    <s v="99 - MULTIPROVINCIAL"/>
    <n v="14640"/>
    <n v="0"/>
    <n v="191081070.16"/>
    <n v="82182341.659999996"/>
  </r>
  <r>
    <s v="2026"/>
    <x v="0"/>
    <x v="0"/>
    <x v="1"/>
    <x v="6"/>
    <s v="2 - Poder Ejecutivo"/>
    <s v="0223 - MINISTERIO DE LA VIVIENDA, HABITAT Y EDIFICACIONES (MIVHED)"/>
    <s v="0001 - MINISTERIO DE LA VIVIENDA, HABITAT Y EDIFICACIONES (MIVHED)"/>
    <x v="0"/>
    <x v="1"/>
    <x v="98"/>
    <s v="2.1 - REMUNERACIONES Y CONTRIBUCIONES"/>
    <s v="2.1.1 - REMUNERACIONES"/>
    <s v="S"/>
    <s v="84 - HUMANIZACION DEL SISTEMA PENITENCIARIO DE LA REPÚBLICA DOMINICANA"/>
    <s v="10 - FONDO GENERAL"/>
    <s v="99 - MULTIPROVINCIAL"/>
    <n v="14063"/>
    <n v="0"/>
    <n v="46583550.649999999"/>
    <n v="26707166.670000002"/>
  </r>
  <r>
    <s v="2026"/>
    <x v="0"/>
    <x v="0"/>
    <x v="1"/>
    <x v="6"/>
    <s v="2 - Poder Ejecutivo"/>
    <s v="0223 - MINISTERIO DE LA VIVIENDA, HABITAT Y EDIFICACIONES (MIVHED)"/>
    <s v="0001 - MINISTERIO DE LA VIVIENDA, HABITAT Y EDIFICACIONES (MIVHED)"/>
    <x v="0"/>
    <x v="1"/>
    <x v="98"/>
    <s v="2.1 - REMUNERACIONES Y CONTRIBUCIONES"/>
    <s v="2.1.2 - SOBRESUELDOS"/>
    <s v="S"/>
    <s v="84 - HUMANIZACION DEL SISTEMA PENITENCIARIO DE LA REPÚBLICA DOMINICANA"/>
    <s v="10 - FONDO GENERAL"/>
    <s v="99 - MULTIPROVINCIAL"/>
    <n v="14063"/>
    <n v="0"/>
    <n v="28000000"/>
    <n v="16660000"/>
  </r>
  <r>
    <s v="2026"/>
    <x v="0"/>
    <x v="0"/>
    <x v="1"/>
    <x v="6"/>
    <s v="2 - Poder Ejecutivo"/>
    <s v="0223 - MINISTERIO DE LA VIVIENDA, HABITAT Y EDIFICACIONES (MIVHED)"/>
    <s v="0001 - MINISTERIO DE LA VIVIENDA, HABITAT Y EDIFICACIONES (MIVHED)"/>
    <x v="0"/>
    <x v="1"/>
    <x v="98"/>
    <s v="2.1 - REMUNERACIONES Y CONTRIBUCIONES"/>
    <s v="2.1.5 - CONTRIBUCIONES A LA SEGURIDAD SOCIAL"/>
    <s v="S"/>
    <s v="84 - HUMANIZACION DEL SISTEMA PENITENCIARIO DE LA REPÚBLICA DOMINICANA"/>
    <s v="10 - FONDO GENERAL"/>
    <s v="99 - MULTIPROVINCIAL"/>
    <n v="14063"/>
    <n v="0"/>
    <n v="7215805.8399999999"/>
    <n v="4070060.1999999997"/>
  </r>
  <r>
    <s v="2026"/>
    <x v="0"/>
    <x v="0"/>
    <x v="1"/>
    <x v="6"/>
    <s v="2 - Poder Ejecutivo"/>
    <s v="0223 - MINISTERIO DE LA VIVIENDA, HABITAT Y EDIFICACIONES (MIVHED)"/>
    <s v="0001 - MINISTERIO DE LA VIVIENDA, HABITAT Y EDIFICACIONES (MIVHED)"/>
    <x v="3"/>
    <x v="10"/>
    <x v="60"/>
    <s v="2.7 - OBRAS"/>
    <s v="2.7.2 - INFRAESTRUCTURA"/>
    <s v="S"/>
    <s v="16 - CONSTRUCCIÓN DEL EDIFICIO DE PARQUEOS DE LA DIRECCIÓN GENERAL DE IMPUESTOS INTERNOS (DGII), SECTOR GAZCUE, DISTRITO NACIONAL"/>
    <s v="10 - FONDO GENERAL"/>
    <s v="01 - DISTRITO NACIONAL"/>
    <n v="16142"/>
    <n v="262219700"/>
    <n v="321765205.42000002"/>
    <n v="214296789.84"/>
  </r>
  <r>
    <s v="2026"/>
    <x v="0"/>
    <x v="0"/>
    <x v="1"/>
    <x v="6"/>
    <s v="2 - Poder Ejecutivo"/>
    <s v="0223 - MINISTERIO DE LA VIVIENDA, HABITAT Y EDIFICACIONES (MIVHED)"/>
    <s v="0001 - MINISTERIO DE LA VIVIENDA, HABITAT Y EDIFICACIONES (MIVHED)"/>
    <x v="1"/>
    <x v="15"/>
    <x v="61"/>
    <s v="2.1 - REMUNERACIONES Y CONTRIBUCIONES"/>
    <s v="2.1.1 - REMUNERACIONES"/>
    <s v="S"/>
    <s v="01 - MEJORAMIENTO DE 100,000 VIVIENDAS EN LA REPÚBLICA DOMINICANA"/>
    <s v="10 - FONDO GENERAL"/>
    <s v="32 - SANTO DOMINGO"/>
    <n v="14649"/>
    <n v="13200000"/>
    <n v="147168000"/>
    <n v="87427469.670000002"/>
  </r>
  <r>
    <s v="2026"/>
    <x v="0"/>
    <x v="0"/>
    <x v="1"/>
    <x v="6"/>
    <s v="2 - Poder Ejecutivo"/>
    <s v="0223 - MINISTERIO DE LA VIVIENDA, HABITAT Y EDIFICACIONES (MIVHED)"/>
    <s v="0001 - MINISTERIO DE LA VIVIENDA, HABITAT Y EDIFICACIONES (MIVHED)"/>
    <x v="1"/>
    <x v="15"/>
    <x v="61"/>
    <s v="2.1 - REMUNERACIONES Y CONTRIBUCIONES"/>
    <s v="2.1.5 - CONTRIBUCIONES A LA SEGURIDAD SOCIAL"/>
    <s v="S"/>
    <s v="01 - MEJORAMIENTO DE 100,000 VIVIENDAS EN LA REPÚBLICA DOMINICANA"/>
    <s v="10 - FONDO GENERAL"/>
    <s v="32 - SANTO DOMINGO"/>
    <n v="14649"/>
    <n v="23650000"/>
    <n v="23650000"/>
    <n v="13254852.82"/>
  </r>
  <r>
    <s v="2026"/>
    <x v="0"/>
    <x v="0"/>
    <x v="1"/>
    <x v="6"/>
    <s v="2 - Poder Ejecutivo"/>
    <s v="0223 - MINISTERIO DE LA VIVIENDA, HABITAT Y EDIFICACIONES (MIVHED)"/>
    <s v="0001 - MINISTERIO DE LA VIVIENDA, HABITAT Y EDIFICACIONES (MIVHED)"/>
    <x v="1"/>
    <x v="15"/>
    <x v="61"/>
    <s v="2.2 - CONTRATACIÓN DE SERVICIOS"/>
    <s v="2.2.3 - VIÁTICOS"/>
    <s v="S"/>
    <s v="01 - MEJORAMIENTO DE 100,000 VIVIENDAS EN LA REPÚBLICA DOMINICANA"/>
    <s v="50 - CRÉDITO INTERNO"/>
    <s v="32 - SANTO DOMINGO"/>
    <n v="14649"/>
    <n v="0"/>
    <n v="3000000"/>
    <n v="0"/>
  </r>
  <r>
    <s v="2026"/>
    <x v="0"/>
    <x v="0"/>
    <x v="1"/>
    <x v="6"/>
    <s v="2 - Poder Ejecutivo"/>
    <s v="0223 - MINISTERIO DE LA VIVIENDA, HABITAT Y EDIFICACIONES (MIVHED)"/>
    <s v="0001 - MINISTERIO DE LA VIVIENDA, HABITAT Y EDIFICACIONES (MIVHED)"/>
    <x v="1"/>
    <x v="15"/>
    <x v="61"/>
    <s v="2.2 - CONTRATACIÓN DE SERVICIOS"/>
    <s v="2.2.4 - TRANSPORTE Y ALMACENAJE"/>
    <s v="S"/>
    <s v="01 - MEJORAMIENTO DE 100,000 VIVIENDAS EN LA REPÚBLICA DOMINICANA"/>
    <s v="50 - CRÉDITO INTERNO"/>
    <s v="32 - SANTO DOMINGO"/>
    <n v="14649"/>
    <n v="0"/>
    <n v="2000000"/>
    <n v="0"/>
  </r>
  <r>
    <s v="2026"/>
    <x v="0"/>
    <x v="0"/>
    <x v="1"/>
    <x v="6"/>
    <s v="2 - Poder Ejecutivo"/>
    <s v="0223 - MINISTERIO DE LA VIVIENDA, HABITAT Y EDIFICACIONES (MIVHED)"/>
    <s v="0001 - MINISTERIO DE LA VIVIENDA, HABITAT Y EDIFICACIONES (MIVHED)"/>
    <x v="1"/>
    <x v="15"/>
    <x v="61"/>
    <s v="2.2 - CONTRATACIÓN DE SERVICIOS"/>
    <s v="2.2.5 - ALQUILERES Y RENTAS"/>
    <s v="S"/>
    <s v="09 - CONSTRUCCIÓN DE 354 VIVIENDAS E INFRAESTRUCTURAS URBANAS RESILIENTES PARA LA COMUNIDAD BARRIO AZUL EN URBANIZACIÓN CORDERO TEJADA, SAN FRANCISCO DE MACORÍS, PROVINCIA DUARTE"/>
    <s v="10 - FONDO GENERAL"/>
    <s v="06 - DUARTE"/>
    <n v="14615"/>
    <n v="0"/>
    <n v="3751500"/>
    <n v="3751500"/>
  </r>
  <r>
    <s v="2026"/>
    <x v="0"/>
    <x v="0"/>
    <x v="1"/>
    <x v="6"/>
    <s v="2 - Poder Ejecutivo"/>
    <s v="0223 - MINISTERIO DE LA VIVIENDA, HABITAT Y EDIFICACIONES (MIVHED)"/>
    <s v="0001 - MINISTERIO DE LA VIVIENDA, HABITAT Y EDIFICACIONES (MIVHED)"/>
    <x v="1"/>
    <x v="15"/>
    <x v="61"/>
    <s v="2.2 - CONTRATACIÓN DE SERVICIOS"/>
    <s v="2.2.5 - ALQUILERES Y RENTAS"/>
    <s v="S"/>
    <s v="09 - CONSTRUCCIÓN DE 354 VIVIENDAS E INFRAESTRUCTURAS URBANAS RESILIENTES PARA LA COMUNIDAD BARRIO AZUL EN URBANIZACIÓN CORDERO TEJADA, SAN FRANCISCO DE MACORÍS, PROVINCIA DUARTE"/>
    <s v="70 - DONACION EXTERNA"/>
    <s v="06 - DUARTE"/>
    <n v="14615"/>
    <n v="0"/>
    <n v="20000000"/>
    <n v="0"/>
  </r>
  <r>
    <s v="2026"/>
    <x v="0"/>
    <x v="0"/>
    <x v="1"/>
    <x v="6"/>
    <s v="2 - Poder Ejecutivo"/>
    <s v="0223 - MINISTERIO DE LA VIVIENDA, HABITAT Y EDIFICACIONES (MIVHED)"/>
    <s v="0001 - MINISTERIO DE LA VIVIENDA, HABITAT Y EDIFICACIONES (MIVHED)"/>
    <x v="1"/>
    <x v="15"/>
    <x v="61"/>
    <s v="2.2 - CONTRATACIÓN DE SERVICIOS"/>
    <s v="2.2.8 - OTROS SERVICIOS NO INCLUIDOS EN CONCEPTOS ANTERIORES"/>
    <s v="S"/>
    <s v="01 - MEJORAMIENTO DE 100,000 VIVIENDAS EN LA REPÚBLICA DOMINICANA"/>
    <s v="10 - FONDO GENERAL"/>
    <s v="32 - SANTO DOMINGO"/>
    <n v="14649"/>
    <n v="0"/>
    <n v="71407603.039999992"/>
    <n v="61540536.620000005"/>
  </r>
  <r>
    <s v="2026"/>
    <x v="0"/>
    <x v="0"/>
    <x v="1"/>
    <x v="6"/>
    <s v="2 - Poder Ejecutivo"/>
    <s v="0223 - MINISTERIO DE LA VIVIENDA, HABITAT Y EDIFICACIONES (MIVHED)"/>
    <s v="0001 - MINISTERIO DE LA VIVIENDA, HABITAT Y EDIFICACIONES (MIVHED)"/>
    <x v="1"/>
    <x v="15"/>
    <x v="61"/>
    <s v="2.3 - MATERIALES Y SUMINISTROS"/>
    <s v="2.3.1 - ALIMENTOS Y PRODUCTOS AGROFORESTALES"/>
    <s v="S"/>
    <s v="01 - MEJORAMIENTO DE 100,000 VIVIENDAS EN LA REPÚBLICA DOMINICANA"/>
    <s v="10 - FONDO GENERAL"/>
    <s v="32 - SANTO DOMINGO"/>
    <n v="14649"/>
    <n v="136894498"/>
    <n v="136894498"/>
    <n v="102871482.21999998"/>
  </r>
  <r>
    <s v="2026"/>
    <x v="0"/>
    <x v="0"/>
    <x v="1"/>
    <x v="6"/>
    <s v="2 - Poder Ejecutivo"/>
    <s v="0223 - MINISTERIO DE LA VIVIENDA, HABITAT Y EDIFICACIONES (MIVHED)"/>
    <s v="0001 - MINISTERIO DE LA VIVIENDA, HABITAT Y EDIFICACIONES (MIVHED)"/>
    <x v="1"/>
    <x v="15"/>
    <x v="61"/>
    <s v="2.3 - MATERIALES Y SUMINISTROS"/>
    <s v="2.3.1 - ALIMENTOS Y PRODUCTOS AGROFORESTALES"/>
    <s v="S"/>
    <s v="01 - MEJORAMIENTO DE 100,000 VIVIENDAS EN LA REPÚBLICA DOMINICANA"/>
    <s v="50 - CRÉDITO INTERNO"/>
    <s v="32 - SANTO DOMINGO"/>
    <n v="14649"/>
    <n v="0"/>
    <n v="20000000"/>
    <n v="0"/>
  </r>
  <r>
    <s v="2026"/>
    <x v="0"/>
    <x v="0"/>
    <x v="1"/>
    <x v="6"/>
    <s v="2 - Poder Ejecutivo"/>
    <s v="0223 - MINISTERIO DE LA VIVIENDA, HABITAT Y EDIFICACIONES (MIVHED)"/>
    <s v="0001 - MINISTERIO DE LA VIVIENDA, HABITAT Y EDIFICACIONES (MIVHED)"/>
    <x v="1"/>
    <x v="15"/>
    <x v="61"/>
    <s v="2.3 - MATERIALES Y SUMINISTROS"/>
    <s v="2.3.2 - TEXTILES Y VESTUARIOS"/>
    <s v="S"/>
    <s v="01 - MEJORAMIENTO DE 100,000 VIVIENDAS EN LA REPÚBLICA DOMINICANA"/>
    <s v="10 - FONDO GENERAL"/>
    <s v="32 - SANTO DOMINGO"/>
    <n v="14649"/>
    <n v="1650000"/>
    <n v="1650000"/>
    <n v="0"/>
  </r>
  <r>
    <s v="2026"/>
    <x v="0"/>
    <x v="0"/>
    <x v="1"/>
    <x v="6"/>
    <s v="2 - Poder Ejecutivo"/>
    <s v="0223 - MINISTERIO DE LA VIVIENDA, HABITAT Y EDIFICACIONES (MIVHED)"/>
    <s v="0001 - MINISTERIO DE LA VIVIENDA, HABITAT Y EDIFICACIONES (MIVHED)"/>
    <x v="1"/>
    <x v="15"/>
    <x v="61"/>
    <s v="2.3 - MATERIALES Y SUMINISTROS"/>
    <s v="2.3.5 - CUERO, CAUCHO Y PLÁSTICO"/>
    <s v="S"/>
    <s v="01 - MEJORAMIENTO DE 100,000 VIVIENDAS EN LA REPÚBLICA DOMINICANA"/>
    <s v="10 - FONDO GENERAL"/>
    <s v="32 - SANTO DOMINGO"/>
    <n v="14649"/>
    <n v="0"/>
    <n v="3050000"/>
    <n v="2048388.33"/>
  </r>
  <r>
    <s v="2026"/>
    <x v="0"/>
    <x v="0"/>
    <x v="1"/>
    <x v="6"/>
    <s v="2 - Poder Ejecutivo"/>
    <s v="0223 - MINISTERIO DE LA VIVIENDA, HABITAT Y EDIFICACIONES (MIVHED)"/>
    <s v="0001 - MINISTERIO DE LA VIVIENDA, HABITAT Y EDIFICACIONES (MIVHED)"/>
    <x v="1"/>
    <x v="15"/>
    <x v="61"/>
    <s v="2.3 - MATERIALES Y SUMINISTROS"/>
    <s v="2.3.6 - PRODUCTOS DE MINERALES, METÁLICOS Y NO METÁLICOS"/>
    <s v="S"/>
    <s v="01 - MEJORAMIENTO DE 100,000 VIVIENDAS EN LA REPÚBLICA DOMINICANA"/>
    <s v="10 - FONDO GENERAL"/>
    <s v="32 - SANTO DOMINGO"/>
    <n v="14649"/>
    <n v="214789443"/>
    <n v="203381839.96000001"/>
    <n v="109806452.05999999"/>
  </r>
  <r>
    <s v="2026"/>
    <x v="0"/>
    <x v="0"/>
    <x v="1"/>
    <x v="6"/>
    <s v="2 - Poder Ejecutivo"/>
    <s v="0223 - MINISTERIO DE LA VIVIENDA, HABITAT Y EDIFICACIONES (MIVHED)"/>
    <s v="0001 - MINISTERIO DE LA VIVIENDA, HABITAT Y EDIFICACIONES (MIVHED)"/>
    <x v="1"/>
    <x v="15"/>
    <x v="61"/>
    <s v="2.3 - MATERIALES Y SUMINISTROS"/>
    <s v="2.3.6 - PRODUCTOS DE MINERALES, METÁLICOS Y NO METÁLICOS"/>
    <s v="S"/>
    <s v="01 - MEJORAMIENTO DE 100,000 VIVIENDAS EN LA REPÚBLICA DOMINICANA"/>
    <s v="50 - CRÉDITO INTERNO"/>
    <s v="32 - SANTO DOMINGO"/>
    <n v="14649"/>
    <n v="0"/>
    <n v="40629720"/>
    <n v="0"/>
  </r>
  <r>
    <s v="2026"/>
    <x v="0"/>
    <x v="0"/>
    <x v="1"/>
    <x v="6"/>
    <s v="2 - Poder Ejecutivo"/>
    <s v="0223 - MINISTERIO DE LA VIVIENDA, HABITAT Y EDIFICACIONES (MIVHED)"/>
    <s v="0001 - MINISTERIO DE LA VIVIENDA, HABITAT Y EDIFICACIONES (MIVHED)"/>
    <x v="1"/>
    <x v="15"/>
    <x v="61"/>
    <s v="2.3 - MATERIALES Y SUMINISTROS"/>
    <s v="2.3.7 - COMBUSTIBLES, LUBRICANTES, PRODUCTOS QUÍMICOS Y CONEXOS"/>
    <s v="S"/>
    <s v="01 - MEJORAMIENTO DE 100,000 VIVIENDAS EN LA REPÚBLICA DOMINICANA"/>
    <s v="10 - FONDO GENERAL"/>
    <s v="32 - SANTO DOMINGO"/>
    <n v="14649"/>
    <n v="8817820"/>
    <n v="31317820"/>
    <n v="7650242.0800000001"/>
  </r>
  <r>
    <s v="2026"/>
    <x v="0"/>
    <x v="0"/>
    <x v="1"/>
    <x v="6"/>
    <s v="2 - Poder Ejecutivo"/>
    <s v="0223 - MINISTERIO DE LA VIVIENDA, HABITAT Y EDIFICACIONES (MIVHED)"/>
    <s v="0001 - MINISTERIO DE LA VIVIENDA, HABITAT Y EDIFICACIONES (MIVHED)"/>
    <x v="1"/>
    <x v="15"/>
    <x v="61"/>
    <s v="2.3 - MATERIALES Y SUMINISTROS"/>
    <s v="2.3.7 - COMBUSTIBLES, LUBRICANTES, PRODUCTOS QUÍMICOS Y CONEXOS"/>
    <s v="S"/>
    <s v="01 - MEJORAMIENTO DE 100,000 VIVIENDAS EN LA REPÚBLICA DOMINICANA"/>
    <s v="50 - CRÉDITO INTERNO"/>
    <s v="32 - SANTO DOMINGO"/>
    <n v="14649"/>
    <n v="0"/>
    <n v="2500000"/>
    <n v="0"/>
  </r>
  <r>
    <s v="2026"/>
    <x v="0"/>
    <x v="0"/>
    <x v="1"/>
    <x v="6"/>
    <s v="2 - Poder Ejecutivo"/>
    <s v="0223 - MINISTERIO DE LA VIVIENDA, HABITAT Y EDIFICACIONES (MIVHED)"/>
    <s v="0001 - MINISTERIO DE LA VIVIENDA, HABITAT Y EDIFICACIONES (MIVHED)"/>
    <x v="1"/>
    <x v="15"/>
    <x v="61"/>
    <s v="2.3 - MATERIALES Y SUMINISTROS"/>
    <s v="2.3.9 - PRODUCTOS Y ÚTILES VARIOS"/>
    <s v="S"/>
    <s v="01 - MEJORAMIENTO DE 100,000 VIVIENDAS EN LA REPÚBLICA DOMINICANA"/>
    <s v="50 - CRÉDITO INTERNO"/>
    <s v="32 - SANTO DOMINGO"/>
    <n v="14649"/>
    <n v="0"/>
    <n v="4458976"/>
    <n v="0"/>
  </r>
  <r>
    <s v="2026"/>
    <x v="0"/>
    <x v="0"/>
    <x v="1"/>
    <x v="6"/>
    <s v="2 - Poder Ejecutivo"/>
    <s v="0223 - MINISTERIO DE LA VIVIENDA, HABITAT Y EDIFICACIONES (MIVHED)"/>
    <s v="0001 - MINISTERIO DE LA VIVIENDA, HABITAT Y EDIFICACIONES (MIVHED)"/>
    <x v="1"/>
    <x v="15"/>
    <x v="61"/>
    <s v="2.7 - OBRAS"/>
    <s v="2.7.2 - INFRAESTRUCTURA"/>
    <s v="S"/>
    <s v="01 - MEJORAMIENTO DE 100,000 VIVIENDAS EN LA REPÚBLICA DOMINICANA"/>
    <s v="10 - FONDO GENERAL"/>
    <s v="32 - SANTO DOMINGO"/>
    <n v="14649"/>
    <n v="159899900"/>
    <n v="101223393.33"/>
    <n v="99151866.920000002"/>
  </r>
  <r>
    <s v="2026"/>
    <x v="0"/>
    <x v="0"/>
    <x v="1"/>
    <x v="6"/>
    <s v="2 - Poder Ejecutivo"/>
    <s v="0223 - MINISTERIO DE LA VIVIENDA, HABITAT Y EDIFICACIONES (MIVHED)"/>
    <s v="0001 - MINISTERIO DE LA VIVIENDA, HABITAT Y EDIFICACIONES (MIVHED)"/>
    <x v="1"/>
    <x v="15"/>
    <x v="61"/>
    <s v="2.7 - OBRAS"/>
    <s v="2.7.2 - INFRAESTRUCTURA"/>
    <s v="S"/>
    <s v="09 - CONSTRUCCIÓN DE 354 VIVIENDAS E INFRAESTRUCTURAS URBANAS RESILIENTES PARA LA COMUNIDAD BARRIO AZUL EN URBANIZACIÓN CORDERO TEJADA, SAN FRANCISCO DE MACORÍS, PROVINCIA DUARTE"/>
    <s v="10 - FONDO GENERAL"/>
    <s v="06 - DUARTE"/>
    <n v="14615"/>
    <n v="0"/>
    <n v="325000000"/>
    <n v="139900000.18000001"/>
  </r>
  <r>
    <s v="2026"/>
    <x v="0"/>
    <x v="0"/>
    <x v="1"/>
    <x v="6"/>
    <s v="2 - Poder Ejecutivo"/>
    <s v="0223 - MINISTERIO DE LA VIVIENDA, HABITAT Y EDIFICACIONES (MIVHED)"/>
    <s v="0001 - MINISTERIO DE LA VIVIENDA, HABITAT Y EDIFICACIONES (MIVHED)"/>
    <x v="1"/>
    <x v="15"/>
    <x v="61"/>
    <s v="2.7 - OBRAS"/>
    <s v="2.7.2 - INFRAESTRUCTURA"/>
    <s v="S"/>
    <s v="09 - CONSTRUCCIÓN DE 354 VIVIENDAS E INFRAESTRUCTURAS URBANAS RESILIENTES PARA LA COMUNIDAD BARRIO AZUL EN URBANIZACIÓN CORDERO TEJADA, SAN FRANCISCO DE MACORÍS, PROVINCIA DUARTE"/>
    <s v="60 - CREDITO EXTERNO"/>
    <s v="06 - DUARTE"/>
    <n v="14615"/>
    <n v="158188750"/>
    <n v="1386750"/>
    <n v="0"/>
  </r>
  <r>
    <s v="2026"/>
    <x v="0"/>
    <x v="0"/>
    <x v="1"/>
    <x v="6"/>
    <s v="2 - Poder Ejecutivo"/>
    <s v="0223 - MINISTERIO DE LA VIVIENDA, HABITAT Y EDIFICACIONES (MIVHED)"/>
    <s v="0001 - MINISTERIO DE LA VIVIENDA, HABITAT Y EDIFICACIONES (MIVHED)"/>
    <x v="1"/>
    <x v="15"/>
    <x v="99"/>
    <s v="2.7 - OBRAS"/>
    <s v="2.7.2 - INFRAESTRUCTURA"/>
    <s v="S"/>
    <s v="04 - CONSTRUCCIÓN OBRAS COMPLEMENTARIAS PARA EL DESARROLLO COMUNITARIO DEL CENTRO POBLADO MONTEGRANDE, PROVINCIA BARAHONA"/>
    <s v="10 - FONDO GENERAL"/>
    <s v="04 - BARAHONA"/>
    <n v="14670"/>
    <n v="4027292"/>
    <n v="4027292"/>
    <n v="0"/>
  </r>
  <r>
    <s v="2026"/>
    <x v="0"/>
    <x v="0"/>
    <x v="1"/>
    <x v="6"/>
    <s v="2 - Poder Ejecutivo"/>
    <s v="0223 - MINISTERIO DE LA VIVIENDA, HABITAT Y EDIFICACIONES (MIVHED)"/>
    <s v="0001 - MINISTERIO DE LA VIVIENDA, HABITAT Y EDIFICACIONES (MIVHED)"/>
    <x v="1"/>
    <x v="15"/>
    <x v="99"/>
    <s v="2.7 - OBRAS"/>
    <s v="2.7.2 - INFRAESTRUCTURA"/>
    <s v="S"/>
    <s v="29 - RECONSTRUCCIÓN DE ESPACIOS PUBLICOS EN LOS PRADITOS, SECTOR JULIETA MORALES, DISTRITO NACIONAL."/>
    <s v="10 - FONDO GENERAL"/>
    <s v="01 - DISTRITO NACIONAL"/>
    <n v="17040"/>
    <n v="6000000"/>
    <n v="23200000"/>
    <n v="16882628.420000002"/>
  </r>
  <r>
    <s v="2026"/>
    <x v="0"/>
    <x v="0"/>
    <x v="1"/>
    <x v="6"/>
    <s v="2 - Poder Ejecutivo"/>
    <s v="0223 - MINISTERIO DE LA VIVIENDA, HABITAT Y EDIFICACIONES (MIVHED)"/>
    <s v="0001 - MINISTERIO DE LA VIVIENDA, HABITAT Y EDIFICACIONES (MIVHED)"/>
    <x v="1"/>
    <x v="6"/>
    <x v="27"/>
    <s v="2.2 - CONTRATACIÓN DE SERVICIOS"/>
    <s v="2.2.8 - OTROS SERVICIOS NO INCLUIDOS EN CONCEPTOS ANTERIORES"/>
    <s v="S"/>
    <s v="11 - CONSTRUCCIÓN Y EQUIPAMIENTO CIUDAD SANITARIA SAN CRISTÓBAL"/>
    <s v="10 - FONDO GENERAL"/>
    <s v="21 - SAN CRISTOBAL"/>
    <n v="14692"/>
    <n v="48010142"/>
    <n v="48010142"/>
    <n v="0"/>
  </r>
  <r>
    <s v="2026"/>
    <x v="0"/>
    <x v="0"/>
    <x v="1"/>
    <x v="6"/>
    <s v="2 - Poder Ejecutivo"/>
    <s v="0223 - MINISTERIO DE LA VIVIENDA, HABITAT Y EDIFICACIONES (MIVHED)"/>
    <s v="0001 - MINISTERIO DE LA VIVIENDA, HABITAT Y EDIFICACIONES (MIVHED)"/>
    <x v="1"/>
    <x v="6"/>
    <x v="47"/>
    <s v="2.2 - CONTRATACIÓN DE SERVICIOS"/>
    <s v="2.2.5 - ALQUILERES Y RENTAS"/>
    <s v="S"/>
    <s v="90 - CONSTRUCCIÓN DE LA CIUDAD SANITARIA DR. LUIS E. AYBAR, DISTRITO NACIONAL"/>
    <s v="10 - FONDO GENERAL"/>
    <s v="01 - DISTRITO NACIONAL"/>
    <n v="13302"/>
    <n v="0"/>
    <n v="80000000"/>
    <n v="50512787.039999992"/>
  </r>
  <r>
    <s v="2026"/>
    <x v="0"/>
    <x v="0"/>
    <x v="1"/>
    <x v="6"/>
    <s v="2 - Poder Ejecutivo"/>
    <s v="0223 - MINISTERIO DE LA VIVIENDA, HABITAT Y EDIFICACIONES (MIVHED)"/>
    <s v="0001 - MINISTERIO DE LA VIVIENDA, HABITAT Y EDIFICACIONES (MIVHED)"/>
    <x v="1"/>
    <x v="6"/>
    <x v="48"/>
    <s v="2.1 - REMUNERACIONES Y CONTRIBUCIONES"/>
    <s v="2.1.1 - REMUNERACIONES"/>
    <s v="S"/>
    <s v="70 - CONSTRUCCIÓN  HOSPITAL REGIONAL EN SAN FRANCISCO DE MACORIS, PROV. DUARTE"/>
    <s v="10 - FONDO GENERAL"/>
    <s v="06 - DUARTE"/>
    <n v="13656"/>
    <n v="0"/>
    <n v="24665000"/>
    <n v="11864942"/>
  </r>
  <r>
    <s v="2026"/>
    <x v="0"/>
    <x v="0"/>
    <x v="1"/>
    <x v="6"/>
    <s v="2 - Poder Ejecutivo"/>
    <s v="0223 - MINISTERIO DE LA VIVIENDA, HABITAT Y EDIFICACIONES (MIVHED)"/>
    <s v="0001 - MINISTERIO DE LA VIVIENDA, HABITAT Y EDIFICACIONES (MIVHED)"/>
    <x v="1"/>
    <x v="6"/>
    <x v="48"/>
    <s v="2.1 - REMUNERACIONES Y CONTRIBUCIONES"/>
    <s v="2.1.5 - CONTRIBUCIONES A LA SEGURIDAD SOCIAL"/>
    <s v="S"/>
    <s v="70 - CONSTRUCCIÓN  HOSPITAL REGIONAL EN SAN FRANCISCO DE MACORIS, PROV. DUARTE"/>
    <s v="10 - FONDO GENERAL"/>
    <s v="06 - DUARTE"/>
    <n v="13656"/>
    <n v="0"/>
    <n v="3850100"/>
    <n v="1786950.0799999998"/>
  </r>
  <r>
    <s v="2026"/>
    <x v="0"/>
    <x v="0"/>
    <x v="1"/>
    <x v="6"/>
    <s v="2 - Poder Ejecutivo"/>
    <s v="0223 - MINISTERIO DE LA VIVIENDA, HABITAT Y EDIFICACIONES (MIVHED)"/>
    <s v="0001 - MINISTERIO DE LA VIVIENDA, HABITAT Y EDIFICACIONES (MIVHED)"/>
    <x v="1"/>
    <x v="7"/>
    <x v="51"/>
    <s v="2.7 - OBRAS"/>
    <s v="2.7.2 - INFRAESTRUCTURA"/>
    <s v="S"/>
    <s v="20 - REPARACIÓN INSTALACIONES DEPORTIVAS PARQUE MIRADOR DEL ESTE, SANTO DOMINGO ESTE"/>
    <s v="10 - FONDO GENERAL"/>
    <s v="32 - SANTO DOMINGO"/>
    <n v="16788"/>
    <n v="497273476"/>
    <n v="497273476"/>
    <n v="413614406.66000003"/>
  </r>
  <r>
    <s v="2026"/>
    <x v="0"/>
    <x v="0"/>
    <x v="1"/>
    <x v="6"/>
    <s v="2 - Poder Ejecutivo"/>
    <s v="0223 - MINISTERIO DE LA VIVIENDA, HABITAT Y EDIFICACIONES (MIVHED)"/>
    <s v="0001 - MINISTERIO DE LA VIVIENDA, HABITAT Y EDIFICACIONES (MIVHED)"/>
    <x v="1"/>
    <x v="7"/>
    <x v="34"/>
    <s v="2.3 - MATERIALES Y SUMINISTROS"/>
    <s v="2.3.9 - PRODUCTOS Y ÚTILES VARIOS"/>
    <s v="S"/>
    <s v="17 - REPARACIÓN DE INSTALACIONES DEPORTIVAS DEL CENTRO OLÍMPICO JUAN PABLO DUARTE,DISTRITO NACIONAL."/>
    <s v="10 - FONDO GENERAL"/>
    <s v="01 - DISTRITO NACIONAL"/>
    <n v="16785"/>
    <n v="40000000"/>
    <n v="27000000"/>
    <n v="0"/>
  </r>
  <r>
    <s v="2026"/>
    <x v="0"/>
    <x v="0"/>
    <x v="1"/>
    <x v="6"/>
    <s v="2 - Poder Ejecutivo"/>
    <s v="0223 - MINISTERIO DE LA VIVIENDA, HABITAT Y EDIFICACIONES (MIVHED)"/>
    <s v="0001 - MINISTERIO DE LA VIVIENDA, HABITAT Y EDIFICACIONES (MIVHED)"/>
    <x v="1"/>
    <x v="7"/>
    <x v="34"/>
    <s v="2.3 - MATERIALES Y SUMINISTROS"/>
    <s v="2.3.9 - PRODUCTOS Y ÚTILES VARIOS"/>
    <s v="S"/>
    <s v="19 - REPARACIÓN DE 12 INSTALACIONES DEPORTIVAS DEL CENTRO OLÍMPICO JUAN PABLO DUARTE, DISTRITO NACIONAL"/>
    <s v="10 - FONDO GENERAL"/>
    <s v="01 - DISTRITO NACIONAL"/>
    <n v="16789"/>
    <n v="96831704"/>
    <n v="1390994"/>
    <n v="0"/>
  </r>
  <r>
    <s v="2026"/>
    <x v="0"/>
    <x v="0"/>
    <x v="1"/>
    <x v="6"/>
    <s v="2 - Poder Ejecutivo"/>
    <s v="0223 - MINISTERIO DE LA VIVIENDA, HABITAT Y EDIFICACIONES (MIVHED)"/>
    <s v="0001 - MINISTERIO DE LA VIVIENDA, HABITAT Y EDIFICACIONES (MIVHED)"/>
    <x v="1"/>
    <x v="7"/>
    <x v="34"/>
    <s v="2.7 - OBRAS"/>
    <s v="2.7.2 - INFRAESTRUCTURA"/>
    <s v="S"/>
    <s v="01 - RECONSTRUCCIÓN ESTADIO DE SOFTBALL LOS MAMEYES  MUNICIPIO  SANTO DOMINGO ESTE, PROVINCIA SANTO DOMINGO"/>
    <s v="10 - FONDO GENERAL"/>
    <s v="32 - SANTO DOMINGO"/>
    <n v="16149"/>
    <n v="15717810"/>
    <n v="15717810"/>
    <n v="3964893.82"/>
  </r>
  <r>
    <s v="2026"/>
    <x v="0"/>
    <x v="0"/>
    <x v="1"/>
    <x v="6"/>
    <s v="2 - Poder Ejecutivo"/>
    <s v="0223 - MINISTERIO DE LA VIVIENDA, HABITAT Y EDIFICACIONES (MIVHED)"/>
    <s v="0001 - MINISTERIO DE LA VIVIENDA, HABITAT Y EDIFICACIONES (MIVHED)"/>
    <x v="1"/>
    <x v="7"/>
    <x v="34"/>
    <s v="2.7 - OBRAS"/>
    <s v="2.7.2 - INFRAESTRUCTURA"/>
    <s v="S"/>
    <s v="15 - Remodelación Estadio Olímpico Félix Sánchez, Distrito Nacional"/>
    <s v="10 - FONDO GENERAL"/>
    <s v="01 - DISTRITO NACIONAL"/>
    <n v="16700"/>
    <n v="12862214"/>
    <n v="507862214"/>
    <n v="507682214"/>
  </r>
  <r>
    <s v="2026"/>
    <x v="0"/>
    <x v="0"/>
    <x v="1"/>
    <x v="6"/>
    <s v="2 - Poder Ejecutivo"/>
    <s v="0223 - MINISTERIO DE LA VIVIENDA, HABITAT Y EDIFICACIONES (MIVHED)"/>
    <s v="0001 - MINISTERIO DE LA VIVIENDA, HABITAT Y EDIFICACIONES (MIVHED)"/>
    <x v="1"/>
    <x v="7"/>
    <x v="34"/>
    <s v="2.7 - OBRAS"/>
    <s v="2.7.2 - INFRAESTRUCTURA"/>
    <s v="S"/>
    <s v="15 - Remodelación Estadio Olímpico Félix Sánchez, Distrito Nacional"/>
    <s v="60 - CREDITO EXTERNO"/>
    <s v="01 - DISTRITO NACIONAL"/>
    <n v="16700"/>
    <n v="0"/>
    <n v="301859117"/>
    <n v="0"/>
  </r>
  <r>
    <s v="2026"/>
    <x v="0"/>
    <x v="0"/>
    <x v="1"/>
    <x v="6"/>
    <s v="2 - Poder Ejecutivo"/>
    <s v="0223 - MINISTERIO DE LA VIVIENDA, HABITAT Y EDIFICACIONES (MIVHED)"/>
    <s v="0001 - MINISTERIO DE LA VIVIENDA, HABITAT Y EDIFICACIONES (MIVHED)"/>
    <x v="1"/>
    <x v="7"/>
    <x v="34"/>
    <s v="2.7 - OBRAS"/>
    <s v="2.7.2 - INFRAESTRUCTURA"/>
    <s v="S"/>
    <s v="17 - REPARACIÓN DE INSTALACIONES DEPORTIVAS DEL CENTRO OLÍMPICO JUAN PABLO DUARTE,DISTRITO NACIONAL."/>
    <s v="10 - FONDO GENERAL"/>
    <s v="01 - DISTRITO NACIONAL"/>
    <n v="16785"/>
    <n v="0"/>
    <n v="917381614.73000002"/>
    <n v="745381214.73000002"/>
  </r>
  <r>
    <s v="2026"/>
    <x v="0"/>
    <x v="0"/>
    <x v="1"/>
    <x v="6"/>
    <s v="2 - Poder Ejecutivo"/>
    <s v="0223 - MINISTERIO DE LA VIVIENDA, HABITAT Y EDIFICACIONES (MIVHED)"/>
    <s v="0001 - MINISTERIO DE LA VIVIENDA, HABITAT Y EDIFICACIONES (MIVHED)"/>
    <x v="1"/>
    <x v="7"/>
    <x v="34"/>
    <s v="2.7 - OBRAS"/>
    <s v="2.7.2 - INFRAESTRUCTURA"/>
    <s v="S"/>
    <s v="17 - REPARACIÓN DE INSTALACIONES DEPORTIVAS DEL CENTRO OLÍMPICO JUAN PABLO DUARTE,DISTRITO NACIONAL."/>
    <s v="60 - CREDITO EXTERNO"/>
    <s v="01 - DISTRITO NACIONAL"/>
    <n v="16785"/>
    <n v="0"/>
    <n v="444999600"/>
    <n v="391480262.31"/>
  </r>
  <r>
    <s v="2026"/>
    <x v="0"/>
    <x v="0"/>
    <x v="1"/>
    <x v="6"/>
    <s v="2 - Poder Ejecutivo"/>
    <s v="0223 - MINISTERIO DE LA VIVIENDA, HABITAT Y EDIFICACIONES (MIVHED)"/>
    <s v="0001 - MINISTERIO DE LA VIVIENDA, HABITAT Y EDIFICACIONES (MIVHED)"/>
    <x v="1"/>
    <x v="7"/>
    <x v="34"/>
    <s v="2.7 - OBRAS"/>
    <s v="2.7.2 - INFRAESTRUCTURA"/>
    <s v="S"/>
    <s v="19 - REPARACIÓN DE 12 INSTALACIONES DEPORTIVAS DEL CENTRO OLÍMPICO JUAN PABLO DUARTE, DISTRITO NACIONAL"/>
    <s v="10 - FONDO GENERAL"/>
    <s v="01 - DISTRITO NACIONAL"/>
    <n v="16789"/>
    <n v="171437999"/>
    <n v="171437999"/>
    <n v="168818417.63999999"/>
  </r>
  <r>
    <s v="2026"/>
    <x v="0"/>
    <x v="0"/>
    <x v="1"/>
    <x v="6"/>
    <s v="2 - Poder Ejecutivo"/>
    <s v="0223 - MINISTERIO DE LA VIVIENDA, HABITAT Y EDIFICACIONES (MIVHED)"/>
    <s v="0001 - MINISTERIO DE LA VIVIENDA, HABITAT Y EDIFICACIONES (MIVHED)"/>
    <x v="1"/>
    <x v="7"/>
    <x v="34"/>
    <s v="2.7 - OBRAS"/>
    <s v="2.7.2 - INFRAESTRUCTURA"/>
    <s v="S"/>
    <s v="27 - CONSTRUCCIÓN INFRAESTRUCTURA DEPORTIVA PARA BEISBOL SANTO DOMINGO OESTE, PROVINCIA SANTO DOMINGO"/>
    <s v="10 - FONDO GENERAL"/>
    <s v="32 - SANTO DOMINGO"/>
    <n v="16999"/>
    <n v="19475446"/>
    <n v="209217756.81"/>
    <n v="172127758.25999999"/>
  </r>
  <r>
    <s v="2026"/>
    <x v="0"/>
    <x v="0"/>
    <x v="1"/>
    <x v="6"/>
    <s v="2 - Poder Ejecutivo"/>
    <s v="0223 - MINISTERIO DE LA VIVIENDA, HABITAT Y EDIFICACIONES (MIVHED)"/>
    <s v="0001 - MINISTERIO DE LA VIVIENDA, HABITAT Y EDIFICACIONES (MIVHED)"/>
    <x v="1"/>
    <x v="7"/>
    <x v="34"/>
    <s v="2.7 - OBRAS"/>
    <s v="2.7.2 - INFRAESTRUCTURA"/>
    <s v="S"/>
    <s v="59 - CONSTRUCCIÓN ESTADIO DE BASEBALL BEBECITO DEL VILLAR, BONAO, PROV. MONSEÑOR NOUEL"/>
    <s v="10 - FONDO GENERAL"/>
    <s v="28 - MONSENOR NOUEL"/>
    <n v="14349"/>
    <n v="32037047"/>
    <n v="28024200"/>
    <n v="0"/>
  </r>
  <r>
    <s v="2026"/>
    <x v="0"/>
    <x v="0"/>
    <x v="1"/>
    <x v="6"/>
    <s v="2 - Poder Ejecutivo"/>
    <s v="0223 - MINISTERIO DE LA VIVIENDA, HABITAT Y EDIFICACIONES (MIVHED)"/>
    <s v="0001 - MINISTERIO DE LA VIVIENDA, HABITAT Y EDIFICACIONES (MIVHED)"/>
    <x v="1"/>
    <x v="7"/>
    <x v="34"/>
    <s v="2.7 - OBRAS"/>
    <s v="2.7.2 - INFRAESTRUCTURA"/>
    <s v="S"/>
    <s v="81 - RECONSTRUCCIÓN DEL ESTADIO DE BEISBOL CRISTO REDENTOR EN EL SECTOR LOS GIRASOLES,DISTRITO NACIONAL"/>
    <s v="10 - FONDO GENERAL"/>
    <s v="01 - DISTRITO NACIONAL"/>
    <n v="15148"/>
    <n v="1751736"/>
    <n v="20804984"/>
    <n v="4895610.6100000003"/>
  </r>
  <r>
    <s v="2026"/>
    <x v="0"/>
    <x v="0"/>
    <x v="1"/>
    <x v="6"/>
    <s v="2 - Poder Ejecutivo"/>
    <s v="0223 - MINISTERIO DE LA VIVIENDA, HABITAT Y EDIFICACIONES (MIVHED)"/>
    <s v="0001 - MINISTERIO DE LA VIVIENDA, HABITAT Y EDIFICACIONES (MIVHED)"/>
    <x v="1"/>
    <x v="7"/>
    <x v="34"/>
    <s v="2.7 - OBRAS"/>
    <s v="2.7.2 - INFRAESTRUCTURA"/>
    <s v="S"/>
    <s v="82 - CONSTRUCCIÓN DEL CLUB DEPORTIVO LOS JARDINES DEL NORTE, DISTRITO NACIONAL"/>
    <s v="10 - FONDO GENERAL"/>
    <s v="01 - DISTRITO NACIONAL"/>
    <n v="15200"/>
    <n v="1751736"/>
    <n v="35751736"/>
    <n v="0"/>
  </r>
  <r>
    <s v="2026"/>
    <x v="0"/>
    <x v="0"/>
    <x v="1"/>
    <x v="6"/>
    <s v="2 - Poder Ejecutivo"/>
    <s v="0223 - MINISTERIO DE LA VIVIENDA, HABITAT Y EDIFICACIONES (MIVHED)"/>
    <s v="0001 - MINISTERIO DE LA VIVIENDA, HABITAT Y EDIFICACIONES (MIVHED)"/>
    <x v="1"/>
    <x v="7"/>
    <x v="52"/>
    <s v="2.7 - OBRAS"/>
    <s v="2.7.2 - INFRAESTRUCTURA"/>
    <s v="S"/>
    <s v="62 - CONSTRUCCIÓN PABELLÓN MULTIUSOS DE LA UNIVERSIDAD TECNOLÓGICA DEL CIBAO ORIENTAL (UTECO), MUNICIPIO COTUÍ, PROVINCIA SÁNCHEZ RAMÍREZ."/>
    <s v="10 - FONDO GENERAL"/>
    <s v="24 - SANCHEZ RAMIREZ"/>
    <n v="17551"/>
    <n v="0"/>
    <n v="10803710.66"/>
    <n v="0"/>
  </r>
  <r>
    <s v="2026"/>
    <x v="0"/>
    <x v="0"/>
    <x v="1"/>
    <x v="6"/>
    <s v="2 - Poder Ejecutivo"/>
    <s v="0223 - MINISTERIO DE LA VIVIENDA, HABITAT Y EDIFICACIONES (MIVHED)"/>
    <s v="0001 - MINISTERIO DE LA VIVIENDA, HABITAT Y EDIFICACIONES (MIVHED)"/>
    <x v="1"/>
    <x v="2"/>
    <x v="84"/>
    <s v="2.7 - OBRAS"/>
    <s v="2.7.2 - INFRAESTRUCTURA"/>
    <s v="N"/>
    <s v="00 - N/A"/>
    <s v="10 - FONDO GENERAL"/>
    <s v="99 - MULTIPROVINCIAL"/>
    <s v="(en blanco)"/>
    <n v="23000000"/>
    <n v="16200000"/>
    <n v="0"/>
  </r>
  <r>
    <s v="2026"/>
    <x v="0"/>
    <x v="0"/>
    <x v="1"/>
    <x v="6"/>
    <s v="2 - Poder Ejecutivo"/>
    <s v="0223 - MINISTERIO DE LA VIVIENDA, HABITAT Y EDIFICACIONES (MIVHED)"/>
    <s v="0001 - MINISTERIO DE LA VIVIENDA, HABITAT Y EDIFICACIONES (MIVHED)"/>
    <x v="1"/>
    <x v="2"/>
    <x v="84"/>
    <s v="2.7 - OBRAS"/>
    <s v="2.7.2 - INFRAESTRUCTURA"/>
    <s v="N"/>
    <s v="00 - N/A"/>
    <s v="20 - FONDOS CON DESTINO ESPECÍFICO"/>
    <s v="99 - MULTIPROVINCIAL"/>
    <s v="(en blanco)"/>
    <n v="10230919"/>
    <n v="2230919"/>
    <n v="0"/>
  </r>
  <r>
    <s v="2026"/>
    <x v="0"/>
    <x v="0"/>
    <x v="1"/>
    <x v="6"/>
    <s v="2 - Poder Ejecutivo"/>
    <s v="0223 - MINISTERIO DE LA VIVIENDA, HABITAT Y EDIFICACIONES (MIVHED)"/>
    <s v="0001 - MINISTERIO DE LA VIVIENDA, HABITAT Y EDIFICACIONES (MIVHED)"/>
    <x v="1"/>
    <x v="2"/>
    <x v="84"/>
    <s v="2.7 - OBRAS"/>
    <s v="2.7.2 - INFRAESTRUCTURA"/>
    <s v="N"/>
    <s v="00 - N/A"/>
    <s v="50 - CRÉDITO INTERNO"/>
    <s v="99 - MULTIPROVINCIAL"/>
    <s v="(en blanco)"/>
    <n v="0"/>
    <n v="25000000"/>
    <n v="0"/>
  </r>
  <r>
    <s v="2026"/>
    <x v="0"/>
    <x v="0"/>
    <x v="1"/>
    <x v="7"/>
    <s v="1 - Poder Legislativo"/>
    <s v="0101 - SENADO DE LA REPÚBLICA"/>
    <s v="0001 - SENADO DE LA REPÚBLICA DOMINICANA"/>
    <x v="0"/>
    <x v="0"/>
    <x v="0"/>
    <s v="2.6 - BIENES MUEBLES, INMUEBLES E INTANGIBLES"/>
    <s v="2.6.1 - MOBILIARIO Y EQUIPO"/>
    <s v="N"/>
    <s v="00 - N/A"/>
    <s v="10 - FONDO GENERAL"/>
    <s v="99 - MULTIPROVINCIAL"/>
    <s v="(en blanco)"/>
    <n v="5000000"/>
    <n v="12300000"/>
    <n v="4899996"/>
  </r>
  <r>
    <s v="2026"/>
    <x v="0"/>
    <x v="0"/>
    <x v="1"/>
    <x v="7"/>
    <s v="1 - Poder Legislativo"/>
    <s v="0101 - SENADO DE LA REPÚBLICA"/>
    <s v="0001 - SENADO DE LA REPÚBLICA DOMINICANA"/>
    <x v="0"/>
    <x v="0"/>
    <x v="0"/>
    <s v="2.6 - BIENES MUEBLES, INMUEBLES E INTANGIBLES"/>
    <s v="2.6.2 - MOBILIARIO Y EQUIPO DE AUDIO, AUDIOVISUAL, RECREATIVO Y EDUCACIONAL"/>
    <s v="N"/>
    <s v="00 - N/A"/>
    <s v="10 - FONDO GENERAL"/>
    <s v="99 - MULTIPROVINCIAL"/>
    <s v="(en blanco)"/>
    <n v="3000000"/>
    <n v="3000000"/>
    <n v="2958329"/>
  </r>
  <r>
    <s v="2026"/>
    <x v="0"/>
    <x v="0"/>
    <x v="1"/>
    <x v="7"/>
    <s v="1 - Poder Legislativo"/>
    <s v="0101 - SENADO DE LA REPÚBLICA"/>
    <s v="0001 - SENADO DE LA REPÚBLICA DOMINICANA"/>
    <x v="0"/>
    <x v="0"/>
    <x v="0"/>
    <s v="2.6 - BIENES MUEBLES, INMUEBLES E INTANGIBLES"/>
    <s v="2.6.3 - EQUIPO E INSTRUMENTAL, CIENTÍFICO Y LABORATORIO"/>
    <s v="N"/>
    <s v="00 - N/A"/>
    <s v="10 - FONDO GENERAL"/>
    <s v="99 - MULTIPROVINCIAL"/>
    <s v="(en blanco)"/>
    <n v="250000"/>
    <n v="250000"/>
    <n v="187497"/>
  </r>
  <r>
    <s v="2026"/>
    <x v="0"/>
    <x v="0"/>
    <x v="1"/>
    <x v="7"/>
    <s v="1 - Poder Legislativo"/>
    <s v="0101 - SENADO DE LA REPÚBLICA"/>
    <s v="0001 - SENADO DE LA REPÚBLICA DOMINICANA"/>
    <x v="0"/>
    <x v="0"/>
    <x v="0"/>
    <s v="2.6 - BIENES MUEBLES, INMUEBLES E INTANGIBLES"/>
    <s v="2.6.4 - VEHÍCULOS Y EQUIPO DE TRANSPORTE, TRACCIÓN Y ELEVACIÓN"/>
    <s v="N"/>
    <s v="00 - N/A"/>
    <s v="10 - FONDO GENERAL"/>
    <s v="99 - MULTIPROVINCIAL"/>
    <s v="(en blanco)"/>
    <n v="9500000"/>
    <n v="13500000"/>
    <n v="8333334"/>
  </r>
  <r>
    <s v="2026"/>
    <x v="0"/>
    <x v="0"/>
    <x v="1"/>
    <x v="7"/>
    <s v="1 - Poder Legislativo"/>
    <s v="0101 - SENADO DE LA REPÚBLICA"/>
    <s v="0001 - SENADO DE LA REPÚBLICA DOMINICANA"/>
    <x v="0"/>
    <x v="0"/>
    <x v="0"/>
    <s v="2.6 - BIENES MUEBLES, INMUEBLES E INTANGIBLES"/>
    <s v="2.6.5 - MAQUINARIA, OTROS EQUIPOS Y HERRAMIENTAS"/>
    <s v="N"/>
    <s v="00 - N/A"/>
    <s v="10 - FONDO GENERAL"/>
    <s v="99 - MULTIPROVINCIAL"/>
    <s v="(en blanco)"/>
    <n v="35100000"/>
    <n v="85200000"/>
    <n v="78726397"/>
  </r>
  <r>
    <s v="2026"/>
    <x v="0"/>
    <x v="0"/>
    <x v="1"/>
    <x v="7"/>
    <s v="1 - Poder Legislativo"/>
    <s v="0101 - SENADO DE LA REPÚBLICA"/>
    <s v="0001 - SENADO DE LA REPÚBLICA DOMINICANA"/>
    <x v="0"/>
    <x v="0"/>
    <x v="0"/>
    <s v="2.6 - BIENES MUEBLES, INMUEBLES E INTANGIBLES"/>
    <s v="2.6.8 - BIENES INTANGIBLES"/>
    <s v="N"/>
    <s v="00 - N/A"/>
    <s v="10 - FONDO GENERAL"/>
    <s v="99 - MULTIPROVINCIAL"/>
    <s v="(en blanco)"/>
    <n v="1500000"/>
    <n v="1500000"/>
    <n v="1125000"/>
  </r>
  <r>
    <s v="2026"/>
    <x v="0"/>
    <x v="0"/>
    <x v="1"/>
    <x v="7"/>
    <s v="1 - Poder Legislativo"/>
    <s v="0101 - SENADO DE LA REPÚBLICA"/>
    <s v="0001 - SENADO DE LA REPÚBLICA DOMINICANA"/>
    <x v="0"/>
    <x v="0"/>
    <x v="0"/>
    <s v="2.7 - OBRAS"/>
    <s v="2.7.1 - OBRAS EN EDIFICACIONES"/>
    <s v="N"/>
    <s v="00 - N/A"/>
    <s v="10 - FONDO GENERAL"/>
    <s v="99 - MULTIPROVINCIAL"/>
    <s v="(en blanco)"/>
    <n v="7700000"/>
    <n v="55320000"/>
    <n v="54584999"/>
  </r>
  <r>
    <s v="2026"/>
    <x v="0"/>
    <x v="0"/>
    <x v="1"/>
    <x v="7"/>
    <s v="1 - Poder Legislativo"/>
    <s v="0102 - CÁMARA DE DIPUTADOS"/>
    <s v="0001 - CÁMARA DE DIPUTADOS"/>
    <x v="0"/>
    <x v="0"/>
    <x v="0"/>
    <s v="2.6 - BIENES MUEBLES, INMUEBLES E INTANGIBLES"/>
    <s v="2.6.1 - MOBILIARIO Y EQUIPO"/>
    <s v="N"/>
    <s v="00 - N/A"/>
    <s v="10 - FONDO GENERAL"/>
    <s v="99 - MULTIPROVINCIAL"/>
    <s v="(en blanco)"/>
    <n v="116500000"/>
    <n v="126191921"/>
    <n v="123581311.16999999"/>
  </r>
  <r>
    <s v="2026"/>
    <x v="0"/>
    <x v="0"/>
    <x v="1"/>
    <x v="7"/>
    <s v="1 - Poder Legislativo"/>
    <s v="0102 - CÁMARA DE DIPUTADOS"/>
    <s v="0001 - CÁMARA DE DIPUTADOS"/>
    <x v="0"/>
    <x v="0"/>
    <x v="0"/>
    <s v="2.6 - BIENES MUEBLES, INMUEBLES E INTANGIBLES"/>
    <s v="2.6.2 - MOBILIARIO Y EQUIPO DE AUDIO, AUDIOVISUAL, RECREATIVO Y EDUCACIONAL"/>
    <s v="N"/>
    <s v="00 - N/A"/>
    <s v="10 - FONDO GENERAL"/>
    <s v="99 - MULTIPROVINCIAL"/>
    <s v="(en blanco)"/>
    <n v="5455200"/>
    <n v="5455200"/>
    <n v="4319198"/>
  </r>
  <r>
    <s v="2026"/>
    <x v="0"/>
    <x v="0"/>
    <x v="1"/>
    <x v="7"/>
    <s v="1 - Poder Legislativo"/>
    <s v="0102 - CÁMARA DE DIPUTADOS"/>
    <s v="0001 - CÁMARA DE DIPUTADOS"/>
    <x v="0"/>
    <x v="0"/>
    <x v="0"/>
    <s v="2.6 - BIENES MUEBLES, INMUEBLES E INTANGIBLES"/>
    <s v="2.6.4 - VEHÍCULOS Y EQUIPO DE TRANSPORTE, TRACCIÓN Y ELEVACIÓN"/>
    <s v="N"/>
    <s v="00 - N/A"/>
    <s v="10 - FONDO GENERAL"/>
    <s v="99 - MULTIPROVINCIAL"/>
    <s v="(en blanco)"/>
    <n v="15500000"/>
    <n v="15125001"/>
    <n v="11875001"/>
  </r>
  <r>
    <s v="2026"/>
    <x v="0"/>
    <x v="0"/>
    <x v="1"/>
    <x v="7"/>
    <s v="1 - Poder Legislativo"/>
    <s v="0102 - CÁMARA DE DIPUTADOS"/>
    <s v="0001 - CÁMARA DE DIPUTADOS"/>
    <x v="0"/>
    <x v="0"/>
    <x v="0"/>
    <s v="2.6 - BIENES MUEBLES, INMUEBLES E INTANGIBLES"/>
    <s v="2.6.5 - MAQUINARIA, OTROS EQUIPOS Y HERRAMIENTAS"/>
    <s v="N"/>
    <s v="00 - N/A"/>
    <s v="10 - FONDO GENERAL"/>
    <s v="99 - MULTIPROVINCIAL"/>
    <s v="(en blanco)"/>
    <n v="28100000"/>
    <n v="14150000"/>
    <n v="13951974.17"/>
  </r>
  <r>
    <s v="2026"/>
    <x v="0"/>
    <x v="0"/>
    <x v="1"/>
    <x v="7"/>
    <s v="1 - Poder Legislativo"/>
    <s v="0102 - CÁMARA DE DIPUTADOS"/>
    <s v="0001 - CÁMARA DE DIPUTADOS"/>
    <x v="0"/>
    <x v="0"/>
    <x v="0"/>
    <s v="2.6 - BIENES MUEBLES, INMUEBLES E INTANGIBLES"/>
    <s v="2.6.6 - EQUIPOS DE DEFENSA Y SEGURIDAD"/>
    <s v="N"/>
    <s v="00 - N/A"/>
    <s v="10 - FONDO GENERAL"/>
    <s v="99 - MULTIPROVINCIAL"/>
    <s v="(en blanco)"/>
    <n v="750000"/>
    <n v="188000"/>
    <n v="187500"/>
  </r>
  <r>
    <s v="2026"/>
    <x v="0"/>
    <x v="0"/>
    <x v="1"/>
    <x v="7"/>
    <s v="17 - Oficina Nacional de Defensa Pública"/>
    <s v="0406 - OFICINA NACIONAL DE DEFENSA PUBLICA"/>
    <s v="0001 - OFICINA NACIONAL DE DEFENSA PUBLICA"/>
    <x v="0"/>
    <x v="1"/>
    <x v="1"/>
    <s v="2.6 - BIENES MUEBLES, INMUEBLES E INTANGIBLES"/>
    <s v="2.6.1 - MOBILIARIO Y EQUIPO"/>
    <s v="N"/>
    <s v="00 - N/A"/>
    <s v="10 - FONDO GENERAL"/>
    <s v="99 - MULTIPROVINCIAL"/>
    <s v="(en blanco)"/>
    <n v="9100000"/>
    <n v="25350000"/>
    <n v="2580298.6300000004"/>
  </r>
  <r>
    <s v="2026"/>
    <x v="0"/>
    <x v="0"/>
    <x v="1"/>
    <x v="7"/>
    <s v="17 - Oficina Nacional de Defensa Pública"/>
    <s v="0406 - OFICINA NACIONAL DE DEFENSA PUBLICA"/>
    <s v="0001 - OFICINA NACIONAL DE DEFENSA PUBLICA"/>
    <x v="0"/>
    <x v="1"/>
    <x v="1"/>
    <s v="2.6 - BIENES MUEBLES, INMUEBLES E INTANGIBLES"/>
    <s v="2.6.2 - MOBILIARIO Y EQUIPO DE AUDIO, AUDIOVISUAL, RECREATIVO Y EDUCACIONAL"/>
    <s v="N"/>
    <s v="00 - N/A"/>
    <s v="10 - FONDO GENERAL"/>
    <s v="99 - MULTIPROVINCIAL"/>
    <s v="(en blanco)"/>
    <n v="200000"/>
    <n v="200000"/>
    <n v="0"/>
  </r>
  <r>
    <s v="2026"/>
    <x v="0"/>
    <x v="0"/>
    <x v="1"/>
    <x v="7"/>
    <s v="17 - Oficina Nacional de Defensa Pública"/>
    <s v="0406 - OFICINA NACIONAL DE DEFENSA PUBLICA"/>
    <s v="0001 - OFICINA NACIONAL DE DEFENSA PUBLICA"/>
    <x v="0"/>
    <x v="1"/>
    <x v="1"/>
    <s v="2.6 - BIENES MUEBLES, INMUEBLES E INTANGIBLES"/>
    <s v="2.6.4 - VEHÍCULOS Y EQUIPO DE TRANSPORTE, TRACCIÓN Y ELEVACIÓN"/>
    <s v="N"/>
    <s v="00 - N/A"/>
    <s v="10 - FONDO GENERAL"/>
    <s v="99 - MULTIPROVINCIAL"/>
    <s v="(en blanco)"/>
    <n v="3000000"/>
    <n v="12350000"/>
    <n v="0"/>
  </r>
  <r>
    <s v="2026"/>
    <x v="0"/>
    <x v="0"/>
    <x v="1"/>
    <x v="7"/>
    <s v="17 - Oficina Nacional de Defensa Pública"/>
    <s v="0406 - OFICINA NACIONAL DE DEFENSA PUBLICA"/>
    <s v="0001 - OFICINA NACIONAL DE DEFENSA PUBLICA"/>
    <x v="0"/>
    <x v="1"/>
    <x v="1"/>
    <s v="2.6 - BIENES MUEBLES, INMUEBLES E INTANGIBLES"/>
    <s v="2.6.5 - MAQUINARIA, OTROS EQUIPOS Y HERRAMIENTAS"/>
    <s v="N"/>
    <s v="00 - N/A"/>
    <s v="10 - FONDO GENERAL"/>
    <s v="99 - MULTIPROVINCIAL"/>
    <s v="(en blanco)"/>
    <n v="3200000"/>
    <n v="3200000"/>
    <n v="222610.49"/>
  </r>
  <r>
    <s v="2026"/>
    <x v="0"/>
    <x v="0"/>
    <x v="1"/>
    <x v="7"/>
    <s v="17 - Oficina Nacional de Defensa Pública"/>
    <s v="0406 - OFICINA NACIONAL DE DEFENSA PUBLICA"/>
    <s v="0001 - OFICINA NACIONAL DE DEFENSA PUBLICA"/>
    <x v="0"/>
    <x v="1"/>
    <x v="1"/>
    <s v="2.6 - BIENES MUEBLES, INMUEBLES E INTANGIBLES"/>
    <s v="2.6.6 - EQUIPOS DE DEFENSA Y SEGURIDAD"/>
    <s v="N"/>
    <s v="00 - N/A"/>
    <s v="10 - FONDO GENERAL"/>
    <s v="99 - MULTIPROVINCIAL"/>
    <s v="(en blanco)"/>
    <n v="0"/>
    <n v="100000"/>
    <n v="11995"/>
  </r>
  <r>
    <s v="2026"/>
    <x v="0"/>
    <x v="0"/>
    <x v="1"/>
    <x v="7"/>
    <s v="17 - Oficina Nacional de Defensa Pública"/>
    <s v="0406 - OFICINA NACIONAL DE DEFENSA PUBLICA"/>
    <s v="0001 - OFICINA NACIONAL DE DEFENSA PUBLICA"/>
    <x v="0"/>
    <x v="1"/>
    <x v="1"/>
    <s v="2.6 - BIENES MUEBLES, INMUEBLES E INTANGIBLES"/>
    <s v="2.6.9 - EDIFICIOS, ESTRUCTURAS, TIERRAS, TERRENOS Y OBJETOS DE VALOR"/>
    <s v="N"/>
    <s v="00 - N/A"/>
    <s v="10 - FONDO GENERAL"/>
    <s v="99 - MULTIPROVINCIAL"/>
    <s v="(en blanco)"/>
    <n v="25100000"/>
    <n v="100000"/>
    <n v="0"/>
  </r>
  <r>
    <s v="2026"/>
    <x v="0"/>
    <x v="0"/>
    <x v="1"/>
    <x v="7"/>
    <s v="2 - Poder Ejecutivo"/>
    <s v="0201 - PRESIDENCIA DE LA REPÚBLICA"/>
    <s v="0001 - CONTRALORIA GENERAL DE LA REPUBLICA"/>
    <x v="0"/>
    <x v="0"/>
    <x v="2"/>
    <s v="2.6 - BIENES MUEBLES, INMUEBLES E INTANGIBLES"/>
    <s v="2.6.1 - MOBILIARIO Y EQUIPO"/>
    <s v="N"/>
    <s v="00 - N/A"/>
    <s v="10 - FONDO GENERAL"/>
    <s v="99 - MULTIPROVINCIAL"/>
    <s v="(en blanco)"/>
    <n v="28424616"/>
    <n v="27876750"/>
    <n v="4322821.4600000009"/>
  </r>
  <r>
    <s v="2026"/>
    <x v="0"/>
    <x v="0"/>
    <x v="1"/>
    <x v="7"/>
    <s v="2 - Poder Ejecutivo"/>
    <s v="0201 - PRESIDENCIA DE LA REPÚBLICA"/>
    <s v="0001 - CONTRALORIA GENERAL DE LA REPUBLICA"/>
    <x v="0"/>
    <x v="0"/>
    <x v="2"/>
    <s v="2.6 - BIENES MUEBLES, INMUEBLES E INTANGIBLES"/>
    <s v="2.6.1 - MOBILIARIO Y EQUIPO"/>
    <s v="S"/>
    <s v="00 - N/A"/>
    <s v="60 - CREDITO EXTERNO"/>
    <s v="99 - MULTIPROVINCIAL"/>
    <s v="(en blanco)"/>
    <n v="65065801"/>
    <n v="58655620"/>
    <n v="0"/>
  </r>
  <r>
    <s v="2026"/>
    <x v="0"/>
    <x v="0"/>
    <x v="1"/>
    <x v="7"/>
    <s v="2 - Poder Ejecutivo"/>
    <s v="0201 - PRESIDENCIA DE LA REPÚBLICA"/>
    <s v="0001 - CONTRALORIA GENERAL DE LA REPUBLICA"/>
    <x v="0"/>
    <x v="0"/>
    <x v="2"/>
    <s v="2.6 - BIENES MUEBLES, INMUEBLES E INTANGIBLES"/>
    <s v="2.6.2 - MOBILIARIO Y EQUIPO DE AUDIO, AUDIOVISUAL, RECREATIVO Y EDUCACIONAL"/>
    <s v="N"/>
    <s v="00 - N/A"/>
    <s v="10 - FONDO GENERAL"/>
    <s v="99 - MULTIPROVINCIAL"/>
    <s v="(en blanco)"/>
    <n v="530000"/>
    <n v="1730000"/>
    <n v="370986.23999999999"/>
  </r>
  <r>
    <s v="2026"/>
    <x v="0"/>
    <x v="0"/>
    <x v="1"/>
    <x v="7"/>
    <s v="2 - Poder Ejecutivo"/>
    <s v="0201 - PRESIDENCIA DE LA REPÚBLICA"/>
    <s v="0001 - CONTRALORIA GENERAL DE LA REPUBLICA"/>
    <x v="0"/>
    <x v="0"/>
    <x v="2"/>
    <s v="2.6 - BIENES MUEBLES, INMUEBLES E INTANGIBLES"/>
    <s v="2.6.3 - EQUIPO E INSTRUMENTAL, CIENTÍFICO Y LABORATORIO"/>
    <s v="N"/>
    <s v="00 - N/A"/>
    <s v="10 - FONDO GENERAL"/>
    <s v="99 - MULTIPROVINCIAL"/>
    <s v="(en blanco)"/>
    <n v="50000"/>
    <n v="50000"/>
    <n v="0"/>
  </r>
  <r>
    <s v="2026"/>
    <x v="0"/>
    <x v="0"/>
    <x v="1"/>
    <x v="7"/>
    <s v="2 - Poder Ejecutivo"/>
    <s v="0201 - PRESIDENCIA DE LA REPÚBLICA"/>
    <s v="0001 - CONTRALORIA GENERAL DE LA REPUBLICA"/>
    <x v="0"/>
    <x v="0"/>
    <x v="2"/>
    <s v="2.6 - BIENES MUEBLES, INMUEBLES E INTANGIBLES"/>
    <s v="2.6.4 - VEHÍCULOS Y EQUIPO DE TRANSPORTE, TRACCIÓN Y ELEVACIÓN"/>
    <s v="N"/>
    <s v="00 - N/A"/>
    <s v="10 - FONDO GENERAL"/>
    <s v="99 - MULTIPROVINCIAL"/>
    <s v="(en blanco)"/>
    <n v="200000"/>
    <n v="200000"/>
    <n v="0"/>
  </r>
  <r>
    <s v="2026"/>
    <x v="0"/>
    <x v="0"/>
    <x v="1"/>
    <x v="7"/>
    <s v="2 - Poder Ejecutivo"/>
    <s v="0201 - PRESIDENCIA DE LA REPÚBLICA"/>
    <s v="0001 - CONTRALORIA GENERAL DE LA REPUBLICA"/>
    <x v="0"/>
    <x v="0"/>
    <x v="2"/>
    <s v="2.6 - BIENES MUEBLES, INMUEBLES E INTANGIBLES"/>
    <s v="2.6.5 - MAQUINARIA, OTROS EQUIPOS Y HERRAMIENTAS"/>
    <s v="N"/>
    <s v="00 - N/A"/>
    <s v="10 - FONDO GENERAL"/>
    <s v="99 - MULTIPROVINCIAL"/>
    <s v="(en blanco)"/>
    <n v="1352804"/>
    <n v="5352804"/>
    <n v="387316.63"/>
  </r>
  <r>
    <s v="2026"/>
    <x v="0"/>
    <x v="0"/>
    <x v="1"/>
    <x v="7"/>
    <s v="2 - Poder Ejecutivo"/>
    <s v="0201 - PRESIDENCIA DE LA REPÚBLICA"/>
    <s v="0001 - CONTRALORIA GENERAL DE LA REPUBLICA"/>
    <x v="0"/>
    <x v="0"/>
    <x v="2"/>
    <s v="2.6 - BIENES MUEBLES, INMUEBLES E INTANGIBLES"/>
    <s v="2.6.6 - EQUIPOS DE DEFENSA Y SEGURIDAD"/>
    <s v="N"/>
    <s v="00 - N/A"/>
    <s v="10 - FONDO GENERAL"/>
    <s v="99 - MULTIPROVINCIAL"/>
    <s v="(en blanco)"/>
    <n v="47500"/>
    <n v="477500"/>
    <n v="447958.85"/>
  </r>
  <r>
    <s v="2026"/>
    <x v="0"/>
    <x v="0"/>
    <x v="1"/>
    <x v="7"/>
    <s v="2 - Poder Ejecutivo"/>
    <s v="0201 - PRESIDENCIA DE LA REPÚBLICA"/>
    <s v="0001 - CONTRALORIA GENERAL DE LA REPUBLICA"/>
    <x v="0"/>
    <x v="0"/>
    <x v="2"/>
    <s v="2.6 - BIENES MUEBLES, INMUEBLES E INTANGIBLES"/>
    <s v="2.6.8 - BIENES INTANGIBLES"/>
    <s v="N"/>
    <s v="00 - N/A"/>
    <s v="10 - FONDO GENERAL"/>
    <s v="99 - MULTIPROVINCIAL"/>
    <s v="(en blanco)"/>
    <n v="100000"/>
    <n v="3717866"/>
    <n v="3617866"/>
  </r>
  <r>
    <s v="2026"/>
    <x v="0"/>
    <x v="0"/>
    <x v="1"/>
    <x v="7"/>
    <s v="2 - Poder Ejecutivo"/>
    <s v="0201 - PRESIDENCIA DE LA REPÚBLICA"/>
    <s v="0001 - CONTRALORIA GENERAL DE LA REPUBLICA"/>
    <x v="0"/>
    <x v="0"/>
    <x v="2"/>
    <s v="2.6 - BIENES MUEBLES, INMUEBLES E INTANGIBLES"/>
    <s v="2.6.8 - BIENES INTANGIBLES"/>
    <s v="S"/>
    <s v="00 - N/A"/>
    <s v="60 - CREDITO EXTERNO"/>
    <s v="99 - MULTIPROVINCIAL"/>
    <s v="(en blanco)"/>
    <n v="0"/>
    <n v="2000000"/>
    <n v="790469.54"/>
  </r>
  <r>
    <s v="2026"/>
    <x v="0"/>
    <x v="0"/>
    <x v="1"/>
    <x v="7"/>
    <s v="2 - Poder Ejecutivo"/>
    <s v="0201 - PRESIDENCIA DE LA REPÚBLICA"/>
    <s v="0001 - GABINETE SOCIAL DE LA PRESIDENCIA"/>
    <x v="2"/>
    <x v="4"/>
    <x v="19"/>
    <s v="2.6 - BIENES MUEBLES, INMUEBLES E INTANGIBLES"/>
    <s v="2.6.1 - MOBILIARIO Y EQUIPO"/>
    <s v="S"/>
    <s v="00 - N/A"/>
    <s v="70 - DONACION EXTERNA"/>
    <s v="99 - MULTIPROVINCIAL"/>
    <s v="(en blanco)"/>
    <n v="2000000"/>
    <n v="2000000"/>
    <n v="0"/>
  </r>
  <r>
    <s v="2026"/>
    <x v="0"/>
    <x v="0"/>
    <x v="1"/>
    <x v="7"/>
    <s v="2 - Poder Ejecutivo"/>
    <s v="0201 - PRESIDENCIA DE LA REPÚBLICA"/>
    <s v="0001 - GABINETE SOCIAL DE LA PRESIDENCIA"/>
    <x v="2"/>
    <x v="4"/>
    <x v="19"/>
    <s v="2.6 - BIENES MUEBLES, INMUEBLES E INTANGIBLES"/>
    <s v="2.6.8 - BIENES INTANGIBLES"/>
    <s v="S"/>
    <s v="00 - N/A"/>
    <s v="70 - DONACION EXTERNA"/>
    <s v="99 - MULTIPROVINCIAL"/>
    <s v="(en blanco)"/>
    <n v="9858507"/>
    <n v="9858507"/>
    <n v="0"/>
  </r>
  <r>
    <s v="2026"/>
    <x v="0"/>
    <x v="0"/>
    <x v="1"/>
    <x v="7"/>
    <s v="2 - Poder Ejecutivo"/>
    <s v="0201 - PRESIDENCIA DE LA REPÚBLICA"/>
    <s v="0001 - GABINETE SOCIAL DE LA PRESIDENCIA"/>
    <x v="2"/>
    <x v="4"/>
    <x v="19"/>
    <s v="2.7 - OBRAS"/>
    <s v="2.7.1 - OBRAS EN EDIFICACIONES"/>
    <s v="S"/>
    <s v="00 - N/A"/>
    <s v="70 - DONACION EXTERNA"/>
    <s v="99 - MULTIPROVINCIAL"/>
    <s v="(en blanco)"/>
    <n v="30115000"/>
    <n v="30115000"/>
    <n v="0"/>
  </r>
  <r>
    <s v="2026"/>
    <x v="0"/>
    <x v="0"/>
    <x v="1"/>
    <x v="7"/>
    <s v="2 - Poder Ejecutivo"/>
    <s v="0201 - PRESIDENCIA DE LA REPÚBLICA"/>
    <s v="0001 - GABINETE SOCIAL DE LA PRESIDENCIA"/>
    <x v="1"/>
    <x v="2"/>
    <x v="3"/>
    <s v="2.6 - BIENES MUEBLES, INMUEBLES E INTANGIBLES"/>
    <s v="2.6.1 - MOBILIARIO Y EQUIPO"/>
    <s v="N"/>
    <s v="00 - N/A"/>
    <s v="10 - FONDO GENERAL"/>
    <s v="99 - MULTIPROVINCIAL"/>
    <s v="(en blanco)"/>
    <n v="16718900"/>
    <n v="16478900"/>
    <n v="5501367.0899999999"/>
  </r>
  <r>
    <s v="2026"/>
    <x v="0"/>
    <x v="0"/>
    <x v="1"/>
    <x v="7"/>
    <s v="2 - Poder Ejecutivo"/>
    <s v="0201 - PRESIDENCIA DE LA REPÚBLICA"/>
    <s v="0001 - GABINETE SOCIAL DE LA PRESIDENCIA"/>
    <x v="1"/>
    <x v="2"/>
    <x v="3"/>
    <s v="2.6 - BIENES MUEBLES, INMUEBLES E INTANGIBLES"/>
    <s v="2.6.2 - MOBILIARIO Y EQUIPO DE AUDIO, AUDIOVISUAL, RECREATIVO Y EDUCACIONAL"/>
    <s v="N"/>
    <s v="00 - N/A"/>
    <s v="10 - FONDO GENERAL"/>
    <s v="99 - MULTIPROVINCIAL"/>
    <s v="(en blanco)"/>
    <n v="374000"/>
    <n v="400000"/>
    <n v="0"/>
  </r>
  <r>
    <s v="2026"/>
    <x v="0"/>
    <x v="0"/>
    <x v="1"/>
    <x v="7"/>
    <s v="2 - Poder Ejecutivo"/>
    <s v="0201 - PRESIDENCIA DE LA REPÚBLICA"/>
    <s v="0001 - GABINETE SOCIAL DE LA PRESIDENCIA"/>
    <x v="1"/>
    <x v="2"/>
    <x v="3"/>
    <s v="2.6 - BIENES MUEBLES, INMUEBLES E INTANGIBLES"/>
    <s v="2.6.3 - EQUIPO E INSTRUMENTAL, CIENTÍFICO Y LABORATORIO"/>
    <s v="N"/>
    <s v="00 - N/A"/>
    <s v="10 - FONDO GENERAL"/>
    <s v="99 - MULTIPROVINCIAL"/>
    <s v="(en blanco)"/>
    <n v="750000"/>
    <n v="310000"/>
    <n v="0"/>
  </r>
  <r>
    <s v="2026"/>
    <x v="0"/>
    <x v="0"/>
    <x v="1"/>
    <x v="7"/>
    <s v="2 - Poder Ejecutivo"/>
    <s v="0201 - PRESIDENCIA DE LA REPÚBLICA"/>
    <s v="0001 - GABINETE SOCIAL DE LA PRESIDENCIA"/>
    <x v="1"/>
    <x v="2"/>
    <x v="3"/>
    <s v="2.6 - BIENES MUEBLES, INMUEBLES E INTANGIBLES"/>
    <s v="2.6.4 - VEHÍCULOS Y EQUIPO DE TRANSPORTE, TRACCIÓN Y ELEVACIÓN"/>
    <s v="N"/>
    <s v="00 - N/A"/>
    <s v="10 - FONDO GENERAL"/>
    <s v="99 - MULTIPROVINCIAL"/>
    <s v="(en blanco)"/>
    <n v="59000"/>
    <n v="59000"/>
    <n v="17148"/>
  </r>
  <r>
    <s v="2026"/>
    <x v="0"/>
    <x v="0"/>
    <x v="1"/>
    <x v="7"/>
    <s v="2 - Poder Ejecutivo"/>
    <s v="0201 - PRESIDENCIA DE LA REPÚBLICA"/>
    <s v="0001 - GABINETE SOCIAL DE LA PRESIDENCIA"/>
    <x v="1"/>
    <x v="2"/>
    <x v="3"/>
    <s v="2.6 - BIENES MUEBLES, INMUEBLES E INTANGIBLES"/>
    <s v="2.6.5 - MAQUINARIA, OTROS EQUIPOS Y HERRAMIENTAS"/>
    <s v="N"/>
    <s v="00 - N/A"/>
    <s v="10 - FONDO GENERAL"/>
    <s v="99 - MULTIPROVINCIAL"/>
    <s v="(en blanco)"/>
    <n v="4408750"/>
    <n v="5662750"/>
    <n v="954050"/>
  </r>
  <r>
    <s v="2026"/>
    <x v="0"/>
    <x v="0"/>
    <x v="1"/>
    <x v="7"/>
    <s v="2 - Poder Ejecutivo"/>
    <s v="0201 - PRESIDENCIA DE LA REPÚBLICA"/>
    <s v="0001 - GABINETE SOCIAL DE LA PRESIDENCIA"/>
    <x v="1"/>
    <x v="2"/>
    <x v="4"/>
    <s v="2.6 - BIENES MUEBLES, INMUEBLES E INTANGIBLES"/>
    <s v="2.6.1 - MOBILIARIO Y EQUIPO"/>
    <s v="N"/>
    <s v="00 - N/A"/>
    <s v="10 - FONDO GENERAL"/>
    <s v="99 - MULTIPROVINCIAL"/>
    <s v="(en blanco)"/>
    <n v="23440692"/>
    <n v="18886457"/>
    <n v="1143344.5699999998"/>
  </r>
  <r>
    <s v="2026"/>
    <x v="0"/>
    <x v="0"/>
    <x v="1"/>
    <x v="7"/>
    <s v="2 - Poder Ejecutivo"/>
    <s v="0201 - PRESIDENCIA DE LA REPÚBLICA"/>
    <s v="0001 - GABINETE SOCIAL DE LA PRESIDENCIA"/>
    <x v="1"/>
    <x v="2"/>
    <x v="4"/>
    <s v="2.6 - BIENES MUEBLES, INMUEBLES E INTANGIBLES"/>
    <s v="2.6.2 - MOBILIARIO Y EQUIPO DE AUDIO, AUDIOVISUAL, RECREATIVO Y EDUCACIONAL"/>
    <s v="N"/>
    <s v="00 - N/A"/>
    <s v="10 - FONDO GENERAL"/>
    <s v="99 - MULTIPROVINCIAL"/>
    <s v="(en blanco)"/>
    <n v="2412920"/>
    <n v="1664920"/>
    <n v="387339.98"/>
  </r>
  <r>
    <s v="2026"/>
    <x v="0"/>
    <x v="0"/>
    <x v="1"/>
    <x v="7"/>
    <s v="2 - Poder Ejecutivo"/>
    <s v="0201 - PRESIDENCIA DE LA REPÚBLICA"/>
    <s v="0001 - GABINETE SOCIAL DE LA PRESIDENCIA"/>
    <x v="1"/>
    <x v="2"/>
    <x v="4"/>
    <s v="2.6 - BIENES MUEBLES, INMUEBLES E INTANGIBLES"/>
    <s v="2.6.3 - EQUIPO E INSTRUMENTAL, CIENTÍFICO Y LABORATORIO"/>
    <s v="N"/>
    <s v="00 - N/A"/>
    <s v="10 - FONDO GENERAL"/>
    <s v="99 - MULTIPROVINCIAL"/>
    <s v="(en blanco)"/>
    <n v="150200"/>
    <n v="103200"/>
    <n v="16413.8"/>
  </r>
  <r>
    <s v="2026"/>
    <x v="0"/>
    <x v="0"/>
    <x v="1"/>
    <x v="7"/>
    <s v="2 - Poder Ejecutivo"/>
    <s v="0201 - PRESIDENCIA DE LA REPÚBLICA"/>
    <s v="0001 - GABINETE SOCIAL DE LA PRESIDENCIA"/>
    <x v="1"/>
    <x v="2"/>
    <x v="4"/>
    <s v="2.6 - BIENES MUEBLES, INMUEBLES E INTANGIBLES"/>
    <s v="2.6.4 - VEHÍCULOS Y EQUIPO DE TRANSPORTE, TRACCIÓN Y ELEVACIÓN"/>
    <s v="N"/>
    <s v="00 - N/A"/>
    <s v="10 - FONDO GENERAL"/>
    <s v="99 - MULTIPROVINCIAL"/>
    <s v="(en blanco)"/>
    <n v="6004500"/>
    <n v="9349500"/>
    <n v="0"/>
  </r>
  <r>
    <s v="2026"/>
    <x v="0"/>
    <x v="0"/>
    <x v="1"/>
    <x v="7"/>
    <s v="2 - Poder Ejecutivo"/>
    <s v="0201 - PRESIDENCIA DE LA REPÚBLICA"/>
    <s v="0001 - GABINETE SOCIAL DE LA PRESIDENCIA"/>
    <x v="1"/>
    <x v="2"/>
    <x v="4"/>
    <s v="2.6 - BIENES MUEBLES, INMUEBLES E INTANGIBLES"/>
    <s v="2.6.5 - MAQUINARIA, OTROS EQUIPOS Y HERRAMIENTAS"/>
    <s v="N"/>
    <s v="00 - N/A"/>
    <s v="10 - FONDO GENERAL"/>
    <s v="99 - MULTIPROVINCIAL"/>
    <s v="(en blanco)"/>
    <n v="7142749"/>
    <n v="12618749"/>
    <n v="324599.99"/>
  </r>
  <r>
    <s v="2026"/>
    <x v="0"/>
    <x v="0"/>
    <x v="1"/>
    <x v="7"/>
    <s v="2 - Poder Ejecutivo"/>
    <s v="0201 - PRESIDENCIA DE LA REPÚBLICA"/>
    <s v="0001 - GABINETE SOCIAL DE LA PRESIDENCIA"/>
    <x v="1"/>
    <x v="2"/>
    <x v="4"/>
    <s v="2.6 - BIENES MUEBLES, INMUEBLES E INTANGIBLES"/>
    <s v="2.6.6 - EQUIPOS DE DEFENSA Y SEGURIDAD"/>
    <s v="N"/>
    <s v="00 - N/A"/>
    <s v="10 - FONDO GENERAL"/>
    <s v="99 - MULTIPROVINCIAL"/>
    <s v="(en blanco)"/>
    <n v="285000"/>
    <n v="225000"/>
    <n v="0"/>
  </r>
  <r>
    <s v="2026"/>
    <x v="0"/>
    <x v="0"/>
    <x v="1"/>
    <x v="7"/>
    <s v="2 - Poder Ejecutivo"/>
    <s v="0201 - PRESIDENCIA DE LA REPÚBLICA"/>
    <s v="0001 - GABINETE SOCIAL DE LA PRESIDENCIA"/>
    <x v="1"/>
    <x v="2"/>
    <x v="4"/>
    <s v="2.6 - BIENES MUEBLES, INMUEBLES E INTANGIBLES"/>
    <s v="2.6.7 - ACTIVOS BIOLÓGICOS"/>
    <s v="N"/>
    <s v="00 - N/A"/>
    <s v="10 - FONDO GENERAL"/>
    <s v="99 - MULTIPROVINCIAL"/>
    <s v="(en blanco)"/>
    <n v="0"/>
    <n v="1000"/>
    <n v="0"/>
  </r>
  <r>
    <s v="2026"/>
    <x v="0"/>
    <x v="0"/>
    <x v="1"/>
    <x v="7"/>
    <s v="2 - Poder Ejecutivo"/>
    <s v="0201 - PRESIDENCIA DE LA REPÚBLICA"/>
    <s v="0001 - GABINETE SOCIAL DE LA PRESIDENCIA"/>
    <x v="1"/>
    <x v="2"/>
    <x v="4"/>
    <s v="2.6 - BIENES MUEBLES, INMUEBLES E INTANGIBLES"/>
    <s v="2.6.8 - BIENES INTANGIBLES"/>
    <s v="N"/>
    <s v="00 - N/A"/>
    <s v="10 - FONDO GENERAL"/>
    <s v="99 - MULTIPROVINCIAL"/>
    <s v="(en blanco)"/>
    <n v="60000"/>
    <n v="60000"/>
    <n v="55266.92"/>
  </r>
  <r>
    <s v="2026"/>
    <x v="0"/>
    <x v="0"/>
    <x v="1"/>
    <x v="7"/>
    <s v="2 - Poder Ejecutivo"/>
    <s v="0201 - PRESIDENCIA DE LA REPÚBLICA"/>
    <s v="0001 - GABINETE SOCIAL DE LA PRESIDENCIA"/>
    <x v="1"/>
    <x v="2"/>
    <x v="4"/>
    <s v="2.6 - BIENES MUEBLES, INMUEBLES E INTANGIBLES"/>
    <s v="2.6.9 - EDIFICIOS, ESTRUCTURAS, TIERRAS, TERRENOS Y OBJETOS DE VALOR"/>
    <s v="N"/>
    <s v="00 - N/A"/>
    <s v="10 - FONDO GENERAL"/>
    <s v="99 - MULTIPROVINCIAL"/>
    <s v="(en blanco)"/>
    <n v="97500"/>
    <n v="97500"/>
    <n v="0"/>
  </r>
  <r>
    <s v="2026"/>
    <x v="0"/>
    <x v="0"/>
    <x v="1"/>
    <x v="7"/>
    <s v="2 - Poder Ejecutivo"/>
    <s v="0201 - PRESIDENCIA DE LA REPÚBLICA"/>
    <s v="0001 - GABINETE SOCIAL DE LA PRESIDENCIA"/>
    <x v="1"/>
    <x v="2"/>
    <x v="4"/>
    <s v="2.7 - OBRAS"/>
    <s v="2.7.1 - OBRAS EN EDIFICACIONES"/>
    <s v="N"/>
    <s v="00 - N/A"/>
    <s v="10 - FONDO GENERAL"/>
    <s v="99 - MULTIPROVINCIAL"/>
    <s v="(en blanco)"/>
    <n v="537000"/>
    <n v="537000"/>
    <n v="0"/>
  </r>
  <r>
    <s v="2026"/>
    <x v="0"/>
    <x v="0"/>
    <x v="1"/>
    <x v="7"/>
    <s v="2 - Poder Ejecutivo"/>
    <s v="0201 - PRESIDENCIA DE LA REPÚBLICA"/>
    <s v="0001 - GABINETE SOCIAL DE LA PRESIDENCIA"/>
    <x v="1"/>
    <x v="3"/>
    <x v="5"/>
    <s v="2.6 - BIENES MUEBLES, INMUEBLES E INTANGIBLES"/>
    <s v="2.6.1 - MOBILIARIO Y EQUIPO"/>
    <s v="N"/>
    <s v="00 - N/A"/>
    <s v="10 - FONDO GENERAL"/>
    <s v="25 - SANTIAGO"/>
    <s v="(en blanco)"/>
    <n v="331156"/>
    <n v="500156"/>
    <n v="0"/>
  </r>
  <r>
    <s v="2026"/>
    <x v="0"/>
    <x v="0"/>
    <x v="1"/>
    <x v="7"/>
    <s v="2 - Poder Ejecutivo"/>
    <s v="0201 - PRESIDENCIA DE LA REPÚBLICA"/>
    <s v="0001 - GABINETE SOCIAL DE LA PRESIDENCIA"/>
    <x v="1"/>
    <x v="3"/>
    <x v="5"/>
    <s v="2.6 - BIENES MUEBLES, INMUEBLES E INTANGIBLES"/>
    <s v="2.6.1 - MOBILIARIO Y EQUIPO"/>
    <s v="N"/>
    <s v="00 - N/A"/>
    <s v="10 - FONDO GENERAL"/>
    <s v="32 - SANTO DOMINGO"/>
    <s v="(en blanco)"/>
    <n v="1892000"/>
    <n v="1623000"/>
    <n v="120591.28"/>
  </r>
  <r>
    <s v="2026"/>
    <x v="0"/>
    <x v="0"/>
    <x v="1"/>
    <x v="7"/>
    <s v="2 - Poder Ejecutivo"/>
    <s v="0201 - PRESIDENCIA DE LA REPÚBLICA"/>
    <s v="0001 - GABINETE SOCIAL DE LA PRESIDENCIA"/>
    <x v="1"/>
    <x v="3"/>
    <x v="5"/>
    <s v="2.6 - BIENES MUEBLES, INMUEBLES E INTANGIBLES"/>
    <s v="2.6.1 - MOBILIARIO Y EQUIPO"/>
    <s v="N"/>
    <s v="00 - N/A"/>
    <s v="10 - FONDO GENERAL"/>
    <s v="99 - MULTIPROVINCIAL"/>
    <s v="(en blanco)"/>
    <n v="200400"/>
    <n v="176400"/>
    <n v="58435.03"/>
  </r>
  <r>
    <s v="2026"/>
    <x v="0"/>
    <x v="0"/>
    <x v="1"/>
    <x v="7"/>
    <s v="2 - Poder Ejecutivo"/>
    <s v="0201 - PRESIDENCIA DE LA REPÚBLICA"/>
    <s v="0001 - GABINETE SOCIAL DE LA PRESIDENCIA"/>
    <x v="1"/>
    <x v="3"/>
    <x v="5"/>
    <s v="2.6 - BIENES MUEBLES, INMUEBLES E INTANGIBLES"/>
    <s v="2.6.2 - MOBILIARIO Y EQUIPO DE AUDIO, AUDIOVISUAL, RECREATIVO Y EDUCACIONAL"/>
    <s v="N"/>
    <s v="00 - N/A"/>
    <s v="10 - FONDO GENERAL"/>
    <s v="25 - SANTIAGO"/>
    <s v="(en blanco)"/>
    <n v="50000"/>
    <n v="353000"/>
    <n v="0"/>
  </r>
  <r>
    <s v="2026"/>
    <x v="0"/>
    <x v="0"/>
    <x v="1"/>
    <x v="7"/>
    <s v="2 - Poder Ejecutivo"/>
    <s v="0201 - PRESIDENCIA DE LA REPÚBLICA"/>
    <s v="0001 - GABINETE SOCIAL DE LA PRESIDENCIA"/>
    <x v="1"/>
    <x v="3"/>
    <x v="5"/>
    <s v="2.6 - BIENES MUEBLES, INMUEBLES E INTANGIBLES"/>
    <s v="2.6.2 - MOBILIARIO Y EQUIPO DE AUDIO, AUDIOVISUAL, RECREATIVO Y EDUCACIONAL"/>
    <s v="N"/>
    <s v="00 - N/A"/>
    <s v="10 - FONDO GENERAL"/>
    <s v="32 - SANTO DOMINGO"/>
    <s v="(en blanco)"/>
    <n v="213000"/>
    <n v="233000"/>
    <n v="18030.400000000001"/>
  </r>
  <r>
    <s v="2026"/>
    <x v="0"/>
    <x v="0"/>
    <x v="1"/>
    <x v="7"/>
    <s v="2 - Poder Ejecutivo"/>
    <s v="0201 - PRESIDENCIA DE LA REPÚBLICA"/>
    <s v="0001 - GABINETE SOCIAL DE LA PRESIDENCIA"/>
    <x v="1"/>
    <x v="3"/>
    <x v="5"/>
    <s v="2.6 - BIENES MUEBLES, INMUEBLES E INTANGIBLES"/>
    <s v="2.6.3 - EQUIPO E INSTRUMENTAL, CIENTÍFICO Y LABORATORIO"/>
    <s v="N"/>
    <s v="00 - N/A"/>
    <s v="10 - FONDO GENERAL"/>
    <s v="99 - MULTIPROVINCIAL"/>
    <s v="(en blanco)"/>
    <n v="2723822"/>
    <n v="1004822"/>
    <n v="126308.43000000001"/>
  </r>
  <r>
    <s v="2026"/>
    <x v="0"/>
    <x v="0"/>
    <x v="1"/>
    <x v="7"/>
    <s v="2 - Poder Ejecutivo"/>
    <s v="0201 - PRESIDENCIA DE LA REPÚBLICA"/>
    <s v="0001 - GABINETE SOCIAL DE LA PRESIDENCIA"/>
    <x v="1"/>
    <x v="3"/>
    <x v="5"/>
    <s v="2.6 - BIENES MUEBLES, INMUEBLES E INTANGIBLES"/>
    <s v="2.6.5 - MAQUINARIA, OTROS EQUIPOS Y HERRAMIENTAS"/>
    <s v="N"/>
    <s v="00 - N/A"/>
    <s v="10 - FONDO GENERAL"/>
    <s v="25 - SANTIAGO"/>
    <s v="(en blanco)"/>
    <n v="2572548"/>
    <n v="1700548"/>
    <n v="0"/>
  </r>
  <r>
    <s v="2026"/>
    <x v="0"/>
    <x v="0"/>
    <x v="1"/>
    <x v="7"/>
    <s v="2 - Poder Ejecutivo"/>
    <s v="0201 - PRESIDENCIA DE LA REPÚBLICA"/>
    <s v="0001 - GABINETE SOCIAL DE LA PRESIDENCIA"/>
    <x v="1"/>
    <x v="3"/>
    <x v="5"/>
    <s v="2.6 - BIENES MUEBLES, INMUEBLES E INTANGIBLES"/>
    <s v="2.6.5 - MAQUINARIA, OTROS EQUIPOS Y HERRAMIENTAS"/>
    <s v="N"/>
    <s v="00 - N/A"/>
    <s v="10 - FONDO GENERAL"/>
    <s v="32 - SANTO DOMINGO"/>
    <s v="(en blanco)"/>
    <n v="330967"/>
    <n v="570967"/>
    <n v="0"/>
  </r>
  <r>
    <s v="2026"/>
    <x v="0"/>
    <x v="0"/>
    <x v="1"/>
    <x v="7"/>
    <s v="2 - Poder Ejecutivo"/>
    <s v="0201 - PRESIDENCIA DE LA REPÚBLICA"/>
    <s v="0001 - GABINETE SOCIAL DE LA PRESIDENCIA"/>
    <x v="1"/>
    <x v="3"/>
    <x v="5"/>
    <s v="2.6 - BIENES MUEBLES, INMUEBLES E INTANGIBLES"/>
    <s v="2.6.5 - MAQUINARIA, OTROS EQUIPOS Y HERRAMIENTAS"/>
    <s v="N"/>
    <s v="00 - N/A"/>
    <s v="10 - FONDO GENERAL"/>
    <s v="99 - MULTIPROVINCIAL"/>
    <s v="(en blanco)"/>
    <n v="9186"/>
    <n v="252186"/>
    <n v="90568.540000000008"/>
  </r>
  <r>
    <s v="2026"/>
    <x v="0"/>
    <x v="0"/>
    <x v="1"/>
    <x v="7"/>
    <s v="2 - Poder Ejecutivo"/>
    <s v="0201 - PRESIDENCIA DE LA REPÚBLICA"/>
    <s v="0001 - GABINETE SOCIAL DE LA PRESIDENCIA"/>
    <x v="1"/>
    <x v="3"/>
    <x v="5"/>
    <s v="2.6 - BIENES MUEBLES, INMUEBLES E INTANGIBLES"/>
    <s v="2.6.6 - EQUIPOS DE DEFENSA Y SEGURIDAD"/>
    <s v="N"/>
    <s v="00 - N/A"/>
    <s v="10 - FONDO GENERAL"/>
    <s v="25 - SANTIAGO"/>
    <s v="(en blanco)"/>
    <n v="0"/>
    <n v="400000"/>
    <n v="0"/>
  </r>
  <r>
    <s v="2026"/>
    <x v="0"/>
    <x v="0"/>
    <x v="1"/>
    <x v="7"/>
    <s v="2 - Poder Ejecutivo"/>
    <s v="0201 - PRESIDENCIA DE LA REPÚBLICA"/>
    <s v="0001 - GABINETE SOCIAL DE LA PRESIDENCIA"/>
    <x v="1"/>
    <x v="3"/>
    <x v="5"/>
    <s v="2.6 - BIENES MUEBLES, INMUEBLES E INTANGIBLES"/>
    <s v="2.6.6 - EQUIPOS DE DEFENSA Y SEGURIDAD"/>
    <s v="N"/>
    <s v="00 - N/A"/>
    <s v="10 - FONDO GENERAL"/>
    <s v="32 - SANTO DOMINGO"/>
    <s v="(en blanco)"/>
    <n v="28000"/>
    <n v="37000"/>
    <n v="0"/>
  </r>
  <r>
    <s v="2026"/>
    <x v="0"/>
    <x v="0"/>
    <x v="1"/>
    <x v="7"/>
    <s v="2 - Poder Ejecutivo"/>
    <s v="0201 - PRESIDENCIA DE LA REPÚBLICA"/>
    <s v="0001 - GABINETE SOCIAL DE LA PRESIDENCIA"/>
    <x v="1"/>
    <x v="3"/>
    <x v="5"/>
    <s v="2.6 - BIENES MUEBLES, INMUEBLES E INTANGIBLES"/>
    <s v="2.6.6 - EQUIPOS DE DEFENSA Y SEGURIDAD"/>
    <s v="N"/>
    <s v="00 - N/A"/>
    <s v="10 - FONDO GENERAL"/>
    <s v="99 - MULTIPROVINCIAL"/>
    <s v="(en blanco)"/>
    <n v="0"/>
    <n v="100000"/>
    <n v="0"/>
  </r>
  <r>
    <s v="2026"/>
    <x v="0"/>
    <x v="0"/>
    <x v="1"/>
    <x v="7"/>
    <s v="2 - Poder Ejecutivo"/>
    <s v="0201 - PRESIDENCIA DE LA REPÚBLICA"/>
    <s v="0001 - MINISTERIO DE LA PRESIDENCIA"/>
    <x v="0"/>
    <x v="0"/>
    <x v="2"/>
    <s v="2.6 - BIENES MUEBLES, INMUEBLES E INTANGIBLES"/>
    <s v="2.6.1 - MOBILIARIO Y EQUIPO"/>
    <s v="N"/>
    <s v="00 - N/A"/>
    <s v="10 - FONDO GENERAL"/>
    <s v="99 - MULTIPROVINCIAL"/>
    <s v="(en blanco)"/>
    <n v="153750000"/>
    <n v="30854000"/>
    <n v="2307762.66"/>
  </r>
  <r>
    <s v="2026"/>
    <x v="0"/>
    <x v="0"/>
    <x v="1"/>
    <x v="7"/>
    <s v="2 - Poder Ejecutivo"/>
    <s v="0201 - PRESIDENCIA DE LA REPÚBLICA"/>
    <s v="0001 - MINISTERIO DE LA PRESIDENCIA"/>
    <x v="0"/>
    <x v="0"/>
    <x v="2"/>
    <s v="2.6 - BIENES MUEBLES, INMUEBLES E INTANGIBLES"/>
    <s v="2.6.2 - MOBILIARIO Y EQUIPO DE AUDIO, AUDIOVISUAL, RECREATIVO Y EDUCACIONAL"/>
    <s v="N"/>
    <s v="00 - N/A"/>
    <s v="10 - FONDO GENERAL"/>
    <s v="99 - MULTIPROVINCIAL"/>
    <s v="(en blanco)"/>
    <n v="500000"/>
    <n v="1230500"/>
    <n v="0"/>
  </r>
  <r>
    <s v="2026"/>
    <x v="0"/>
    <x v="0"/>
    <x v="1"/>
    <x v="7"/>
    <s v="2 - Poder Ejecutivo"/>
    <s v="0201 - PRESIDENCIA DE LA REPÚBLICA"/>
    <s v="0001 - MINISTERIO DE LA PRESIDENCIA"/>
    <x v="0"/>
    <x v="0"/>
    <x v="2"/>
    <s v="2.6 - BIENES MUEBLES, INMUEBLES E INTANGIBLES"/>
    <s v="2.6.3 - EQUIPO E INSTRUMENTAL, CIENTÍFICO Y LABORATORIO"/>
    <s v="N"/>
    <s v="00 - N/A"/>
    <s v="10 - FONDO GENERAL"/>
    <s v="99 - MULTIPROVINCIAL"/>
    <s v="(en blanco)"/>
    <n v="0"/>
    <n v="209500"/>
    <n v="2124"/>
  </r>
  <r>
    <s v="2026"/>
    <x v="0"/>
    <x v="0"/>
    <x v="1"/>
    <x v="7"/>
    <s v="2 - Poder Ejecutivo"/>
    <s v="0201 - PRESIDENCIA DE LA REPÚBLICA"/>
    <s v="0001 - MINISTERIO DE LA PRESIDENCIA"/>
    <x v="0"/>
    <x v="0"/>
    <x v="2"/>
    <s v="2.6 - BIENES MUEBLES, INMUEBLES E INTANGIBLES"/>
    <s v="2.6.4 - VEHÍCULOS Y EQUIPO DE TRANSPORTE, TRACCIÓN Y ELEVACIÓN"/>
    <s v="N"/>
    <s v="00 - N/A"/>
    <s v="10 - FONDO GENERAL"/>
    <s v="99 - MULTIPROVINCIAL"/>
    <s v="(en blanco)"/>
    <n v="0"/>
    <n v="112000"/>
    <n v="0"/>
  </r>
  <r>
    <s v="2026"/>
    <x v="0"/>
    <x v="0"/>
    <x v="1"/>
    <x v="7"/>
    <s v="2 - Poder Ejecutivo"/>
    <s v="0201 - PRESIDENCIA DE LA REPÚBLICA"/>
    <s v="0001 - MINISTERIO DE LA PRESIDENCIA"/>
    <x v="0"/>
    <x v="0"/>
    <x v="2"/>
    <s v="2.6 - BIENES MUEBLES, INMUEBLES E INTANGIBLES"/>
    <s v="2.6.5 - MAQUINARIA, OTROS EQUIPOS Y HERRAMIENTAS"/>
    <s v="N"/>
    <s v="00 - N/A"/>
    <s v="10 - FONDO GENERAL"/>
    <s v="99 - MULTIPROVINCIAL"/>
    <s v="(en blanco)"/>
    <n v="1600000"/>
    <n v="6949000"/>
    <n v="220280.9"/>
  </r>
  <r>
    <s v="2026"/>
    <x v="0"/>
    <x v="0"/>
    <x v="1"/>
    <x v="7"/>
    <s v="2 - Poder Ejecutivo"/>
    <s v="0201 - PRESIDENCIA DE LA REPÚBLICA"/>
    <s v="0001 - MINISTERIO DE LA PRESIDENCIA"/>
    <x v="0"/>
    <x v="0"/>
    <x v="2"/>
    <s v="2.6 - BIENES MUEBLES, INMUEBLES E INTANGIBLES"/>
    <s v="2.6.6 - EQUIPOS DE DEFENSA Y SEGURIDAD"/>
    <s v="N"/>
    <s v="00 - N/A"/>
    <s v="10 - FONDO GENERAL"/>
    <s v="99 - MULTIPROVINCIAL"/>
    <s v="(en blanco)"/>
    <n v="0"/>
    <n v="15000"/>
    <n v="0"/>
  </r>
  <r>
    <s v="2026"/>
    <x v="0"/>
    <x v="0"/>
    <x v="1"/>
    <x v="7"/>
    <s v="2 - Poder Ejecutivo"/>
    <s v="0201 - PRESIDENCIA DE LA REPÚBLICA"/>
    <s v="0001 - MINISTERIO DE LA PRESIDENCIA"/>
    <x v="0"/>
    <x v="0"/>
    <x v="2"/>
    <s v="2.7 - OBRAS"/>
    <s v="2.7.1 - OBRAS EN EDIFICACIONES"/>
    <s v="N"/>
    <s v="00 - N/A"/>
    <s v="10 - FONDO GENERAL"/>
    <s v="99 - MULTIPROVINCIAL"/>
    <s v="(en blanco)"/>
    <n v="5390000"/>
    <n v="57734256.560000002"/>
    <n v="24735940.23"/>
  </r>
  <r>
    <s v="2026"/>
    <x v="0"/>
    <x v="0"/>
    <x v="1"/>
    <x v="7"/>
    <s v="2 - Poder Ejecutivo"/>
    <s v="0201 - PRESIDENCIA DE LA REPÚBLICA"/>
    <s v="0001 - MINISTERIO DE LA PRESIDENCIA"/>
    <x v="0"/>
    <x v="0"/>
    <x v="2"/>
    <s v="2.7 - OBRAS"/>
    <s v="2.7.1 - OBRAS EN EDIFICACIONES"/>
    <s v="N"/>
    <s v="00 - N/A"/>
    <s v="70 - DONACION EXTERNA"/>
    <s v="99 - MULTIPROVINCIAL"/>
    <s v="(en blanco)"/>
    <n v="18743374"/>
    <n v="18743374"/>
    <n v="0"/>
  </r>
  <r>
    <s v="2026"/>
    <x v="0"/>
    <x v="0"/>
    <x v="1"/>
    <x v="7"/>
    <s v="2 - Poder Ejecutivo"/>
    <s v="0201 - PRESIDENCIA DE LA REPÚBLICA"/>
    <s v="0001 - MINISTERIO DE LA PRESIDENCIA"/>
    <x v="2"/>
    <x v="4"/>
    <x v="7"/>
    <s v="2.6 - BIENES MUEBLES, INMUEBLES E INTANGIBLES"/>
    <s v="2.6.1 - MOBILIARIO Y EQUIPO"/>
    <s v="N"/>
    <s v="00 - N/A"/>
    <s v="10 - FONDO GENERAL"/>
    <s v="99 - MULTIPROVINCIAL"/>
    <s v="(en blanco)"/>
    <n v="650000"/>
    <n v="650000"/>
    <n v="0"/>
  </r>
  <r>
    <s v="2026"/>
    <x v="0"/>
    <x v="0"/>
    <x v="1"/>
    <x v="7"/>
    <s v="2 - Poder Ejecutivo"/>
    <s v="0201 - PRESIDENCIA DE LA REPÚBLICA"/>
    <s v="0001 - MINISTERIO DE LA PRESIDENCIA"/>
    <x v="2"/>
    <x v="4"/>
    <x v="80"/>
    <s v="2.6 - BIENES MUEBLES, INMUEBLES E INTANGIBLES"/>
    <s v="2.6.1 - MOBILIARIO Y EQUIPO"/>
    <s v="S"/>
    <s v="00 - N/A"/>
    <s v="60 - CREDITO EXTERNO"/>
    <s v="99 - MULTIPROVINCIAL"/>
    <s v="(en blanco)"/>
    <n v="6520107"/>
    <n v="6520107"/>
    <n v="1904190.11"/>
  </r>
  <r>
    <s v="2026"/>
    <x v="0"/>
    <x v="0"/>
    <x v="1"/>
    <x v="7"/>
    <s v="2 - Poder Ejecutivo"/>
    <s v="0201 - PRESIDENCIA DE LA REPÚBLICA"/>
    <s v="0001 - MINISTERIO DE LA PRESIDENCIA"/>
    <x v="2"/>
    <x v="4"/>
    <x v="80"/>
    <s v="2.6 - BIENES MUEBLES, INMUEBLES E INTANGIBLES"/>
    <s v="2.6.2 - MOBILIARIO Y EQUIPO DE AUDIO, AUDIOVISUAL, RECREATIVO Y EDUCACIONAL"/>
    <s v="S"/>
    <s v="00 - N/A"/>
    <s v="60 - CREDITO EXTERNO"/>
    <s v="99 - MULTIPROVINCIAL"/>
    <s v="(en blanco)"/>
    <n v="145221"/>
    <n v="145221"/>
    <n v="0"/>
  </r>
  <r>
    <s v="2026"/>
    <x v="0"/>
    <x v="0"/>
    <x v="1"/>
    <x v="7"/>
    <s v="2 - Poder Ejecutivo"/>
    <s v="0201 - PRESIDENCIA DE LA REPÚBLICA"/>
    <s v="0001 - MINISTERIO DE LA PRESIDENCIA"/>
    <x v="2"/>
    <x v="4"/>
    <x v="80"/>
    <s v="2.6 - BIENES MUEBLES, INMUEBLES E INTANGIBLES"/>
    <s v="2.6.3 - EQUIPO E INSTRUMENTAL, CIENTÍFICO Y LABORATORIO"/>
    <s v="S"/>
    <s v="00 - N/A"/>
    <s v="60 - CREDITO EXTERNO"/>
    <s v="99 - MULTIPROVINCIAL"/>
    <s v="(en blanco)"/>
    <n v="1965000"/>
    <n v="1965000"/>
    <n v="0"/>
  </r>
  <r>
    <s v="2026"/>
    <x v="0"/>
    <x v="0"/>
    <x v="1"/>
    <x v="7"/>
    <s v="2 - Poder Ejecutivo"/>
    <s v="0201 - PRESIDENCIA DE LA REPÚBLICA"/>
    <s v="0001 - MINISTERIO DE LA PRESIDENCIA"/>
    <x v="2"/>
    <x v="4"/>
    <x v="80"/>
    <s v="2.6 - BIENES MUEBLES, INMUEBLES E INTANGIBLES"/>
    <s v="2.6.4 - VEHÍCULOS Y EQUIPO DE TRANSPORTE, TRACCIÓN Y ELEVACIÓN"/>
    <s v="S"/>
    <s v="00 - N/A"/>
    <s v="60 - CREDITO EXTERNO"/>
    <s v="99 - MULTIPROVINCIAL"/>
    <s v="(en blanco)"/>
    <n v="665061"/>
    <n v="665061"/>
    <n v="0"/>
  </r>
  <r>
    <s v="2026"/>
    <x v="0"/>
    <x v="0"/>
    <x v="1"/>
    <x v="7"/>
    <s v="2 - Poder Ejecutivo"/>
    <s v="0201 - PRESIDENCIA DE LA REPÚBLICA"/>
    <s v="0001 - MINISTERIO DE LA PRESIDENCIA"/>
    <x v="2"/>
    <x v="4"/>
    <x v="80"/>
    <s v="2.6 - BIENES MUEBLES, INMUEBLES E INTANGIBLES"/>
    <s v="2.6.5 - MAQUINARIA, OTROS EQUIPOS Y HERRAMIENTAS"/>
    <s v="S"/>
    <s v="00 - N/A"/>
    <s v="60 - CREDITO EXTERNO"/>
    <s v="99 - MULTIPROVINCIAL"/>
    <s v="(en blanco)"/>
    <n v="716406"/>
    <n v="716406"/>
    <n v="0"/>
  </r>
  <r>
    <s v="2026"/>
    <x v="0"/>
    <x v="0"/>
    <x v="1"/>
    <x v="7"/>
    <s v="2 - Poder Ejecutivo"/>
    <s v="0201 - PRESIDENCIA DE LA REPÚBLICA"/>
    <s v="0001 - MINISTERIO DE LA PRESIDENCIA"/>
    <x v="2"/>
    <x v="4"/>
    <x v="80"/>
    <s v="2.6 - BIENES MUEBLES, INMUEBLES E INTANGIBLES"/>
    <s v="2.6.8 - BIENES INTANGIBLES"/>
    <s v="S"/>
    <s v="00 - N/A"/>
    <s v="60 - CREDITO EXTERNO"/>
    <s v="99 - MULTIPROVINCIAL"/>
    <s v="(en blanco)"/>
    <n v="6191450"/>
    <n v="6191450"/>
    <n v="0"/>
  </r>
  <r>
    <s v="2026"/>
    <x v="0"/>
    <x v="0"/>
    <x v="1"/>
    <x v="7"/>
    <s v="2 - Poder Ejecutivo"/>
    <s v="0201 - PRESIDENCIA DE LA REPÚBLICA"/>
    <s v="0001 - MINISTERIO DE LA PRESIDENCIA"/>
    <x v="1"/>
    <x v="15"/>
    <x v="99"/>
    <s v="2.6 - BIENES MUEBLES, INMUEBLES E INTANGIBLES"/>
    <s v="2.6.1 - MOBILIARIO Y EQUIPO"/>
    <s v="S"/>
    <s v="00 - N/A"/>
    <s v="10 - FONDO GENERAL"/>
    <s v="99 - MULTIPROVINCIAL"/>
    <s v="(en blanco)"/>
    <n v="0"/>
    <n v="650000"/>
    <n v="0"/>
  </r>
  <r>
    <s v="2026"/>
    <x v="0"/>
    <x v="0"/>
    <x v="1"/>
    <x v="7"/>
    <s v="2 - Poder Ejecutivo"/>
    <s v="0201 - PRESIDENCIA DE LA REPÚBLICA"/>
    <s v="0001 - SECRETARIADO ADMINISTRATIVO DE LA PRESIDENCIA"/>
    <x v="0"/>
    <x v="0"/>
    <x v="2"/>
    <s v="2.6 - BIENES MUEBLES, INMUEBLES E INTANGIBLES"/>
    <s v="2.6.1 - MOBILIARIO Y EQUIPO"/>
    <s v="N"/>
    <s v="00 - N/A"/>
    <s v="10 - FONDO GENERAL"/>
    <s v="99 - MULTIPROVINCIAL"/>
    <s v="(en blanco)"/>
    <n v="4740000"/>
    <n v="29051376.640000004"/>
    <n v="21318523.709999993"/>
  </r>
  <r>
    <s v="2026"/>
    <x v="0"/>
    <x v="0"/>
    <x v="1"/>
    <x v="7"/>
    <s v="2 - Poder Ejecutivo"/>
    <s v="0201 - PRESIDENCIA DE LA REPÚBLICA"/>
    <s v="0001 - SECRETARIADO ADMINISTRATIVO DE LA PRESIDENCIA"/>
    <x v="0"/>
    <x v="0"/>
    <x v="2"/>
    <s v="2.6 - BIENES MUEBLES, INMUEBLES E INTANGIBLES"/>
    <s v="2.6.2 - MOBILIARIO Y EQUIPO DE AUDIO, AUDIOVISUAL, RECREATIVO Y EDUCACIONAL"/>
    <s v="N"/>
    <s v="00 - N/A"/>
    <s v="10 - FONDO GENERAL"/>
    <s v="99 - MULTIPROVINCIAL"/>
    <s v="(en blanco)"/>
    <n v="1575000"/>
    <n v="642700"/>
    <n v="0"/>
  </r>
  <r>
    <s v="2026"/>
    <x v="0"/>
    <x v="0"/>
    <x v="1"/>
    <x v="7"/>
    <s v="2 - Poder Ejecutivo"/>
    <s v="0201 - PRESIDENCIA DE LA REPÚBLICA"/>
    <s v="0001 - SECRETARIADO ADMINISTRATIVO DE LA PRESIDENCIA"/>
    <x v="0"/>
    <x v="0"/>
    <x v="2"/>
    <s v="2.6 - BIENES MUEBLES, INMUEBLES E INTANGIBLES"/>
    <s v="2.6.3 - EQUIPO E INSTRUMENTAL, CIENTÍFICO Y LABORATORIO"/>
    <s v="N"/>
    <s v="00 - N/A"/>
    <s v="10 - FONDO GENERAL"/>
    <s v="99 - MULTIPROVINCIAL"/>
    <s v="(en blanco)"/>
    <n v="155000"/>
    <n v="27400"/>
    <n v="0"/>
  </r>
  <r>
    <s v="2026"/>
    <x v="0"/>
    <x v="0"/>
    <x v="1"/>
    <x v="7"/>
    <s v="2 - Poder Ejecutivo"/>
    <s v="0201 - PRESIDENCIA DE LA REPÚBLICA"/>
    <s v="0001 - SECRETARIADO ADMINISTRATIVO DE LA PRESIDENCIA"/>
    <x v="0"/>
    <x v="0"/>
    <x v="2"/>
    <s v="2.6 - BIENES MUEBLES, INMUEBLES E INTANGIBLES"/>
    <s v="2.6.4 - VEHÍCULOS Y EQUIPO DE TRANSPORTE, TRACCIÓN Y ELEVACIÓN"/>
    <s v="N"/>
    <s v="00 - N/A"/>
    <s v="10 - FONDO GENERAL"/>
    <s v="99 - MULTIPROVINCIAL"/>
    <s v="(en blanco)"/>
    <n v="3385000"/>
    <n v="790006304.03999996"/>
    <n v="788773709.87"/>
  </r>
  <r>
    <s v="2026"/>
    <x v="0"/>
    <x v="0"/>
    <x v="1"/>
    <x v="7"/>
    <s v="2 - Poder Ejecutivo"/>
    <s v="0201 - PRESIDENCIA DE LA REPÚBLICA"/>
    <s v="0001 - SECRETARIADO ADMINISTRATIVO DE LA PRESIDENCIA"/>
    <x v="0"/>
    <x v="0"/>
    <x v="2"/>
    <s v="2.6 - BIENES MUEBLES, INMUEBLES E INTANGIBLES"/>
    <s v="2.6.5 - MAQUINARIA, OTROS EQUIPOS Y HERRAMIENTAS"/>
    <s v="N"/>
    <s v="00 - N/A"/>
    <s v="10 - FONDO GENERAL"/>
    <s v="99 - MULTIPROVINCIAL"/>
    <s v="(en blanco)"/>
    <n v="4940000"/>
    <n v="12134368.98"/>
    <n v="3995066.34"/>
  </r>
  <r>
    <s v="2026"/>
    <x v="0"/>
    <x v="0"/>
    <x v="1"/>
    <x v="7"/>
    <s v="2 - Poder Ejecutivo"/>
    <s v="0201 - PRESIDENCIA DE LA REPÚBLICA"/>
    <s v="0001 - SECRETARIADO ADMINISTRATIVO DE LA PRESIDENCIA"/>
    <x v="0"/>
    <x v="0"/>
    <x v="2"/>
    <s v="2.6 - BIENES MUEBLES, INMUEBLES E INTANGIBLES"/>
    <s v="2.6.6 - EQUIPOS DE DEFENSA Y SEGURIDAD"/>
    <s v="N"/>
    <s v="00 - N/A"/>
    <s v="10 - FONDO GENERAL"/>
    <s v="99 - MULTIPROVINCIAL"/>
    <s v="(en blanco)"/>
    <n v="2700000"/>
    <n v="1555000"/>
    <n v="1410159"/>
  </r>
  <r>
    <s v="2026"/>
    <x v="0"/>
    <x v="0"/>
    <x v="1"/>
    <x v="7"/>
    <s v="2 - Poder Ejecutivo"/>
    <s v="0201 - PRESIDENCIA DE LA REPÚBLICA"/>
    <s v="0001 - SECRETARIADO ADMINISTRATIVO DE LA PRESIDENCIA"/>
    <x v="0"/>
    <x v="0"/>
    <x v="2"/>
    <s v="2.6 - BIENES MUEBLES, INMUEBLES E INTANGIBLES"/>
    <s v="2.6.8 - BIENES INTANGIBLES"/>
    <s v="N"/>
    <s v="00 - N/A"/>
    <s v="10 - FONDO GENERAL"/>
    <s v="99 - MULTIPROVINCIAL"/>
    <s v="(en blanco)"/>
    <n v="250000"/>
    <n v="250000"/>
    <n v="0"/>
  </r>
  <r>
    <s v="2026"/>
    <x v="0"/>
    <x v="0"/>
    <x v="1"/>
    <x v="7"/>
    <s v="2 - Poder Ejecutivo"/>
    <s v="0201 - PRESIDENCIA DE LA REPÚBLICA"/>
    <s v="0001 - SECRETARIADO ADMINISTRATIVO DE LA PRESIDENCIA"/>
    <x v="0"/>
    <x v="0"/>
    <x v="2"/>
    <s v="2.6 - BIENES MUEBLES, INMUEBLES E INTANGIBLES"/>
    <s v="2.6.9 - EDIFICIOS, ESTRUCTURAS, TIERRAS, TERRENOS Y OBJETOS DE VALOR"/>
    <s v="N"/>
    <s v="00 - N/A"/>
    <s v="10 - FONDO GENERAL"/>
    <s v="99 - MULTIPROVINCIAL"/>
    <s v="(en blanco)"/>
    <n v="250000"/>
    <n v="0"/>
    <n v="0"/>
  </r>
  <r>
    <s v="2026"/>
    <x v="0"/>
    <x v="0"/>
    <x v="1"/>
    <x v="7"/>
    <s v="2 - Poder Ejecutivo"/>
    <s v="0201 - PRESIDENCIA DE LA REPÚBLICA"/>
    <s v="0001 - SECRETARIADO ADMINISTRATIVO DE LA PRESIDENCIA"/>
    <x v="0"/>
    <x v="0"/>
    <x v="2"/>
    <s v="2.7 - OBRAS"/>
    <s v="2.7.1 - OBRAS EN EDIFICACIONES"/>
    <s v="N"/>
    <s v="00 - N/A"/>
    <s v="10 - FONDO GENERAL"/>
    <s v="99 - MULTIPROVINCIAL"/>
    <s v="(en blanco)"/>
    <n v="5000000"/>
    <n v="14221646.699999999"/>
    <n v="5950535.3099999987"/>
  </r>
  <r>
    <s v="2026"/>
    <x v="0"/>
    <x v="0"/>
    <x v="1"/>
    <x v="7"/>
    <s v="2 - Poder Ejecutivo"/>
    <s v="0201 - PRESIDENCIA DE LA REPÚBLICA"/>
    <s v="0001 - SECRETARIADO ADMINISTRATIVO DE LA PRESIDENCIA"/>
    <x v="1"/>
    <x v="2"/>
    <x v="4"/>
    <s v="2.6 - BIENES MUEBLES, INMUEBLES E INTANGIBLES"/>
    <s v="2.6.1 - MOBILIARIO Y EQUIPO"/>
    <s v="N"/>
    <s v="00 - N/A"/>
    <s v="10 - FONDO GENERAL"/>
    <s v="99 - MULTIPROVINCIAL"/>
    <s v="(en blanco)"/>
    <n v="800000"/>
    <n v="800000"/>
    <n v="0"/>
  </r>
  <r>
    <s v="2026"/>
    <x v="0"/>
    <x v="0"/>
    <x v="1"/>
    <x v="7"/>
    <s v="2 - Poder Ejecutivo"/>
    <s v="0201 - PRESIDENCIA DE LA REPÚBLICA"/>
    <s v="0001 - SECRETARIADO ADMINISTRATIVO DE LA PRESIDENCIA"/>
    <x v="1"/>
    <x v="2"/>
    <x v="4"/>
    <s v="2.6 - BIENES MUEBLES, INMUEBLES E INTANGIBLES"/>
    <s v="2.6.2 - MOBILIARIO Y EQUIPO DE AUDIO, AUDIOVISUAL, RECREATIVO Y EDUCACIONAL"/>
    <s v="N"/>
    <s v="00 - N/A"/>
    <s v="10 - FONDO GENERAL"/>
    <s v="99 - MULTIPROVINCIAL"/>
    <s v="(en blanco)"/>
    <n v="160000"/>
    <n v="160000"/>
    <n v="0"/>
  </r>
  <r>
    <s v="2026"/>
    <x v="0"/>
    <x v="0"/>
    <x v="1"/>
    <x v="7"/>
    <s v="2 - Poder Ejecutivo"/>
    <s v="0201 - PRESIDENCIA DE LA REPÚBLICA"/>
    <s v="0001 - SECRETARIADO ADMINISTRATIVO DE LA PRESIDENCIA"/>
    <x v="1"/>
    <x v="2"/>
    <x v="4"/>
    <s v="2.6 - BIENES MUEBLES, INMUEBLES E INTANGIBLES"/>
    <s v="2.6.3 - EQUIPO E INSTRUMENTAL, CIENTÍFICO Y LABORATORIO"/>
    <s v="N"/>
    <s v="00 - N/A"/>
    <s v="10 - FONDO GENERAL"/>
    <s v="99 - MULTIPROVINCIAL"/>
    <s v="(en blanco)"/>
    <n v="200000"/>
    <n v="142463.20000000001"/>
    <n v="0"/>
  </r>
  <r>
    <s v="2026"/>
    <x v="0"/>
    <x v="0"/>
    <x v="1"/>
    <x v="7"/>
    <s v="2 - Poder Ejecutivo"/>
    <s v="0201 - PRESIDENCIA DE LA REPÚBLICA"/>
    <s v="0001 - SECRETARIADO ADMINISTRATIVO DE LA PRESIDENCIA"/>
    <x v="1"/>
    <x v="2"/>
    <x v="4"/>
    <s v="2.6 - BIENES MUEBLES, INMUEBLES E INTANGIBLES"/>
    <s v="2.6.4 - VEHÍCULOS Y EQUIPO DE TRANSPORTE, TRACCIÓN Y ELEVACIÓN"/>
    <s v="N"/>
    <s v="00 - N/A"/>
    <s v="10 - FONDO GENERAL"/>
    <s v="99 - MULTIPROVINCIAL"/>
    <s v="(en blanco)"/>
    <n v="1000000"/>
    <n v="0"/>
    <n v="0"/>
  </r>
  <r>
    <s v="2026"/>
    <x v="0"/>
    <x v="0"/>
    <x v="1"/>
    <x v="7"/>
    <s v="2 - Poder Ejecutivo"/>
    <s v="0201 - PRESIDENCIA DE LA REPÚBLICA"/>
    <s v="0001 - SECRETARIADO ADMINISTRATIVO DE LA PRESIDENCIA"/>
    <x v="1"/>
    <x v="2"/>
    <x v="4"/>
    <s v="2.6 - BIENES MUEBLES, INMUEBLES E INTANGIBLES"/>
    <s v="2.6.5 - MAQUINARIA, OTROS EQUIPOS Y HERRAMIENTAS"/>
    <s v="N"/>
    <s v="00 - N/A"/>
    <s v="10 - FONDO GENERAL"/>
    <s v="99 - MULTIPROVINCIAL"/>
    <s v="(en blanco)"/>
    <n v="325000"/>
    <n v="382536.8"/>
    <n v="57536.800000000003"/>
  </r>
  <r>
    <s v="2026"/>
    <x v="0"/>
    <x v="0"/>
    <x v="1"/>
    <x v="7"/>
    <s v="2 - Poder Ejecutivo"/>
    <s v="0201 - PRESIDENCIA DE LA REPÚBLICA"/>
    <s v="0001 - SECRETARIADO ADMINISTRATIVO DE LA PRESIDENCIA"/>
    <x v="1"/>
    <x v="2"/>
    <x v="4"/>
    <s v="2.6 - BIENES MUEBLES, INMUEBLES E INTANGIBLES"/>
    <s v="2.6.6 - EQUIPOS DE DEFENSA Y SEGURIDAD"/>
    <s v="N"/>
    <s v="00 - N/A"/>
    <s v="10 - FONDO GENERAL"/>
    <s v="99 - MULTIPROVINCIAL"/>
    <s v="(en blanco)"/>
    <n v="25000"/>
    <n v="25000"/>
    <n v="0"/>
  </r>
  <r>
    <s v="2026"/>
    <x v="0"/>
    <x v="0"/>
    <x v="1"/>
    <x v="7"/>
    <s v="2 - Poder Ejecutivo"/>
    <s v="0201 - PRESIDENCIA DE LA REPÚBLICA"/>
    <s v="0001 - SECRETARIADO ADMINISTRATIVO DE LA PRESIDENCIA"/>
    <x v="1"/>
    <x v="2"/>
    <x v="4"/>
    <s v="2.6 - BIENES MUEBLES, INMUEBLES E INTANGIBLES"/>
    <s v="2.6.8 - BIENES INTANGIBLES"/>
    <s v="N"/>
    <s v="00 - N/A"/>
    <s v="10 - FONDO GENERAL"/>
    <s v="99 - MULTIPROVINCIAL"/>
    <s v="(en blanco)"/>
    <n v="25000"/>
    <n v="25000"/>
    <n v="0"/>
  </r>
  <r>
    <s v="2026"/>
    <x v="0"/>
    <x v="0"/>
    <x v="1"/>
    <x v="7"/>
    <s v="2 - Poder Ejecutivo"/>
    <s v="0201 - PRESIDENCIA DE LA REPÚBLICA"/>
    <s v="0001 - SECRETARIADO ADMINISTRATIVO DE LA PRESIDENCIA"/>
    <x v="1"/>
    <x v="2"/>
    <x v="4"/>
    <s v="2.7 - OBRAS"/>
    <s v="2.7.1 - OBRAS EN EDIFICACIONES"/>
    <s v="N"/>
    <s v="00 - N/A"/>
    <s v="10 - FONDO GENERAL"/>
    <s v="99 - MULTIPROVINCIAL"/>
    <s v="(en blanco)"/>
    <n v="200000"/>
    <n v="200000"/>
    <n v="0"/>
  </r>
  <r>
    <s v="2026"/>
    <x v="0"/>
    <x v="0"/>
    <x v="1"/>
    <x v="7"/>
    <s v="2 - Poder Ejecutivo"/>
    <s v="0201 - PRESIDENCIA DE LA REPÚBLICA"/>
    <s v="0004 - COMISION PRESIDENCIAL DE APOYO AL DESARROLLO BARRIAL"/>
    <x v="1"/>
    <x v="2"/>
    <x v="4"/>
    <s v="2.6 - BIENES MUEBLES, INMUEBLES E INTANGIBLES"/>
    <s v="2.6.1 - MOBILIARIO Y EQUIPO"/>
    <s v="N"/>
    <s v="00 - N/A"/>
    <s v="10 - FONDO GENERAL"/>
    <s v="99 - MULTIPROVINCIAL"/>
    <s v="(en blanco)"/>
    <n v="30331284"/>
    <n v="33534877.309999999"/>
    <n v="14754064.6"/>
  </r>
  <r>
    <s v="2026"/>
    <x v="0"/>
    <x v="0"/>
    <x v="1"/>
    <x v="7"/>
    <s v="2 - Poder Ejecutivo"/>
    <s v="0201 - PRESIDENCIA DE LA REPÚBLICA"/>
    <s v="0004 - COMISION PRESIDENCIAL DE APOYO AL DESARROLLO BARRIAL"/>
    <x v="1"/>
    <x v="2"/>
    <x v="4"/>
    <s v="2.6 - BIENES MUEBLES, INMUEBLES E INTANGIBLES"/>
    <s v="2.6.2 - MOBILIARIO Y EQUIPO DE AUDIO, AUDIOVISUAL, RECREATIVO Y EDUCACIONAL"/>
    <s v="N"/>
    <s v="00 - N/A"/>
    <s v="10 - FONDO GENERAL"/>
    <s v="99 - MULTIPROVINCIAL"/>
    <s v="(en blanco)"/>
    <n v="3487026"/>
    <n v="7403903"/>
    <n v="1408742.4100000001"/>
  </r>
  <r>
    <s v="2026"/>
    <x v="0"/>
    <x v="0"/>
    <x v="1"/>
    <x v="7"/>
    <s v="2 - Poder Ejecutivo"/>
    <s v="0201 - PRESIDENCIA DE LA REPÚBLICA"/>
    <s v="0004 - COMISION PRESIDENCIAL DE APOYO AL DESARROLLO BARRIAL"/>
    <x v="1"/>
    <x v="2"/>
    <x v="4"/>
    <s v="2.6 - BIENES MUEBLES, INMUEBLES E INTANGIBLES"/>
    <s v="2.6.3 - EQUIPO E INSTRUMENTAL, CIENTÍFICO Y LABORATORIO"/>
    <s v="N"/>
    <s v="00 - N/A"/>
    <s v="10 - FONDO GENERAL"/>
    <s v="99 - MULTIPROVINCIAL"/>
    <s v="(en blanco)"/>
    <n v="1520000"/>
    <n v="1559000"/>
    <n v="898886.17999999993"/>
  </r>
  <r>
    <s v="2026"/>
    <x v="0"/>
    <x v="0"/>
    <x v="1"/>
    <x v="7"/>
    <s v="2 - Poder Ejecutivo"/>
    <s v="0201 - PRESIDENCIA DE LA REPÚBLICA"/>
    <s v="0004 - COMISION PRESIDENCIAL DE APOYO AL DESARROLLO BARRIAL"/>
    <x v="1"/>
    <x v="2"/>
    <x v="4"/>
    <s v="2.6 - BIENES MUEBLES, INMUEBLES E INTANGIBLES"/>
    <s v="2.6.4 - VEHÍCULOS Y EQUIPO DE TRANSPORTE, TRACCIÓN Y ELEVACIÓN"/>
    <s v="N"/>
    <s v="00 - N/A"/>
    <s v="10 - FONDO GENERAL"/>
    <s v="99 - MULTIPROVINCIAL"/>
    <s v="(en blanco)"/>
    <n v="80000"/>
    <n v="80000"/>
    <n v="0"/>
  </r>
  <r>
    <s v="2026"/>
    <x v="0"/>
    <x v="0"/>
    <x v="1"/>
    <x v="7"/>
    <s v="2 - Poder Ejecutivo"/>
    <s v="0201 - PRESIDENCIA DE LA REPÚBLICA"/>
    <s v="0004 - COMISION PRESIDENCIAL DE APOYO AL DESARROLLO BARRIAL"/>
    <x v="1"/>
    <x v="2"/>
    <x v="4"/>
    <s v="2.6 - BIENES MUEBLES, INMUEBLES E INTANGIBLES"/>
    <s v="2.6.5 - MAQUINARIA, OTROS EQUIPOS Y HERRAMIENTAS"/>
    <s v="N"/>
    <s v="00 - N/A"/>
    <s v="10 - FONDO GENERAL"/>
    <s v="99 - MULTIPROVINCIAL"/>
    <s v="(en blanco)"/>
    <n v="1710129"/>
    <n v="4237990.1399999997"/>
    <n v="250200.12"/>
  </r>
  <r>
    <s v="2026"/>
    <x v="0"/>
    <x v="0"/>
    <x v="1"/>
    <x v="7"/>
    <s v="2 - Poder Ejecutivo"/>
    <s v="0201 - PRESIDENCIA DE LA REPÚBLICA"/>
    <s v="0004 - COMISION PRESIDENCIAL DE APOYO AL DESARROLLO BARRIAL"/>
    <x v="1"/>
    <x v="2"/>
    <x v="4"/>
    <s v="2.6 - BIENES MUEBLES, INMUEBLES E INTANGIBLES"/>
    <s v="2.6.6 - EQUIPOS DE DEFENSA Y SEGURIDAD"/>
    <s v="N"/>
    <s v="00 - N/A"/>
    <s v="10 - FONDO GENERAL"/>
    <s v="99 - MULTIPROVINCIAL"/>
    <s v="(en blanco)"/>
    <n v="249000"/>
    <n v="249000"/>
    <n v="0"/>
  </r>
  <r>
    <s v="2026"/>
    <x v="0"/>
    <x v="0"/>
    <x v="1"/>
    <x v="7"/>
    <s v="2 - Poder Ejecutivo"/>
    <s v="0201 - PRESIDENCIA DE LA REPÚBLICA"/>
    <s v="0004 - COMISION PRESIDENCIAL DE APOYO AL DESARROLLO BARRIAL"/>
    <x v="1"/>
    <x v="2"/>
    <x v="4"/>
    <s v="2.6 - BIENES MUEBLES, INMUEBLES E INTANGIBLES"/>
    <s v="2.6.8 - BIENES INTANGIBLES"/>
    <s v="N"/>
    <s v="00 - N/A"/>
    <s v="10 - FONDO GENERAL"/>
    <s v="99 - MULTIPROVINCIAL"/>
    <s v="(en blanco)"/>
    <n v="97238"/>
    <n v="362738"/>
    <n v="0"/>
  </r>
  <r>
    <s v="2026"/>
    <x v="0"/>
    <x v="0"/>
    <x v="1"/>
    <x v="7"/>
    <s v="2 - Poder Ejecutivo"/>
    <s v="0201 - PRESIDENCIA DE LA REPÚBLICA"/>
    <s v="0004 - COMISION PRESIDENCIAL DE APOYO AL DESARROLLO BARRIAL"/>
    <x v="1"/>
    <x v="2"/>
    <x v="4"/>
    <s v="2.7 - OBRAS"/>
    <s v="2.7.1 - OBRAS EN EDIFICACIONES"/>
    <s v="N"/>
    <s v="00 - N/A"/>
    <s v="10 - FONDO GENERAL"/>
    <s v="99 - MULTIPROVINCIAL"/>
    <s v="(en blanco)"/>
    <n v="94248812"/>
    <n v="99785386"/>
    <n v="0"/>
  </r>
  <r>
    <s v="2026"/>
    <x v="0"/>
    <x v="0"/>
    <x v="1"/>
    <x v="7"/>
    <s v="2 - Poder Ejecutivo"/>
    <s v="0201 - PRESIDENCIA DE LA REPÚBLICA"/>
    <s v="0004 - SERVICIO INTEGRAL DE EMERGENCIAS"/>
    <x v="0"/>
    <x v="5"/>
    <x v="8"/>
    <s v="2.6 - BIENES MUEBLES, INMUEBLES E INTANGIBLES"/>
    <s v="2.6.1 - MOBILIARIO Y EQUIPO"/>
    <s v="N"/>
    <s v="00 - N/A"/>
    <s v="10 - FONDO GENERAL"/>
    <s v="99 - MULTIPROVINCIAL"/>
    <s v="(en blanco)"/>
    <n v="21389332"/>
    <n v="117896"/>
    <n v="0"/>
  </r>
  <r>
    <s v="2026"/>
    <x v="0"/>
    <x v="0"/>
    <x v="1"/>
    <x v="7"/>
    <s v="2 - Poder Ejecutivo"/>
    <s v="0201 - PRESIDENCIA DE LA REPÚBLICA"/>
    <s v="0004 - SERVICIO INTEGRAL DE EMERGENCIAS"/>
    <x v="0"/>
    <x v="5"/>
    <x v="8"/>
    <s v="2.6 - BIENES MUEBLES, INMUEBLES E INTANGIBLES"/>
    <s v="2.6.1 - MOBILIARIO Y EQUIPO"/>
    <s v="N"/>
    <s v="00 - N/A"/>
    <s v="20 - FONDOS CON DESTINO ESPECÍFICO"/>
    <s v="99 - MULTIPROVINCIAL"/>
    <s v="(en blanco)"/>
    <n v="65179191"/>
    <n v="40100191"/>
    <n v="0"/>
  </r>
  <r>
    <s v="2026"/>
    <x v="0"/>
    <x v="0"/>
    <x v="1"/>
    <x v="7"/>
    <s v="2 - Poder Ejecutivo"/>
    <s v="0201 - PRESIDENCIA DE LA REPÚBLICA"/>
    <s v="0004 - SERVICIO INTEGRAL DE EMERGENCIAS"/>
    <x v="0"/>
    <x v="5"/>
    <x v="8"/>
    <s v="2.6 - BIENES MUEBLES, INMUEBLES E INTANGIBLES"/>
    <s v="2.6.1 - MOBILIARIO Y EQUIPO"/>
    <s v="S"/>
    <s v="03 - AMPLIACIÓN DEL SISTEMA NACIONAL DE ATENCION A EMERGENCIAS Y SEGURIDAD 9-1-1, FASE II"/>
    <s v="10 - FONDO GENERAL"/>
    <s v="15 - MONTE CRISTI"/>
    <n v="14624"/>
    <n v="75200000"/>
    <n v="73076663.629999995"/>
    <n v="58898132.799999997"/>
  </r>
  <r>
    <s v="2026"/>
    <x v="0"/>
    <x v="0"/>
    <x v="1"/>
    <x v="7"/>
    <s v="2 - Poder Ejecutivo"/>
    <s v="0201 - PRESIDENCIA DE LA REPÚBLICA"/>
    <s v="0004 - SERVICIO INTEGRAL DE EMERGENCIAS"/>
    <x v="0"/>
    <x v="5"/>
    <x v="8"/>
    <s v="2.6 - BIENES MUEBLES, INMUEBLES E INTANGIBLES"/>
    <s v="2.6.2 - MOBILIARIO Y EQUIPO DE AUDIO, AUDIOVISUAL, RECREATIVO Y EDUCACIONAL"/>
    <s v="N"/>
    <s v="00 - N/A"/>
    <s v="10 - FONDO GENERAL"/>
    <s v="99 - MULTIPROVINCIAL"/>
    <s v="(en blanco)"/>
    <n v="500000"/>
    <n v="675000"/>
    <n v="264180"/>
  </r>
  <r>
    <s v="2026"/>
    <x v="0"/>
    <x v="0"/>
    <x v="1"/>
    <x v="7"/>
    <s v="2 - Poder Ejecutivo"/>
    <s v="0201 - PRESIDENCIA DE LA REPÚBLICA"/>
    <s v="0004 - SERVICIO INTEGRAL DE EMERGENCIAS"/>
    <x v="0"/>
    <x v="5"/>
    <x v="8"/>
    <s v="2.6 - BIENES MUEBLES, INMUEBLES E INTANGIBLES"/>
    <s v="2.6.2 - MOBILIARIO Y EQUIPO DE AUDIO, AUDIOVISUAL, RECREATIVO Y EDUCACIONAL"/>
    <s v="N"/>
    <s v="00 - N/A"/>
    <s v="20 - FONDOS CON DESTINO ESPECÍFICO"/>
    <s v="99 - MULTIPROVINCIAL"/>
    <s v="(en blanco)"/>
    <n v="13000000"/>
    <n v="0"/>
    <n v="0"/>
  </r>
  <r>
    <s v="2026"/>
    <x v="0"/>
    <x v="0"/>
    <x v="1"/>
    <x v="7"/>
    <s v="2 - Poder Ejecutivo"/>
    <s v="0201 - PRESIDENCIA DE LA REPÚBLICA"/>
    <s v="0004 - SERVICIO INTEGRAL DE EMERGENCIAS"/>
    <x v="0"/>
    <x v="5"/>
    <x v="8"/>
    <s v="2.6 - BIENES MUEBLES, INMUEBLES E INTANGIBLES"/>
    <s v="2.6.2 - MOBILIARIO Y EQUIPO DE AUDIO, AUDIOVISUAL, RECREATIVO Y EDUCACIONAL"/>
    <s v="S"/>
    <s v="03 - AMPLIACIÓN DEL SISTEMA NACIONAL DE ATENCION A EMERGENCIAS Y SEGURIDAD 9-1-1, FASE II"/>
    <s v="10 - FONDO GENERAL"/>
    <s v="15 - MONTE CRISTI"/>
    <n v="14624"/>
    <n v="100000"/>
    <n v="52521279.600000001"/>
    <n v="10504255.92"/>
  </r>
  <r>
    <s v="2026"/>
    <x v="0"/>
    <x v="0"/>
    <x v="1"/>
    <x v="7"/>
    <s v="2 - Poder Ejecutivo"/>
    <s v="0201 - PRESIDENCIA DE LA REPÚBLICA"/>
    <s v="0004 - SERVICIO INTEGRAL DE EMERGENCIAS"/>
    <x v="0"/>
    <x v="5"/>
    <x v="8"/>
    <s v="2.6 - BIENES MUEBLES, INMUEBLES E INTANGIBLES"/>
    <s v="2.6.3 - EQUIPO E INSTRUMENTAL, CIENTÍFICO Y LABORATORIO"/>
    <s v="N"/>
    <s v="00 - N/A"/>
    <s v="10 - FONDO GENERAL"/>
    <s v="99 - MULTIPROVINCIAL"/>
    <s v="(en blanco)"/>
    <n v="600000"/>
    <n v="117000"/>
    <n v="29551.3"/>
  </r>
  <r>
    <s v="2026"/>
    <x v="0"/>
    <x v="0"/>
    <x v="1"/>
    <x v="7"/>
    <s v="2 - Poder Ejecutivo"/>
    <s v="0201 - PRESIDENCIA DE LA REPÚBLICA"/>
    <s v="0004 - SERVICIO INTEGRAL DE EMERGENCIAS"/>
    <x v="0"/>
    <x v="5"/>
    <x v="8"/>
    <s v="2.6 - BIENES MUEBLES, INMUEBLES E INTANGIBLES"/>
    <s v="2.6.4 - VEHÍCULOS Y EQUIPO DE TRANSPORTE, TRACCIÓN Y ELEVACIÓN"/>
    <s v="N"/>
    <s v="00 - N/A"/>
    <s v="20 - FONDOS CON DESTINO ESPECÍFICO"/>
    <s v="99 - MULTIPROVINCIAL"/>
    <s v="(en blanco)"/>
    <n v="166500000"/>
    <n v="716980346"/>
    <n v="709614851.97000003"/>
  </r>
  <r>
    <s v="2026"/>
    <x v="0"/>
    <x v="0"/>
    <x v="1"/>
    <x v="7"/>
    <s v="2 - Poder Ejecutivo"/>
    <s v="0201 - PRESIDENCIA DE LA REPÚBLICA"/>
    <s v="0004 - SERVICIO INTEGRAL DE EMERGENCIAS"/>
    <x v="0"/>
    <x v="5"/>
    <x v="8"/>
    <s v="2.6 - BIENES MUEBLES, INMUEBLES E INTANGIBLES"/>
    <s v="2.6.4 - VEHÍCULOS Y EQUIPO DE TRANSPORTE, TRACCIÓN Y ELEVACIÓN"/>
    <s v="S"/>
    <s v="03 - AMPLIACIÓN DEL SISTEMA NACIONAL DE ATENCION A EMERGENCIAS Y SEGURIDAD 9-1-1, FASE II"/>
    <s v="10 - FONDO GENERAL"/>
    <s v="15 - MONTE CRISTI"/>
    <n v="14624"/>
    <n v="392000000"/>
    <n v="351224076.73000002"/>
    <n v="320271422.42000002"/>
  </r>
  <r>
    <s v="2026"/>
    <x v="0"/>
    <x v="0"/>
    <x v="1"/>
    <x v="7"/>
    <s v="2 - Poder Ejecutivo"/>
    <s v="0201 - PRESIDENCIA DE LA REPÚBLICA"/>
    <s v="0004 - SERVICIO INTEGRAL DE EMERGENCIAS"/>
    <x v="0"/>
    <x v="5"/>
    <x v="8"/>
    <s v="2.6 - BIENES MUEBLES, INMUEBLES E INTANGIBLES"/>
    <s v="2.6.5 - MAQUINARIA, OTROS EQUIPOS Y HERRAMIENTAS"/>
    <s v="N"/>
    <s v="00 - N/A"/>
    <s v="10 - FONDO GENERAL"/>
    <s v="99 - MULTIPROVINCIAL"/>
    <s v="(en blanco)"/>
    <n v="4020000"/>
    <n v="16734100"/>
    <n v="12918362.02"/>
  </r>
  <r>
    <s v="2026"/>
    <x v="0"/>
    <x v="0"/>
    <x v="1"/>
    <x v="7"/>
    <s v="2 - Poder Ejecutivo"/>
    <s v="0201 - PRESIDENCIA DE LA REPÚBLICA"/>
    <s v="0004 - SERVICIO INTEGRAL DE EMERGENCIAS"/>
    <x v="0"/>
    <x v="5"/>
    <x v="8"/>
    <s v="2.6 - BIENES MUEBLES, INMUEBLES E INTANGIBLES"/>
    <s v="2.6.5 - MAQUINARIA, OTROS EQUIPOS Y HERRAMIENTAS"/>
    <s v="N"/>
    <s v="00 - N/A"/>
    <s v="20 - FONDOS CON DESTINO ESPECÍFICO"/>
    <s v="99 - MULTIPROVINCIAL"/>
    <s v="(en blanco)"/>
    <n v="80500000"/>
    <n v="4599999.9999999972"/>
    <n v="0"/>
  </r>
  <r>
    <s v="2026"/>
    <x v="0"/>
    <x v="0"/>
    <x v="1"/>
    <x v="7"/>
    <s v="2 - Poder Ejecutivo"/>
    <s v="0201 - PRESIDENCIA DE LA REPÚBLICA"/>
    <s v="0004 - SERVICIO INTEGRAL DE EMERGENCIAS"/>
    <x v="0"/>
    <x v="5"/>
    <x v="8"/>
    <s v="2.6 - BIENES MUEBLES, INMUEBLES E INTANGIBLES"/>
    <s v="2.6.5 - MAQUINARIA, OTROS EQUIPOS Y HERRAMIENTAS"/>
    <s v="S"/>
    <s v="03 - AMPLIACIÓN DEL SISTEMA NACIONAL DE ATENCION A EMERGENCIAS Y SEGURIDAD 9-1-1, FASE II"/>
    <s v="10 - FONDO GENERAL"/>
    <s v="15 - MONTE CRISTI"/>
    <n v="14624"/>
    <n v="238450000"/>
    <n v="156737648.52999997"/>
    <n v="78984349.839999989"/>
  </r>
  <r>
    <s v="2026"/>
    <x v="0"/>
    <x v="0"/>
    <x v="1"/>
    <x v="7"/>
    <s v="2 - Poder Ejecutivo"/>
    <s v="0201 - PRESIDENCIA DE LA REPÚBLICA"/>
    <s v="0004 - SERVICIO INTEGRAL DE EMERGENCIAS"/>
    <x v="0"/>
    <x v="5"/>
    <x v="8"/>
    <s v="2.6 - BIENES MUEBLES, INMUEBLES E INTANGIBLES"/>
    <s v="2.6.6 - EQUIPOS DE DEFENSA Y SEGURIDAD"/>
    <s v="N"/>
    <s v="00 - N/A"/>
    <s v="10 - FONDO GENERAL"/>
    <s v="99 - MULTIPROVINCIAL"/>
    <s v="(en blanco)"/>
    <n v="20000"/>
    <n v="20000"/>
    <n v="0"/>
  </r>
  <r>
    <s v="2026"/>
    <x v="0"/>
    <x v="0"/>
    <x v="1"/>
    <x v="7"/>
    <s v="2 - Poder Ejecutivo"/>
    <s v="0201 - PRESIDENCIA DE LA REPÚBLICA"/>
    <s v="0004 - SERVICIO INTEGRAL DE EMERGENCIAS"/>
    <x v="0"/>
    <x v="5"/>
    <x v="8"/>
    <s v="2.6 - BIENES MUEBLES, INMUEBLES E INTANGIBLES"/>
    <s v="2.6.6 - EQUIPOS DE DEFENSA Y SEGURIDAD"/>
    <s v="N"/>
    <s v="00 - N/A"/>
    <s v="20 - FONDOS CON DESTINO ESPECÍFICO"/>
    <s v="99 - MULTIPROVINCIAL"/>
    <s v="(en blanco)"/>
    <n v="700000"/>
    <n v="0"/>
    <n v="0"/>
  </r>
  <r>
    <s v="2026"/>
    <x v="0"/>
    <x v="0"/>
    <x v="1"/>
    <x v="7"/>
    <s v="2 - Poder Ejecutivo"/>
    <s v="0201 - PRESIDENCIA DE LA REPÚBLICA"/>
    <s v="0004 - SERVICIO INTEGRAL DE EMERGENCIAS"/>
    <x v="0"/>
    <x v="5"/>
    <x v="8"/>
    <s v="2.6 - BIENES MUEBLES, INMUEBLES E INTANGIBLES"/>
    <s v="2.6.6 - EQUIPOS DE DEFENSA Y SEGURIDAD"/>
    <s v="S"/>
    <s v="03 - AMPLIACIÓN DEL SISTEMA NACIONAL DE ATENCION A EMERGENCIAS Y SEGURIDAD 9-1-1, FASE II"/>
    <s v="10 - FONDO GENERAL"/>
    <s v="15 - MONTE CRISTI"/>
    <n v="14624"/>
    <n v="0"/>
    <n v="27876337.850000001"/>
    <n v="18191077.359999999"/>
  </r>
  <r>
    <s v="2026"/>
    <x v="0"/>
    <x v="0"/>
    <x v="1"/>
    <x v="7"/>
    <s v="2 - Poder Ejecutivo"/>
    <s v="0201 - PRESIDENCIA DE LA REPÚBLICA"/>
    <s v="0004 - SERVICIO INTEGRAL DE EMERGENCIAS"/>
    <x v="0"/>
    <x v="5"/>
    <x v="8"/>
    <s v="2.6 - BIENES MUEBLES, INMUEBLES E INTANGIBLES"/>
    <s v="2.6.8 - BIENES INTANGIBLES"/>
    <s v="N"/>
    <s v="00 - N/A"/>
    <s v="10 - FONDO GENERAL"/>
    <s v="99 - MULTIPROVINCIAL"/>
    <s v="(en blanco)"/>
    <n v="500000"/>
    <n v="1778000"/>
    <n v="1511100.5999999999"/>
  </r>
  <r>
    <s v="2026"/>
    <x v="0"/>
    <x v="0"/>
    <x v="1"/>
    <x v="7"/>
    <s v="2 - Poder Ejecutivo"/>
    <s v="0201 - PRESIDENCIA DE LA REPÚBLICA"/>
    <s v="0004 - SERVICIO INTEGRAL DE EMERGENCIAS"/>
    <x v="0"/>
    <x v="5"/>
    <x v="8"/>
    <s v="2.6 - BIENES MUEBLES, INMUEBLES E INTANGIBLES"/>
    <s v="2.6.8 - BIENES INTANGIBLES"/>
    <s v="N"/>
    <s v="00 - N/A"/>
    <s v="20 - FONDOS CON DESTINO ESPECÍFICO"/>
    <s v="99 - MULTIPROVINCIAL"/>
    <s v="(en blanco)"/>
    <n v="20000000"/>
    <n v="0"/>
    <n v="0"/>
  </r>
  <r>
    <s v="2026"/>
    <x v="0"/>
    <x v="0"/>
    <x v="1"/>
    <x v="7"/>
    <s v="2 - Poder Ejecutivo"/>
    <s v="0201 - PRESIDENCIA DE LA REPÚBLICA"/>
    <s v="0004 - SERVICIO INTEGRAL DE EMERGENCIAS"/>
    <x v="0"/>
    <x v="5"/>
    <x v="8"/>
    <s v="2.6 - BIENES MUEBLES, INMUEBLES E INTANGIBLES"/>
    <s v="2.6.8 - BIENES INTANGIBLES"/>
    <s v="S"/>
    <s v="03 - AMPLIACIÓN DEL SISTEMA NACIONAL DE ATENCION A EMERGENCIAS Y SEGURIDAD 9-1-1, FASE II"/>
    <s v="10 - FONDO GENERAL"/>
    <s v="15 - MONTE CRISTI"/>
    <n v="14624"/>
    <n v="8000000"/>
    <n v="3759000"/>
    <n v="3740963.99"/>
  </r>
  <r>
    <s v="2026"/>
    <x v="0"/>
    <x v="0"/>
    <x v="1"/>
    <x v="7"/>
    <s v="2 - Poder Ejecutivo"/>
    <s v="0201 - PRESIDENCIA DE LA REPÚBLICA"/>
    <s v="0004 - SERVICIO INTEGRAL DE EMERGENCIAS"/>
    <x v="0"/>
    <x v="5"/>
    <x v="8"/>
    <s v="2.7 - OBRAS"/>
    <s v="2.7.1 - OBRAS EN EDIFICACIONES"/>
    <s v="N"/>
    <s v="00 - N/A"/>
    <s v="20 - FONDOS CON DESTINO ESPECÍFICO"/>
    <s v="99 - MULTIPROVINCIAL"/>
    <s v="(en blanco)"/>
    <n v="114485534"/>
    <n v="89643600.610000014"/>
    <n v="42295095.829999998"/>
  </r>
  <r>
    <s v="2026"/>
    <x v="0"/>
    <x v="0"/>
    <x v="1"/>
    <x v="7"/>
    <s v="2 - Poder Ejecutivo"/>
    <s v="0201 - PRESIDENCIA DE LA REPÚBLICA"/>
    <s v="0004 - SERVICIO INTEGRAL DE EMERGENCIAS"/>
    <x v="0"/>
    <x v="5"/>
    <x v="8"/>
    <s v="2.7 - OBRAS"/>
    <s v="2.7.1 - OBRAS EN EDIFICACIONES"/>
    <s v="S"/>
    <s v="03 - AMPLIACIÓN DEL SISTEMA NACIONAL DE ATENCION A EMERGENCIAS Y SEGURIDAD 9-1-1, FASE II"/>
    <s v="10 - FONDO GENERAL"/>
    <s v="15 - MONTE CRISTI"/>
    <n v="14624"/>
    <n v="50000"/>
    <n v="50000"/>
    <n v="0"/>
  </r>
  <r>
    <s v="2026"/>
    <x v="0"/>
    <x v="0"/>
    <x v="1"/>
    <x v="7"/>
    <s v="2 - Poder Ejecutivo"/>
    <s v="0201 - PRESIDENCIA DE LA REPÚBLICA"/>
    <s v="0005 - GOBERNACIÓN  DEL EDIFICIO GUBERNAMENTAL JUAN PABLO DUARTE"/>
    <x v="0"/>
    <x v="0"/>
    <x v="2"/>
    <s v="2.6 - BIENES MUEBLES, INMUEBLES E INTANGIBLES"/>
    <s v="2.6.1 - MOBILIARIO Y EQUIPO"/>
    <s v="N"/>
    <s v="00 - N/A"/>
    <s v="10 - FONDO GENERAL"/>
    <s v="99 - MULTIPROVINCIAL"/>
    <s v="(en blanco)"/>
    <n v="300000"/>
    <n v="102000"/>
    <n v="0"/>
  </r>
  <r>
    <s v="2026"/>
    <x v="0"/>
    <x v="0"/>
    <x v="1"/>
    <x v="7"/>
    <s v="2 - Poder Ejecutivo"/>
    <s v="0201 - PRESIDENCIA DE LA REPÚBLICA"/>
    <s v="0005 - GOBERNACIÓN  DEL EDIFICIO GUBERNAMENTAL JUAN PABLO DUARTE"/>
    <x v="0"/>
    <x v="0"/>
    <x v="2"/>
    <s v="2.6 - BIENES MUEBLES, INMUEBLES E INTANGIBLES"/>
    <s v="2.6.4 - VEHÍCULOS Y EQUIPO DE TRANSPORTE, TRACCIÓN Y ELEVACIÓN"/>
    <s v="N"/>
    <s v="00 - N/A"/>
    <s v="10 - FONDO GENERAL"/>
    <s v="99 - MULTIPROVINCIAL"/>
    <s v="(en blanco)"/>
    <n v="0"/>
    <n v="200000"/>
    <n v="199420"/>
  </r>
  <r>
    <s v="2026"/>
    <x v="0"/>
    <x v="0"/>
    <x v="1"/>
    <x v="7"/>
    <s v="2 - Poder Ejecutivo"/>
    <s v="0201 - PRESIDENCIA DE LA REPÚBLICA"/>
    <s v="0005 - GOBERNACIÓN  DEL EDIFICIO GUBERNAMENTAL JUAN PABLO DUARTE"/>
    <x v="0"/>
    <x v="0"/>
    <x v="2"/>
    <s v="2.6 - BIENES MUEBLES, INMUEBLES E INTANGIBLES"/>
    <s v="2.6.5 - MAQUINARIA, OTROS EQUIPOS Y HERRAMIENTAS"/>
    <s v="N"/>
    <s v="00 - N/A"/>
    <s v="10 - FONDO GENERAL"/>
    <s v="99 - MULTIPROVINCIAL"/>
    <s v="(en blanco)"/>
    <n v="221358"/>
    <n v="521358"/>
    <n v="141364"/>
  </r>
  <r>
    <s v="2026"/>
    <x v="0"/>
    <x v="0"/>
    <x v="1"/>
    <x v="7"/>
    <s v="2 - Poder Ejecutivo"/>
    <s v="0201 - PRESIDENCIA DE LA REPÚBLICA"/>
    <s v="0005 - GOBERNACIÓN  DEL EDIFICIO GUBERNAMENTAL JUAN PABLO DUARTE"/>
    <x v="0"/>
    <x v="0"/>
    <x v="2"/>
    <s v="2.6 - BIENES MUEBLES, INMUEBLES E INTANGIBLES"/>
    <s v="2.6.6 - EQUIPOS DE DEFENSA Y SEGURIDAD"/>
    <s v="N"/>
    <s v="00 - N/A"/>
    <s v="10 - FONDO GENERAL"/>
    <s v="99 - MULTIPROVINCIAL"/>
    <s v="(en blanco)"/>
    <n v="235000"/>
    <n v="490000"/>
    <n v="405282.8"/>
  </r>
  <r>
    <s v="2026"/>
    <x v="0"/>
    <x v="0"/>
    <x v="1"/>
    <x v="7"/>
    <s v="2 - Poder Ejecutivo"/>
    <s v="0201 - PRESIDENCIA DE LA REPÚBLICA"/>
    <s v="0005 - UNIDAD EJECUTORA PARA LA READECUACION DE BARRIOS  Y ENTORNOS (URBE)"/>
    <x v="0"/>
    <x v="0"/>
    <x v="2"/>
    <s v="2.6 - BIENES MUEBLES, INMUEBLES E INTANGIBLES"/>
    <s v="2.6.1 - MOBILIARIO Y EQUIPO"/>
    <s v="N"/>
    <s v="00 - N/A"/>
    <s v="10 - FONDO GENERAL"/>
    <s v="99 - MULTIPROVINCIAL"/>
    <s v="(en blanco)"/>
    <n v="11420000"/>
    <n v="10308880.18"/>
    <n v="54222.179999999993"/>
  </r>
  <r>
    <s v="2026"/>
    <x v="0"/>
    <x v="0"/>
    <x v="1"/>
    <x v="7"/>
    <s v="2 - Poder Ejecutivo"/>
    <s v="0201 - PRESIDENCIA DE LA REPÚBLICA"/>
    <s v="0005 - UNIDAD EJECUTORA PARA LA READECUACION DE BARRIOS  Y ENTORNOS (URBE)"/>
    <x v="0"/>
    <x v="0"/>
    <x v="2"/>
    <s v="2.6 - BIENES MUEBLES, INMUEBLES E INTANGIBLES"/>
    <s v="2.6.2 - MOBILIARIO Y EQUIPO DE AUDIO, AUDIOVISUAL, RECREATIVO Y EDUCACIONAL"/>
    <s v="N"/>
    <s v="00 - N/A"/>
    <s v="10 - FONDO GENERAL"/>
    <s v="99 - MULTIPROVINCIAL"/>
    <s v="(en blanco)"/>
    <n v="0"/>
    <n v="120360"/>
    <n v="0"/>
  </r>
  <r>
    <s v="2026"/>
    <x v="0"/>
    <x v="0"/>
    <x v="1"/>
    <x v="7"/>
    <s v="2 - Poder Ejecutivo"/>
    <s v="0201 - PRESIDENCIA DE LA REPÚBLICA"/>
    <s v="0005 - UNIDAD EJECUTORA PARA LA READECUACION DE BARRIOS  Y ENTORNOS (URBE)"/>
    <x v="0"/>
    <x v="0"/>
    <x v="2"/>
    <s v="2.6 - BIENES MUEBLES, INMUEBLES E INTANGIBLES"/>
    <s v="2.6.3 - EQUIPO E INSTRUMENTAL, CIENTÍFICO Y LABORATORIO"/>
    <s v="N"/>
    <s v="00 - N/A"/>
    <s v="10 - FONDO GENERAL"/>
    <s v="99 - MULTIPROVINCIAL"/>
    <s v="(en blanco)"/>
    <n v="0"/>
    <n v="19000"/>
    <n v="0"/>
  </r>
  <r>
    <s v="2026"/>
    <x v="0"/>
    <x v="0"/>
    <x v="1"/>
    <x v="7"/>
    <s v="2 - Poder Ejecutivo"/>
    <s v="0201 - PRESIDENCIA DE LA REPÚBLICA"/>
    <s v="0005 - UNIDAD EJECUTORA PARA LA READECUACION DE BARRIOS  Y ENTORNOS (URBE)"/>
    <x v="0"/>
    <x v="0"/>
    <x v="2"/>
    <s v="2.6 - BIENES MUEBLES, INMUEBLES E INTANGIBLES"/>
    <s v="2.6.5 - MAQUINARIA, OTROS EQUIPOS Y HERRAMIENTAS"/>
    <s v="N"/>
    <s v="00 - N/A"/>
    <s v="10 - FONDO GENERAL"/>
    <s v="99 - MULTIPROVINCIAL"/>
    <s v="(en blanco)"/>
    <n v="0"/>
    <n v="245000"/>
    <n v="0"/>
  </r>
  <r>
    <s v="2026"/>
    <x v="0"/>
    <x v="0"/>
    <x v="1"/>
    <x v="7"/>
    <s v="2 - Poder Ejecutivo"/>
    <s v="0201 - PRESIDENCIA DE LA REPÚBLICA"/>
    <s v="0005 - UNIDAD EJECUTORA PARA LA READECUACION DE BARRIOS  Y ENTORNOS (URBE)"/>
    <x v="2"/>
    <x v="4"/>
    <x v="80"/>
    <s v="2.6 - BIENES MUEBLES, INMUEBLES E INTANGIBLES"/>
    <s v="2.6.4 - VEHÍCULOS Y EQUIPO DE TRANSPORTE, TRACCIÓN Y ELEVACIÓN"/>
    <s v="S"/>
    <s v="04 - RECUPERACION DEL MARGEN OCCIDENTAL DEL RÍO OZAMA EN EL BARRIO DE GUALEY, DISTRITO NACIONAL"/>
    <s v="10 - FONDO GENERAL"/>
    <s v="01 - DISTRITO NACIONAL"/>
    <n v="16878"/>
    <n v="0"/>
    <n v="10266870.199999999"/>
    <n v="177870.2"/>
  </r>
  <r>
    <s v="2026"/>
    <x v="0"/>
    <x v="0"/>
    <x v="1"/>
    <x v="7"/>
    <s v="2 - Poder Ejecutivo"/>
    <s v="0201 - PRESIDENCIA DE LA REPÚBLICA"/>
    <s v="0005 - UNIDAD EJECUTORA PARA LA READECUACION DE BARRIOS  Y ENTORNOS (URBE)"/>
    <x v="2"/>
    <x v="4"/>
    <x v="80"/>
    <s v="2.7 - OBRAS"/>
    <s v="2.7.1 - OBRAS EN EDIFICACIONES"/>
    <s v="S"/>
    <s v="04 - RECUPERACION DEL MARGEN OCCIDENTAL DEL RÍO OZAMA EN EL BARRIO DE GUALEY, DISTRITO NACIONAL"/>
    <s v="10 - FONDO GENERAL"/>
    <s v="01 - DISTRITO NACIONAL"/>
    <n v="16878"/>
    <n v="7500000"/>
    <n v="0"/>
    <n v="0"/>
  </r>
  <r>
    <s v="2026"/>
    <x v="0"/>
    <x v="0"/>
    <x v="1"/>
    <x v="7"/>
    <s v="2 - Poder Ejecutivo"/>
    <s v="0201 - PRESIDENCIA DE LA REPÚBLICA"/>
    <s v="0006 - CENTRO DE OPERACIONES DE EMERGENCIAS (COE)"/>
    <x v="2"/>
    <x v="4"/>
    <x v="9"/>
    <s v="2.6 - BIENES MUEBLES, INMUEBLES E INTANGIBLES"/>
    <s v="2.6.1 - MOBILIARIO Y EQUIPO"/>
    <s v="N"/>
    <s v="00 - N/A"/>
    <s v="10 - FONDO GENERAL"/>
    <s v="99 - MULTIPROVINCIAL"/>
    <s v="(en blanco)"/>
    <n v="0"/>
    <n v="919426.98"/>
    <n v="688289.29"/>
  </r>
  <r>
    <s v="2026"/>
    <x v="0"/>
    <x v="0"/>
    <x v="1"/>
    <x v="7"/>
    <s v="2 - Poder Ejecutivo"/>
    <s v="0201 - PRESIDENCIA DE LA REPÚBLICA"/>
    <s v="0006 - CENTRO DE OPERACIONES DE EMERGENCIAS (COE)"/>
    <x v="2"/>
    <x v="4"/>
    <x v="9"/>
    <s v="2.6 - BIENES MUEBLES, INMUEBLES E INTANGIBLES"/>
    <s v="2.6.1 - MOBILIARIO Y EQUIPO"/>
    <s v="N"/>
    <s v="00 - N/A"/>
    <s v="40 - TRANSFERENCIAS"/>
    <s v="99 - MULTIPROVINCIAL"/>
    <s v="(en blanco)"/>
    <n v="0"/>
    <n v="1621972.42"/>
    <n v="653397.91999999993"/>
  </r>
  <r>
    <s v="2026"/>
    <x v="0"/>
    <x v="0"/>
    <x v="1"/>
    <x v="7"/>
    <s v="2 - Poder Ejecutivo"/>
    <s v="0201 - PRESIDENCIA DE LA REPÚBLICA"/>
    <s v="0006 - CENTRO DE OPERACIONES DE EMERGENCIAS (COE)"/>
    <x v="2"/>
    <x v="4"/>
    <x v="9"/>
    <s v="2.6 - BIENES MUEBLES, INMUEBLES E INTANGIBLES"/>
    <s v="2.6.2 - MOBILIARIO Y EQUIPO DE AUDIO, AUDIOVISUAL, RECREATIVO Y EDUCACIONAL"/>
    <s v="N"/>
    <s v="00 - N/A"/>
    <s v="10 - FONDO GENERAL"/>
    <s v="99 - MULTIPROVINCIAL"/>
    <s v="(en blanco)"/>
    <n v="0"/>
    <n v="394000"/>
    <n v="0"/>
  </r>
  <r>
    <s v="2026"/>
    <x v="0"/>
    <x v="0"/>
    <x v="1"/>
    <x v="7"/>
    <s v="2 - Poder Ejecutivo"/>
    <s v="0201 - PRESIDENCIA DE LA REPÚBLICA"/>
    <s v="0006 - CENTRO DE OPERACIONES DE EMERGENCIAS (COE)"/>
    <x v="2"/>
    <x v="4"/>
    <x v="9"/>
    <s v="2.6 - BIENES MUEBLES, INMUEBLES E INTANGIBLES"/>
    <s v="2.6.5 - MAQUINARIA, OTROS EQUIPOS Y HERRAMIENTAS"/>
    <s v="N"/>
    <s v="00 - N/A"/>
    <s v="10 - FONDO GENERAL"/>
    <s v="99 - MULTIPROVINCIAL"/>
    <s v="(en blanco)"/>
    <n v="0"/>
    <n v="48000"/>
    <n v="47790"/>
  </r>
  <r>
    <s v="2026"/>
    <x v="0"/>
    <x v="0"/>
    <x v="1"/>
    <x v="7"/>
    <s v="2 - Poder Ejecutivo"/>
    <s v="0201 - PRESIDENCIA DE LA REPÚBLICA"/>
    <s v="0008 - DIRECCION GENERAL DE ETICA E INTEGRIDAD GUBERNAMENTAL"/>
    <x v="0"/>
    <x v="0"/>
    <x v="2"/>
    <s v="2.6 - BIENES MUEBLES, INMUEBLES E INTANGIBLES"/>
    <s v="2.6.1 - MOBILIARIO Y EQUIPO"/>
    <s v="N"/>
    <s v="00 - N/A"/>
    <s v="10 - FONDO GENERAL"/>
    <s v="99 - MULTIPROVINCIAL"/>
    <s v="(en blanco)"/>
    <n v="1271200"/>
    <n v="2350700"/>
    <n v="110217.13"/>
  </r>
  <r>
    <s v="2026"/>
    <x v="0"/>
    <x v="0"/>
    <x v="1"/>
    <x v="7"/>
    <s v="2 - Poder Ejecutivo"/>
    <s v="0201 - PRESIDENCIA DE LA REPÚBLICA"/>
    <s v="0008 - DIRECCION GENERAL DE ETICA E INTEGRIDAD GUBERNAMENTAL"/>
    <x v="0"/>
    <x v="0"/>
    <x v="2"/>
    <s v="2.6 - BIENES MUEBLES, INMUEBLES E INTANGIBLES"/>
    <s v="2.6.2 - MOBILIARIO Y EQUIPO DE AUDIO, AUDIOVISUAL, RECREATIVO Y EDUCACIONAL"/>
    <s v="N"/>
    <s v="00 - N/A"/>
    <s v="10 - FONDO GENERAL"/>
    <s v="99 - MULTIPROVINCIAL"/>
    <s v="(en blanco)"/>
    <n v="0"/>
    <n v="357000"/>
    <n v="0"/>
  </r>
  <r>
    <s v="2026"/>
    <x v="0"/>
    <x v="0"/>
    <x v="1"/>
    <x v="7"/>
    <s v="2 - Poder Ejecutivo"/>
    <s v="0201 - PRESIDENCIA DE LA REPÚBLICA"/>
    <s v="0008 - DIRECCION GENERAL DE ETICA E INTEGRIDAD GUBERNAMENTAL"/>
    <x v="0"/>
    <x v="0"/>
    <x v="2"/>
    <s v="2.6 - BIENES MUEBLES, INMUEBLES E INTANGIBLES"/>
    <s v="2.6.3 - EQUIPO E INSTRUMENTAL, CIENTÍFICO Y LABORATORIO"/>
    <s v="N"/>
    <s v="00 - N/A"/>
    <s v="10 - FONDO GENERAL"/>
    <s v="99 - MULTIPROVINCIAL"/>
    <s v="(en blanco)"/>
    <n v="0"/>
    <n v="210500"/>
    <n v="0"/>
  </r>
  <r>
    <s v="2026"/>
    <x v="0"/>
    <x v="0"/>
    <x v="1"/>
    <x v="7"/>
    <s v="2 - Poder Ejecutivo"/>
    <s v="0201 - PRESIDENCIA DE LA REPÚBLICA"/>
    <s v="0008 - DIRECCION GENERAL DE ETICA E INTEGRIDAD GUBERNAMENTAL"/>
    <x v="0"/>
    <x v="0"/>
    <x v="2"/>
    <s v="2.6 - BIENES MUEBLES, INMUEBLES E INTANGIBLES"/>
    <s v="2.6.5 - MAQUINARIA, OTROS EQUIPOS Y HERRAMIENTAS"/>
    <s v="N"/>
    <s v="00 - N/A"/>
    <s v="10 - FONDO GENERAL"/>
    <s v="99 - MULTIPROVINCIAL"/>
    <s v="(en blanco)"/>
    <n v="1800"/>
    <n v="464800"/>
    <n v="377.6"/>
  </r>
  <r>
    <s v="2026"/>
    <x v="0"/>
    <x v="0"/>
    <x v="1"/>
    <x v="7"/>
    <s v="2 - Poder Ejecutivo"/>
    <s v="0201 - PRESIDENCIA DE LA REPÚBLICA"/>
    <s v="0008 - DIRECCION GENERAL DE ETICA E INTEGRIDAD GUBERNAMENTAL"/>
    <x v="0"/>
    <x v="0"/>
    <x v="2"/>
    <s v="2.6 - BIENES MUEBLES, INMUEBLES E INTANGIBLES"/>
    <s v="2.6.6 - EQUIPOS DE DEFENSA Y SEGURIDAD"/>
    <s v="N"/>
    <s v="00 - N/A"/>
    <s v="10 - FONDO GENERAL"/>
    <s v="99 - MULTIPROVINCIAL"/>
    <s v="(en blanco)"/>
    <n v="0"/>
    <n v="70000"/>
    <n v="0"/>
  </r>
  <r>
    <s v="2026"/>
    <x v="0"/>
    <x v="0"/>
    <x v="1"/>
    <x v="7"/>
    <s v="2 - Poder Ejecutivo"/>
    <s v="0201 - PRESIDENCIA DE LA REPÚBLICA"/>
    <s v="0009 - COMISIÓN PRESIDENCIAL DE APOYO AL DESARROLLO PROVINCIAL"/>
    <x v="0"/>
    <x v="0"/>
    <x v="2"/>
    <s v="2.6 - BIENES MUEBLES, INMUEBLES E INTANGIBLES"/>
    <s v="2.6.1 - MOBILIARIO Y EQUIPO"/>
    <s v="N"/>
    <s v="00 - N/A"/>
    <s v="10 - FONDO GENERAL"/>
    <s v="99 - MULTIPROVINCIAL"/>
    <s v="(en blanco)"/>
    <n v="3400000"/>
    <n v="11422026.08"/>
    <n v="751872.06"/>
  </r>
  <r>
    <s v="2026"/>
    <x v="0"/>
    <x v="0"/>
    <x v="1"/>
    <x v="7"/>
    <s v="2 - Poder Ejecutivo"/>
    <s v="0201 - PRESIDENCIA DE LA REPÚBLICA"/>
    <s v="0009 - COMISIÓN PRESIDENCIAL DE APOYO AL DESARROLLO PROVINCIAL"/>
    <x v="0"/>
    <x v="0"/>
    <x v="2"/>
    <s v="2.6 - BIENES MUEBLES, INMUEBLES E INTANGIBLES"/>
    <s v="2.6.2 - MOBILIARIO Y EQUIPO DE AUDIO, AUDIOVISUAL, RECREATIVO Y EDUCACIONAL"/>
    <s v="N"/>
    <s v="00 - N/A"/>
    <s v="10 - FONDO GENERAL"/>
    <s v="99 - MULTIPROVINCIAL"/>
    <s v="(en blanco)"/>
    <n v="0"/>
    <n v="1097569.92"/>
    <n v="0"/>
  </r>
  <r>
    <s v="2026"/>
    <x v="0"/>
    <x v="0"/>
    <x v="1"/>
    <x v="7"/>
    <s v="2 - Poder Ejecutivo"/>
    <s v="0201 - PRESIDENCIA DE LA REPÚBLICA"/>
    <s v="0009 - COMISIÓN PRESIDENCIAL DE APOYO AL DESARROLLO PROVINCIAL"/>
    <x v="0"/>
    <x v="0"/>
    <x v="2"/>
    <s v="2.6 - BIENES MUEBLES, INMUEBLES E INTANGIBLES"/>
    <s v="2.6.4 - VEHÍCULOS Y EQUIPO DE TRANSPORTE, TRACCIÓN Y ELEVACIÓN"/>
    <s v="N"/>
    <s v="00 - N/A"/>
    <s v="10 - FONDO GENERAL"/>
    <s v="99 - MULTIPROVINCIAL"/>
    <s v="(en blanco)"/>
    <n v="200000"/>
    <n v="251330"/>
    <n v="0"/>
  </r>
  <r>
    <s v="2026"/>
    <x v="0"/>
    <x v="0"/>
    <x v="1"/>
    <x v="7"/>
    <s v="2 - Poder Ejecutivo"/>
    <s v="0201 - PRESIDENCIA DE LA REPÚBLICA"/>
    <s v="0009 - COMISIÓN PRESIDENCIAL DE APOYO AL DESARROLLO PROVINCIAL"/>
    <x v="0"/>
    <x v="0"/>
    <x v="2"/>
    <s v="2.6 - BIENES MUEBLES, INMUEBLES E INTANGIBLES"/>
    <s v="2.6.5 - MAQUINARIA, OTROS EQUIPOS Y HERRAMIENTAS"/>
    <s v="N"/>
    <s v="00 - N/A"/>
    <s v="10 - FONDO GENERAL"/>
    <s v="99 - MULTIPROVINCIAL"/>
    <s v="(en blanco)"/>
    <n v="0"/>
    <n v="3820938.62"/>
    <n v="1173270.48"/>
  </r>
  <r>
    <s v="2026"/>
    <x v="0"/>
    <x v="0"/>
    <x v="1"/>
    <x v="7"/>
    <s v="2 - Poder Ejecutivo"/>
    <s v="0201 - PRESIDENCIA DE LA REPÚBLICA"/>
    <s v="0009 - COMISIÓN PRESIDENCIAL DE APOYO AL DESARROLLO PROVINCIAL"/>
    <x v="0"/>
    <x v="0"/>
    <x v="2"/>
    <s v="2.6 - BIENES MUEBLES, INMUEBLES E INTANGIBLES"/>
    <s v="2.6.9 - EDIFICIOS, ESTRUCTURAS, TIERRAS, TERRENOS Y OBJETOS DE VALOR"/>
    <s v="N"/>
    <s v="00 - N/A"/>
    <s v="10 - FONDO GENERAL"/>
    <s v="99 - MULTIPROVINCIAL"/>
    <s v="(en blanco)"/>
    <n v="0"/>
    <n v="9000000"/>
    <n v="8999999.9900000002"/>
  </r>
  <r>
    <s v="2026"/>
    <x v="0"/>
    <x v="0"/>
    <x v="1"/>
    <x v="7"/>
    <s v="2 - Poder Ejecutivo"/>
    <s v="0201 - PRESIDENCIA DE LA REPÚBLICA"/>
    <s v="0009 - COMISIÓN PRESIDENCIAL DE APOYO AL DESARROLLO PROVINCIAL"/>
    <x v="0"/>
    <x v="0"/>
    <x v="2"/>
    <s v="2.7 - OBRAS"/>
    <s v="2.7.1 - OBRAS EN EDIFICACIONES"/>
    <s v="N"/>
    <s v="00 - N/A"/>
    <s v="10 - FONDO GENERAL"/>
    <s v="99 - MULTIPROVINCIAL"/>
    <s v="(en blanco)"/>
    <n v="300000000"/>
    <n v="401000000"/>
    <n v="0"/>
  </r>
  <r>
    <s v="2026"/>
    <x v="0"/>
    <x v="0"/>
    <x v="1"/>
    <x v="7"/>
    <s v="2 - Poder Ejecutivo"/>
    <s v="0201 - PRESIDENCIA DE LA REPÚBLICA"/>
    <s v="0009 - COMISIÓN PRESIDENCIAL DE APOYO AL DESARROLLO PROVINCIAL"/>
    <x v="0"/>
    <x v="0"/>
    <x v="2"/>
    <s v="2.7 - OBRAS"/>
    <s v="2.7.1 - OBRAS EN EDIFICACIONES"/>
    <s v="N"/>
    <s v="00 - N/A"/>
    <s v="50 - CRÉDITO INTERNO"/>
    <s v="99 - MULTIPROVINCIAL"/>
    <s v="(en blanco)"/>
    <n v="0"/>
    <n v="37021291.969999999"/>
    <n v="7044447.1799999997"/>
  </r>
  <r>
    <s v="2026"/>
    <x v="0"/>
    <x v="0"/>
    <x v="1"/>
    <x v="7"/>
    <s v="2 - Poder Ejecutivo"/>
    <s v="0201 - PRESIDENCIA DE LA REPÚBLICA"/>
    <s v="0009 - COMISIÓN PRESIDENCIAL DE APOYO AL DESARROLLO PROVINCIAL"/>
    <x v="0"/>
    <x v="1"/>
    <x v="21"/>
    <s v="2.7 - OBRAS"/>
    <s v="2.7.1 - OBRAS EN EDIFICACIONES"/>
    <s v="S"/>
    <s v="12 - CONSTRUCCIÓN Y RECONSTRUCIÓN DE DESTACAMENTOS POLICIALES EN COMUNIDADES DEL DISTRITO NACIONAL"/>
    <s v="10 - FONDO GENERAL"/>
    <s v="01 - DISTRITO NACIONAL"/>
    <n v="14541"/>
    <n v="73808208"/>
    <n v="26759883.349999994"/>
    <n v="0"/>
  </r>
  <r>
    <s v="2026"/>
    <x v="0"/>
    <x v="0"/>
    <x v="1"/>
    <x v="7"/>
    <s v="2 - Poder Ejecutivo"/>
    <s v="0201 - PRESIDENCIA DE LA REPÚBLICA"/>
    <s v="0009 - COMISIÓN PRESIDENCIAL DE APOYO AL DESARROLLO PROVINCIAL"/>
    <x v="0"/>
    <x v="1"/>
    <x v="21"/>
    <s v="2.7 - OBRAS"/>
    <s v="2.7.1 - OBRAS EN EDIFICACIONES"/>
    <s v="S"/>
    <s v="31 - CONSTRUCCIÓN DE DESTACAMENTOS POLICIALES EN COMUNIDADES DE LA PROVINCIA BARAHONA"/>
    <s v="10 - FONDO GENERAL"/>
    <s v="04 - BARAHONA"/>
    <n v="14577"/>
    <n v="9096288"/>
    <n v="17650911.25"/>
    <n v="0"/>
  </r>
  <r>
    <s v="2026"/>
    <x v="0"/>
    <x v="0"/>
    <x v="1"/>
    <x v="7"/>
    <s v="2 - Poder Ejecutivo"/>
    <s v="0201 - PRESIDENCIA DE LA REPÚBLICA"/>
    <s v="0009 - COMISIÓN PRESIDENCIAL DE APOYO AL DESARROLLO PROVINCIAL"/>
    <x v="0"/>
    <x v="1"/>
    <x v="21"/>
    <s v="2.7 - OBRAS"/>
    <s v="2.7.1 - OBRAS EN EDIFICACIONES"/>
    <s v="S"/>
    <s v="66 - CONSTRUCCIÓN DESTACAMENTO POLICIAL EN LA COMUNIDAD SAN JOSE DE PASTRANA, MUNICIPIO CABRERA, PROVINCIA MARIA TRINIDAD SANCHEZ"/>
    <s v="10 - FONDO GENERAL"/>
    <s v="14 - MARIA TRINIDAD SANCHEZ"/>
    <n v="16137"/>
    <n v="9149755"/>
    <n v="9149755"/>
    <n v="0"/>
  </r>
  <r>
    <s v="2026"/>
    <x v="0"/>
    <x v="0"/>
    <x v="1"/>
    <x v="7"/>
    <s v="2 - Poder Ejecutivo"/>
    <s v="0201 - PRESIDENCIA DE LA REPÚBLICA"/>
    <s v="0009 - COMISIÓN PRESIDENCIAL DE APOYO AL DESARROLLO PROVINCIAL"/>
    <x v="0"/>
    <x v="1"/>
    <x v="21"/>
    <s v="2.7 - OBRAS"/>
    <s v="2.7.1 - OBRAS EN EDIFICACIONES"/>
    <s v="S"/>
    <s v="68 - CONSTRUCCIÓN DESTACAMENTO POLICIAL EN EL COPEYITO, MUNICIPIO RIO SAN JUAN, PROVINCIA MARIA TRINIDAD SANCHEZ"/>
    <s v="10 - FONDO GENERAL"/>
    <s v="14 - MARIA TRINIDAD SANCHEZ"/>
    <n v="16139"/>
    <n v="8649755"/>
    <n v="8649755"/>
    <n v="0"/>
  </r>
  <r>
    <s v="2026"/>
    <x v="0"/>
    <x v="0"/>
    <x v="1"/>
    <x v="7"/>
    <s v="2 - Poder Ejecutivo"/>
    <s v="0201 - PRESIDENCIA DE LA REPÚBLICA"/>
    <s v="0009 - COMISIÓN PRESIDENCIAL DE APOYO AL DESARROLLO PROVINCIAL"/>
    <x v="0"/>
    <x v="1"/>
    <x v="21"/>
    <s v="2.7 - OBRAS"/>
    <s v="2.7.1 - OBRAS EN EDIFICACIONES"/>
    <s v="S"/>
    <s v="13 - CONSTRUCCIÓN Y RECONSTRUCCIÓN DE DESTACAMENTOS POLICIALES EN COMUNIDADES DE LA PROVINCIA SANTO DOMINGO"/>
    <s v="10 - FONDO GENERAL"/>
    <s v="32 - SANTO DOMINGO"/>
    <n v="14542"/>
    <n v="0"/>
    <n v="5318464.6799999988"/>
    <n v="2036180.15"/>
  </r>
  <r>
    <s v="2026"/>
    <x v="0"/>
    <x v="0"/>
    <x v="1"/>
    <x v="7"/>
    <s v="2 - Poder Ejecutivo"/>
    <s v="0201 - PRESIDENCIA DE LA REPÚBLICA"/>
    <s v="0009 - COMISIÓN PRESIDENCIAL DE APOYO AL DESARROLLO PROVINCIAL"/>
    <x v="0"/>
    <x v="1"/>
    <x v="21"/>
    <s v="2.7 - OBRAS"/>
    <s v="2.7.1 - OBRAS EN EDIFICACIONES"/>
    <s v="S"/>
    <s v="24 - CONSTRUCCIÓN DESTACAMENTO POLICIAL MATA SAN JUAN, SECTOR LICEY, MUNICIPIO SANTO DOMINGO NORTE, PROVINCIA SANTO DOMINGO"/>
    <s v="10 - FONDO GENERAL"/>
    <s v="32 - SANTO DOMINGO"/>
    <n v="17171"/>
    <n v="0"/>
    <n v="6323682"/>
    <n v="4704313.4400000004"/>
  </r>
  <r>
    <s v="2026"/>
    <x v="0"/>
    <x v="0"/>
    <x v="1"/>
    <x v="7"/>
    <s v="2 - Poder Ejecutivo"/>
    <s v="0201 - PRESIDENCIA DE LA REPÚBLICA"/>
    <s v="0009 - COMISIÓN PRESIDENCIAL DE APOYO AL DESARROLLO PROVINCIAL"/>
    <x v="0"/>
    <x v="1"/>
    <x v="21"/>
    <s v="2.7 - OBRAS"/>
    <s v="2.7.1 - OBRAS EN EDIFICACIONES"/>
    <s v="S"/>
    <s v="45 - CONSTRUCCIÓN DESTACAMENTO POLICIAL CASTAÑUELAS, MUNICIPIO CASTAÑUELAS, PROVINCIA MONTE CRISTI"/>
    <s v="10 - FONDO GENERAL"/>
    <s v="15 - MONTE CRISTI"/>
    <n v="17196"/>
    <n v="0"/>
    <n v="6432631.9900000002"/>
    <n v="3761942.12"/>
  </r>
  <r>
    <s v="2026"/>
    <x v="0"/>
    <x v="0"/>
    <x v="1"/>
    <x v="7"/>
    <s v="2 - Poder Ejecutivo"/>
    <s v="0201 - PRESIDENCIA DE LA REPÚBLICA"/>
    <s v="0009 - COMISIÓN PRESIDENCIAL DE APOYO AL DESARROLLO PROVINCIAL"/>
    <x v="0"/>
    <x v="1"/>
    <x v="21"/>
    <s v="2.7 - OBRAS"/>
    <s v="2.7.1 - OBRAS EN EDIFICACIONES"/>
    <s v="S"/>
    <s v="23 - REMODELACIÓN DESTACAMENTO POLICIAL (O-1-3), SECTOR LOS AMERICANOS, MUNICIPIO LOS ALCARRIZOS, PROVINCIA SANTO DOMINGO"/>
    <s v="10 - FONDO GENERAL"/>
    <s v="32 - SANTO DOMINGO"/>
    <n v="17170"/>
    <n v="0"/>
    <n v="8052947.7000000002"/>
    <n v="6025735.9199999999"/>
  </r>
  <r>
    <s v="2026"/>
    <x v="0"/>
    <x v="0"/>
    <x v="1"/>
    <x v="7"/>
    <s v="2 - Poder Ejecutivo"/>
    <s v="0201 - PRESIDENCIA DE LA REPÚBLICA"/>
    <s v="0009 - COMISIÓN PRESIDENCIAL DE APOYO AL DESARROLLO PROVINCIAL"/>
    <x v="0"/>
    <x v="1"/>
    <x v="21"/>
    <s v="2.7 - OBRAS"/>
    <s v="2.7.1 - OBRAS EN EDIFICACIONES"/>
    <s v="S"/>
    <s v="09 - CONSTRUCCIÓN Y RECONSTRUCCIÓN DE DESTACAMENTOS POLICIALES EN COMUNIDADES DE LA PROVINCIA INDEPENDENCIA"/>
    <s v="10 - FONDO GENERAL"/>
    <s v="10 - INDEPENDENCIA"/>
    <n v="14526"/>
    <n v="0"/>
    <n v="4777325.6100000003"/>
    <n v="0"/>
  </r>
  <r>
    <s v="2026"/>
    <x v="0"/>
    <x v="0"/>
    <x v="1"/>
    <x v="7"/>
    <s v="2 - Poder Ejecutivo"/>
    <s v="0201 - PRESIDENCIA DE LA REPÚBLICA"/>
    <s v="0009 - COMISIÓN PRESIDENCIAL DE APOYO AL DESARROLLO PROVINCIAL"/>
    <x v="0"/>
    <x v="1"/>
    <x v="21"/>
    <s v="2.7 - OBRAS"/>
    <s v="2.7.1 - OBRAS EN EDIFICACIONES"/>
    <s v="S"/>
    <s v="33 - CONSTRUCCIÓN DESTACAMENTO POLICIAL EN EL SECTOR JARABACOA, MUNICIPIO JARABACOA, PROV. LA VEGA"/>
    <s v="10 - FONDO GENERAL"/>
    <s v="13 - LA VEGA"/>
    <n v="17181"/>
    <n v="0"/>
    <n v="6368011.0300000003"/>
    <n v="4202887.18"/>
  </r>
  <r>
    <s v="2026"/>
    <x v="0"/>
    <x v="0"/>
    <x v="1"/>
    <x v="7"/>
    <s v="2 - Poder Ejecutivo"/>
    <s v="0201 - PRESIDENCIA DE LA REPÚBLICA"/>
    <s v="0009 - COMISIÓN PRESIDENCIAL DE APOYO AL DESARROLLO PROVINCIAL"/>
    <x v="0"/>
    <x v="1"/>
    <x v="21"/>
    <s v="2.7 - OBRAS"/>
    <s v="2.7.1 - OBRAS EN EDIFICACIONES"/>
    <s v="S"/>
    <s v="18 - CONSTRUCCIÓN DE DESTACAMENTO POLICIAL EN EL MUNICIPIO GUAYABAL, PROVINCIA AZUA"/>
    <s v="10 - FONDO GENERAL"/>
    <s v="02 - AZUA"/>
    <n v="14557"/>
    <n v="0"/>
    <n v="5050475.76"/>
    <n v="0"/>
  </r>
  <r>
    <s v="2026"/>
    <x v="0"/>
    <x v="0"/>
    <x v="1"/>
    <x v="7"/>
    <s v="2 - Poder Ejecutivo"/>
    <s v="0201 - PRESIDENCIA DE LA REPÚBLICA"/>
    <s v="0009 - COMISIÓN PRESIDENCIAL DE APOYO AL DESARROLLO PROVINCIAL"/>
    <x v="0"/>
    <x v="1"/>
    <x v="21"/>
    <s v="2.7 - OBRAS"/>
    <s v="2.7.1 - OBRAS EN EDIFICACIONES"/>
    <s v="S"/>
    <s v="31 - CONSTRUCCIÓN DESTACAMENTO POLICIAL SANTO CERRO, SECCION BURENDE, MUNICIPIO LA VEGA, PROVINCIA LA VEGA"/>
    <s v="10 - FONDO GENERAL"/>
    <s v="13 - LA VEGA"/>
    <n v="17179"/>
    <n v="0"/>
    <n v="6368011.0300000003"/>
    <n v="4202887.18"/>
  </r>
  <r>
    <s v="2026"/>
    <x v="0"/>
    <x v="0"/>
    <x v="1"/>
    <x v="7"/>
    <s v="2 - Poder Ejecutivo"/>
    <s v="0201 - PRESIDENCIA DE LA REPÚBLICA"/>
    <s v="0009 - COMISIÓN PRESIDENCIAL DE APOYO AL DESARROLLO PROVINCIAL"/>
    <x v="0"/>
    <x v="1"/>
    <x v="21"/>
    <s v="2.7 - OBRAS"/>
    <s v="2.7.1 - OBRAS EN EDIFICACIONES"/>
    <s v="S"/>
    <s v="42 - CONSTRUCCIÓN DESTACAMENTO POLICIAL PALO VERDE, MUNICIPIO CASTAÑUELAS, PROVINCIA MONTE CRISTI"/>
    <s v="10 - FONDO GENERAL"/>
    <s v="15 - MONTE CRISTI"/>
    <n v="17190"/>
    <n v="0"/>
    <n v="6384162"/>
    <n v="4749097.4400000004"/>
  </r>
  <r>
    <s v="2026"/>
    <x v="0"/>
    <x v="0"/>
    <x v="1"/>
    <x v="7"/>
    <s v="2 - Poder Ejecutivo"/>
    <s v="0201 - PRESIDENCIA DE LA REPÚBLICA"/>
    <s v="0009 - COMISIÓN PRESIDENCIAL DE APOYO AL DESARROLLO PROVINCIAL"/>
    <x v="0"/>
    <x v="1"/>
    <x v="21"/>
    <s v="2.7 - OBRAS"/>
    <s v="2.7.1 - OBRAS EN EDIFICACIONES"/>
    <s v="S"/>
    <s v="25 - CONSTRUCCIÓN DESTACAMENTO POLICIAL EN EL BATEY BIENVENIDO, MUNICIPIO SANTO DOMINGO OESTE, PROV. SANTO DOMINGO"/>
    <s v="10 - FONDO GENERAL"/>
    <s v="32 - SANTO DOMINGO"/>
    <n v="17172"/>
    <n v="0"/>
    <n v="6323682"/>
    <n v="4704313.4400000004"/>
  </r>
  <r>
    <s v="2026"/>
    <x v="0"/>
    <x v="0"/>
    <x v="1"/>
    <x v="7"/>
    <s v="2 - Poder Ejecutivo"/>
    <s v="0201 - PRESIDENCIA DE LA REPÚBLICA"/>
    <s v="0009 - COMISIÓN PRESIDENCIAL DE APOYO AL DESARROLLO PROVINCIAL"/>
    <x v="0"/>
    <x v="1"/>
    <x v="21"/>
    <s v="2.7 - OBRAS"/>
    <s v="2.7.1 - OBRAS EN EDIFICACIONES"/>
    <s v="S"/>
    <s v="22 - CONSTRUCCIÓN DESTACAMENTOS POLICIALES EN COMUNIDADES SELECCIONADAS DE LA PROVINCIA DUARTE"/>
    <s v="10 - FONDO GENERAL"/>
    <s v="06 - DUARTE"/>
    <n v="14497"/>
    <n v="0"/>
    <n v="17987082.939999998"/>
    <n v="12823471.42"/>
  </r>
  <r>
    <s v="2026"/>
    <x v="0"/>
    <x v="0"/>
    <x v="1"/>
    <x v="7"/>
    <s v="2 - Poder Ejecutivo"/>
    <s v="0201 - PRESIDENCIA DE LA REPÚBLICA"/>
    <s v="0009 - COMISIÓN PRESIDENCIAL DE APOYO AL DESARROLLO PROVINCIAL"/>
    <x v="0"/>
    <x v="1"/>
    <x v="21"/>
    <s v="2.7 - OBRAS"/>
    <s v="2.7.1 - OBRAS EN EDIFICACIONES"/>
    <s v="S"/>
    <s v="29 - CONSTRUCCIÓN DESTACAMENTO POLICIAL EN LA COMUNIDAD CARBONERA, MUNICIPIO PEPILLO SALCEDO, PROV. MONTE CRISTI"/>
    <s v="10 - FONDO GENERAL"/>
    <s v="15 - MONTE CRISTI"/>
    <n v="17177"/>
    <n v="0"/>
    <n v="6434504.5800000001"/>
    <n v="4792971.4000000004"/>
  </r>
  <r>
    <s v="2026"/>
    <x v="0"/>
    <x v="0"/>
    <x v="1"/>
    <x v="7"/>
    <s v="2 - Poder Ejecutivo"/>
    <s v="0201 - PRESIDENCIA DE LA REPÚBLICA"/>
    <s v="0009 - COMISIÓN PRESIDENCIAL DE APOYO AL DESARROLLO PROVINCIAL"/>
    <x v="0"/>
    <x v="1"/>
    <x v="21"/>
    <s v="2.7 - OBRAS"/>
    <s v="2.7.1 - OBRAS EN EDIFICACIONES"/>
    <s v="S"/>
    <s v="20 - CONSTRUCCIÓN DESTACAMENTO POLICIAL (C-3-15 A) PUERTA DE HIERRO, SECTOR PALMA REAL, DISTRITO NACIONAL"/>
    <s v="10 - FONDO GENERAL"/>
    <s v="01 - DISTRITO NACIONAL"/>
    <n v="17167"/>
    <n v="0"/>
    <n v="3764490.6"/>
    <n v="2798966.4"/>
  </r>
  <r>
    <s v="2026"/>
    <x v="0"/>
    <x v="0"/>
    <x v="1"/>
    <x v="7"/>
    <s v="2 - Poder Ejecutivo"/>
    <s v="0201 - PRESIDENCIA DE LA REPÚBLICA"/>
    <s v="0009 - COMISIÓN PRESIDENCIAL DE APOYO AL DESARROLLO PROVINCIAL"/>
    <x v="0"/>
    <x v="1"/>
    <x v="21"/>
    <s v="2.7 - OBRAS"/>
    <s v="2.7.1 - OBRAS EN EDIFICACIONES"/>
    <s v="S"/>
    <s v="32 - CONSTRUCCIÓN DESTACAMENTO POLICIAL EN LA COMUNIDAD LA GINA, MUNICIPIO YAMASÁ, PROV. MONTE PLATA"/>
    <s v="10 - FONDO GENERAL"/>
    <s v="29 - MONTE PLATA"/>
    <n v="17180"/>
    <n v="0"/>
    <n v="6334764.2600000007"/>
    <n v="4713179.1500000004"/>
  </r>
  <r>
    <s v="2026"/>
    <x v="0"/>
    <x v="0"/>
    <x v="1"/>
    <x v="7"/>
    <s v="2 - Poder Ejecutivo"/>
    <s v="0201 - PRESIDENCIA DE LA REPÚBLICA"/>
    <s v="0009 - COMISIÓN PRESIDENCIAL DE APOYO AL DESARROLLO PROVINCIAL"/>
    <x v="0"/>
    <x v="1"/>
    <x v="21"/>
    <s v="2.7 - OBRAS"/>
    <s v="2.7.1 - OBRAS EN EDIFICACIONES"/>
    <s v="S"/>
    <s v="41 - CONSTRUCCIÓN DESTACAMENTO POLICIAL LA YAGUIZA, MUNICIPIO SAN FRANCISCO DE MACORIS, PROVINCIA DUARTE"/>
    <s v="10 - FONDO GENERAL"/>
    <s v="06 - DUARTE"/>
    <n v="17189"/>
    <n v="0"/>
    <n v="6368011.0300000003"/>
    <n v="3665998"/>
  </r>
  <r>
    <s v="2026"/>
    <x v="0"/>
    <x v="0"/>
    <x v="1"/>
    <x v="7"/>
    <s v="2 - Poder Ejecutivo"/>
    <s v="0201 - PRESIDENCIA DE LA REPÚBLICA"/>
    <s v="0009 - COMISIÓN PRESIDENCIAL DE APOYO AL DESARROLLO PROVINCIAL"/>
    <x v="0"/>
    <x v="1"/>
    <x v="21"/>
    <s v="2.7 - OBRAS"/>
    <s v="2.7.1 - OBRAS EN EDIFICACIONES"/>
    <s v="S"/>
    <s v="22 - REMODELACIÓN DESTACAMENTO POLICIAL C-3 KM.9 DE LA AUTOPISTA DUARTE, DISTRITO NACIONAL"/>
    <s v="10 - FONDO GENERAL"/>
    <s v="01 - DISTRITO NACIONAL"/>
    <n v="17169"/>
    <n v="0"/>
    <n v="12171887.4"/>
    <n v="7185114.96"/>
  </r>
  <r>
    <s v="2026"/>
    <x v="0"/>
    <x v="0"/>
    <x v="1"/>
    <x v="7"/>
    <s v="2 - Poder Ejecutivo"/>
    <s v="0201 - PRESIDENCIA DE LA REPÚBLICA"/>
    <s v="0009 - COMISIÓN PRESIDENCIAL DE APOYO AL DESARROLLO PROVINCIAL"/>
    <x v="0"/>
    <x v="1"/>
    <x v="21"/>
    <s v="2.7 - OBRAS"/>
    <s v="2.7.1 - OBRAS EN EDIFICACIONES"/>
    <s v="S"/>
    <s v="35 - CONSTRUCCIÓN DESTACAMENTO POLICIAL EN EL AGUACATE, MUNICIPIO NEIBA, PROVINCIA BAHORUCO"/>
    <s v="10 - FONDO GENERAL"/>
    <s v="03 - BAHORUCO"/>
    <n v="17183"/>
    <n v="0"/>
    <n v="6412340.0600000005"/>
    <n v="4775239.79"/>
  </r>
  <r>
    <s v="2026"/>
    <x v="0"/>
    <x v="0"/>
    <x v="1"/>
    <x v="7"/>
    <s v="2 - Poder Ejecutivo"/>
    <s v="0201 - PRESIDENCIA DE LA REPÚBLICA"/>
    <s v="0009 - COMISIÓN PRESIDENCIAL DE APOYO AL DESARROLLO PROVINCIAL"/>
    <x v="0"/>
    <x v="1"/>
    <x v="21"/>
    <s v="2.7 - OBRAS"/>
    <s v="2.7.1 - OBRAS EN EDIFICACIONES"/>
    <s v="S"/>
    <s v="44 - CONSTRUCCIÓN DESTACAMENTO POLICIAL GUANITO, MUNICIPIO EL LLANO, PROVINCIA ELÍAS PIÑA"/>
    <s v="10 - FONDO GENERAL"/>
    <s v="07 - ELIAS PINA"/>
    <n v="17193"/>
    <n v="0"/>
    <n v="6425638.7800000003"/>
    <n v="3474900.5"/>
  </r>
  <r>
    <s v="2026"/>
    <x v="0"/>
    <x v="0"/>
    <x v="1"/>
    <x v="7"/>
    <s v="2 - Poder Ejecutivo"/>
    <s v="0201 - PRESIDENCIA DE LA REPÚBLICA"/>
    <s v="0009 - COMISIÓN PRESIDENCIAL DE APOYO AL DESARROLLO PROVINCIAL"/>
    <x v="0"/>
    <x v="1"/>
    <x v="21"/>
    <s v="2.7 - OBRAS"/>
    <s v="2.7.1 - OBRAS EN EDIFICACIONES"/>
    <s v="S"/>
    <s v="27 - CONSTRUCCIÓN DESTACAMENTO POLICIAL EN LA SECCION GUANUMA, DISTRITO MUNICIPAL LA VICTORIA, MUNICIPIO SANTO DOMINGO NORTE"/>
    <s v="10 - FONDO GENERAL"/>
    <s v="32 - SANTO DOMINGO"/>
    <n v="17174"/>
    <n v="0"/>
    <n v="6323682"/>
    <n v="4704313.4400000004"/>
  </r>
  <r>
    <s v="2026"/>
    <x v="0"/>
    <x v="0"/>
    <x v="1"/>
    <x v="7"/>
    <s v="2 - Poder Ejecutivo"/>
    <s v="0201 - PRESIDENCIA DE LA REPÚBLICA"/>
    <s v="0009 - COMISIÓN PRESIDENCIAL DE APOYO AL DESARROLLO PROVINCIAL"/>
    <x v="0"/>
    <x v="1"/>
    <x v="21"/>
    <s v="2.7 - OBRAS"/>
    <s v="2.7.1 - OBRAS EN EDIFICACIONES"/>
    <s v="S"/>
    <s v="38 - CONSTRUCCIÓN DESTACAMENTO POLICIAL CABEZA DE TORO, MUNICIPIO TAMAYO, PROVINCIA BAHORUCO"/>
    <s v="10 - FONDO GENERAL"/>
    <s v="03 - BAHORUCO"/>
    <n v="17186"/>
    <n v="0"/>
    <n v="6412340.0600000005"/>
    <n v="3157465.78"/>
  </r>
  <r>
    <s v="2026"/>
    <x v="0"/>
    <x v="0"/>
    <x v="1"/>
    <x v="7"/>
    <s v="2 - Poder Ejecutivo"/>
    <s v="0201 - PRESIDENCIA DE LA REPÚBLICA"/>
    <s v="0009 - COMISIÓN PRESIDENCIAL DE APOYO AL DESARROLLO PROVINCIAL"/>
    <x v="0"/>
    <x v="1"/>
    <x v="21"/>
    <s v="2.7 - OBRAS"/>
    <s v="2.7.1 - OBRAS EN EDIFICACIONES"/>
    <s v="S"/>
    <s v="28 - REMODELACIÓN DESTACAMENTO POLICIAL HACIENDA ESTRELLA, D.M LA VICTORIA, MUNICIPIO SANTO DOMINGO NORTE, PROVINCIA SANTO DOMINGO"/>
    <s v="10 - FONDO GENERAL"/>
    <s v="32 - SANTO DOMINGO"/>
    <n v="17176"/>
    <n v="0"/>
    <n v="6182562"/>
    <n v="4599817.34"/>
  </r>
  <r>
    <s v="2026"/>
    <x v="0"/>
    <x v="0"/>
    <x v="1"/>
    <x v="7"/>
    <s v="2 - Poder Ejecutivo"/>
    <s v="0201 - PRESIDENCIA DE LA REPÚBLICA"/>
    <s v="0009 - COMISIÓN PRESIDENCIAL DE APOYO AL DESARROLLO PROVINCIAL"/>
    <x v="0"/>
    <x v="1"/>
    <x v="21"/>
    <s v="2.7 - OBRAS"/>
    <s v="2.7.1 - OBRAS EN EDIFICACIONES"/>
    <s v="S"/>
    <s v="26 - REMODELACIÓN DESTACAMENTO POLICIAL EN EL SECTOR PEDRO BRAND, MUNICIPIO PEDRO BRAND, PROV. SANTO DOMINGO"/>
    <s v="10 - FONDO GENERAL"/>
    <s v="32 - SANTO DOMINGO"/>
    <n v="17173"/>
    <n v="0"/>
    <n v="6182562"/>
    <n v="2839017.16"/>
  </r>
  <r>
    <s v="2026"/>
    <x v="0"/>
    <x v="0"/>
    <x v="1"/>
    <x v="7"/>
    <s v="2 - Poder Ejecutivo"/>
    <s v="0201 - PRESIDENCIA DE LA REPÚBLICA"/>
    <s v="0009 - COMISIÓN PRESIDENCIAL DE APOYO AL DESARROLLO PROVINCIAL"/>
    <x v="0"/>
    <x v="1"/>
    <x v="21"/>
    <s v="2.7 - OBRAS"/>
    <s v="2.7.1 - OBRAS EN EDIFICACIONES"/>
    <s v="S"/>
    <s v="34 - CONSTRUCCIÓN DESTACAMENTO POLICIAL SAN RAFAEL, PARAJE KILÓMETRO 20, MUNICIPIO EL VALLE, PROVINCIA HATO MAYOR"/>
    <s v="10 - FONDO GENERAL"/>
    <s v="30 - HATO MAYOR"/>
    <n v="17182"/>
    <n v="0"/>
    <n v="6379093.29"/>
    <n v="4748642.37"/>
  </r>
  <r>
    <s v="2026"/>
    <x v="0"/>
    <x v="0"/>
    <x v="1"/>
    <x v="7"/>
    <s v="2 - Poder Ejecutivo"/>
    <s v="0201 - PRESIDENCIA DE LA REPÚBLICA"/>
    <s v="0009 - COMISIÓN PRESIDENCIAL DE APOYO AL DESARROLLO PROVINCIAL"/>
    <x v="0"/>
    <x v="1"/>
    <x v="21"/>
    <s v="2.7 - OBRAS"/>
    <s v="2.7.1 - OBRAS EN EDIFICACIONES"/>
    <s v="S"/>
    <s v="17 - CONSTRUCCIÓN Y RECONSTRUCCIÓN DE DESTACAMENTOS POLICIALES, EN COMUNIDADES DE LA PROVINCIA SANTIAGO"/>
    <s v="10 - FONDO GENERAL"/>
    <s v="25 - SANTIAGO"/>
    <n v="14556"/>
    <n v="0"/>
    <n v="36500000"/>
    <n v="3499555.8600000003"/>
  </r>
  <r>
    <s v="2026"/>
    <x v="0"/>
    <x v="0"/>
    <x v="1"/>
    <x v="7"/>
    <s v="2 - Poder Ejecutivo"/>
    <s v="0201 - PRESIDENCIA DE LA REPÚBLICA"/>
    <s v="0009 - COMISIÓN PRESIDENCIAL DE APOYO AL DESARROLLO PROVINCIAL"/>
    <x v="0"/>
    <x v="1"/>
    <x v="21"/>
    <s v="2.7 - OBRAS"/>
    <s v="2.7.1 - OBRAS EN EDIFICACIONES"/>
    <s v="S"/>
    <s v="37 - CONSTRUCCIÓN DESTACAMENTO POLICIAL EN EL D.M HATILLO, MUNICIPIO SAN CRISTÓBAL, PROVINCIA   SAN CRISTÓBAL"/>
    <s v="10 - FONDO GENERAL"/>
    <s v="21 - SAN CRISTOBAL"/>
    <n v="17185"/>
    <n v="0"/>
    <n v="6323682"/>
    <n v="4704313.4400000004"/>
  </r>
  <r>
    <s v="2026"/>
    <x v="0"/>
    <x v="0"/>
    <x v="1"/>
    <x v="7"/>
    <s v="2 - Poder Ejecutivo"/>
    <s v="0201 - PRESIDENCIA DE LA REPÚBLICA"/>
    <s v="0009 - COMISIÓN PRESIDENCIAL DE APOYO AL DESARROLLO PROVINCIAL"/>
    <x v="0"/>
    <x v="1"/>
    <x v="21"/>
    <s v="2.7 - OBRAS"/>
    <s v="2.7.1 - OBRAS EN EDIFICACIONES"/>
    <s v="S"/>
    <s v="39 - CONSTRUCCIÓN DESTACAMENTO POLICIAL EN EL SECTOR SABANA YEGUA, MUNICIPIO SABANA YEGUA, PROVINCIA AZUA"/>
    <s v="10 - FONDO GENERAL"/>
    <s v="02 - AZUA"/>
    <n v="17187"/>
    <n v="0"/>
    <n v="6356928.7700000005"/>
    <n v="4430910.76"/>
  </r>
  <r>
    <s v="2026"/>
    <x v="0"/>
    <x v="0"/>
    <x v="1"/>
    <x v="7"/>
    <s v="2 - Poder Ejecutivo"/>
    <s v="0201 - PRESIDENCIA DE LA REPÚBLICA"/>
    <s v="0009 - COMISIÓN PRESIDENCIAL DE APOYO AL DESARROLLO PROVINCIAL"/>
    <x v="0"/>
    <x v="1"/>
    <x v="21"/>
    <s v="2.7 - OBRAS"/>
    <s v="2.7.1 - OBRAS EN EDIFICACIONES"/>
    <s v="S"/>
    <s v="21 - CONSTRUCCIÓN DESTACAMENTO POLICIAL EN BELLA COLINA-SAN MIGUEL, MUNICIPIO SANTO DOMINGO OESTE, PROVINCIA SANTO DOMINGO"/>
    <s v="10 - FONDO GENERAL"/>
    <s v="32 - SANTO DOMINGO"/>
    <n v="17168"/>
    <n v="0"/>
    <n v="6364002"/>
    <n v="4734169.4400000004"/>
  </r>
  <r>
    <s v="2026"/>
    <x v="0"/>
    <x v="0"/>
    <x v="1"/>
    <x v="7"/>
    <s v="2 - Poder Ejecutivo"/>
    <s v="0201 - PRESIDENCIA DE LA REPÚBLICA"/>
    <s v="0009 - COMISIÓN PRESIDENCIAL DE APOYO AL DESARROLLO PROVINCIAL"/>
    <x v="0"/>
    <x v="1"/>
    <x v="21"/>
    <s v="2.7 - OBRAS"/>
    <s v="2.7.1 - OBRAS EN EDIFICACIONES"/>
    <s v="S"/>
    <s v="30 - CONSTRUCCIÓN DESTACAMENTO POLICIAL EN EL D.M MENA, MUNICIPIO TAMAYO, PROVINCIA BAHORUCO"/>
    <s v="10 - FONDO GENERAL"/>
    <s v="03 - BAHORUCO"/>
    <n v="17178"/>
    <n v="0"/>
    <n v="6412340.0600000005"/>
    <n v="4775239.79"/>
  </r>
  <r>
    <s v="2026"/>
    <x v="0"/>
    <x v="0"/>
    <x v="1"/>
    <x v="7"/>
    <s v="2 - Poder Ejecutivo"/>
    <s v="0201 - PRESIDENCIA DE LA REPÚBLICA"/>
    <s v="0009 - COMISIÓN PRESIDENCIAL DE APOYO AL DESARROLLO PROVINCIAL"/>
    <x v="0"/>
    <x v="1"/>
    <x v="21"/>
    <s v="2.7 - OBRAS"/>
    <s v="2.7.1 - OBRAS EN EDIFICACIONES"/>
    <s v="S"/>
    <s v="43 - CONSTRUCCIÓN DESTACAMENTO POLICIAL MAJAGUAL, MUNICIPIO SABANA GRANDE DE BOYA, PROVINCIA MONTE PLATA"/>
    <s v="10 - FONDO GENERAL"/>
    <s v="29 - MONTE PLATA"/>
    <n v="17191"/>
    <n v="0"/>
    <n v="6334764.2600000007"/>
    <n v="3110268.87"/>
  </r>
  <r>
    <s v="2026"/>
    <x v="0"/>
    <x v="0"/>
    <x v="1"/>
    <x v="7"/>
    <s v="2 - Poder Ejecutivo"/>
    <s v="0201 - PRESIDENCIA DE LA REPÚBLICA"/>
    <s v="0009 - COMISIÓN PRESIDENCIAL DE APOYO AL DESARROLLO PROVINCIAL"/>
    <x v="0"/>
    <x v="1"/>
    <x v="21"/>
    <s v="2.7 - OBRAS"/>
    <s v="2.7.1 - OBRAS EN EDIFICACIONES"/>
    <s v="S"/>
    <s v="40 - CONSTRUCCIÓN DESTACAMENTO POLICIAL GUARAGUAO, D.M CRISTO REY DE GUARAGUAO, PROVINCIA DUARTE"/>
    <s v="10 - FONDO GENERAL"/>
    <s v="06 - DUARTE"/>
    <n v="17188"/>
    <n v="0"/>
    <n v="6368011.0300000003"/>
    <n v="4739776.5599999996"/>
  </r>
  <r>
    <s v="2026"/>
    <x v="0"/>
    <x v="0"/>
    <x v="1"/>
    <x v="7"/>
    <s v="2 - Poder Ejecutivo"/>
    <s v="0201 - PRESIDENCIA DE LA REPÚBLICA"/>
    <s v="0009 - COMISIÓN PRESIDENCIAL DE APOYO AL DESARROLLO PROVINCIAL"/>
    <x v="0"/>
    <x v="1"/>
    <x v="21"/>
    <s v="2.7 - OBRAS"/>
    <s v="2.7.1 - OBRAS EN EDIFICACIONES"/>
    <s v="S"/>
    <s v="36 - CONSTRUCCIÓN DESTACAMENTO POLICIAL MATA DE PALMA, PARAJE LA REFORMA, MUNICIPIO SAN ANTONIO DE GUERRA, PROVINCIA SANTO DOMINGO"/>
    <s v="10 - FONDO GENERAL"/>
    <s v="32 - SANTO DOMINGO"/>
    <n v="17184"/>
    <n v="0"/>
    <n v="6323682"/>
    <n v="2592936.86"/>
  </r>
  <r>
    <s v="2026"/>
    <x v="0"/>
    <x v="0"/>
    <x v="1"/>
    <x v="7"/>
    <s v="2 - Poder Ejecutivo"/>
    <s v="0201 - PRESIDENCIA DE LA REPÚBLICA"/>
    <s v="0009 - COMISIÓN PRESIDENCIAL DE APOYO AL DESARROLLO PROVINCIAL"/>
    <x v="0"/>
    <x v="1"/>
    <x v="21"/>
    <s v="2.7 - OBRAS"/>
    <s v="2.7.1 - OBRAS EN EDIFICACIONES"/>
    <s v="S"/>
    <s v="76 - CONSTRUCCIÓN DESTACAMENTO POLICIAL BLANCO ARRIBA, D.M BLANCO, MUNICIPIO TENARES, PROVINCIA HERMANAS MIRABAL"/>
    <s v="10 - FONDO GENERAL"/>
    <s v="19 - HERMANAS MIRABAL"/>
    <n v="17154"/>
    <n v="0"/>
    <n v="4252728.8"/>
    <n v="0"/>
  </r>
  <r>
    <s v="2026"/>
    <x v="0"/>
    <x v="0"/>
    <x v="1"/>
    <x v="7"/>
    <s v="2 - Poder Ejecutivo"/>
    <s v="0201 - PRESIDENCIA DE LA REPÚBLICA"/>
    <s v="0009 - COMISIÓN PRESIDENCIAL DE APOYO AL DESARROLLO PROVINCIAL"/>
    <x v="0"/>
    <x v="1"/>
    <x v="21"/>
    <s v="2.7 - OBRAS"/>
    <s v="2.7.1 - OBRAS EN EDIFICACIONES"/>
    <s v="S"/>
    <s v="74 - CONSTRUCCIÓN DESTACAMENTO POLICIAL EN EL BARRIO MADRID, MUNICIPIO VILLA TAPIA, PROV. HERMANAS MIRABAL"/>
    <s v="10 - FONDO GENERAL"/>
    <s v="19 - HERMANAS MIRABAL"/>
    <n v="17152"/>
    <n v="0"/>
    <n v="4252728.8"/>
    <n v="0"/>
  </r>
  <r>
    <s v="2026"/>
    <x v="0"/>
    <x v="0"/>
    <x v="1"/>
    <x v="7"/>
    <s v="2 - Poder Ejecutivo"/>
    <s v="0201 - PRESIDENCIA DE LA REPÚBLICA"/>
    <s v="0009 - COMISIÓN PRESIDENCIAL DE APOYO AL DESARROLLO PROVINCIAL"/>
    <x v="0"/>
    <x v="1"/>
    <x v="21"/>
    <s v="2.7 - OBRAS"/>
    <s v="2.7.1 - OBRAS EN EDIFICACIONES"/>
    <s v="S"/>
    <s v="70 - CONSTRUCCIÓN DESTACAMENTO POLICIAL EN EL SECTOR SABANA AL MEDIO, MUNICIPIO BAYAGUANA, PROVINCIA MONTE PLATA."/>
    <s v="10 - FONDO GENERAL"/>
    <s v="29 - MONTE PLATA"/>
    <n v="17148"/>
    <n v="0"/>
    <n v="4223176.2"/>
    <n v="0"/>
  </r>
  <r>
    <s v="2026"/>
    <x v="0"/>
    <x v="0"/>
    <x v="1"/>
    <x v="7"/>
    <s v="2 - Poder Ejecutivo"/>
    <s v="0201 - PRESIDENCIA DE LA REPÚBLICA"/>
    <s v="0009 - COMISIÓN PRESIDENCIAL DE APOYO AL DESARROLLO PROVINCIAL"/>
    <x v="0"/>
    <x v="1"/>
    <x v="21"/>
    <s v="2.7 - OBRAS"/>
    <s v="2.7.1 - OBRAS EN EDIFICACIONES"/>
    <s v="S"/>
    <s v="03 - CONSTRUCCIÓN DESTACAMENTO POLICIAL EN EL SECTOR PASO BAJITO, MUNICIPIO JARABACOA, PROVINCIA LA VEGA."/>
    <s v="10 - FONDO GENERAL"/>
    <s v="13 - LA VEGA"/>
    <n v="17310"/>
    <n v="0"/>
    <n v="2738569.19"/>
    <n v="0"/>
  </r>
  <r>
    <s v="2026"/>
    <x v="0"/>
    <x v="0"/>
    <x v="1"/>
    <x v="7"/>
    <s v="2 - Poder Ejecutivo"/>
    <s v="0201 - PRESIDENCIA DE LA REPÚBLICA"/>
    <s v="0009 - COMISIÓN PRESIDENCIAL DE APOYO AL DESARROLLO PROVINCIAL"/>
    <x v="0"/>
    <x v="1"/>
    <x v="21"/>
    <s v="2.7 - OBRAS"/>
    <s v="2.7.1 - OBRAS EN EDIFICACIONES"/>
    <s v="S"/>
    <s v="75 - CONSTRUCCIÓN DESTACAMENTO POLICIAL EN EL SECTOR FUNDACIÓN, MUNICIPIO FUNDACIÓN, PROV. BARAHONA"/>
    <s v="10 - FONDO GENERAL"/>
    <s v="04 - BARAHONA"/>
    <n v="17153"/>
    <n v="0"/>
    <n v="4260117"/>
    <n v="0"/>
  </r>
  <r>
    <s v="2026"/>
    <x v="0"/>
    <x v="0"/>
    <x v="1"/>
    <x v="7"/>
    <s v="2 - Poder Ejecutivo"/>
    <s v="0201 - PRESIDENCIA DE LA REPÚBLICA"/>
    <s v="0009 - COMISIÓN PRESIDENCIAL DE APOYO AL DESARROLLO PROVINCIAL"/>
    <x v="0"/>
    <x v="1"/>
    <x v="21"/>
    <s v="2.7 - OBRAS"/>
    <s v="2.7.1 - OBRAS EN EDIFICACIONES"/>
    <s v="S"/>
    <s v="73 - CONSTRUCCIÓN DESTACAMENTO POLICIAL EN EL D.M. RIO GRANDE, MUNICIPIO ALTAMIRA, PROVINCIA PUERTO PLATA"/>
    <s v="10 - FONDO GENERAL"/>
    <s v="18 - PUERTO PLATA"/>
    <n v="17151"/>
    <n v="0"/>
    <n v="4267505.2"/>
    <n v="0"/>
  </r>
  <r>
    <s v="2026"/>
    <x v="0"/>
    <x v="0"/>
    <x v="1"/>
    <x v="7"/>
    <s v="2 - Poder Ejecutivo"/>
    <s v="0201 - PRESIDENCIA DE LA REPÚBLICA"/>
    <s v="0009 - COMISIÓN PRESIDENCIAL DE APOYO AL DESARROLLO PROVINCIAL"/>
    <x v="0"/>
    <x v="1"/>
    <x v="21"/>
    <s v="2.7 - OBRAS"/>
    <s v="2.7.1 - OBRAS EN EDIFICACIONES"/>
    <s v="S"/>
    <s v="77 - CONSTRUCCIÓN DESTACAMENTO POLICIAL EN EL D.M JUANCHO, MUNICIPIO OVIEDO, PROVINCIA PEDERNALES"/>
    <s v="10 - FONDO GENERAL"/>
    <s v="16 - PEDERNALES"/>
    <n v="17161"/>
    <n v="0"/>
    <n v="4319222.4000000004"/>
    <n v="0"/>
  </r>
  <r>
    <s v="2026"/>
    <x v="0"/>
    <x v="0"/>
    <x v="1"/>
    <x v="7"/>
    <s v="2 - Poder Ejecutivo"/>
    <s v="0201 - PRESIDENCIA DE LA REPÚBLICA"/>
    <s v="0009 - COMISIÓN PRESIDENCIAL DE APOYO AL DESARROLLO PROVINCIAL"/>
    <x v="0"/>
    <x v="1"/>
    <x v="21"/>
    <s v="2.7 - OBRAS"/>
    <s v="2.7.1 - OBRAS EN EDIFICACIONES"/>
    <s v="S"/>
    <s v="72 - CONSTRUCCIÓN DESTACAMENTO POLICIAL EN LA SECCIÓN SABANA REY, D.M. EL RANCHITO, PROV. LA VEGA"/>
    <s v="10 - FONDO GENERAL"/>
    <s v="13 - LA VEGA"/>
    <n v="17150"/>
    <n v="0"/>
    <n v="4245340.5999999996"/>
    <n v="0"/>
  </r>
  <r>
    <s v="2026"/>
    <x v="0"/>
    <x v="0"/>
    <x v="1"/>
    <x v="7"/>
    <s v="2 - Poder Ejecutivo"/>
    <s v="0201 - PRESIDENCIA DE LA REPÚBLICA"/>
    <s v="0009 - COMISIÓN PRESIDENCIAL DE APOYO AL DESARROLLO PROVINCIAL"/>
    <x v="0"/>
    <x v="1"/>
    <x v="21"/>
    <s v="2.7 - OBRAS"/>
    <s v="2.7.1 - OBRAS EN EDIFICACIONES"/>
    <s v="S"/>
    <s v="71 - CONSTRUCCIÓN DESTACAMENTO POLICIAL PARADERO, D. M. PARADERO, MUNICIPIO ESPERANZA, PROVINCIA VALVERDE"/>
    <s v="10 - FONDO GENERAL"/>
    <s v="27 - VALVERDE"/>
    <n v="17149"/>
    <n v="0"/>
    <n v="4264401.4000000004"/>
    <n v="0"/>
  </r>
  <r>
    <s v="2026"/>
    <x v="0"/>
    <x v="0"/>
    <x v="1"/>
    <x v="7"/>
    <s v="2 - Poder Ejecutivo"/>
    <s v="0201 - PRESIDENCIA DE LA REPÚBLICA"/>
    <s v="0009 - COMISIÓN PRESIDENCIAL DE APOYO AL DESARROLLO PROVINCIAL"/>
    <x v="0"/>
    <x v="1"/>
    <x v="24"/>
    <s v="2.7 - OBRAS"/>
    <s v="2.7.1 - OBRAS EN EDIFICACIONES"/>
    <s v="S"/>
    <s v="26 - REHABILITACIÓN DE EDIFICACIÓN PARA EL ALOJAMIENTO DE ESTACIÓN DE BOMBEROS DE SAN FRANCISCO DE MACORÍS, PROVINCIA DUARTE"/>
    <s v="10 - FONDO GENERAL"/>
    <s v="06 - DUARTE"/>
    <n v="14586"/>
    <n v="0"/>
    <n v="1984640.42"/>
    <n v="0"/>
  </r>
  <r>
    <s v="2026"/>
    <x v="0"/>
    <x v="0"/>
    <x v="1"/>
    <x v="7"/>
    <s v="2 - Poder Ejecutivo"/>
    <s v="0201 - PRESIDENCIA DE LA REPÚBLICA"/>
    <s v="0009 - COMISIÓN PRESIDENCIAL DE APOYO AL DESARROLLO PROVINCIAL"/>
    <x v="0"/>
    <x v="1"/>
    <x v="1"/>
    <s v="2.7 - OBRAS"/>
    <s v="2.7.1 - OBRAS EN EDIFICACIONES"/>
    <s v="S"/>
    <s v="23 - CONSTRUCCIÓN DE DESTACAMENTOS POLICIALES EN LA PROVINCIA SAN JUAN"/>
    <s v="10 - FONDO GENERAL"/>
    <s v="22 - SAN JUAN"/>
    <n v="14500"/>
    <n v="13846610"/>
    <n v="21172427.969999999"/>
    <n v="21083590.359999999"/>
  </r>
  <r>
    <s v="2026"/>
    <x v="0"/>
    <x v="0"/>
    <x v="1"/>
    <x v="7"/>
    <s v="2 - Poder Ejecutivo"/>
    <s v="0201 - PRESIDENCIA DE LA REPÚBLICA"/>
    <s v="0009 - COMISIÓN PRESIDENCIAL DE APOYO AL DESARROLLO PROVINCIAL"/>
    <x v="3"/>
    <x v="10"/>
    <x v="25"/>
    <s v="2.7 - OBRAS"/>
    <s v="2.7.1 - OBRAS EN EDIFICACIONES"/>
    <s v="S"/>
    <s v="40 - REMODELACIÓN DE LA CALLE DEL SOL TRAMO COMPRENDIDO ENTRE LAS CALLES GENERAL VALVERDE Y SABANA LARGA, PROVINCIA SANTIAGO"/>
    <s v="10 - FONDO GENERAL"/>
    <s v="25 - SANTIAGO"/>
    <n v="15027"/>
    <n v="38000000"/>
    <n v="38000000"/>
    <n v="19981429.850000001"/>
  </r>
  <r>
    <s v="2026"/>
    <x v="0"/>
    <x v="0"/>
    <x v="1"/>
    <x v="7"/>
    <s v="2 - Poder Ejecutivo"/>
    <s v="0201 - PRESIDENCIA DE LA REPÚBLICA"/>
    <s v="0009 - COMISIÓN PRESIDENCIAL DE APOYO AL DESARROLLO PROVINCIAL"/>
    <x v="1"/>
    <x v="15"/>
    <x v="99"/>
    <s v="2.6 - BIENES MUEBLES, INMUEBLES E INTANGIBLES"/>
    <s v="2.6.1 - MOBILIARIO Y EQUIPO"/>
    <s v="S"/>
    <s v="70 - CONSTRUCCIÓN LA CASA DEL MANÍ, MUNICIPIO EL PINO, PROVINCIA DAJABON"/>
    <s v="10 - FONDO GENERAL"/>
    <s v="05 - DAJABON"/>
    <n v="16164"/>
    <n v="0"/>
    <n v="1607815"/>
    <n v="0"/>
  </r>
  <r>
    <s v="2026"/>
    <x v="0"/>
    <x v="0"/>
    <x v="1"/>
    <x v="7"/>
    <s v="2 - Poder Ejecutivo"/>
    <s v="0201 - PRESIDENCIA DE LA REPÚBLICA"/>
    <s v="0009 - COMISIÓN PRESIDENCIAL DE APOYO AL DESARROLLO PROVINCIAL"/>
    <x v="1"/>
    <x v="15"/>
    <x v="99"/>
    <s v="2.7 - OBRAS"/>
    <s v="2.7.1 - OBRAS EN EDIFICACIONES"/>
    <s v="S"/>
    <s v="09 - CONSTRUCCIÓN MERCADO MUNICIPAL DE CABRAL, PROVINCIA BARAHONA"/>
    <s v="10 - FONDO GENERAL"/>
    <s v="04 - BARAHONA"/>
    <n v="14645"/>
    <n v="36826601"/>
    <n v="36826601"/>
    <n v="0"/>
  </r>
  <r>
    <s v="2026"/>
    <x v="0"/>
    <x v="0"/>
    <x v="1"/>
    <x v="7"/>
    <s v="2 - Poder Ejecutivo"/>
    <s v="0201 - PRESIDENCIA DE LA REPÚBLICA"/>
    <s v="0009 - COMISIÓN PRESIDENCIAL DE APOYO AL DESARROLLO PROVINCIAL"/>
    <x v="1"/>
    <x v="15"/>
    <x v="99"/>
    <s v="2.7 - OBRAS"/>
    <s v="2.7.1 - OBRAS EN EDIFICACIONES"/>
    <s v="S"/>
    <s v="16 - REMODELACIÓN DE OFICINAS PÚBLICAS, MUNICIPIO BANI, PROVINCIA PERAVIA."/>
    <s v="10 - FONDO GENERAL"/>
    <s v="17 - PERAVIA"/>
    <n v="14545"/>
    <n v="4319869"/>
    <n v="4319869"/>
    <n v="0"/>
  </r>
  <r>
    <s v="2026"/>
    <x v="0"/>
    <x v="0"/>
    <x v="1"/>
    <x v="7"/>
    <s v="2 - Poder Ejecutivo"/>
    <s v="0201 - PRESIDENCIA DE LA REPÚBLICA"/>
    <s v="0009 - COMISIÓN PRESIDENCIAL DE APOYO AL DESARROLLO PROVINCIAL"/>
    <x v="1"/>
    <x v="15"/>
    <x v="99"/>
    <s v="2.7 - OBRAS"/>
    <s v="2.7.1 - OBRAS EN EDIFICACIONES"/>
    <s v="S"/>
    <s v="18 - REMODELACIÓN CENTRO COMUNAL SIMON BOLIVAR DEL SECTOR CARACOL BANANA, MUNICIPIO BONAO, PROVINCIA MONSEÑOR NOUEL"/>
    <s v="10 - FONDO GENERAL"/>
    <s v="28 - MONSENOR NOUEL"/>
    <n v="14924"/>
    <n v="117414"/>
    <n v="117414"/>
    <n v="0"/>
  </r>
  <r>
    <s v="2026"/>
    <x v="0"/>
    <x v="0"/>
    <x v="1"/>
    <x v="7"/>
    <s v="2 - Poder Ejecutivo"/>
    <s v="0201 - PRESIDENCIA DE LA REPÚBLICA"/>
    <s v="0009 - COMISIÓN PRESIDENCIAL DE APOYO AL DESARROLLO PROVINCIAL"/>
    <x v="1"/>
    <x v="15"/>
    <x v="99"/>
    <s v="2.7 - OBRAS"/>
    <s v="2.7.1 - OBRAS EN EDIFICACIONES"/>
    <s v="S"/>
    <s v="63 - CONSTRUCCIÓN CENTRO COMUNAL DISTRITO MUNICIPAL SAN LUIS, PROVINCIA SANTO DOMINGO"/>
    <s v="10 - FONDO GENERAL"/>
    <s v="32 - SANTO DOMINGO"/>
    <n v="15144"/>
    <n v="8656061"/>
    <n v="8656061"/>
    <n v="8656061"/>
  </r>
  <r>
    <s v="2026"/>
    <x v="0"/>
    <x v="0"/>
    <x v="1"/>
    <x v="7"/>
    <s v="2 - Poder Ejecutivo"/>
    <s v="0201 - PRESIDENCIA DE LA REPÚBLICA"/>
    <s v="0009 - COMISIÓN PRESIDENCIAL DE APOYO AL DESARROLLO PROVINCIAL"/>
    <x v="1"/>
    <x v="15"/>
    <x v="99"/>
    <s v="2.7 - OBRAS"/>
    <s v="2.7.1 - OBRAS EN EDIFICACIONES"/>
    <s v="S"/>
    <s v="70 - CONSTRUCCIÓN LA CASA DEL MANÍ, MUNICIPIO EL PINO, PROVINCIA DAJABON"/>
    <s v="10 - FONDO GENERAL"/>
    <s v="05 - DAJABON"/>
    <n v="16164"/>
    <n v="12480334"/>
    <n v="12480334"/>
    <n v="12469844.949999999"/>
  </r>
  <r>
    <s v="2026"/>
    <x v="0"/>
    <x v="0"/>
    <x v="1"/>
    <x v="7"/>
    <s v="2 - Poder Ejecutivo"/>
    <s v="0201 - PRESIDENCIA DE LA REPÚBLICA"/>
    <s v="0009 - COMISIÓN PRESIDENCIAL DE APOYO AL DESARROLLO PROVINCIAL"/>
    <x v="1"/>
    <x v="15"/>
    <x v="99"/>
    <s v="2.7 - OBRAS"/>
    <s v="2.7.1 - OBRAS EN EDIFICACIONES"/>
    <s v="S"/>
    <s v="35 - CONSTRUCCIÓN DE FUNERARIAS EN COMUNIDADES DE LA PROVINCIA MONTECRISTI"/>
    <s v="10 - FONDO GENERAL"/>
    <s v="15 - MONTE CRISTI"/>
    <n v="14613"/>
    <n v="0"/>
    <n v="14005093.120000001"/>
    <n v="0"/>
  </r>
  <r>
    <s v="2026"/>
    <x v="0"/>
    <x v="0"/>
    <x v="1"/>
    <x v="7"/>
    <s v="2 - Poder Ejecutivo"/>
    <s v="0201 - PRESIDENCIA DE LA REPÚBLICA"/>
    <s v="0009 - COMISIÓN PRESIDENCIAL DE APOYO AL DESARROLLO PROVINCIAL"/>
    <x v="1"/>
    <x v="15"/>
    <x v="99"/>
    <s v="2.7 - OBRAS"/>
    <s v="2.7.1 - OBRAS EN EDIFICACIONES"/>
    <s v="S"/>
    <s v="33 - CONSTRUCCIÓN CENTRO COMUNAL SECTOR PAJARITO, MUNICIPIO YAGUATE, PROVINCIA SAN CRISTOBAL"/>
    <s v="10 - FONDO GENERAL"/>
    <s v="21 - SAN CRISTOBAL"/>
    <n v="14978"/>
    <n v="0"/>
    <n v="1055707.27"/>
    <n v="975639.85"/>
  </r>
  <r>
    <s v="2026"/>
    <x v="0"/>
    <x v="0"/>
    <x v="1"/>
    <x v="7"/>
    <s v="2 - Poder Ejecutivo"/>
    <s v="0201 - PRESIDENCIA DE LA REPÚBLICA"/>
    <s v="0009 - COMISIÓN PRESIDENCIAL DE APOYO AL DESARROLLO PROVINCIAL"/>
    <x v="1"/>
    <x v="15"/>
    <x v="99"/>
    <s v="2.7 - OBRAS"/>
    <s v="2.7.1 - OBRAS EN EDIFICACIONES"/>
    <s v="S"/>
    <s v="35 - CONSTRUCCIÓN FUNERARIA INGENIO SANTA FE, MUNICIPIO SAN PEDRO DE MACORÍS, PROVINCIA SAN PEDRO DE MACORÍS"/>
    <s v="10 - FONDO GENERAL"/>
    <s v="23 - SAN PEDRO DE MACORIS"/>
    <n v="14995"/>
    <n v="0"/>
    <n v="10986304.469999999"/>
    <n v="10924708.18"/>
  </r>
  <r>
    <s v="2026"/>
    <x v="0"/>
    <x v="0"/>
    <x v="1"/>
    <x v="7"/>
    <s v="2 - Poder Ejecutivo"/>
    <s v="0201 - PRESIDENCIA DE LA REPÚBLICA"/>
    <s v="0009 - COMISIÓN PRESIDENCIAL DE APOYO AL DESARROLLO PROVINCIAL"/>
    <x v="1"/>
    <x v="15"/>
    <x v="99"/>
    <s v="2.7 - OBRAS"/>
    <s v="2.7.1 - OBRAS EN EDIFICACIONES"/>
    <s v="S"/>
    <s v="02 - CONSTRUCCIÓN CENTRO COMUNAL EL TABLÓN, MUNICIPIO VILLA TAPIA, PROVINCIA HERMANAS MIRABAL"/>
    <s v="10 - FONDO GENERAL"/>
    <s v="19 - HERMANAS MIRABAL"/>
    <n v="17309"/>
    <n v="0"/>
    <n v="3107012.2600000002"/>
    <n v="0"/>
  </r>
  <r>
    <s v="2026"/>
    <x v="0"/>
    <x v="0"/>
    <x v="1"/>
    <x v="7"/>
    <s v="2 - Poder Ejecutivo"/>
    <s v="0201 - PRESIDENCIA DE LA REPÚBLICA"/>
    <s v="0009 - COMISIÓN PRESIDENCIAL DE APOYO AL DESARROLLO PROVINCIAL"/>
    <x v="1"/>
    <x v="15"/>
    <x v="99"/>
    <s v="2.7 - OBRAS"/>
    <s v="2.7.1 - OBRAS EN EDIFICACIONES"/>
    <s v="S"/>
    <s v="06 - CONSTRUCCIÓN CENTRO COMUNAL CASA VIEJA, MUNICIPIO SANTO DOMINGO NORTE, PROVINCIA SANTO DOMINGO"/>
    <s v="10 - FONDO GENERAL"/>
    <s v="32 - SANTO DOMINGO"/>
    <n v="17313"/>
    <n v="0"/>
    <n v="3079726.21"/>
    <n v="0"/>
  </r>
  <r>
    <s v="2026"/>
    <x v="0"/>
    <x v="0"/>
    <x v="1"/>
    <x v="7"/>
    <s v="2 - Poder Ejecutivo"/>
    <s v="0201 - PRESIDENCIA DE LA REPÚBLICA"/>
    <s v="0009 - COMISIÓN PRESIDENCIAL DE APOYO AL DESARROLLO PROVINCIAL"/>
    <x v="1"/>
    <x v="15"/>
    <x v="99"/>
    <s v="2.7 - OBRAS"/>
    <s v="2.7.1 - OBRAS EN EDIFICACIONES"/>
    <s v="S"/>
    <s v="04 - CONSTRUCCIÓN CENTRO COMUNAL MAIMÓN, MUNICIPIO MAIMÓN, PROVINCIA MONSEÑOR NOUEL"/>
    <s v="10 - FONDO GENERAL"/>
    <s v="28 - MONSENOR NOUEL"/>
    <n v="17311"/>
    <n v="0"/>
    <n v="1703721.64"/>
    <n v="0"/>
  </r>
  <r>
    <s v="2026"/>
    <x v="0"/>
    <x v="0"/>
    <x v="1"/>
    <x v="7"/>
    <s v="2 - Poder Ejecutivo"/>
    <s v="0201 - PRESIDENCIA DE LA REPÚBLICA"/>
    <s v="0009 - COMISIÓN PRESIDENCIAL DE APOYO AL DESARROLLO PROVINCIAL"/>
    <x v="1"/>
    <x v="15"/>
    <x v="99"/>
    <s v="2.7 - OBRAS"/>
    <s v="2.7.1 - OBRAS EN EDIFICACIONES"/>
    <s v="S"/>
    <s v="05 - CONSTRUCCIÓN CENTRO COMUNAL LA COLONIA, MUNICIPIO MELLA, PROVINCIA INDEPENDENCIA"/>
    <s v="10 - FONDO GENERAL"/>
    <s v="10 - INDEPENDENCIA"/>
    <n v="17312"/>
    <n v="0"/>
    <n v="3148369.7"/>
    <n v="0"/>
  </r>
  <r>
    <s v="2026"/>
    <x v="0"/>
    <x v="0"/>
    <x v="1"/>
    <x v="7"/>
    <s v="2 - Poder Ejecutivo"/>
    <s v="0201 - PRESIDENCIA DE LA REPÚBLICA"/>
    <s v="0009 - COMISIÓN PRESIDENCIAL DE APOYO AL DESARROLLO PROVINCIAL"/>
    <x v="1"/>
    <x v="15"/>
    <x v="99"/>
    <s v="2.7 - OBRAS"/>
    <s v="2.7.1 - OBRAS EN EDIFICACIONES"/>
    <s v="S"/>
    <s v="04 - CONSTRUCCIÓN CENTRO COMUNAL EL GUAYABO, MUNICIPIO VALLEJUELO, PROVINCIA SAN JUAN"/>
    <s v="10 - FONDO GENERAL"/>
    <s v="22 - SAN JUAN"/>
    <n v="14785"/>
    <n v="0"/>
    <n v="6354312.3099999996"/>
    <n v="0"/>
  </r>
  <r>
    <s v="2026"/>
    <x v="0"/>
    <x v="0"/>
    <x v="1"/>
    <x v="7"/>
    <s v="2 - Poder Ejecutivo"/>
    <s v="0201 - PRESIDENCIA DE LA REPÚBLICA"/>
    <s v="0009 - COMISIÓN PRESIDENCIAL DE APOYO AL DESARROLLO PROVINCIAL"/>
    <x v="1"/>
    <x v="7"/>
    <x v="34"/>
    <s v="2.6 - BIENES MUEBLES, INMUEBLES E INTANGIBLES"/>
    <s v="2.6.2 - MOBILIARIO Y EQUIPO DE AUDIO, AUDIOVISUAL, RECREATIVO Y EDUCACIONAL"/>
    <s v="S"/>
    <s v="01 - REMODELACIÓN CLUB DEPORTIVO, SOCIAL Y CULTURAL VILLA FRANCISCA, SECTOR VILLA FRANCISCA, DISTRITO NACIONAL."/>
    <s v="10 - FONDO GENERAL"/>
    <s v="01 - DISTRITO NACIONAL"/>
    <n v="16542"/>
    <n v="9300000"/>
    <n v="18496632.100000001"/>
    <n v="18039107.68"/>
  </r>
  <r>
    <s v="2026"/>
    <x v="0"/>
    <x v="0"/>
    <x v="1"/>
    <x v="7"/>
    <s v="2 - Poder Ejecutivo"/>
    <s v="0201 - PRESIDENCIA DE LA REPÚBLICA"/>
    <s v="0009 - COMISIÓN PRESIDENCIAL DE APOYO AL DESARROLLO PROVINCIAL"/>
    <x v="1"/>
    <x v="7"/>
    <x v="34"/>
    <s v="2.6 - BIENES MUEBLES, INMUEBLES E INTANGIBLES"/>
    <s v="2.6.2 - MOBILIARIO Y EQUIPO DE AUDIO, AUDIOVISUAL, RECREATIVO Y EDUCACIONAL"/>
    <s v="S"/>
    <s v="02 - REMODELACIÓN CLUB DEPORTIVO Y CULTURAL RAMÓN MATÍAS MELLA, MUNICIPIO SANTO DOMINGO ESTE, PROVINCIA SANTO DOMINGO"/>
    <s v="10 - FONDO GENERAL"/>
    <s v="32 - SANTO DOMINGO"/>
    <n v="16544"/>
    <n v="0"/>
    <n v="15746106.74"/>
    <n v="3096796.01"/>
  </r>
  <r>
    <s v="2026"/>
    <x v="0"/>
    <x v="0"/>
    <x v="1"/>
    <x v="7"/>
    <s v="2 - Poder Ejecutivo"/>
    <s v="0201 - PRESIDENCIA DE LA REPÚBLICA"/>
    <s v="0009 - COMISIÓN PRESIDENCIAL DE APOYO AL DESARROLLO PROVINCIAL"/>
    <x v="1"/>
    <x v="7"/>
    <x v="34"/>
    <s v="2.6 - BIENES MUEBLES, INMUEBLES E INTANGIBLES"/>
    <s v="2.6.2 - MOBILIARIO Y EQUIPO DE AUDIO, AUDIOVISUAL, RECREATIVO Y EDUCACIONAL"/>
    <s v="S"/>
    <s v="03 - REMODELACIÓN CLUB DEPORTIVO Y CULTURAL SAN MARTÍN DE PORRES, SECTOR PAPAGAYO, MUNICIPIO LA ROMANA, PROVINCIA LA ROMANA"/>
    <s v="10 - FONDO GENERAL"/>
    <s v="12 - LA ROMANA"/>
    <n v="16691"/>
    <n v="0"/>
    <n v="4175602.49"/>
    <n v="2046779.63"/>
  </r>
  <r>
    <s v="2026"/>
    <x v="0"/>
    <x v="0"/>
    <x v="1"/>
    <x v="7"/>
    <s v="2 - Poder Ejecutivo"/>
    <s v="0201 - PRESIDENCIA DE LA REPÚBLICA"/>
    <s v="0009 - COMISIÓN PRESIDENCIAL DE APOYO AL DESARROLLO PROVINCIAL"/>
    <x v="1"/>
    <x v="7"/>
    <x v="34"/>
    <s v="2.6 - BIENES MUEBLES, INMUEBLES E INTANGIBLES"/>
    <s v="2.6.2 - MOBILIARIO Y EQUIPO DE AUDIO, AUDIOVISUAL, RECREATIVO Y EDUCACIONAL"/>
    <s v="S"/>
    <s v="04 - REMODELACIÓN CLUB ATLETICO Y CULTURAL HUGO KUNHARDT, BARRIO INVI, MUNICIPIO PUERTO PLATA, PROVINCIA PUERTO PLATA"/>
    <s v="10 - FONDO GENERAL"/>
    <s v="18 - PUERTO PLATA"/>
    <n v="16696"/>
    <n v="6329091"/>
    <n v="6329091"/>
    <n v="5952840.21"/>
  </r>
  <r>
    <s v="2026"/>
    <x v="0"/>
    <x v="0"/>
    <x v="1"/>
    <x v="7"/>
    <s v="2 - Poder Ejecutivo"/>
    <s v="0201 - PRESIDENCIA DE LA REPÚBLICA"/>
    <s v="0009 - COMISIÓN PRESIDENCIAL DE APOYO AL DESARROLLO PROVINCIAL"/>
    <x v="1"/>
    <x v="7"/>
    <x v="34"/>
    <s v="2.6 - BIENES MUEBLES, INMUEBLES E INTANGIBLES"/>
    <s v="2.6.2 - MOBILIARIO Y EQUIPO DE AUDIO, AUDIOVISUAL, RECREATIVO Y EDUCACIONAL"/>
    <s v="S"/>
    <s v="07 - REMODELACIÓN CLUB DEPORTIVO EL MILLÓN YIREH, SECTOR EL MILLÓN, DISTRITO NACIONAL"/>
    <s v="10 - FONDO GENERAL"/>
    <s v="01 - DISTRITO NACIONAL"/>
    <n v="16755"/>
    <n v="0"/>
    <n v="3900000"/>
    <n v="3452553.98"/>
  </r>
  <r>
    <s v="2026"/>
    <x v="0"/>
    <x v="0"/>
    <x v="1"/>
    <x v="7"/>
    <s v="2 - Poder Ejecutivo"/>
    <s v="0201 - PRESIDENCIA DE LA REPÚBLICA"/>
    <s v="0009 - COMISIÓN PRESIDENCIAL DE APOYO AL DESARROLLO PROVINCIAL"/>
    <x v="1"/>
    <x v="7"/>
    <x v="34"/>
    <s v="2.6 - BIENES MUEBLES, INMUEBLES E INTANGIBLES"/>
    <s v="2.6.2 - MOBILIARIO Y EQUIPO DE AUDIO, AUDIOVISUAL, RECREATIVO Y EDUCACIONAL"/>
    <s v="S"/>
    <s v="08 - RECONSTRUCCIÓN CLUB DEPORTIVO Y CULTURAL GINANDIANA, MUNICIPIO EL SEIBO, PROVINCIA EL SEIBO"/>
    <s v="10 - FONDO GENERAL"/>
    <s v="08 - EL SEIBO"/>
    <n v="16757"/>
    <n v="0"/>
    <n v="6500000"/>
    <n v="6478150.9100000001"/>
  </r>
  <r>
    <s v="2026"/>
    <x v="0"/>
    <x v="0"/>
    <x v="1"/>
    <x v="7"/>
    <s v="2 - Poder Ejecutivo"/>
    <s v="0201 - PRESIDENCIA DE LA REPÚBLICA"/>
    <s v="0009 - COMISIÓN PRESIDENCIAL DE APOYO AL DESARROLLO PROVINCIAL"/>
    <x v="1"/>
    <x v="7"/>
    <x v="34"/>
    <s v="2.6 - BIENES MUEBLES, INMUEBLES E INTANGIBLES"/>
    <s v="2.6.2 - MOBILIARIO Y EQUIPO DE AUDIO, AUDIOVISUAL, RECREATIVO Y EDUCACIONAL"/>
    <s v="S"/>
    <s v="53 - REMODELACIÓN ESTADIO DE BÉISBOL EL PINAR, D.M. EL PINAR, MUNICIPIO SAN JOSÉ DE OCOA, PROVINCIA SAN JOSÉ DE OCOA"/>
    <s v="10 - FONDO GENERAL"/>
    <s v="31 - SAN JOSE DE OCOA"/>
    <n v="17405"/>
    <n v="0"/>
    <n v="122806.29"/>
    <n v="0"/>
  </r>
  <r>
    <s v="2026"/>
    <x v="0"/>
    <x v="0"/>
    <x v="1"/>
    <x v="7"/>
    <s v="2 - Poder Ejecutivo"/>
    <s v="0201 - PRESIDENCIA DE LA REPÚBLICA"/>
    <s v="0009 - COMISIÓN PRESIDENCIAL DE APOYO AL DESARROLLO PROVINCIAL"/>
    <x v="1"/>
    <x v="7"/>
    <x v="34"/>
    <s v="2.7 - OBRAS"/>
    <s v="2.7.1 - OBRAS EN EDIFICACIONES"/>
    <s v="S"/>
    <s v="01 - REMODELACIÓN CLUB DEPORTIVO, SOCIAL Y CULTURAL VILLA FRANCISCA, SECTOR VILLA FRANCISCA, DISTRITO NACIONAL."/>
    <s v="10 - FONDO GENERAL"/>
    <s v="01 - DISTRITO NACIONAL"/>
    <n v="16542"/>
    <n v="700000"/>
    <n v="700000"/>
    <n v="700000"/>
  </r>
  <r>
    <s v="2026"/>
    <x v="0"/>
    <x v="0"/>
    <x v="1"/>
    <x v="7"/>
    <s v="2 - Poder Ejecutivo"/>
    <s v="0201 - PRESIDENCIA DE LA REPÚBLICA"/>
    <s v="0009 - COMISIÓN PRESIDENCIAL DE APOYO AL DESARROLLO PROVINCIAL"/>
    <x v="1"/>
    <x v="7"/>
    <x v="34"/>
    <s v="2.7 - OBRAS"/>
    <s v="2.7.1 - OBRAS EN EDIFICACIONES"/>
    <s v="S"/>
    <s v="02 - REMODELACIÓN CLUB DEPORTIVO Y CULTURAL RAMÓN MATÍAS MELLA, MUNICIPIO SANTO DOMINGO ESTE, PROVINCIA SANTO DOMINGO"/>
    <s v="10 - FONDO GENERAL"/>
    <s v="32 - SANTO DOMINGO"/>
    <n v="16544"/>
    <n v="650000"/>
    <n v="713283.58"/>
    <n v="713283.58"/>
  </r>
  <r>
    <s v="2026"/>
    <x v="0"/>
    <x v="0"/>
    <x v="1"/>
    <x v="7"/>
    <s v="2 - Poder Ejecutivo"/>
    <s v="0201 - PRESIDENCIA DE LA REPÚBLICA"/>
    <s v="0009 - COMISIÓN PRESIDENCIAL DE APOYO AL DESARROLLO PROVINCIAL"/>
    <x v="1"/>
    <x v="7"/>
    <x v="34"/>
    <s v="2.7 - OBRAS"/>
    <s v="2.7.1 - OBRAS EN EDIFICACIONES"/>
    <s v="S"/>
    <s v="03 - REMODELACIÓN CLUB DEPORTIVO Y CULTURAL SAN MARTÍN DE PORRES, SECTOR PAPAGAYO, MUNICIPIO LA ROMANA, PROVINCIA LA ROMANA"/>
    <s v="10 - FONDO GENERAL"/>
    <s v="12 - LA ROMANA"/>
    <n v="16691"/>
    <n v="1200000"/>
    <n v="1200000"/>
    <n v="1200000"/>
  </r>
  <r>
    <s v="2026"/>
    <x v="0"/>
    <x v="0"/>
    <x v="1"/>
    <x v="7"/>
    <s v="2 - Poder Ejecutivo"/>
    <s v="0201 - PRESIDENCIA DE LA REPÚBLICA"/>
    <s v="0009 - COMISIÓN PRESIDENCIAL DE APOYO AL DESARROLLO PROVINCIAL"/>
    <x v="1"/>
    <x v="7"/>
    <x v="34"/>
    <s v="2.7 - OBRAS"/>
    <s v="2.7.1 - OBRAS EN EDIFICACIONES"/>
    <s v="S"/>
    <s v="04 - REMODELACIÓN CLUB ATLETICO Y CULTURAL HUGO KUNHARDT, BARRIO INVI, MUNICIPIO PUERTO PLATA, PROVINCIA PUERTO PLATA"/>
    <s v="10 - FONDO GENERAL"/>
    <s v="18 - PUERTO PLATA"/>
    <n v="16696"/>
    <n v="650000"/>
    <n v="650000"/>
    <n v="0"/>
  </r>
  <r>
    <s v="2026"/>
    <x v="0"/>
    <x v="0"/>
    <x v="1"/>
    <x v="7"/>
    <s v="2 - Poder Ejecutivo"/>
    <s v="0201 - PRESIDENCIA DE LA REPÚBLICA"/>
    <s v="0009 - COMISIÓN PRESIDENCIAL DE APOYO AL DESARROLLO PROVINCIAL"/>
    <x v="1"/>
    <x v="7"/>
    <x v="34"/>
    <s v="2.7 - OBRAS"/>
    <s v="2.7.1 - OBRAS EN EDIFICACIONES"/>
    <s v="S"/>
    <s v="05 - REMODELACIÓN CLUB DEPORTIVO Y CULTURAL LOS MINA, MUNICIPIO SANTO DOMINGO ESTE, PROVINCIA SANTO DOMINGO"/>
    <s v="10 - FONDO GENERAL"/>
    <s v="32 - SANTO DOMINGO"/>
    <n v="16727"/>
    <n v="1300000"/>
    <n v="1300000"/>
    <n v="0"/>
  </r>
  <r>
    <s v="2026"/>
    <x v="0"/>
    <x v="0"/>
    <x v="1"/>
    <x v="7"/>
    <s v="2 - Poder Ejecutivo"/>
    <s v="0201 - PRESIDENCIA DE LA REPÚBLICA"/>
    <s v="0009 - COMISIÓN PRESIDENCIAL DE APOYO AL DESARROLLO PROVINCIAL"/>
    <x v="1"/>
    <x v="7"/>
    <x v="34"/>
    <s v="2.7 - OBRAS"/>
    <s v="2.7.1 - OBRAS EN EDIFICACIONES"/>
    <s v="S"/>
    <s v="07 - REMODELACIÓN CLUB DEPORTIVO EL MILLÓN YIREH, SECTOR EL MILLÓN, DISTRITO NACIONAL"/>
    <s v="10 - FONDO GENERAL"/>
    <s v="01 - DISTRITO NACIONAL"/>
    <n v="16755"/>
    <n v="700000"/>
    <n v="871850.45"/>
    <n v="700000"/>
  </r>
  <r>
    <s v="2026"/>
    <x v="0"/>
    <x v="0"/>
    <x v="1"/>
    <x v="7"/>
    <s v="2 - Poder Ejecutivo"/>
    <s v="0201 - PRESIDENCIA DE LA REPÚBLICA"/>
    <s v="0009 - COMISIÓN PRESIDENCIAL DE APOYO AL DESARROLLO PROVINCIAL"/>
    <x v="1"/>
    <x v="7"/>
    <x v="34"/>
    <s v="2.7 - OBRAS"/>
    <s v="2.7.1 - OBRAS EN EDIFICACIONES"/>
    <s v="S"/>
    <s v="08 - RECONSTRUCCIÓN CLUB DEPORTIVO Y CULTURAL GINANDIANA, MUNICIPIO EL SEIBO, PROVINCIA EL SEIBO"/>
    <s v="10 - FONDO GENERAL"/>
    <s v="08 - EL SEIBO"/>
    <n v="16757"/>
    <n v="1700000"/>
    <n v="3252387"/>
    <n v="3252387"/>
  </r>
  <r>
    <s v="2026"/>
    <x v="0"/>
    <x v="0"/>
    <x v="1"/>
    <x v="7"/>
    <s v="2 - Poder Ejecutivo"/>
    <s v="0201 - PRESIDENCIA DE LA REPÚBLICA"/>
    <s v="0009 - COMISIÓN PRESIDENCIAL DE APOYO AL DESARROLLO PROVINCIAL"/>
    <x v="1"/>
    <x v="7"/>
    <x v="34"/>
    <s v="2.7 - OBRAS"/>
    <s v="2.7.1 - OBRAS EN EDIFICACIONES"/>
    <s v="S"/>
    <s v="09 - REMODELACIÓN POLIDEPORTIVO JUAN PABLO SOSA VILLANUEVA, MUNICIPIO VILLA GONZÁLEZ, PROVINCIA SANTIAGO"/>
    <s v="10 - FONDO GENERAL"/>
    <s v="25 - SANTIAGO"/>
    <n v="16766"/>
    <n v="2400000"/>
    <n v="2400000"/>
    <n v="0"/>
  </r>
  <r>
    <s v="2026"/>
    <x v="0"/>
    <x v="0"/>
    <x v="1"/>
    <x v="7"/>
    <s v="2 - Poder Ejecutivo"/>
    <s v="0201 - PRESIDENCIA DE LA REPÚBLICA"/>
    <s v="0009 - COMISIÓN PRESIDENCIAL DE APOYO AL DESARROLLO PROVINCIAL"/>
    <x v="1"/>
    <x v="7"/>
    <x v="34"/>
    <s v="2.7 - OBRAS"/>
    <s v="2.7.1 - OBRAS EN EDIFICACIONES"/>
    <s v="S"/>
    <s v="10 - REMODELACIÓN CLUB DEPORTIVO GUSTAVO BEHALL, CENTRO HISTORICO DE PUERTO PLATA, MUNICIPIO PUERTO PLATA"/>
    <s v="10 - FONDO GENERAL"/>
    <s v="18 - PUERTO PLATA"/>
    <n v="16857"/>
    <n v="1300000"/>
    <n v="1300000"/>
    <n v="1300000"/>
  </r>
  <r>
    <s v="2026"/>
    <x v="0"/>
    <x v="0"/>
    <x v="1"/>
    <x v="7"/>
    <s v="2 - Poder Ejecutivo"/>
    <s v="0201 - PRESIDENCIA DE LA REPÚBLICA"/>
    <s v="0009 - COMISIÓN PRESIDENCIAL DE APOYO AL DESARROLLO PROVINCIAL"/>
    <x v="1"/>
    <x v="7"/>
    <x v="34"/>
    <s v="2.7 - OBRAS"/>
    <s v="2.7.1 - OBRAS EN EDIFICACIONES"/>
    <s v="S"/>
    <s v="41 - REMODELACIÓN PARQUE CENTRAL D.M. AMINA, MUNICIPIO MAO, PROVINCIA VALVERDE"/>
    <s v="10 - FONDO GENERAL"/>
    <s v="27 - VALVERDE"/>
    <n v="15078"/>
    <n v="3500000"/>
    <n v="5169028.71"/>
    <n v="4648867.5"/>
  </r>
  <r>
    <s v="2026"/>
    <x v="0"/>
    <x v="0"/>
    <x v="1"/>
    <x v="7"/>
    <s v="2 - Poder Ejecutivo"/>
    <s v="0201 - PRESIDENCIA DE LA REPÚBLICA"/>
    <s v="0009 - COMISIÓN PRESIDENCIAL DE APOYO AL DESARROLLO PROVINCIAL"/>
    <x v="1"/>
    <x v="7"/>
    <x v="34"/>
    <s v="2.7 - OBRAS"/>
    <s v="2.7.1 - OBRAS EN EDIFICACIONES"/>
    <s v="S"/>
    <s v="43 - CONSTRUCCIÓN ESTADIO DE SÓFTBOL VILLA GÜERA, MUNICIPIO BANÍ, PROVINCIA PERAVIA"/>
    <s v="10 - FONDO GENERAL"/>
    <s v="17 - PERAVIA"/>
    <n v="15088"/>
    <n v="733273"/>
    <n v="733273"/>
    <n v="0"/>
  </r>
  <r>
    <s v="2026"/>
    <x v="0"/>
    <x v="0"/>
    <x v="1"/>
    <x v="7"/>
    <s v="2 - Poder Ejecutivo"/>
    <s v="0201 - PRESIDENCIA DE LA REPÚBLICA"/>
    <s v="0009 - COMISIÓN PRESIDENCIAL DE APOYO AL DESARROLLO PROVINCIAL"/>
    <x v="1"/>
    <x v="7"/>
    <x v="34"/>
    <s v="2.7 - OBRAS"/>
    <s v="2.7.1 - OBRAS EN EDIFICACIONES"/>
    <s v="S"/>
    <s v="44 - CONSTRUCCIÓN CAMPO DE BÉISBOL NELSON MATEO, D.M. PIZARRETE, MUNICIPIO NIZAO, PROVINCIA PERAVIA."/>
    <s v="10 - FONDO GENERAL"/>
    <s v="17 - PERAVIA"/>
    <n v="15097"/>
    <n v="302152"/>
    <n v="302152"/>
    <n v="0"/>
  </r>
  <r>
    <s v="2026"/>
    <x v="0"/>
    <x v="0"/>
    <x v="1"/>
    <x v="7"/>
    <s v="2 - Poder Ejecutivo"/>
    <s v="0201 - PRESIDENCIA DE LA REPÚBLICA"/>
    <s v="0009 - COMISIÓN PRESIDENCIAL DE APOYO AL DESARROLLO PROVINCIAL"/>
    <x v="1"/>
    <x v="7"/>
    <x v="34"/>
    <s v="2.7 - OBRAS"/>
    <s v="2.7.1 - OBRAS EN EDIFICACIONES"/>
    <s v="S"/>
    <s v="45 - CONSTRUCCIÓN CAMPO DE BÉISBOL EL CAFÉ DE HERRERA,  MUNICIPIO SANTO DOMINGO OESTE, PROVINCIA SANTO DOMINGO"/>
    <s v="10 - FONDO GENERAL"/>
    <s v="32 - SANTO DOMINGO"/>
    <n v="15098"/>
    <n v="600000"/>
    <n v="600000"/>
    <n v="0"/>
  </r>
  <r>
    <s v="2026"/>
    <x v="0"/>
    <x v="0"/>
    <x v="1"/>
    <x v="7"/>
    <s v="2 - Poder Ejecutivo"/>
    <s v="0201 - PRESIDENCIA DE LA REPÚBLICA"/>
    <s v="0009 - COMISIÓN PRESIDENCIAL DE APOYO AL DESARROLLO PROVINCIAL"/>
    <x v="1"/>
    <x v="7"/>
    <x v="34"/>
    <s v="2.7 - OBRAS"/>
    <s v="2.7.1 - OBRAS EN EDIFICACIONES"/>
    <s v="S"/>
    <s v="46 - CONSTRUCCIÓN CAMPO DE BÉISBOL EN EL MUNICIPIO PERALVILLO, PROVINCIA MONTE PLATA."/>
    <s v="10 - FONDO GENERAL"/>
    <s v="29 - MONTE PLATA"/>
    <n v="15099"/>
    <n v="700000"/>
    <n v="1424822"/>
    <n v="0"/>
  </r>
  <r>
    <s v="2026"/>
    <x v="0"/>
    <x v="0"/>
    <x v="1"/>
    <x v="7"/>
    <s v="2 - Poder Ejecutivo"/>
    <s v="0201 - PRESIDENCIA DE LA REPÚBLICA"/>
    <s v="0009 - COMISIÓN PRESIDENCIAL DE APOYO AL DESARROLLO PROVINCIAL"/>
    <x v="1"/>
    <x v="7"/>
    <x v="34"/>
    <s v="2.7 - OBRAS"/>
    <s v="2.7.1 - OBRAS EN EDIFICACIONES"/>
    <s v="S"/>
    <s v="47 - CONSTRUCCIÓN CAMPO DE BÉISBOL RAMON PIMENTEL, SECCION LA MONTERIA, MUNICIPIO BANI."/>
    <s v="10 - FONDO GENERAL"/>
    <s v="17 - PERAVIA"/>
    <n v="15114"/>
    <n v="700000"/>
    <n v="700000"/>
    <n v="0"/>
  </r>
  <r>
    <s v="2026"/>
    <x v="0"/>
    <x v="0"/>
    <x v="1"/>
    <x v="7"/>
    <s v="2 - Poder Ejecutivo"/>
    <s v="0201 - PRESIDENCIA DE LA REPÚBLICA"/>
    <s v="0009 - COMISIÓN PRESIDENCIAL DE APOYO AL DESARROLLO PROVINCIAL"/>
    <x v="1"/>
    <x v="7"/>
    <x v="34"/>
    <s v="2.7 - OBRAS"/>
    <s v="2.7.1 - OBRAS EN EDIFICACIONES"/>
    <s v="S"/>
    <s v="48 - CONSTRUCCIÓN CAMPO DE BÉISBOL LAS CAOBAS, SECTOR LAS CAOBAS, MUNICIPIO SANTO DOMINGO OESTE"/>
    <s v="10 - FONDO GENERAL"/>
    <s v="32 - SANTO DOMINGO"/>
    <n v="15115"/>
    <n v="733273"/>
    <n v="733273"/>
    <n v="61074.94"/>
  </r>
  <r>
    <s v="2026"/>
    <x v="0"/>
    <x v="0"/>
    <x v="1"/>
    <x v="7"/>
    <s v="2 - Poder Ejecutivo"/>
    <s v="0201 - PRESIDENCIA DE LA REPÚBLICA"/>
    <s v="0009 - COMISIÓN PRESIDENCIAL DE APOYO AL DESARROLLO PROVINCIAL"/>
    <x v="1"/>
    <x v="7"/>
    <x v="34"/>
    <s v="2.7 - OBRAS"/>
    <s v="2.7.1 - OBRAS EN EDIFICACIONES"/>
    <s v="S"/>
    <s v="50 - CONSTRUCCIÓN ESTADIO DE BÉISBOL FELLO SOTO, D. M. SABANA BUEY, MUNICIPIO BANÍ, PROVINCIA PERAVIA"/>
    <s v="10 - FONDO GENERAL"/>
    <s v="17 - PERAVIA"/>
    <n v="15123"/>
    <n v="700000"/>
    <n v="700000"/>
    <n v="0"/>
  </r>
  <r>
    <s v="2026"/>
    <x v="0"/>
    <x v="0"/>
    <x v="1"/>
    <x v="7"/>
    <s v="2 - Poder Ejecutivo"/>
    <s v="0201 - PRESIDENCIA DE LA REPÚBLICA"/>
    <s v="0009 - COMISIÓN PRESIDENCIAL DE APOYO AL DESARROLLO PROVINCIAL"/>
    <x v="1"/>
    <x v="7"/>
    <x v="34"/>
    <s v="2.7 - OBRAS"/>
    <s v="2.7.1 - OBRAS EN EDIFICACIONES"/>
    <s v="S"/>
    <s v="51 - CONSTRUCCIÓN CAMPO DE BÉISBOL SABANA DE PAYABO, MUNICIPIO MONTE PLATA, PROVINCIA MONTE PLATA."/>
    <s v="10 - FONDO GENERAL"/>
    <s v="29 - MONTE PLATA"/>
    <n v="15132"/>
    <n v="700000"/>
    <n v="700000"/>
    <n v="0"/>
  </r>
  <r>
    <s v="2026"/>
    <x v="0"/>
    <x v="0"/>
    <x v="1"/>
    <x v="7"/>
    <s v="2 - Poder Ejecutivo"/>
    <s v="0201 - PRESIDENCIA DE LA REPÚBLICA"/>
    <s v="0009 - COMISIÓN PRESIDENCIAL DE APOYO AL DESARROLLO PROVINCIAL"/>
    <x v="1"/>
    <x v="7"/>
    <x v="34"/>
    <s v="2.7 - OBRAS"/>
    <s v="2.7.1 - OBRAS EN EDIFICACIONES"/>
    <s v="S"/>
    <s v="52 - CONSTRUCCIÓN CANCHA DE BALONCESTO EL TOCONAL, MUNICIPIO SAN PEDRO DE MACORÍS"/>
    <s v="10 - FONDO GENERAL"/>
    <s v="23 - SAN PEDRO DE MACORIS"/>
    <n v="15140"/>
    <n v="300000"/>
    <n v="300000"/>
    <n v="0"/>
  </r>
  <r>
    <s v="2026"/>
    <x v="0"/>
    <x v="0"/>
    <x v="1"/>
    <x v="7"/>
    <s v="2 - Poder Ejecutivo"/>
    <s v="0201 - PRESIDENCIA DE LA REPÚBLICA"/>
    <s v="0009 - COMISIÓN PRESIDENCIAL DE APOYO AL DESARROLLO PROVINCIAL"/>
    <x v="1"/>
    <x v="7"/>
    <x v="34"/>
    <s v="2.7 - OBRAS"/>
    <s v="2.7.1 - OBRAS EN EDIFICACIONES"/>
    <s v="S"/>
    <s v="65 - CONSTRUCCIÓN CANCHA DE BALONCESTO MELLA FANÍ, PARAJE LA LUISA PRIETA, MUNICIPIO MONTE PLATA, PROVINCIA MONTE PLATA."/>
    <s v="10 - FONDO GENERAL"/>
    <s v="29 - MONTE PLATA"/>
    <n v="15824"/>
    <n v="380589"/>
    <n v="380589"/>
    <n v="0"/>
  </r>
  <r>
    <s v="2026"/>
    <x v="0"/>
    <x v="0"/>
    <x v="1"/>
    <x v="7"/>
    <s v="2 - Poder Ejecutivo"/>
    <s v="0201 - PRESIDENCIA DE LA REPÚBLICA"/>
    <s v="0009 - COMISIÓN PRESIDENCIAL DE APOYO AL DESARROLLO PROVINCIAL"/>
    <x v="1"/>
    <x v="7"/>
    <x v="34"/>
    <s v="2.7 - OBRAS"/>
    <s v="2.7.1 - OBRAS EN EDIFICACIONES"/>
    <s v="S"/>
    <s v="78 - RECONSTRUCCIÓN CLUB DEPORTIVO Y CULTURAL VILLA FARO, MUNICIPIO SANTO DOMINGO ESTE, PROVINCIA SANTO DOMINGO"/>
    <s v="10 - FONDO GENERAL"/>
    <s v="32 - SANTO DOMINGO"/>
    <n v="16177"/>
    <n v="666125"/>
    <n v="666125"/>
    <n v="0"/>
  </r>
  <r>
    <s v="2026"/>
    <x v="0"/>
    <x v="0"/>
    <x v="1"/>
    <x v="7"/>
    <s v="2 - Poder Ejecutivo"/>
    <s v="0201 - PRESIDENCIA DE LA REPÚBLICA"/>
    <s v="0009 - COMISIÓN PRESIDENCIAL DE APOYO AL DESARROLLO PROVINCIAL"/>
    <x v="1"/>
    <x v="7"/>
    <x v="34"/>
    <s v="2.7 - OBRAS"/>
    <s v="2.7.1 - OBRAS EN EDIFICACIONES"/>
    <s v="S"/>
    <s v="86 - CONSTRUCCIÓN CLUB DEPORTIVO MIL FLORES, MUNICIPIO SANTO DOMINGO ESTE, PROVINCIA SANTO DOMINGO"/>
    <s v="10 - FONDO GENERAL"/>
    <s v="32 - SANTO DOMINGO"/>
    <n v="16185"/>
    <n v="3000000"/>
    <n v="3000000"/>
    <n v="0"/>
  </r>
  <r>
    <s v="2026"/>
    <x v="0"/>
    <x v="0"/>
    <x v="1"/>
    <x v="7"/>
    <s v="2 - Poder Ejecutivo"/>
    <s v="0201 - PRESIDENCIA DE LA REPÚBLICA"/>
    <s v="0009 - COMISIÓN PRESIDENCIAL DE APOYO AL DESARROLLO PROVINCIAL"/>
    <x v="1"/>
    <x v="7"/>
    <x v="34"/>
    <s v="2.7 - OBRAS"/>
    <s v="2.7.1 - OBRAS EN EDIFICACIONES"/>
    <s v="S"/>
    <s v="99 - REMODELACIÓN CLUB RECREATIVO Y CULTURAL VILLA XARAGUA, MUNICIPIO VILLA JARAGUA, PROVINCIA BAHORUCO"/>
    <s v="10 - FONDO GENERAL"/>
    <s v="03 - BAHORUCO"/>
    <n v="16411"/>
    <n v="420060"/>
    <n v="420060"/>
    <n v="420060"/>
  </r>
  <r>
    <s v="2026"/>
    <x v="0"/>
    <x v="0"/>
    <x v="1"/>
    <x v="7"/>
    <s v="2 - Poder Ejecutivo"/>
    <s v="0201 - PRESIDENCIA DE LA REPÚBLICA"/>
    <s v="0009 - COMISIÓN PRESIDENCIAL DE APOYO AL DESARROLLO PROVINCIAL"/>
    <x v="1"/>
    <x v="7"/>
    <x v="34"/>
    <s v="2.7 - OBRAS"/>
    <s v="2.7.1 - OBRAS EN EDIFICACIONES"/>
    <s v="S"/>
    <s v="96 - CONSTRUCCIÓN CANCHA DE BALONCESTO EN EL MUNICIPIO EL CERCADO, PROVINCIA SAN JUAN"/>
    <s v="10 - FONDO GENERAL"/>
    <s v="22 - SAN JUAN"/>
    <n v="14695"/>
    <n v="0"/>
    <n v="271658.78000000003"/>
    <n v="0"/>
  </r>
  <r>
    <s v="2026"/>
    <x v="0"/>
    <x v="0"/>
    <x v="1"/>
    <x v="7"/>
    <s v="2 - Poder Ejecutivo"/>
    <s v="0201 - PRESIDENCIA DE LA REPÚBLICA"/>
    <s v="0009 - COMISIÓN PRESIDENCIAL DE APOYO AL DESARROLLO PROVINCIAL"/>
    <x v="1"/>
    <x v="7"/>
    <x v="34"/>
    <s v="2.7 - OBRAS"/>
    <s v="2.7.1 - OBRAS EN EDIFICACIONES"/>
    <s v="S"/>
    <s v="97 - CONSTRUCCIÓN CANCHA DE BALONCESTO EN EL DISTRITO MUNICIPAL GUANITO, MUNICIPIO SAN JUAN DE LA MAGUANA, PROVINCIA SAN JUAN"/>
    <s v="10 - FONDO GENERAL"/>
    <s v="22 - SAN JUAN"/>
    <n v="14698"/>
    <n v="0"/>
    <n v="301842"/>
    <n v="0"/>
  </r>
  <r>
    <s v="2026"/>
    <x v="0"/>
    <x v="0"/>
    <x v="1"/>
    <x v="7"/>
    <s v="2 - Poder Ejecutivo"/>
    <s v="0201 - PRESIDENCIA DE LA REPÚBLICA"/>
    <s v="0009 - COMISIÓN PRESIDENCIAL DE APOYO AL DESARROLLO PROVINCIAL"/>
    <x v="1"/>
    <x v="7"/>
    <x v="34"/>
    <s v="2.7 - OBRAS"/>
    <s v="2.7.1 - OBRAS EN EDIFICACIONES"/>
    <s v="S"/>
    <s v="19 - CONSTRUCCIÓN CLUB DEPORTIVO Y CULTURAL NUEVA GENERACION, SECTOR HATO NUEVO, MUNICIPIO SANTO DOMINGO OESTE, PROVINCIA SANTO DOMINGO"/>
    <s v="10 - FONDO GENERAL"/>
    <s v="32 - SANTO DOMINGO"/>
    <n v="17057"/>
    <n v="0"/>
    <n v="1473016.2"/>
    <n v="0"/>
  </r>
  <r>
    <s v="2026"/>
    <x v="0"/>
    <x v="0"/>
    <x v="1"/>
    <x v="7"/>
    <s v="2 - Poder Ejecutivo"/>
    <s v="0201 - PRESIDENCIA DE LA REPÚBLICA"/>
    <s v="0009 - COMISIÓN PRESIDENCIAL DE APOYO AL DESARROLLO PROVINCIAL"/>
    <x v="1"/>
    <x v="7"/>
    <x v="34"/>
    <s v="2.7 - OBRAS"/>
    <s v="2.7.1 - OBRAS EN EDIFICACIONES"/>
    <s v="S"/>
    <s v="46 - CONSTRUCCIÓN DE PARQUE RECREATIVO EN LA BASE AEREA DE SAN ISIDRO, MUNICIPIO SANTO DOMINGO ESTE, PROVINCIA SANTO DOMINGO."/>
    <s v="10 - FONDO GENERAL"/>
    <s v="32 - SANTO DOMINGO"/>
    <n v="17197"/>
    <n v="0"/>
    <n v="357505.35"/>
    <n v="0"/>
  </r>
  <r>
    <s v="2026"/>
    <x v="0"/>
    <x v="0"/>
    <x v="1"/>
    <x v="7"/>
    <s v="2 - Poder Ejecutivo"/>
    <s v="0201 - PRESIDENCIA DE LA REPÚBLICA"/>
    <s v="0009 - COMISIÓN PRESIDENCIAL DE APOYO AL DESARROLLO PROVINCIAL"/>
    <x v="1"/>
    <x v="7"/>
    <x v="34"/>
    <s v="2.7 - OBRAS"/>
    <s v="2.7.1 - OBRAS EN EDIFICACIONES"/>
    <s v="S"/>
    <s v="78 - REMODELACIÓN CANCHA MIXTA ANTONIO ESPINAL, D. M. JUMA BEJUCAL, PROVINCIA MONSEÑOR NOUEL"/>
    <s v="10 - FONDO GENERAL"/>
    <s v="28 - MONSENOR NOUEL"/>
    <n v="17207"/>
    <n v="0"/>
    <n v="789362.16"/>
    <n v="0"/>
  </r>
  <r>
    <s v="2026"/>
    <x v="0"/>
    <x v="0"/>
    <x v="1"/>
    <x v="7"/>
    <s v="2 - Poder Ejecutivo"/>
    <s v="0201 - PRESIDENCIA DE LA REPÚBLICA"/>
    <s v="0009 - COMISIÓN PRESIDENCIAL DE APOYO AL DESARROLLO PROVINCIAL"/>
    <x v="1"/>
    <x v="7"/>
    <x v="34"/>
    <s v="2.7 - OBRAS"/>
    <s v="2.7.1 - OBRAS EN EDIFICACIONES"/>
    <s v="S"/>
    <s v="94 - CONSTRUCCIÓN CAMPO DE BÉISBOL EN EL D.M. VILLA FUNDACION, MUNICIPIO BANÍ, PROVINCIA PERAVIA"/>
    <s v="10 - FONDO GENERAL"/>
    <s v="17 - PERAVIA"/>
    <n v="17300"/>
    <n v="0"/>
    <n v="1169884.3600000001"/>
    <n v="0"/>
  </r>
  <r>
    <s v="2026"/>
    <x v="0"/>
    <x v="0"/>
    <x v="1"/>
    <x v="7"/>
    <s v="2 - Poder Ejecutivo"/>
    <s v="0201 - PRESIDENCIA DE LA REPÚBLICA"/>
    <s v="0009 - COMISIÓN PRESIDENCIAL DE APOYO AL DESARROLLO PROVINCIAL"/>
    <x v="1"/>
    <x v="7"/>
    <x v="34"/>
    <s v="2.7 - OBRAS"/>
    <s v="2.7.1 - OBRAS EN EDIFICACIONES"/>
    <s v="S"/>
    <s v="90 - CONSTRUCCIÓN CAMPO DE BÉISBOL HERMANOS ROJAS ALOU, SECTOR LA VICTORIA, MUNICIPIO SANTO DOMINGO NORTE, PROVINCIA SANTO DOMINGO"/>
    <s v="10 - FONDO GENERAL"/>
    <s v="32 - SANTO DOMINGO"/>
    <n v="17293"/>
    <n v="0"/>
    <n v="1169884.3600000001"/>
    <n v="0"/>
  </r>
  <r>
    <s v="2026"/>
    <x v="0"/>
    <x v="0"/>
    <x v="1"/>
    <x v="7"/>
    <s v="2 - Poder Ejecutivo"/>
    <s v="0201 - PRESIDENCIA DE LA REPÚBLICA"/>
    <s v="0009 - COMISIÓN PRESIDENCIAL DE APOYO AL DESARROLLO PROVINCIAL"/>
    <x v="1"/>
    <x v="7"/>
    <x v="34"/>
    <s v="2.7 - OBRAS"/>
    <s v="2.7.1 - OBRAS EN EDIFICACIONES"/>
    <s v="S"/>
    <s v="66 - CONSTRUCCIÓN CANCHA DE BALONCESTO EN EL SECTOR GALINDO, MUNICIPIO VILLA TAPIA, PROVINCIA HERMANAS MIRABAL"/>
    <s v="10 - FONDO GENERAL"/>
    <s v="19 - HERMANAS MIRABAL"/>
    <n v="17277"/>
    <n v="0"/>
    <n v="644940.72"/>
    <n v="0"/>
  </r>
  <r>
    <s v="2026"/>
    <x v="0"/>
    <x v="0"/>
    <x v="1"/>
    <x v="7"/>
    <s v="2 - Poder Ejecutivo"/>
    <s v="0201 - PRESIDENCIA DE LA REPÚBLICA"/>
    <s v="0009 - COMISIÓN PRESIDENCIAL DE APOYO AL DESARROLLO PROVINCIAL"/>
    <x v="1"/>
    <x v="7"/>
    <x v="34"/>
    <s v="2.7 - OBRAS"/>
    <s v="2.7.1 - OBRAS EN EDIFICACIONES"/>
    <s v="S"/>
    <s v="67 - CONSTRUCCIÓN CLUB DEPORTIVO INVI, SECTOR HATO NUEVO, MUNICIPIO LOS ALCARRIZOS, PROVINCIA SANTO DOMINGO"/>
    <s v="10 - FONDO GENERAL"/>
    <s v="32 - SANTO DOMINGO"/>
    <n v="17278"/>
    <n v="0"/>
    <n v="1402605.76"/>
    <n v="0"/>
  </r>
  <r>
    <s v="2026"/>
    <x v="0"/>
    <x v="0"/>
    <x v="1"/>
    <x v="7"/>
    <s v="2 - Poder Ejecutivo"/>
    <s v="0201 - PRESIDENCIA DE LA REPÚBLICA"/>
    <s v="0009 - COMISIÓN PRESIDENCIAL DE APOYO AL DESARROLLO PROVINCIAL"/>
    <x v="1"/>
    <x v="7"/>
    <x v="34"/>
    <s v="2.7 - OBRAS"/>
    <s v="2.7.1 - OBRAS EN EDIFICACIONES"/>
    <s v="S"/>
    <s v="79 - REMODELACIÓN POLIDEPORTIVO ROLANDO RAMÍREZ, SECTOR VILLA OLÍMPICA, MUNICIPIO SAN PEDRO DE MACORÍS"/>
    <s v="10 - FONDO GENERAL"/>
    <s v="23 - SAN PEDRO DE MACORIS"/>
    <n v="17208"/>
    <n v="0"/>
    <n v="2169503.61"/>
    <n v="0"/>
  </r>
  <r>
    <s v="2026"/>
    <x v="0"/>
    <x v="0"/>
    <x v="1"/>
    <x v="7"/>
    <s v="2 - Poder Ejecutivo"/>
    <s v="0201 - PRESIDENCIA DE LA REPÚBLICA"/>
    <s v="0009 - COMISIÓN PRESIDENCIAL DE APOYO AL DESARROLLO PROVINCIAL"/>
    <x v="1"/>
    <x v="7"/>
    <x v="34"/>
    <s v="2.7 - OBRAS"/>
    <s v="2.7.1 - OBRAS EN EDIFICACIONES"/>
    <s v="S"/>
    <s v="81 - CONSTRUCCIÓN CLUB DEPORTIVO Y CULTURAL NUEVA ESPERANZA, MUNICIPIO COTUÍ, PROVINCIA SÁNCHEZ RAMÍREZ"/>
    <s v="10 - FONDO GENERAL"/>
    <s v="24 - SANCHEZ RAMIREZ"/>
    <n v="17245"/>
    <n v="0"/>
    <n v="1180454.07"/>
    <n v="0"/>
  </r>
  <r>
    <s v="2026"/>
    <x v="0"/>
    <x v="0"/>
    <x v="1"/>
    <x v="7"/>
    <s v="2 - Poder Ejecutivo"/>
    <s v="0201 - PRESIDENCIA DE LA REPÚBLICA"/>
    <s v="0009 - COMISIÓN PRESIDENCIAL DE APOYO AL DESARROLLO PROVINCIAL"/>
    <x v="1"/>
    <x v="7"/>
    <x v="34"/>
    <s v="2.7 - OBRAS"/>
    <s v="2.7.1 - OBRAS EN EDIFICACIONES"/>
    <s v="S"/>
    <s v="91 - CONSTRUCCIÓN POLIDEPORTIVO NUEVO MILENIO, SECTOR LOS GIRASOLES, DISTRITO NACIONAL."/>
    <s v="10 - FONDO GENERAL"/>
    <s v="01 - DISTRITO NACIONAL"/>
    <n v="17296"/>
    <n v="0"/>
    <n v="1623436.31"/>
    <n v="0"/>
  </r>
  <r>
    <s v="2026"/>
    <x v="0"/>
    <x v="0"/>
    <x v="1"/>
    <x v="7"/>
    <s v="2 - Poder Ejecutivo"/>
    <s v="0201 - PRESIDENCIA DE LA REPÚBLICA"/>
    <s v="0009 - COMISIÓN PRESIDENCIAL DE APOYO AL DESARROLLO PROVINCIAL"/>
    <x v="1"/>
    <x v="7"/>
    <x v="34"/>
    <s v="2.7 - OBRAS"/>
    <s v="2.7.1 - OBRAS EN EDIFICACIONES"/>
    <s v="S"/>
    <s v="83 - CONSTRUCCIÓN CANCHA DE BALONCESTO EN EL SECTOR HARAS NACIONALES, MUNICIPIO SANTO DOMINGO NORTE, PROVINCIA SANTO DOMINGO"/>
    <s v="10 - FONDO GENERAL"/>
    <s v="32 - SANTO DOMINGO"/>
    <n v="17262"/>
    <n v="0"/>
    <n v="344791.99"/>
    <n v="0"/>
  </r>
  <r>
    <s v="2026"/>
    <x v="0"/>
    <x v="0"/>
    <x v="1"/>
    <x v="7"/>
    <s v="2 - Poder Ejecutivo"/>
    <s v="0201 - PRESIDENCIA DE LA REPÚBLICA"/>
    <s v="0009 - COMISIÓN PRESIDENCIAL DE APOYO AL DESARROLLO PROVINCIAL"/>
    <x v="1"/>
    <x v="7"/>
    <x v="34"/>
    <s v="2.7 - OBRAS"/>
    <s v="2.7.1 - OBRAS EN EDIFICACIONES"/>
    <s v="S"/>
    <s v="99 - CONSTRUCCIÓN DE GAZEBO PARA HOGAR DE ANCIANOS CONAPE, SECTOR VILLA ORTEGA, MUNICIPIO HATO MAYOR, PROVINCIA HATO MAYOR"/>
    <s v="10 - FONDO GENERAL"/>
    <s v="30 - HATO MAYOR"/>
    <n v="17305"/>
    <n v="0"/>
    <n v="158330.15"/>
    <n v="0"/>
  </r>
  <r>
    <s v="2026"/>
    <x v="0"/>
    <x v="0"/>
    <x v="1"/>
    <x v="7"/>
    <s v="2 - Poder Ejecutivo"/>
    <s v="0201 - PRESIDENCIA DE LA REPÚBLICA"/>
    <s v="0009 - COMISIÓN PRESIDENCIAL DE APOYO AL DESARROLLO PROVINCIAL"/>
    <x v="1"/>
    <x v="7"/>
    <x v="34"/>
    <s v="2.7 - OBRAS"/>
    <s v="2.7.1 - OBRAS EN EDIFICACIONES"/>
    <s v="S"/>
    <s v="86 - CONSTRUCCIÓN POLIDEPORTIVO EN LA BASE DE INFANTERÍA DE MARINA VICEALMIRANTE MANUEL R. MONTES ARACHE, MUNICIPIO BOCA CHICA, PROVINCIA SANTO DOMINGO"/>
    <s v="10 - FONDO GENERAL"/>
    <s v="32 - SANTO DOMINGO"/>
    <n v="17268"/>
    <n v="0"/>
    <n v="1463866.76"/>
    <n v="0"/>
  </r>
  <r>
    <s v="2026"/>
    <x v="0"/>
    <x v="0"/>
    <x v="1"/>
    <x v="7"/>
    <s v="2 - Poder Ejecutivo"/>
    <s v="0201 - PRESIDENCIA DE LA REPÚBLICA"/>
    <s v="0009 - COMISIÓN PRESIDENCIAL DE APOYO AL DESARROLLO PROVINCIAL"/>
    <x v="1"/>
    <x v="7"/>
    <x v="34"/>
    <s v="2.7 - OBRAS"/>
    <s v="2.7.1 - OBRAS EN EDIFICACIONES"/>
    <s v="S"/>
    <s v="10 - CONSTRUCCIÓN POLIDEPORTIVO EN EL SECTOR CANASTICA, MUNICIPIO SAN CRISTÓBAL, PROVINCIA SAN CRISTÓBAL"/>
    <s v="10 - FONDO GENERAL"/>
    <s v="21 - SAN CRISTOBAL"/>
    <n v="17318"/>
    <n v="0"/>
    <n v="1623436.31"/>
    <n v="0"/>
  </r>
  <r>
    <s v="2026"/>
    <x v="0"/>
    <x v="0"/>
    <x v="1"/>
    <x v="7"/>
    <s v="2 - Poder Ejecutivo"/>
    <s v="0201 - PRESIDENCIA DE LA REPÚBLICA"/>
    <s v="0009 - COMISIÓN PRESIDENCIAL DE APOYO AL DESARROLLO PROVINCIAL"/>
    <x v="1"/>
    <x v="7"/>
    <x v="34"/>
    <s v="2.7 - OBRAS"/>
    <s v="2.7.1 - OBRAS EN EDIFICACIONES"/>
    <s v="S"/>
    <s v="92 - CONSTRUCCIÓN POLIDEPORTIVO LOS RIOS, MUNICIPIO LOS RIOS, PROVINCIA BAHORUCO."/>
    <s v="10 - FONDO GENERAL"/>
    <s v="03 - BAHORUCO"/>
    <n v="17297"/>
    <n v="0"/>
    <n v="1402756.18"/>
    <n v="0"/>
  </r>
  <r>
    <s v="2026"/>
    <x v="0"/>
    <x v="0"/>
    <x v="1"/>
    <x v="7"/>
    <s v="2 - Poder Ejecutivo"/>
    <s v="0201 - PRESIDENCIA DE LA REPÚBLICA"/>
    <s v="0009 - COMISIÓN PRESIDENCIAL DE APOYO AL DESARROLLO PROVINCIAL"/>
    <x v="1"/>
    <x v="7"/>
    <x v="34"/>
    <s v="2.7 - OBRAS"/>
    <s v="2.7.1 - OBRAS EN EDIFICACIONES"/>
    <s v="S"/>
    <s v="97 - CONSTRUCCIÓN POLIDEPORTIVO REALES DEL CALICHE, SECTOR CRISTO REY, DISTRITO NACIONAL"/>
    <s v="10 - FONDO GENERAL"/>
    <s v="01 - DISTRITO NACIONAL"/>
    <n v="17303"/>
    <n v="0"/>
    <n v="1403307.73"/>
    <n v="0"/>
  </r>
  <r>
    <s v="2026"/>
    <x v="0"/>
    <x v="0"/>
    <x v="1"/>
    <x v="7"/>
    <s v="2 - Poder Ejecutivo"/>
    <s v="0201 - PRESIDENCIA DE LA REPÚBLICA"/>
    <s v="0009 - COMISIÓN PRESIDENCIAL DE APOYO AL DESARROLLO PROVINCIAL"/>
    <x v="1"/>
    <x v="7"/>
    <x v="34"/>
    <s v="2.7 - OBRAS"/>
    <s v="2.7.1 - OBRAS EN EDIFICACIONES"/>
    <s v="S"/>
    <s v="95 - CONSTRUCCIÓN POLIDEPORTIVO LOS AMERICANOS, MUNICIPIO LOS ALCARRIZOS, PROVINCIA SANTO DOMINGO"/>
    <s v="10 - FONDO GENERAL"/>
    <s v="32 - SANTO DOMINGO"/>
    <n v="17301"/>
    <n v="0"/>
    <n v="1623436.31"/>
    <n v="0"/>
  </r>
  <r>
    <s v="2026"/>
    <x v="0"/>
    <x v="0"/>
    <x v="1"/>
    <x v="7"/>
    <s v="2 - Poder Ejecutivo"/>
    <s v="0201 - PRESIDENCIA DE LA REPÚBLICA"/>
    <s v="0009 - COMISIÓN PRESIDENCIAL DE APOYO AL DESARROLLO PROVINCIAL"/>
    <x v="1"/>
    <x v="7"/>
    <x v="34"/>
    <s v="2.7 - OBRAS"/>
    <s v="2.7.1 - OBRAS EN EDIFICACIONES"/>
    <s v="S"/>
    <s v="93 - CONSTRUCCIÓN CAMPO DE BÉISBOL LA FORTUNA DE ANGELINA, MUNICIPIO VILLA LA MATA, PROVINCIA SANCHEZ RAMIREZ"/>
    <s v="10 - FONDO GENERAL"/>
    <s v="99 - MULTIPROVINCIAL"/>
    <n v="17298"/>
    <n v="0"/>
    <n v="1169884.3600000001"/>
    <n v="0"/>
  </r>
  <r>
    <s v="2026"/>
    <x v="0"/>
    <x v="0"/>
    <x v="1"/>
    <x v="7"/>
    <s v="2 - Poder Ejecutivo"/>
    <s v="0201 - PRESIDENCIA DE LA REPÚBLICA"/>
    <s v="0009 - COMISIÓN PRESIDENCIAL DE APOYO AL DESARROLLO PROVINCIAL"/>
    <x v="1"/>
    <x v="7"/>
    <x v="34"/>
    <s v="2.7 - OBRAS"/>
    <s v="2.7.1 - OBRAS EN EDIFICACIONES"/>
    <s v="S"/>
    <s v="07 - CONSTRUCCIÓN COMPLEJO DEPORTIVO LICEY AL MEDIO, MUNICIPIO LICEY AL MEDIO, PROVINCIA SANTIAGO"/>
    <s v="10 - FONDO GENERAL"/>
    <s v="25 - SANTIAGO"/>
    <n v="17315"/>
    <n v="0"/>
    <n v="2673197.35"/>
    <n v="0"/>
  </r>
  <r>
    <s v="2026"/>
    <x v="0"/>
    <x v="0"/>
    <x v="1"/>
    <x v="7"/>
    <s v="2 - Poder Ejecutivo"/>
    <s v="0201 - PRESIDENCIA DE LA REPÚBLICA"/>
    <s v="0009 - COMISIÓN PRESIDENCIAL DE APOYO AL DESARROLLO PROVINCIAL"/>
    <x v="1"/>
    <x v="7"/>
    <x v="34"/>
    <s v="2.7 - OBRAS"/>
    <s v="2.7.1 - OBRAS EN EDIFICACIONES"/>
    <s v="S"/>
    <s v="89 - CONSTRUCCIÓN CAMPO DE BÉISBOL EN EL D.M VILLA SOMBRERO, MUNICIPIO BANÍ, PROVINCIA PERAVIA"/>
    <s v="10 - FONDO GENERAL"/>
    <s v="17 - PERAVIA"/>
    <n v="17292"/>
    <n v="0"/>
    <n v="1169884.3600000001"/>
    <n v="0"/>
  </r>
  <r>
    <s v="2026"/>
    <x v="0"/>
    <x v="0"/>
    <x v="1"/>
    <x v="7"/>
    <s v="2 - Poder Ejecutivo"/>
    <s v="0201 - PRESIDENCIA DE LA REPÚBLICA"/>
    <s v="0009 - COMISIÓN PRESIDENCIAL DE APOYO AL DESARROLLO PROVINCIAL"/>
    <x v="1"/>
    <x v="7"/>
    <x v="34"/>
    <s v="2.7 - OBRAS"/>
    <s v="2.7.1 - OBRAS EN EDIFICACIONES"/>
    <s v="S"/>
    <s v="08 - RECONSTRUCCIÓN POLIDEPORTIVO NIZAO, MUNICIPIO NIZAO, PROVINCIA PERAVIA"/>
    <s v="10 - FONDO GENERAL"/>
    <s v="17 - PERAVIA"/>
    <n v="17316"/>
    <n v="0"/>
    <n v="1623436.31"/>
    <n v="0"/>
  </r>
  <r>
    <s v="2026"/>
    <x v="0"/>
    <x v="0"/>
    <x v="1"/>
    <x v="7"/>
    <s v="2 - Poder Ejecutivo"/>
    <s v="0201 - PRESIDENCIA DE LA REPÚBLICA"/>
    <s v="0009 - COMISIÓN PRESIDENCIAL DE APOYO AL DESARROLLO PROVINCIAL"/>
    <x v="1"/>
    <x v="7"/>
    <x v="34"/>
    <s v="2.7 - OBRAS"/>
    <s v="2.7.1 - OBRAS EN EDIFICACIONES"/>
    <s v="S"/>
    <s v="13 - CONSTRUCCIÓN CAPILLA SANTISIMA TRINIDAD, SECTOR LOS TRES BRAZOS, MUNICIPIO SANTO DOMINGO ESTE"/>
    <s v="10 - FONDO GENERAL"/>
    <s v="32 - SANTO DOMINGO"/>
    <n v="17319"/>
    <n v="0"/>
    <n v="6717214.4299999997"/>
    <n v="0"/>
  </r>
  <r>
    <s v="2026"/>
    <x v="0"/>
    <x v="0"/>
    <x v="1"/>
    <x v="7"/>
    <s v="2 - Poder Ejecutivo"/>
    <s v="0201 - PRESIDENCIA DE LA REPÚBLICA"/>
    <s v="0009 - COMISIÓN PRESIDENCIAL DE APOYO AL DESARROLLO PROVINCIAL"/>
    <x v="1"/>
    <x v="7"/>
    <x v="34"/>
    <s v="2.7 - OBRAS"/>
    <s v="2.7.1 - OBRAS EN EDIFICACIONES"/>
    <s v="S"/>
    <s v="11 - REMODELACIÓN POLIDEPORTIVO MARÍA AUXILIADORA, SECTOR MARÍA AUXILIADORA, DISTRITO NACIONAL"/>
    <s v="10 - FONDO GENERAL"/>
    <s v="01 - DISTRITO NACIONAL"/>
    <n v="17320"/>
    <n v="0"/>
    <n v="1989239.53"/>
    <n v="0"/>
  </r>
  <r>
    <s v="2026"/>
    <x v="0"/>
    <x v="0"/>
    <x v="1"/>
    <x v="7"/>
    <s v="2 - Poder Ejecutivo"/>
    <s v="0201 - PRESIDENCIA DE LA REPÚBLICA"/>
    <s v="0009 - COMISIÓN PRESIDENCIAL DE APOYO AL DESARROLLO PROVINCIAL"/>
    <x v="1"/>
    <x v="7"/>
    <x v="34"/>
    <s v="2.7 - OBRAS"/>
    <s v="2.7.1 - OBRAS EN EDIFICACIONES"/>
    <s v="S"/>
    <s v="96 - CONSTRUCCIÓN POLIDEPORTIVO ROSA DUARTE, SECTOR MEJORAMIENTO SOCIAL, DISTRITO NACIONAL"/>
    <s v="10 - FONDO GENERAL"/>
    <s v="01 - DISTRITO NACIONAL"/>
    <n v="17302"/>
    <n v="0"/>
    <n v="1538556.27"/>
    <n v="0"/>
  </r>
  <r>
    <s v="2026"/>
    <x v="0"/>
    <x v="0"/>
    <x v="1"/>
    <x v="7"/>
    <s v="2 - Poder Ejecutivo"/>
    <s v="0201 - PRESIDENCIA DE LA REPÚBLICA"/>
    <s v="0009 - COMISIÓN PRESIDENCIAL DE APOYO AL DESARROLLO PROVINCIAL"/>
    <x v="1"/>
    <x v="7"/>
    <x v="34"/>
    <s v="2.7 - OBRAS"/>
    <s v="2.7.1 - OBRAS EN EDIFICACIONES"/>
    <s v="S"/>
    <s v="12 - RECONSTRUCCIÓN CLUB DEPORTIVO Y CULTURAL AJAPRO, SECTOR LA AGUSTINA, DISTRITO NACIONAL"/>
    <s v="10 - FONDO GENERAL"/>
    <s v="01 - DISTRITO NACIONAL"/>
    <n v="17307"/>
    <n v="0"/>
    <n v="675397.71"/>
    <n v="0"/>
  </r>
  <r>
    <s v="2026"/>
    <x v="0"/>
    <x v="0"/>
    <x v="1"/>
    <x v="7"/>
    <s v="2 - Poder Ejecutivo"/>
    <s v="0201 - PRESIDENCIA DE LA REPÚBLICA"/>
    <s v="0009 - COMISIÓN PRESIDENCIAL DE APOYO AL DESARROLLO PROVINCIAL"/>
    <x v="1"/>
    <x v="7"/>
    <x v="34"/>
    <s v="2.7 - OBRAS"/>
    <s v="2.7.1 - OBRAS EN EDIFICACIONES"/>
    <s v="S"/>
    <s v="01 - CONSTRUCCIÓN POLIDEPORTIVO LA SALVIA - LOS QUEMADOS, MUNICIPIO BONAO, PROVINCIA MONSEÑOR NOUEL"/>
    <s v="10 - FONDO GENERAL"/>
    <s v="28 - MONSENOR NOUEL"/>
    <n v="17306"/>
    <n v="0"/>
    <n v="1403057.03"/>
    <n v="0"/>
  </r>
  <r>
    <s v="2026"/>
    <x v="0"/>
    <x v="0"/>
    <x v="1"/>
    <x v="7"/>
    <s v="2 - Poder Ejecutivo"/>
    <s v="0201 - PRESIDENCIA DE LA REPÚBLICA"/>
    <s v="0009 - COMISIÓN PRESIDENCIAL DE APOYO AL DESARROLLO PROVINCIAL"/>
    <x v="1"/>
    <x v="7"/>
    <x v="34"/>
    <s v="2.7 - OBRAS"/>
    <s v="2.7.1 - OBRAS EN EDIFICACIONES"/>
    <s v="S"/>
    <s v="85 - CONSTRUCCIÓN CAMPO DE SOFTBALL LA AVIACION, SECTOR GURABO, MUNICIPIO SANTIAGO"/>
    <s v="10 - FONDO GENERAL"/>
    <s v="25 - SANTIAGO"/>
    <n v="17265"/>
    <n v="0"/>
    <n v="618755.49"/>
    <n v="0"/>
  </r>
  <r>
    <s v="2026"/>
    <x v="0"/>
    <x v="0"/>
    <x v="1"/>
    <x v="7"/>
    <s v="2 - Poder Ejecutivo"/>
    <s v="0201 - PRESIDENCIA DE LA REPÚBLICA"/>
    <s v="0009 - COMISIÓN PRESIDENCIAL DE APOYO AL DESARROLLO PROVINCIAL"/>
    <x v="1"/>
    <x v="7"/>
    <x v="34"/>
    <s v="2.7 - OBRAS"/>
    <s v="2.7.1 - OBRAS EN EDIFICACIONES"/>
    <s v="S"/>
    <s v="69 - CONSTRUCCIÓN CLUB DEPORTIVO Y CULTURAL LOS ALCARRIZOS EBA, MUNICIPIO LOS ALCARRIZOS, PROVINCIA SANTO DOMINGO"/>
    <s v="10 - FONDO GENERAL"/>
    <s v="32 - SANTO DOMINGO"/>
    <n v="17280"/>
    <n v="0"/>
    <n v="1402605.76"/>
    <n v="0"/>
  </r>
  <r>
    <s v="2026"/>
    <x v="0"/>
    <x v="0"/>
    <x v="1"/>
    <x v="7"/>
    <s v="2 - Poder Ejecutivo"/>
    <s v="0201 - PRESIDENCIA DE LA REPÚBLICA"/>
    <s v="0009 - COMISIÓN PRESIDENCIAL DE APOYO AL DESARROLLO PROVINCIAL"/>
    <x v="1"/>
    <x v="7"/>
    <x v="34"/>
    <s v="2.7 - OBRAS"/>
    <s v="2.7.1 - OBRAS EN EDIFICACIONES"/>
    <s v="S"/>
    <s v="09 - RECONSTRUCCIÓN POLIDEPORTIVO EL CERCADO, MUNICIPIO EL CERCADO, PROVINCIA SAN JUAN"/>
    <s v="10 - FONDO GENERAL"/>
    <s v="22 - SAN JUAN"/>
    <n v="17317"/>
    <n v="0"/>
    <n v="1623436.31"/>
    <n v="0"/>
  </r>
  <r>
    <s v="2026"/>
    <x v="0"/>
    <x v="0"/>
    <x v="1"/>
    <x v="7"/>
    <s v="2 - Poder Ejecutivo"/>
    <s v="0201 - PRESIDENCIA DE LA REPÚBLICA"/>
    <s v="0009 - COMISIÓN PRESIDENCIAL DE APOYO AL DESARROLLO PROVINCIAL"/>
    <x v="1"/>
    <x v="7"/>
    <x v="34"/>
    <s v="2.7 - OBRAS"/>
    <s v="2.7.1 - OBRAS EN EDIFICACIONES"/>
    <s v="S"/>
    <s v="14 - CONSTRUCCIÓN CANCHA DE BALONCESTO EN EL DISTRITO MUNICIPAL SABANA BUEY, MUNICIPIO BANI, PROVINCIA PERAVIA"/>
    <s v="10 - FONDO GENERAL"/>
    <s v="17 - PERAVIA"/>
    <n v="17321"/>
    <n v="0"/>
    <n v="675397.71"/>
    <n v="0"/>
  </r>
  <r>
    <s v="2026"/>
    <x v="0"/>
    <x v="0"/>
    <x v="1"/>
    <x v="7"/>
    <s v="2 - Poder Ejecutivo"/>
    <s v="0201 - PRESIDENCIA DE LA REPÚBLICA"/>
    <s v="0009 - COMISIÓN PRESIDENCIAL DE APOYO AL DESARROLLO PROVINCIAL"/>
    <x v="1"/>
    <x v="7"/>
    <x v="34"/>
    <s v="2.7 - OBRAS"/>
    <s v="2.7.1 - OBRAS EN EDIFICACIONES"/>
    <s v="S"/>
    <s v="84 - CONSTRUCCIÓN CAMPO DE SÓFTBOL RAFAEL VOLQUEZ, MUNICIPIO RAMÓN SANTANA, PROVINCIA SAN PEDRO DE MACORÍS"/>
    <s v="10 - FONDO GENERAL"/>
    <s v="23 - SAN PEDRO DE MACORIS"/>
    <n v="17263"/>
    <n v="0"/>
    <n v="618880.49"/>
    <n v="0"/>
  </r>
  <r>
    <s v="2026"/>
    <x v="0"/>
    <x v="0"/>
    <x v="1"/>
    <x v="7"/>
    <s v="2 - Poder Ejecutivo"/>
    <s v="0201 - PRESIDENCIA DE LA REPÚBLICA"/>
    <s v="0009 - COMISIÓN PRESIDENCIAL DE APOYO AL DESARROLLO PROVINCIAL"/>
    <x v="1"/>
    <x v="7"/>
    <x v="34"/>
    <s v="2.7 - OBRAS"/>
    <s v="2.7.1 - OBRAS EN EDIFICACIONES"/>
    <s v="S"/>
    <s v="68 - CONSTRUCCIÓN CANCHA DE BALONCESTO EN EL SECTOR LOS ARROYOS, MUNICIPIO EL CERCADO, PROVINCIA SAN JUAN"/>
    <s v="10 - FONDO GENERAL"/>
    <s v="22 - SAN JUAN"/>
    <n v="17279"/>
    <n v="0"/>
    <n v="344541.99"/>
    <n v="0"/>
  </r>
  <r>
    <s v="2026"/>
    <x v="0"/>
    <x v="0"/>
    <x v="1"/>
    <x v="7"/>
    <s v="2 - Poder Ejecutivo"/>
    <s v="0201 - PRESIDENCIA DE LA REPÚBLICA"/>
    <s v="0009 - COMISIÓN PRESIDENCIAL DE APOYO AL DESARROLLO PROVINCIAL"/>
    <x v="1"/>
    <x v="7"/>
    <x v="34"/>
    <s v="2.7 - OBRAS"/>
    <s v="2.7.1 - OBRAS EN EDIFICACIONES"/>
    <s v="S"/>
    <s v="98 - CONSTRUCCIÓN POLIDEPORTIVO LAS SALINAS, SECTOR LA ESPERANZA, PROVINCIA BARAHONA"/>
    <s v="10 - FONDO GENERAL"/>
    <s v="04 - BARAHONA"/>
    <n v="17304"/>
    <n v="0"/>
    <n v="644315.72"/>
    <n v="0"/>
  </r>
  <r>
    <s v="2026"/>
    <x v="0"/>
    <x v="0"/>
    <x v="1"/>
    <x v="7"/>
    <s v="2 - Poder Ejecutivo"/>
    <s v="0201 - PRESIDENCIA DE LA REPÚBLICA"/>
    <s v="0009 - COMISIÓN PRESIDENCIAL DE APOYO AL DESARROLLO PROVINCIAL"/>
    <x v="1"/>
    <x v="7"/>
    <x v="34"/>
    <s v="2.7 - OBRAS"/>
    <s v="2.7.1 - OBRAS EN EDIFICACIONES"/>
    <s v="S"/>
    <s v="87 - CONSTRUCCIÓN CAMPO DE BÉISBOL HOYO DE ORO, D.M ANGELINA, MUNICIPIO VILLA LA MATA, PROVINCIA SÁNCHEZ RAMÍREZ"/>
    <s v="10 - FONDO GENERAL"/>
    <s v="24 - SANCHEZ RAMIREZ"/>
    <n v="17275"/>
    <n v="0"/>
    <n v="1169884.3600000001"/>
    <n v="0"/>
  </r>
  <r>
    <s v="2026"/>
    <x v="0"/>
    <x v="0"/>
    <x v="1"/>
    <x v="7"/>
    <s v="2 - Poder Ejecutivo"/>
    <s v="0201 - PRESIDENCIA DE LA REPÚBLICA"/>
    <s v="0009 - COMISIÓN PRESIDENCIAL DE APOYO AL DESARROLLO PROVINCIAL"/>
    <x v="1"/>
    <x v="7"/>
    <x v="34"/>
    <s v="2.7 - OBRAS"/>
    <s v="2.7.1 - OBRAS EN EDIFICACIONES"/>
    <s v="S"/>
    <s v="80 - CONSTRUCCIÓN CAMPO DE BÉISBOL EL CAIMITO, D. M. EL CAIMITO, PROVINCIA SANTIAGO."/>
    <s v="10 - FONDO GENERAL"/>
    <s v="25 - SANTIAGO"/>
    <n v="17243"/>
    <n v="0"/>
    <n v="882738.76"/>
    <n v="0"/>
  </r>
  <r>
    <s v="2026"/>
    <x v="0"/>
    <x v="0"/>
    <x v="1"/>
    <x v="7"/>
    <s v="2 - Poder Ejecutivo"/>
    <s v="0201 - PRESIDENCIA DE LA REPÚBLICA"/>
    <s v="0009 - COMISIÓN PRESIDENCIAL DE APOYO AL DESARROLLO PROVINCIAL"/>
    <x v="1"/>
    <x v="7"/>
    <x v="34"/>
    <s v="2.7 - OBRAS"/>
    <s v="2.7.1 - OBRAS EN EDIFICACIONES"/>
    <s v="S"/>
    <s v="92 - CONSTRUCCIÓN DEL CLUB DEPORTIVO LA FE, MUNICIPIO DAJABÓN"/>
    <s v="10 - FONDO GENERAL"/>
    <s v="05 - DAJABON"/>
    <n v="16191"/>
    <n v="0"/>
    <n v="82392.58"/>
    <n v="0"/>
  </r>
  <r>
    <s v="2026"/>
    <x v="0"/>
    <x v="0"/>
    <x v="1"/>
    <x v="7"/>
    <s v="2 - Poder Ejecutivo"/>
    <s v="0201 - PRESIDENCIA DE LA REPÚBLICA"/>
    <s v="0009 - COMISIÓN PRESIDENCIAL DE APOYO AL DESARROLLO PROVINCIAL"/>
    <x v="1"/>
    <x v="7"/>
    <x v="34"/>
    <s v="2.7 - OBRAS"/>
    <s v="2.7.1 - OBRAS EN EDIFICACIONES"/>
    <s v="S"/>
    <s v="60 - CONSTRUCCIÓN CAMPO DE BÉISBOL LOS YAYALES, MUNICIPIO NAGUA, PROVINCIA MARIA TRINIDAD SANCHEZ"/>
    <s v="10 - FONDO GENERAL"/>
    <s v="14 - MARIA TRINIDAD SANCHEZ"/>
    <n v="17412"/>
    <n v="0"/>
    <n v="477876.58"/>
    <n v="0"/>
  </r>
  <r>
    <s v="2026"/>
    <x v="0"/>
    <x v="0"/>
    <x v="1"/>
    <x v="7"/>
    <s v="2 - Poder Ejecutivo"/>
    <s v="0201 - PRESIDENCIA DE LA REPÚBLICA"/>
    <s v="0009 - COMISIÓN PRESIDENCIAL DE APOYO AL DESARROLLO PROVINCIAL"/>
    <x v="1"/>
    <x v="7"/>
    <x v="34"/>
    <s v="2.7 - OBRAS"/>
    <s v="2.7.1 - OBRAS EN EDIFICACIONES"/>
    <s v="S"/>
    <s v="53 - REMODELACIÓN ESTADIO DE BÉISBOL EL PINAR, D.M. EL PINAR, MUNICIPIO SAN JOSÉ DE OCOA, PROVINCIA SAN JOSÉ DE OCOA"/>
    <s v="10 - FONDO GENERAL"/>
    <s v="31 - SAN JOSE DE OCOA"/>
    <n v="17405"/>
    <n v="0"/>
    <n v="494702.03"/>
    <n v="0"/>
  </r>
  <r>
    <s v="2026"/>
    <x v="0"/>
    <x v="0"/>
    <x v="1"/>
    <x v="7"/>
    <s v="2 - Poder Ejecutivo"/>
    <s v="0201 - PRESIDENCIA DE LA REPÚBLICA"/>
    <s v="0009 - COMISIÓN PRESIDENCIAL DE APOYO AL DESARROLLO PROVINCIAL"/>
    <x v="1"/>
    <x v="7"/>
    <x v="17"/>
    <s v="2.7 - OBRAS"/>
    <s v="2.7.1 - OBRAS EN EDIFICACIONES"/>
    <s v="S"/>
    <s v="12 - RESTAURACIÓN DEL CENTRO DE LA CULTURA ERCILIA PEPÍN, PROVINCIA SANTIAGO"/>
    <s v="10 - FONDO GENERAL"/>
    <s v="25 - SANTIAGO"/>
    <n v="14813"/>
    <n v="3117489"/>
    <n v="1117489"/>
    <n v="0"/>
  </r>
  <r>
    <s v="2026"/>
    <x v="0"/>
    <x v="0"/>
    <x v="1"/>
    <x v="7"/>
    <s v="2 - Poder Ejecutivo"/>
    <s v="0201 - PRESIDENCIA DE LA REPÚBLICA"/>
    <s v="0009 - COMISIÓN PRESIDENCIAL DE APOYO AL DESARROLLO PROVINCIAL"/>
    <x v="1"/>
    <x v="7"/>
    <x v="17"/>
    <s v="2.7 - OBRAS"/>
    <s v="2.7.1 - OBRAS EN EDIFICACIONES"/>
    <s v="S"/>
    <s v="13 - RESTAURACIÓN CASA DE ARTE DEL CENTRO HISTORICO DE SANTIAGO DE LOS CABALLEROS, PROVINCIA SANTIAGO"/>
    <s v="10 - FONDO GENERAL"/>
    <s v="25 - SANTIAGO"/>
    <n v="14814"/>
    <n v="228523"/>
    <n v="28523"/>
    <n v="0"/>
  </r>
  <r>
    <s v="2026"/>
    <x v="0"/>
    <x v="0"/>
    <x v="1"/>
    <x v="7"/>
    <s v="2 - Poder Ejecutivo"/>
    <s v="0201 - PRESIDENCIA DE LA REPÚBLICA"/>
    <s v="0009 - COMISIÓN PRESIDENCIAL DE APOYO AL DESARROLLO PROVINCIAL"/>
    <x v="1"/>
    <x v="7"/>
    <x v="88"/>
    <s v="2.6 - BIENES MUEBLES, INMUEBLES E INTANGIBLES"/>
    <s v="2.6.1 - MOBILIARIO Y EQUIPO"/>
    <s v="S"/>
    <s v="42 - CONSTRUCCIÓN CAPILLA SABANA REY LA ROMERA, DISTRITO MUNICIPAL EL RANCHITO, MUNICIPIO LA VEGA"/>
    <s v="10 - FONDO GENERAL"/>
    <s v="13 - LA VEGA"/>
    <n v="15081"/>
    <n v="0"/>
    <n v="711152"/>
    <n v="0"/>
  </r>
  <r>
    <s v="2026"/>
    <x v="0"/>
    <x v="0"/>
    <x v="1"/>
    <x v="7"/>
    <s v="2 - Poder Ejecutivo"/>
    <s v="0201 - PRESIDENCIA DE LA REPÚBLICA"/>
    <s v="0009 - COMISIÓN PRESIDENCIAL DE APOYO AL DESARROLLO PROVINCIAL"/>
    <x v="1"/>
    <x v="7"/>
    <x v="88"/>
    <s v="2.7 - OBRAS"/>
    <s v="2.7.1 - OBRAS EN EDIFICACIONES"/>
    <s v="S"/>
    <s v="42 - CONSTRUCCIÓN CAPILLA SABANA REY LA ROMERA, DISTRITO MUNICIPAL EL RANCHITO, MUNICIPIO LA VEGA"/>
    <s v="10 - FONDO GENERAL"/>
    <s v="13 - LA VEGA"/>
    <n v="15081"/>
    <n v="6428097"/>
    <n v="7922111.9400000004"/>
    <n v="6346572.4900000002"/>
  </r>
  <r>
    <s v="2026"/>
    <x v="0"/>
    <x v="0"/>
    <x v="1"/>
    <x v="7"/>
    <s v="2 - Poder Ejecutivo"/>
    <s v="0201 - PRESIDENCIA DE LA REPÚBLICA"/>
    <s v="0009 - COMISIÓN PRESIDENCIAL DE APOYO AL DESARROLLO PROVINCIAL"/>
    <x v="1"/>
    <x v="7"/>
    <x v="88"/>
    <s v="2.7 - OBRAS"/>
    <s v="2.7.1 - OBRAS EN EDIFICACIONES"/>
    <s v="S"/>
    <s v="49 - REMODELACIÓN IGLESIA LA LUZ DEL MUNDO, SECTOR MIRAFLORES, MUNICIPIO SANTO DOMINGO NORTE"/>
    <s v="10 - FONDO GENERAL"/>
    <s v="32 - SANTO DOMINGO"/>
    <n v="15120"/>
    <n v="7245692"/>
    <n v="7245692"/>
    <n v="7245692"/>
  </r>
  <r>
    <s v="2026"/>
    <x v="0"/>
    <x v="0"/>
    <x v="1"/>
    <x v="7"/>
    <s v="2 - Poder Ejecutivo"/>
    <s v="0201 - PRESIDENCIA DE LA REPÚBLICA"/>
    <s v="0009 - COMISIÓN PRESIDENCIAL DE APOYO AL DESARROLLO PROVINCIAL"/>
    <x v="1"/>
    <x v="7"/>
    <x v="88"/>
    <s v="2.7 - OBRAS"/>
    <s v="2.7.1 - OBRAS EN EDIFICACIONES"/>
    <s v="S"/>
    <s v="64 - CONSTRUCCIÓN CENTRO PARROQUIAL DE LA IGLESIA SAN FRANCISCO DE ASÍS, SECTOR LA NUEVA BARQUITA, MUNICIPIO SANTO DOMINGO NORTE"/>
    <s v="10 - FONDO GENERAL"/>
    <s v="32 - SANTO DOMINGO"/>
    <n v="15146"/>
    <n v="6761825"/>
    <n v="6761825"/>
    <n v="6731132.5300000003"/>
  </r>
  <r>
    <s v="2026"/>
    <x v="0"/>
    <x v="0"/>
    <x v="1"/>
    <x v="7"/>
    <s v="2 - Poder Ejecutivo"/>
    <s v="0201 - PRESIDENCIA DE LA REPÚBLICA"/>
    <s v="0009 - COMISIÓN PRESIDENCIAL DE APOYO AL DESARROLLO PROVINCIAL"/>
    <x v="1"/>
    <x v="7"/>
    <x v="88"/>
    <s v="2.7 - OBRAS"/>
    <s v="2.7.1 - OBRAS EN EDIFICACIONES"/>
    <s v="S"/>
    <s v="15 - CONSTRUCCIÓN DE FUNERARIA MUNICIPIO OVIEDO, PROVINCIA PEDERNALES"/>
    <s v="10 - FONDO GENERAL"/>
    <s v="16 - PEDERNALES"/>
    <n v="14544"/>
    <n v="0"/>
    <n v="8625289.8499999996"/>
    <n v="5681641.7599999998"/>
  </r>
  <r>
    <s v="2026"/>
    <x v="0"/>
    <x v="0"/>
    <x v="1"/>
    <x v="7"/>
    <s v="2 - Poder Ejecutivo"/>
    <s v="0201 - PRESIDENCIA DE LA REPÚBLICA"/>
    <s v="0009 - COMISIÓN PRESIDENCIAL DE APOYO AL DESARROLLO PROVINCIAL"/>
    <x v="1"/>
    <x v="7"/>
    <x v="88"/>
    <s v="2.7 - OBRAS"/>
    <s v="2.7.1 - OBRAS EN EDIFICACIONES"/>
    <s v="S"/>
    <s v="82 - CONSTRUCCIÓN PARROQUIA SAN ANTONIO DE PADUA, DISTRITO MUNICIPAL YÁSICA ARRIBA, PROVINCIA PUERTO PLATA"/>
    <s v="10 - FONDO GENERAL"/>
    <s v="18 - PUERTO PLATA"/>
    <n v="17257"/>
    <n v="0"/>
    <n v="8579140.1500000004"/>
    <n v="0"/>
  </r>
  <r>
    <s v="2026"/>
    <x v="0"/>
    <x v="0"/>
    <x v="1"/>
    <x v="7"/>
    <s v="2 - Poder Ejecutivo"/>
    <s v="0201 - PRESIDENCIA DE LA REPÚBLICA"/>
    <s v="0009 - COMISIÓN PRESIDENCIAL DE APOYO AL DESARROLLO PROVINCIAL"/>
    <x v="1"/>
    <x v="7"/>
    <x v="88"/>
    <s v="2.7 - OBRAS"/>
    <s v="2.7.1 - OBRAS EN EDIFICACIONES"/>
    <s v="S"/>
    <s v="88 - CONSTRUCCIÓN IGLESIA SUMO SACERDOTE, MUNICIPIO SABANA DE LA MAR, PROVINCIA HATO MAYOR"/>
    <s v="10 - FONDO GENERAL"/>
    <s v="30 - HATO MAYOR"/>
    <n v="17276"/>
    <n v="0"/>
    <n v="4574961.26"/>
    <n v="0"/>
  </r>
  <r>
    <s v="2026"/>
    <x v="0"/>
    <x v="0"/>
    <x v="1"/>
    <x v="7"/>
    <s v="2 - Poder Ejecutivo"/>
    <s v="0201 - PRESIDENCIA DE LA REPÚBLICA"/>
    <s v="0009 - DIRECCIÓN GENERAL DE PROYECTOS ESTRATÉGICOS Y ESPECIALES DE LA PRESIDENCIA DE LA REPÚBLICA (PROPEEP)"/>
    <x v="0"/>
    <x v="0"/>
    <x v="2"/>
    <s v="2.6 - BIENES MUEBLES, INMUEBLES E INTANGIBLES"/>
    <s v="2.6.1 - MOBILIARIO Y EQUIPO"/>
    <s v="N"/>
    <s v="00 - N/A"/>
    <s v="10 - FONDO GENERAL"/>
    <s v="99 - MULTIPROVINCIAL"/>
    <s v="(en blanco)"/>
    <n v="9510000"/>
    <n v="30148835"/>
    <n v="15421670.249999998"/>
  </r>
  <r>
    <s v="2026"/>
    <x v="0"/>
    <x v="0"/>
    <x v="1"/>
    <x v="7"/>
    <s v="2 - Poder Ejecutivo"/>
    <s v="0201 - PRESIDENCIA DE LA REPÚBLICA"/>
    <s v="0009 - DIRECCIÓN GENERAL DE PROYECTOS ESTRATÉGICOS Y ESPECIALES DE LA PRESIDENCIA DE LA REPÚBLICA (PROPEEP)"/>
    <x v="0"/>
    <x v="0"/>
    <x v="2"/>
    <s v="2.6 - BIENES MUEBLES, INMUEBLES E INTANGIBLES"/>
    <s v="2.6.1 - MOBILIARIO Y EQUIPO"/>
    <s v="N"/>
    <s v="00 - N/A"/>
    <s v="50 - CRÉDITO INTERNO"/>
    <s v="99 - MULTIPROVINCIAL"/>
    <s v="(en blanco)"/>
    <n v="0"/>
    <n v="19000000"/>
    <n v="6921415.1900000004"/>
  </r>
  <r>
    <s v="2026"/>
    <x v="0"/>
    <x v="0"/>
    <x v="1"/>
    <x v="7"/>
    <s v="2 - Poder Ejecutivo"/>
    <s v="0201 - PRESIDENCIA DE LA REPÚBLICA"/>
    <s v="0009 - DIRECCIÓN GENERAL DE PROYECTOS ESTRATÉGICOS Y ESPECIALES DE LA PRESIDENCIA DE LA REPÚBLICA (PROPEEP)"/>
    <x v="0"/>
    <x v="0"/>
    <x v="2"/>
    <s v="2.6 - BIENES MUEBLES, INMUEBLES E INTANGIBLES"/>
    <s v="2.6.2 - MOBILIARIO Y EQUIPO DE AUDIO, AUDIOVISUAL, RECREATIVO Y EDUCACIONAL"/>
    <s v="N"/>
    <s v="00 - N/A"/>
    <s v="10 - FONDO GENERAL"/>
    <s v="99 - MULTIPROVINCIAL"/>
    <s v="(en blanco)"/>
    <n v="800000"/>
    <n v="3894060"/>
    <n v="2080389.4700000002"/>
  </r>
  <r>
    <s v="2026"/>
    <x v="0"/>
    <x v="0"/>
    <x v="1"/>
    <x v="7"/>
    <s v="2 - Poder Ejecutivo"/>
    <s v="0201 - PRESIDENCIA DE LA REPÚBLICA"/>
    <s v="0009 - DIRECCIÓN GENERAL DE PROYECTOS ESTRATÉGICOS Y ESPECIALES DE LA PRESIDENCIA DE LA REPÚBLICA (PROPEEP)"/>
    <x v="0"/>
    <x v="0"/>
    <x v="2"/>
    <s v="2.6 - BIENES MUEBLES, INMUEBLES E INTANGIBLES"/>
    <s v="2.6.2 - MOBILIARIO Y EQUIPO DE AUDIO, AUDIOVISUAL, RECREATIVO Y EDUCACIONAL"/>
    <s v="N"/>
    <s v="00 - N/A"/>
    <s v="50 - CRÉDITO INTERNO"/>
    <s v="99 - MULTIPROVINCIAL"/>
    <s v="(en blanco)"/>
    <n v="0"/>
    <n v="2000000"/>
    <n v="373669.01"/>
  </r>
  <r>
    <s v="2026"/>
    <x v="0"/>
    <x v="0"/>
    <x v="1"/>
    <x v="7"/>
    <s v="2 - Poder Ejecutivo"/>
    <s v="0201 - PRESIDENCIA DE LA REPÚBLICA"/>
    <s v="0009 - DIRECCIÓN GENERAL DE PROYECTOS ESTRATÉGICOS Y ESPECIALES DE LA PRESIDENCIA DE LA REPÚBLICA (PROPEEP)"/>
    <x v="0"/>
    <x v="0"/>
    <x v="2"/>
    <s v="2.6 - BIENES MUEBLES, INMUEBLES E INTANGIBLES"/>
    <s v="2.6.3 - EQUIPO E INSTRUMENTAL, CIENTÍFICO Y LABORATORIO"/>
    <s v="N"/>
    <s v="00 - N/A"/>
    <s v="10 - FONDO GENERAL"/>
    <s v="99 - MULTIPROVINCIAL"/>
    <s v="(en blanco)"/>
    <n v="9800000"/>
    <n v="10625111"/>
    <n v="5559868.6500000004"/>
  </r>
  <r>
    <s v="2026"/>
    <x v="0"/>
    <x v="0"/>
    <x v="1"/>
    <x v="7"/>
    <s v="2 - Poder Ejecutivo"/>
    <s v="0201 - PRESIDENCIA DE LA REPÚBLICA"/>
    <s v="0009 - DIRECCIÓN GENERAL DE PROYECTOS ESTRATÉGICOS Y ESPECIALES DE LA PRESIDENCIA DE LA REPÚBLICA (PROPEEP)"/>
    <x v="0"/>
    <x v="0"/>
    <x v="2"/>
    <s v="2.6 - BIENES MUEBLES, INMUEBLES E INTANGIBLES"/>
    <s v="2.6.4 - VEHÍCULOS Y EQUIPO DE TRANSPORTE, TRACCIÓN Y ELEVACIÓN"/>
    <s v="N"/>
    <s v="00 - N/A"/>
    <s v="10 - FONDO GENERAL"/>
    <s v="99 - MULTIPROVINCIAL"/>
    <s v="(en blanco)"/>
    <n v="0"/>
    <n v="489681"/>
    <n v="407072.86"/>
  </r>
  <r>
    <s v="2026"/>
    <x v="0"/>
    <x v="0"/>
    <x v="1"/>
    <x v="7"/>
    <s v="2 - Poder Ejecutivo"/>
    <s v="0201 - PRESIDENCIA DE LA REPÚBLICA"/>
    <s v="0009 - DIRECCIÓN GENERAL DE PROYECTOS ESTRATÉGICOS Y ESPECIALES DE LA PRESIDENCIA DE LA REPÚBLICA (PROPEEP)"/>
    <x v="0"/>
    <x v="0"/>
    <x v="2"/>
    <s v="2.6 - BIENES MUEBLES, INMUEBLES E INTANGIBLES"/>
    <s v="2.6.5 - MAQUINARIA, OTROS EQUIPOS Y HERRAMIENTAS"/>
    <s v="N"/>
    <s v="00 - N/A"/>
    <s v="10 - FONDO GENERAL"/>
    <s v="99 - MULTIPROVINCIAL"/>
    <s v="(en blanco)"/>
    <n v="600100"/>
    <n v="6097100"/>
    <n v="5811807.2000000002"/>
  </r>
  <r>
    <s v="2026"/>
    <x v="0"/>
    <x v="0"/>
    <x v="1"/>
    <x v="7"/>
    <s v="2 - Poder Ejecutivo"/>
    <s v="0201 - PRESIDENCIA DE LA REPÚBLICA"/>
    <s v="0009 - DIRECCIÓN GENERAL DE PROYECTOS ESTRATÉGICOS Y ESPECIALES DE LA PRESIDENCIA DE LA REPÚBLICA (PROPEEP)"/>
    <x v="0"/>
    <x v="0"/>
    <x v="2"/>
    <s v="2.6 - BIENES MUEBLES, INMUEBLES E INTANGIBLES"/>
    <s v="2.6.6 - EQUIPOS DE DEFENSA Y SEGURIDAD"/>
    <s v="N"/>
    <s v="00 - N/A"/>
    <s v="10 - FONDO GENERAL"/>
    <s v="99 - MULTIPROVINCIAL"/>
    <s v="(en blanco)"/>
    <n v="500000"/>
    <n v="338000"/>
    <n v="329754.53999999998"/>
  </r>
  <r>
    <s v="2026"/>
    <x v="0"/>
    <x v="0"/>
    <x v="1"/>
    <x v="7"/>
    <s v="2 - Poder Ejecutivo"/>
    <s v="0201 - PRESIDENCIA DE LA REPÚBLICA"/>
    <s v="0009 - DIRECCIÓN GENERAL DE PROYECTOS ESTRATÉGICOS Y ESPECIALES DE LA PRESIDENCIA DE LA REPÚBLICA (PROPEEP)"/>
    <x v="0"/>
    <x v="0"/>
    <x v="2"/>
    <s v="2.7 - OBRAS"/>
    <s v="2.7.1 - OBRAS EN EDIFICACIONES"/>
    <s v="N"/>
    <s v="00 - N/A"/>
    <s v="10 - FONDO GENERAL"/>
    <s v="99 - MULTIPROVINCIAL"/>
    <s v="(en blanco)"/>
    <n v="35000000"/>
    <n v="25534346"/>
    <n v="23839227.010000002"/>
  </r>
  <r>
    <s v="2026"/>
    <x v="0"/>
    <x v="0"/>
    <x v="1"/>
    <x v="7"/>
    <s v="2 - Poder Ejecutivo"/>
    <s v="0201 - PRESIDENCIA DE LA REPÚBLICA"/>
    <s v="0009 - DIRECCIÓN GENERAL DE PROYECTOS ESTRATÉGICOS Y ESPECIALES DE LA PRESIDENCIA DE LA REPÚBLICA (PROPEEP)"/>
    <x v="0"/>
    <x v="0"/>
    <x v="2"/>
    <s v="2.7 - OBRAS"/>
    <s v="2.7.1 - OBRAS EN EDIFICACIONES"/>
    <s v="N"/>
    <s v="00 - N/A"/>
    <s v="50 - CRÉDITO INTERNO"/>
    <s v="99 - MULTIPROVINCIAL"/>
    <s v="(en blanco)"/>
    <n v="0"/>
    <n v="147000000"/>
    <n v="55072899.079999998"/>
  </r>
  <r>
    <s v="2026"/>
    <x v="0"/>
    <x v="0"/>
    <x v="1"/>
    <x v="7"/>
    <s v="2 - Poder Ejecutivo"/>
    <s v="0201 - PRESIDENCIA DE LA REPÚBLICA"/>
    <s v="0009 - DIRECCIÓN GENERAL DE PROYECTOS ESTRATÉGICOS Y ESPECIALES DE LA PRESIDENCIA DE LA REPÚBLICA (PROPEEP)"/>
    <x v="1"/>
    <x v="15"/>
    <x v="61"/>
    <s v="2.6 - BIENES MUEBLES, INMUEBLES E INTANGIBLES"/>
    <s v="2.6.1 - MOBILIARIO Y EQUIPO"/>
    <s v="S"/>
    <s v="05 - CONSTRUCCIÓN DE ECO-HÁBITAT INTEGRAL PARA FAMILIAS EN CONDICIONES DE VULNERABILIDAD EN EL MUNICIPIO EL SEIBO, PROVINCIA EL SEIBO"/>
    <s v="10 - FONDO GENERAL"/>
    <s v="08 - EL SEIBO"/>
    <n v="15118"/>
    <n v="7475000"/>
    <n v="8460000"/>
    <n v="0"/>
  </r>
  <r>
    <s v="2026"/>
    <x v="0"/>
    <x v="0"/>
    <x v="1"/>
    <x v="7"/>
    <s v="2 - Poder Ejecutivo"/>
    <s v="0201 - PRESIDENCIA DE LA REPÚBLICA"/>
    <s v="0009 - DIRECCIÓN GENERAL DE PROYECTOS ESTRATÉGICOS Y ESPECIALES DE LA PRESIDENCIA DE LA REPÚBLICA (PROPEEP)"/>
    <x v="1"/>
    <x v="15"/>
    <x v="61"/>
    <s v="2.6 - BIENES MUEBLES, INMUEBLES E INTANGIBLES"/>
    <s v="2.6.1 - MOBILIARIO Y EQUIPO"/>
    <s v="S"/>
    <s v="12 - MEJORAMIENTO DE VIVIENDAS Y EMBELLECIMIENTO URBANO CON ARTE PÚBLICO EN EL BARRIO ENRIQUILLO, MUNICIPIO SANTO DOMINGO OESTE."/>
    <s v="10 - FONDO GENERAL"/>
    <s v="32 - SANTO DOMINGO"/>
    <n v="17220"/>
    <n v="0"/>
    <n v="13736680"/>
    <n v="0"/>
  </r>
  <r>
    <s v="2026"/>
    <x v="0"/>
    <x v="0"/>
    <x v="1"/>
    <x v="7"/>
    <s v="2 - Poder Ejecutivo"/>
    <s v="0201 - PRESIDENCIA DE LA REPÚBLICA"/>
    <s v="0009 - DIRECCIÓN GENERAL DE PROYECTOS ESTRATÉGICOS Y ESPECIALES DE LA PRESIDENCIA DE LA REPÚBLICA (PROPEEP)"/>
    <x v="1"/>
    <x v="15"/>
    <x v="61"/>
    <s v="2.6 - BIENES MUEBLES, INMUEBLES E INTANGIBLES"/>
    <s v="2.6.2 - MOBILIARIO Y EQUIPO DE AUDIO, AUDIOVISUAL, RECREATIVO Y EDUCACIONAL"/>
    <s v="S"/>
    <s v="05 - CONSTRUCCIÓN DE ECO-HÁBITAT INTEGRAL PARA FAMILIAS EN CONDICIONES DE VULNERABILIDAD EN EL MUNICIPIO EL SEIBO, PROVINCIA EL SEIBO"/>
    <s v="10 - FONDO GENERAL"/>
    <s v="08 - EL SEIBO"/>
    <n v="15118"/>
    <n v="0"/>
    <n v="1000000"/>
    <n v="0"/>
  </r>
  <r>
    <s v="2026"/>
    <x v="0"/>
    <x v="0"/>
    <x v="1"/>
    <x v="7"/>
    <s v="2 - Poder Ejecutivo"/>
    <s v="0201 - PRESIDENCIA DE LA REPÚBLICA"/>
    <s v="0009 - DIRECCIÓN GENERAL DE PROYECTOS ESTRATÉGICOS Y ESPECIALES DE LA PRESIDENCIA DE LA REPÚBLICA (PROPEEP)"/>
    <x v="1"/>
    <x v="15"/>
    <x v="61"/>
    <s v="2.6 - BIENES MUEBLES, INMUEBLES E INTANGIBLES"/>
    <s v="2.6.2 - MOBILIARIO Y EQUIPO DE AUDIO, AUDIOVISUAL, RECREATIVO Y EDUCACIONAL"/>
    <s v="S"/>
    <s v="12 - MEJORAMIENTO DE VIVIENDAS Y EMBELLECIMIENTO URBANO CON ARTE PÚBLICO EN EL BARRIO ENRIQUILLO, MUNICIPIO SANTO DOMINGO OESTE."/>
    <s v="10 - FONDO GENERAL"/>
    <s v="32 - SANTO DOMINGO"/>
    <n v="17220"/>
    <n v="0"/>
    <n v="1000000"/>
    <n v="0"/>
  </r>
  <r>
    <s v="2026"/>
    <x v="0"/>
    <x v="0"/>
    <x v="1"/>
    <x v="7"/>
    <s v="2 - Poder Ejecutivo"/>
    <s v="0201 - PRESIDENCIA DE LA REPÚBLICA"/>
    <s v="0009 - DIRECCIÓN GENERAL DE PROYECTOS ESTRATÉGICOS Y ESPECIALES DE LA PRESIDENCIA DE LA REPÚBLICA (PROPEEP)"/>
    <x v="1"/>
    <x v="15"/>
    <x v="61"/>
    <s v="2.6 - BIENES MUEBLES, INMUEBLES E INTANGIBLES"/>
    <s v="2.6.5 - MAQUINARIA, OTROS EQUIPOS Y HERRAMIENTAS"/>
    <s v="S"/>
    <s v="05 - CONSTRUCCIÓN DE ECO-HÁBITAT INTEGRAL PARA FAMILIAS EN CONDICIONES DE VULNERABILIDAD EN EL MUNICIPIO EL SEIBO, PROVINCIA EL SEIBO"/>
    <s v="10 - FONDO GENERAL"/>
    <s v="08 - EL SEIBO"/>
    <n v="15118"/>
    <n v="8004432"/>
    <n v="6019432"/>
    <n v="0"/>
  </r>
  <r>
    <s v="2026"/>
    <x v="0"/>
    <x v="0"/>
    <x v="1"/>
    <x v="7"/>
    <s v="2 - Poder Ejecutivo"/>
    <s v="0201 - PRESIDENCIA DE LA REPÚBLICA"/>
    <s v="0009 - DIRECCIÓN GENERAL DE PROYECTOS ESTRATÉGICOS Y ESPECIALES DE LA PRESIDENCIA DE LA REPÚBLICA (PROPEEP)"/>
    <x v="1"/>
    <x v="15"/>
    <x v="61"/>
    <s v="2.7 - OBRAS"/>
    <s v="2.7.1 - OBRAS EN EDIFICACIONES"/>
    <s v="S"/>
    <s v="01 - CONSTRUCCIÓN DE ECO-HABITAT INTEGRAL PARA CIUDADANOS EN CONDICION DE POBREZA MULTIDIMENSIONAL EN LA PROVINCIA DE AZUA"/>
    <s v="10 - FONDO GENERAL"/>
    <s v="02 - AZUA"/>
    <n v="14713"/>
    <n v="20000000"/>
    <n v="0"/>
    <n v="0"/>
  </r>
  <r>
    <s v="2026"/>
    <x v="0"/>
    <x v="0"/>
    <x v="1"/>
    <x v="7"/>
    <s v="2 - Poder Ejecutivo"/>
    <s v="0201 - PRESIDENCIA DE LA REPÚBLICA"/>
    <s v="0009 - DIRECCIÓN GENERAL DE PROYECTOS ESTRATÉGICOS Y ESPECIALES DE LA PRESIDENCIA DE LA REPÚBLICA (PROPEEP)"/>
    <x v="1"/>
    <x v="15"/>
    <x v="61"/>
    <s v="2.7 - OBRAS"/>
    <s v="2.7.1 - OBRAS EN EDIFICACIONES"/>
    <s v="S"/>
    <s v="02 - CONSTRUCCIÓN DE ECO-HÁBITAT INTEGRAL PARA CIUDADANOS EN CONDICIÓN DE POBREZA MULTIDIMENSIONAL, PROVINCIA MARÍA TRINIDAD SÁNCHEZ"/>
    <s v="10 - FONDO GENERAL"/>
    <s v="14 - MARIA TRINIDAD SANCHEZ"/>
    <n v="15014"/>
    <n v="7203181"/>
    <n v="0"/>
    <n v="0"/>
  </r>
  <r>
    <s v="2026"/>
    <x v="0"/>
    <x v="0"/>
    <x v="1"/>
    <x v="7"/>
    <s v="2 - Poder Ejecutivo"/>
    <s v="0201 - PRESIDENCIA DE LA REPÚBLICA"/>
    <s v="0009 - DIRECCIÓN GENERAL DE PROYECTOS ESTRATÉGICOS Y ESPECIALES DE LA PRESIDENCIA DE LA REPÚBLICA (PROPEEP)"/>
    <x v="1"/>
    <x v="15"/>
    <x v="61"/>
    <s v="2.7 - OBRAS"/>
    <s v="2.7.1 - OBRAS EN EDIFICACIONES"/>
    <s v="S"/>
    <s v="05 - CONSTRUCCIÓN DE ECO-HÁBITAT INTEGRAL PARA FAMILIAS EN CONDICIONES DE VULNERABILIDAD EN EL MUNICIPIO EL SEIBO, PROVINCIA EL SEIBO"/>
    <s v="10 - FONDO GENERAL"/>
    <s v="08 - EL SEIBO"/>
    <n v="15118"/>
    <n v="27238813"/>
    <n v="27238813"/>
    <n v="16452236.99"/>
  </r>
  <r>
    <s v="2026"/>
    <x v="0"/>
    <x v="0"/>
    <x v="1"/>
    <x v="7"/>
    <s v="2 - Poder Ejecutivo"/>
    <s v="0201 - PRESIDENCIA DE LA REPÚBLICA"/>
    <s v="0009 - DIRECCIÓN GENERAL DE PROYECTOS ESTRATÉGICOS Y ESPECIALES DE LA PRESIDENCIA DE LA REPÚBLICA (PROPEEP)"/>
    <x v="1"/>
    <x v="15"/>
    <x v="61"/>
    <s v="2.7 - OBRAS"/>
    <s v="2.7.1 - OBRAS EN EDIFICACIONES"/>
    <s v="S"/>
    <s v="06 - CONSTRUCCIÓN DE ECO-HABITAT INTEGRAL PARA CIUDADANOS EN CONDICION DE POBREZA MULTIDIMENSIONAL EN EL MUNICIPIO SAN PEDRO DE MACORÍS, PROVINCIA SAN PEDRO DE MACORÍS"/>
    <s v="10 - FONDO GENERAL"/>
    <s v="23 - SAN PEDRO DE MACORIS"/>
    <n v="15128"/>
    <n v="26496875"/>
    <n v="0"/>
    <n v="0"/>
  </r>
  <r>
    <s v="2026"/>
    <x v="0"/>
    <x v="0"/>
    <x v="1"/>
    <x v="7"/>
    <s v="2 - Poder Ejecutivo"/>
    <s v="0201 - PRESIDENCIA DE LA REPÚBLICA"/>
    <s v="0009 - DIRECCIÓN GENERAL DE PROYECTOS ESTRATÉGICOS Y ESPECIALES DE LA PRESIDENCIA DE LA REPÚBLICA (PROPEEP)"/>
    <x v="1"/>
    <x v="15"/>
    <x v="61"/>
    <s v="2.7 - OBRAS"/>
    <s v="2.7.1 - OBRAS EN EDIFICACIONES"/>
    <s v="S"/>
    <s v="10 - CONSTRUCCIÓN DE 100 VIVIENDAS ECO-AMIGABLES PARA FAMILIAS EN CONDICIONES DE VULNERABILIDAD EN EL DISTRITO MUNICIPAL CHIRINO, PROVINCIA MONTE PLATA"/>
    <s v="10 - FONDO GENERAL"/>
    <s v="29 - MONTE PLATA"/>
    <n v="16366"/>
    <n v="42248433"/>
    <n v="2653955"/>
    <n v="0"/>
  </r>
  <r>
    <s v="2026"/>
    <x v="0"/>
    <x v="0"/>
    <x v="1"/>
    <x v="7"/>
    <s v="2 - Poder Ejecutivo"/>
    <s v="0201 - PRESIDENCIA DE LA REPÚBLICA"/>
    <s v="0009 - DIRECCIÓN GENERAL DE PROYECTOS ESTRATÉGICOS Y ESPECIALES DE LA PRESIDENCIA DE LA REPÚBLICA (PROPEEP)"/>
    <x v="1"/>
    <x v="15"/>
    <x v="61"/>
    <s v="2.7 - OBRAS"/>
    <s v="2.7.1 - OBRAS EN EDIFICACIONES"/>
    <s v="S"/>
    <s v="03 - CONSTRUCCIÓN DE ECO-VIVIENDAS PARA CIUDADANOS EN CONDICION DE POBREZA MULTIDIMENSIONAL EN EL MUNICIPIO MONTE CRISTI, PROVINCIA MONTE CRISTI"/>
    <s v="10 - FONDO GENERAL"/>
    <s v="15 - MONTE CRISTI"/>
    <n v="15129"/>
    <n v="0"/>
    <n v="16127638"/>
    <n v="0"/>
  </r>
  <r>
    <s v="2026"/>
    <x v="0"/>
    <x v="0"/>
    <x v="1"/>
    <x v="7"/>
    <s v="2 - Poder Ejecutivo"/>
    <s v="0201 - PRESIDENCIA DE LA REPÚBLICA"/>
    <s v="0009 - DIRECCIÓN GENERAL DE PROYECTOS ESTRATÉGICOS Y ESPECIALES DE LA PRESIDENCIA DE LA REPÚBLICA (PROPEEP)"/>
    <x v="1"/>
    <x v="15"/>
    <x v="61"/>
    <s v="2.7 - OBRAS"/>
    <s v="2.7.1 - OBRAS EN EDIFICACIONES"/>
    <s v="S"/>
    <s v="12 - MEJORAMIENTO DE VIVIENDAS Y EMBELLECIMIENTO URBANO CON ARTE PÚBLICO EN EL BARRIO ENRIQUILLO, MUNICIPIO SANTO DOMINGO OESTE."/>
    <s v="10 - FONDO GENERAL"/>
    <s v="32 - SANTO DOMINGO"/>
    <n v="17220"/>
    <n v="0"/>
    <n v="37186832"/>
    <n v="30215773.559999999"/>
  </r>
  <r>
    <s v="2026"/>
    <x v="0"/>
    <x v="0"/>
    <x v="1"/>
    <x v="7"/>
    <s v="2 - Poder Ejecutivo"/>
    <s v="0201 - PRESIDENCIA DE LA REPÚBLICA"/>
    <s v="0009 - DIRECCIÓN GENERAL DE PROYECTOS ESTRATÉGICOS Y ESPECIALES DE LA PRESIDENCIA DE LA REPÚBLICA (PROPEEP)"/>
    <x v="1"/>
    <x v="15"/>
    <x v="99"/>
    <s v="2.6 - BIENES MUEBLES, INMUEBLES E INTANGIBLES"/>
    <s v="2.6.1 - MOBILIARIO Y EQUIPO"/>
    <s v="S"/>
    <s v="08 - CONSTRUCCIÓN DE PLAZA COMUNITARIA EN EL MUNICIPIO DE BÁNICA,  PROVINCIA ELÍAS PIÑA"/>
    <s v="10 - FONDO GENERAL"/>
    <s v="07 - ELIAS PINA"/>
    <n v="15351"/>
    <n v="0"/>
    <n v="319000"/>
    <n v="276875.2"/>
  </r>
  <r>
    <s v="2026"/>
    <x v="0"/>
    <x v="0"/>
    <x v="1"/>
    <x v="7"/>
    <s v="2 - Poder Ejecutivo"/>
    <s v="0201 - PRESIDENCIA DE LA REPÚBLICA"/>
    <s v="0009 - DIRECCIÓN GENERAL DE PROYECTOS ESTRATÉGICOS Y ESPECIALES DE LA PRESIDENCIA DE LA REPÚBLICA (PROPEEP)"/>
    <x v="1"/>
    <x v="15"/>
    <x v="99"/>
    <s v="2.6 - BIENES MUEBLES, INMUEBLES E INTANGIBLES"/>
    <s v="2.6.5 - MAQUINARIA, OTROS EQUIPOS Y HERRAMIENTAS"/>
    <s v="S"/>
    <s v="08 - CONSTRUCCIÓN DE PLAZA COMUNITARIA EN EL MUNICIPIO DE BÁNICA,  PROVINCIA ELÍAS PIÑA"/>
    <s v="10 - FONDO GENERAL"/>
    <s v="07 - ELIAS PINA"/>
    <n v="15351"/>
    <n v="0"/>
    <n v="1481000"/>
    <n v="6844"/>
  </r>
  <r>
    <s v="2026"/>
    <x v="0"/>
    <x v="0"/>
    <x v="1"/>
    <x v="7"/>
    <s v="2 - Poder Ejecutivo"/>
    <s v="0201 - PRESIDENCIA DE LA REPÚBLICA"/>
    <s v="0009 - DIRECCIÓN GENERAL DE PROYECTOS ESTRATÉGICOS Y ESPECIALES DE LA PRESIDENCIA DE LA REPÚBLICA (PROPEEP)"/>
    <x v="1"/>
    <x v="15"/>
    <x v="99"/>
    <s v="2.7 - OBRAS"/>
    <s v="2.7.1 - OBRAS EN EDIFICACIONES"/>
    <s v="S"/>
    <s v="11 - CONSTRUCCIÓN DE PLAZA COMUNITARIA EN EL DISTRITO MUNICIPAL DE CHIRINO, PROVINCIA MONTE PLATA"/>
    <s v="10 - FONDO GENERAL"/>
    <s v="29 - MONTE PLATA"/>
    <n v="16424"/>
    <n v="28438437"/>
    <n v="60808266"/>
    <n v="19670033.280000001"/>
  </r>
  <r>
    <s v="2026"/>
    <x v="0"/>
    <x v="0"/>
    <x v="1"/>
    <x v="7"/>
    <s v="2 - Poder Ejecutivo"/>
    <s v="0201 - PRESIDENCIA DE LA REPÚBLICA"/>
    <s v="0009 - DIRECCIÓN GENERAL DE PROYECTOS ESTRATÉGICOS Y ESPECIALES DE LA PRESIDENCIA DE LA REPÚBLICA (PROPEEP)"/>
    <x v="1"/>
    <x v="15"/>
    <x v="99"/>
    <s v="2.7 - OBRAS"/>
    <s v="2.7.1 - OBRAS EN EDIFICACIONES"/>
    <s v="S"/>
    <s v="08 - CONSTRUCCIÓN DE PLAZA COMUNITARIA EN EL MUNICIPIO DE BÁNICA,  PROVINCIA ELÍAS PIÑA"/>
    <s v="10 - FONDO GENERAL"/>
    <s v="07 - ELIAS PINA"/>
    <n v="15351"/>
    <n v="0"/>
    <n v="13657384"/>
    <n v="2040943.13"/>
  </r>
  <r>
    <s v="2026"/>
    <x v="0"/>
    <x v="0"/>
    <x v="1"/>
    <x v="7"/>
    <s v="2 - Poder Ejecutivo"/>
    <s v="0201 - PRESIDENCIA DE LA REPÚBLICA"/>
    <s v="0010 - CONSEJO NACIONAL DE LA PERSONA ENVEJECIENTE"/>
    <x v="1"/>
    <x v="2"/>
    <x v="4"/>
    <s v="2.6 - BIENES MUEBLES, INMUEBLES E INTANGIBLES"/>
    <s v="2.6.1 - MOBILIARIO Y EQUIPO"/>
    <s v="N"/>
    <s v="00 - N/A"/>
    <s v="10 - FONDO GENERAL"/>
    <s v="99 - MULTIPROVINCIAL"/>
    <s v="(en blanco)"/>
    <n v="5891879"/>
    <n v="10241879"/>
    <n v="1949945.02"/>
  </r>
  <r>
    <s v="2026"/>
    <x v="0"/>
    <x v="0"/>
    <x v="1"/>
    <x v="7"/>
    <s v="2 - Poder Ejecutivo"/>
    <s v="0201 - PRESIDENCIA DE LA REPÚBLICA"/>
    <s v="0010 - CONSEJO NACIONAL DE LA PERSONA ENVEJECIENTE"/>
    <x v="1"/>
    <x v="2"/>
    <x v="4"/>
    <s v="2.6 - BIENES MUEBLES, INMUEBLES E INTANGIBLES"/>
    <s v="2.6.2 - MOBILIARIO Y EQUIPO DE AUDIO, AUDIOVISUAL, RECREATIVO Y EDUCACIONAL"/>
    <s v="N"/>
    <s v="00 - N/A"/>
    <s v="10 - FONDO GENERAL"/>
    <s v="99 - MULTIPROVINCIAL"/>
    <s v="(en blanco)"/>
    <n v="795900"/>
    <n v="845900"/>
    <n v="415360"/>
  </r>
  <r>
    <s v="2026"/>
    <x v="0"/>
    <x v="0"/>
    <x v="1"/>
    <x v="7"/>
    <s v="2 - Poder Ejecutivo"/>
    <s v="0201 - PRESIDENCIA DE LA REPÚBLICA"/>
    <s v="0010 - CONSEJO NACIONAL DE LA PERSONA ENVEJECIENTE"/>
    <x v="1"/>
    <x v="2"/>
    <x v="4"/>
    <s v="2.6 - BIENES MUEBLES, INMUEBLES E INTANGIBLES"/>
    <s v="2.6.3 - EQUIPO E INSTRUMENTAL, CIENTÍFICO Y LABORATORIO"/>
    <s v="N"/>
    <s v="00 - N/A"/>
    <s v="10 - FONDO GENERAL"/>
    <s v="99 - MULTIPROVINCIAL"/>
    <s v="(en blanco)"/>
    <n v="1500000"/>
    <n v="1500000"/>
    <n v="0"/>
  </r>
  <r>
    <s v="2026"/>
    <x v="0"/>
    <x v="0"/>
    <x v="1"/>
    <x v="7"/>
    <s v="2 - Poder Ejecutivo"/>
    <s v="0201 - PRESIDENCIA DE LA REPÚBLICA"/>
    <s v="0010 - CONSEJO NACIONAL DE LA PERSONA ENVEJECIENTE"/>
    <x v="1"/>
    <x v="2"/>
    <x v="4"/>
    <s v="2.6 - BIENES MUEBLES, INMUEBLES E INTANGIBLES"/>
    <s v="2.6.4 - VEHÍCULOS Y EQUIPO DE TRANSPORTE, TRACCIÓN Y ELEVACIÓN"/>
    <s v="N"/>
    <s v="00 - N/A"/>
    <s v="10 - FONDO GENERAL"/>
    <s v="01 - DISTRITO NACIONAL"/>
    <s v="(en blanco)"/>
    <n v="12000000"/>
    <n v="12000000"/>
    <n v="0"/>
  </r>
  <r>
    <s v="2026"/>
    <x v="0"/>
    <x v="0"/>
    <x v="1"/>
    <x v="7"/>
    <s v="2 - Poder Ejecutivo"/>
    <s v="0201 - PRESIDENCIA DE LA REPÚBLICA"/>
    <s v="0010 - CONSEJO NACIONAL DE LA PERSONA ENVEJECIENTE"/>
    <x v="1"/>
    <x v="2"/>
    <x v="4"/>
    <s v="2.6 - BIENES MUEBLES, INMUEBLES E INTANGIBLES"/>
    <s v="2.6.4 - VEHÍCULOS Y EQUIPO DE TRANSPORTE, TRACCIÓN Y ELEVACIÓN"/>
    <s v="N"/>
    <s v="00 - N/A"/>
    <s v="10 - FONDO GENERAL"/>
    <s v="13 - LA VEGA"/>
    <s v="(en blanco)"/>
    <n v="3500000"/>
    <n v="3500000"/>
    <n v="0"/>
  </r>
  <r>
    <s v="2026"/>
    <x v="0"/>
    <x v="0"/>
    <x v="1"/>
    <x v="7"/>
    <s v="2 - Poder Ejecutivo"/>
    <s v="0201 - PRESIDENCIA DE LA REPÚBLICA"/>
    <s v="0010 - CONSEJO NACIONAL DE LA PERSONA ENVEJECIENTE"/>
    <x v="1"/>
    <x v="2"/>
    <x v="4"/>
    <s v="2.6 - BIENES MUEBLES, INMUEBLES E INTANGIBLES"/>
    <s v="2.6.4 - VEHÍCULOS Y EQUIPO DE TRANSPORTE, TRACCIÓN Y ELEVACIÓN"/>
    <s v="N"/>
    <s v="00 - N/A"/>
    <s v="10 - FONDO GENERAL"/>
    <s v="16 - PEDERNALES"/>
    <s v="(en blanco)"/>
    <n v="4132984"/>
    <n v="4132984"/>
    <n v="0"/>
  </r>
  <r>
    <s v="2026"/>
    <x v="0"/>
    <x v="0"/>
    <x v="1"/>
    <x v="7"/>
    <s v="2 - Poder Ejecutivo"/>
    <s v="0201 - PRESIDENCIA DE LA REPÚBLICA"/>
    <s v="0010 - CONSEJO NACIONAL DE LA PERSONA ENVEJECIENTE"/>
    <x v="1"/>
    <x v="2"/>
    <x v="4"/>
    <s v="2.6 - BIENES MUEBLES, INMUEBLES E INTANGIBLES"/>
    <s v="2.6.4 - VEHÍCULOS Y EQUIPO DE TRANSPORTE, TRACCIÓN Y ELEVACIÓN"/>
    <s v="N"/>
    <s v="00 - N/A"/>
    <s v="10 - FONDO GENERAL"/>
    <s v="21 - SAN CRISTOBAL"/>
    <s v="(en blanco)"/>
    <n v="8500000"/>
    <n v="8500000"/>
    <n v="0"/>
  </r>
  <r>
    <s v="2026"/>
    <x v="0"/>
    <x v="0"/>
    <x v="1"/>
    <x v="7"/>
    <s v="2 - Poder Ejecutivo"/>
    <s v="0201 - PRESIDENCIA DE LA REPÚBLICA"/>
    <s v="0010 - CONSEJO NACIONAL DE LA PERSONA ENVEJECIENTE"/>
    <x v="1"/>
    <x v="2"/>
    <x v="4"/>
    <s v="2.6 - BIENES MUEBLES, INMUEBLES E INTANGIBLES"/>
    <s v="2.6.4 - VEHÍCULOS Y EQUIPO DE TRANSPORTE, TRACCIÓN Y ELEVACIÓN"/>
    <s v="N"/>
    <s v="00 - N/A"/>
    <s v="10 - FONDO GENERAL"/>
    <s v="25 - SANTIAGO"/>
    <s v="(en blanco)"/>
    <n v="8500000"/>
    <n v="8500000"/>
    <n v="0"/>
  </r>
  <r>
    <s v="2026"/>
    <x v="0"/>
    <x v="0"/>
    <x v="1"/>
    <x v="7"/>
    <s v="2 - Poder Ejecutivo"/>
    <s v="0201 - PRESIDENCIA DE LA REPÚBLICA"/>
    <s v="0010 - CONSEJO NACIONAL DE LA PERSONA ENVEJECIENTE"/>
    <x v="1"/>
    <x v="2"/>
    <x v="4"/>
    <s v="2.6 - BIENES MUEBLES, INMUEBLES E INTANGIBLES"/>
    <s v="2.6.4 - VEHÍCULOS Y EQUIPO DE TRANSPORTE, TRACCIÓN Y ELEVACIÓN"/>
    <s v="N"/>
    <s v="00 - N/A"/>
    <s v="10 - FONDO GENERAL"/>
    <s v="27 - VALVERDE"/>
    <s v="(en blanco)"/>
    <n v="3500000"/>
    <n v="3500000"/>
    <n v="0"/>
  </r>
  <r>
    <s v="2026"/>
    <x v="0"/>
    <x v="0"/>
    <x v="1"/>
    <x v="7"/>
    <s v="2 - Poder Ejecutivo"/>
    <s v="0201 - PRESIDENCIA DE LA REPÚBLICA"/>
    <s v="0010 - CONSEJO NACIONAL DE LA PERSONA ENVEJECIENTE"/>
    <x v="1"/>
    <x v="2"/>
    <x v="4"/>
    <s v="2.6 - BIENES MUEBLES, INMUEBLES E INTANGIBLES"/>
    <s v="2.6.4 - VEHÍCULOS Y EQUIPO DE TRANSPORTE, TRACCIÓN Y ELEVACIÓN"/>
    <s v="N"/>
    <s v="00 - N/A"/>
    <s v="10 - FONDO GENERAL"/>
    <s v="30 - HATO MAYOR"/>
    <s v="(en blanco)"/>
    <n v="3500000"/>
    <n v="1500000"/>
    <n v="0"/>
  </r>
  <r>
    <s v="2026"/>
    <x v="0"/>
    <x v="0"/>
    <x v="1"/>
    <x v="7"/>
    <s v="2 - Poder Ejecutivo"/>
    <s v="0201 - PRESIDENCIA DE LA REPÚBLICA"/>
    <s v="0010 - CONSEJO NACIONAL DE LA PERSONA ENVEJECIENTE"/>
    <x v="1"/>
    <x v="2"/>
    <x v="4"/>
    <s v="2.6 - BIENES MUEBLES, INMUEBLES E INTANGIBLES"/>
    <s v="2.6.4 - VEHÍCULOS Y EQUIPO DE TRANSPORTE, TRACCIÓN Y ELEVACIÓN"/>
    <s v="N"/>
    <s v="00 - N/A"/>
    <s v="10 - FONDO GENERAL"/>
    <s v="32 - SANTO DOMINGO"/>
    <s v="(en blanco)"/>
    <n v="4000000"/>
    <n v="1000000"/>
    <n v="0"/>
  </r>
  <r>
    <s v="2026"/>
    <x v="0"/>
    <x v="0"/>
    <x v="1"/>
    <x v="7"/>
    <s v="2 - Poder Ejecutivo"/>
    <s v="0201 - PRESIDENCIA DE LA REPÚBLICA"/>
    <s v="0010 - CONSEJO NACIONAL DE LA PERSONA ENVEJECIENTE"/>
    <x v="1"/>
    <x v="2"/>
    <x v="4"/>
    <s v="2.6 - BIENES MUEBLES, INMUEBLES E INTANGIBLES"/>
    <s v="2.6.4 - VEHÍCULOS Y EQUIPO DE TRANSPORTE, TRACCIÓN Y ELEVACIÓN"/>
    <s v="N"/>
    <s v="00 - N/A"/>
    <s v="10 - FONDO GENERAL"/>
    <s v="99 - MULTIPROVINCIAL"/>
    <s v="(en blanco)"/>
    <n v="3195161"/>
    <n v="3395161"/>
    <n v="0"/>
  </r>
  <r>
    <s v="2026"/>
    <x v="0"/>
    <x v="0"/>
    <x v="1"/>
    <x v="7"/>
    <s v="2 - Poder Ejecutivo"/>
    <s v="0201 - PRESIDENCIA DE LA REPÚBLICA"/>
    <s v="0010 - CONSEJO NACIONAL DE LA PERSONA ENVEJECIENTE"/>
    <x v="1"/>
    <x v="2"/>
    <x v="4"/>
    <s v="2.6 - BIENES MUEBLES, INMUEBLES E INTANGIBLES"/>
    <s v="2.6.5 - MAQUINARIA, OTROS EQUIPOS Y HERRAMIENTAS"/>
    <s v="N"/>
    <s v="00 - N/A"/>
    <s v="10 - FONDO GENERAL"/>
    <s v="99 - MULTIPROVINCIAL"/>
    <s v="(en blanco)"/>
    <n v="1058259"/>
    <n v="1458259"/>
    <n v="333658.58"/>
  </r>
  <r>
    <s v="2026"/>
    <x v="0"/>
    <x v="0"/>
    <x v="1"/>
    <x v="7"/>
    <s v="2 - Poder Ejecutivo"/>
    <s v="0201 - PRESIDENCIA DE LA REPÚBLICA"/>
    <s v="0010 - CONSEJO NACIONAL DE LA PERSONA ENVEJECIENTE"/>
    <x v="1"/>
    <x v="2"/>
    <x v="4"/>
    <s v="2.6 - BIENES MUEBLES, INMUEBLES E INTANGIBLES"/>
    <s v="2.6.6 - EQUIPOS DE DEFENSA Y SEGURIDAD"/>
    <s v="N"/>
    <s v="00 - N/A"/>
    <s v="10 - FONDO GENERAL"/>
    <s v="99 - MULTIPROVINCIAL"/>
    <s v="(en blanco)"/>
    <n v="100000"/>
    <n v="100000"/>
    <n v="51802"/>
  </r>
  <r>
    <s v="2026"/>
    <x v="0"/>
    <x v="0"/>
    <x v="1"/>
    <x v="7"/>
    <s v="2 - Poder Ejecutivo"/>
    <s v="0201 - PRESIDENCIA DE LA REPÚBLICA"/>
    <s v="0010 - CONSEJO NACIONAL DE LA PERSONA ENVEJECIENTE"/>
    <x v="1"/>
    <x v="2"/>
    <x v="4"/>
    <s v="2.7 - OBRAS"/>
    <s v="2.7.1 - OBRAS EN EDIFICACIONES"/>
    <s v="N"/>
    <s v="00 - N/A"/>
    <s v="10 - FONDO GENERAL"/>
    <s v="99 - MULTIPROVINCIAL"/>
    <s v="(en blanco)"/>
    <n v="600000"/>
    <n v="600000"/>
    <n v="265500"/>
  </r>
  <r>
    <s v="2026"/>
    <x v="0"/>
    <x v="0"/>
    <x v="1"/>
    <x v="7"/>
    <s v="2 - Poder Ejecutivo"/>
    <s v="0201 - PRESIDENCIA DE LA REPÚBLICA"/>
    <s v="0010 - CONSEJO NACIONAL PARA EL CAMBIO CLIMÁTICO Y MECANISMO DE DESARROLLO LIMPIO"/>
    <x v="2"/>
    <x v="4"/>
    <x v="12"/>
    <s v="2.6 - BIENES MUEBLES, INMUEBLES E INTANGIBLES"/>
    <s v="2.6.1 - MOBILIARIO Y EQUIPO"/>
    <s v="N"/>
    <s v="00 - N/A"/>
    <s v="10 - FONDO GENERAL"/>
    <s v="99 - MULTIPROVINCIAL"/>
    <s v="(en blanco)"/>
    <n v="100000"/>
    <n v="100000"/>
    <n v="20953.66"/>
  </r>
  <r>
    <s v="2026"/>
    <x v="0"/>
    <x v="0"/>
    <x v="1"/>
    <x v="7"/>
    <s v="2 - Poder Ejecutivo"/>
    <s v="0201 - PRESIDENCIA DE LA REPÚBLICA"/>
    <s v="0010 - UNIDAD TECNICA EJECUTORA DE TITULACION DE TERRENOS DEL ESTADO"/>
    <x v="0"/>
    <x v="0"/>
    <x v="2"/>
    <s v="2.6 - BIENES MUEBLES, INMUEBLES E INTANGIBLES"/>
    <s v="2.6.1 - MOBILIARIO Y EQUIPO"/>
    <s v="N"/>
    <s v="00 - N/A"/>
    <s v="10 - FONDO GENERAL"/>
    <s v="99 - MULTIPROVINCIAL"/>
    <s v="(en blanco)"/>
    <n v="3768385"/>
    <n v="4688220.84"/>
    <n v="786666.5"/>
  </r>
  <r>
    <s v="2026"/>
    <x v="0"/>
    <x v="0"/>
    <x v="1"/>
    <x v="7"/>
    <s v="2 - Poder Ejecutivo"/>
    <s v="0201 - PRESIDENCIA DE LA REPÚBLICA"/>
    <s v="0010 - UNIDAD TECNICA EJECUTORA DE TITULACION DE TERRENOS DEL ESTADO"/>
    <x v="0"/>
    <x v="0"/>
    <x v="2"/>
    <s v="2.6 - BIENES MUEBLES, INMUEBLES E INTANGIBLES"/>
    <s v="2.6.2 - MOBILIARIO Y EQUIPO DE AUDIO, AUDIOVISUAL, RECREATIVO Y EDUCACIONAL"/>
    <s v="N"/>
    <s v="00 - N/A"/>
    <s v="10 - FONDO GENERAL"/>
    <s v="99 - MULTIPROVINCIAL"/>
    <s v="(en blanco)"/>
    <n v="0"/>
    <n v="215105.92000000001"/>
    <n v="198268.32"/>
  </r>
  <r>
    <s v="2026"/>
    <x v="0"/>
    <x v="0"/>
    <x v="1"/>
    <x v="7"/>
    <s v="2 - Poder Ejecutivo"/>
    <s v="0201 - PRESIDENCIA DE LA REPÚBLICA"/>
    <s v="0010 - UNIDAD TECNICA EJECUTORA DE TITULACION DE TERRENOS DEL ESTADO"/>
    <x v="0"/>
    <x v="0"/>
    <x v="2"/>
    <s v="2.6 - BIENES MUEBLES, INMUEBLES E INTANGIBLES"/>
    <s v="2.6.4 - VEHÍCULOS Y EQUIPO DE TRANSPORTE, TRACCIÓN Y ELEVACIÓN"/>
    <s v="N"/>
    <s v="00 - N/A"/>
    <s v="10 - FONDO GENERAL"/>
    <s v="99 - MULTIPROVINCIAL"/>
    <s v="(en blanco)"/>
    <n v="22200000"/>
    <n v="0"/>
    <n v="0"/>
  </r>
  <r>
    <s v="2026"/>
    <x v="0"/>
    <x v="0"/>
    <x v="1"/>
    <x v="7"/>
    <s v="2 - Poder Ejecutivo"/>
    <s v="0201 - PRESIDENCIA DE LA REPÚBLICA"/>
    <s v="0010 - UNIDAD TECNICA EJECUTORA DE TITULACION DE TERRENOS DEL ESTADO"/>
    <x v="0"/>
    <x v="0"/>
    <x v="2"/>
    <s v="2.6 - BIENES MUEBLES, INMUEBLES E INTANGIBLES"/>
    <s v="2.6.5 - MAQUINARIA, OTROS EQUIPOS Y HERRAMIENTAS"/>
    <s v="N"/>
    <s v="00 - N/A"/>
    <s v="10 - FONDO GENERAL"/>
    <s v="99 - MULTIPROVINCIAL"/>
    <s v="(en blanco)"/>
    <n v="172000"/>
    <n v="828143"/>
    <n v="1690"/>
  </r>
  <r>
    <s v="2026"/>
    <x v="0"/>
    <x v="0"/>
    <x v="1"/>
    <x v="7"/>
    <s v="2 - Poder Ejecutivo"/>
    <s v="0201 - PRESIDENCIA DE LA REPÚBLICA"/>
    <s v="0010 - UNIDAD TECNICA EJECUTORA DE TITULACION DE TERRENOS DEL ESTADO"/>
    <x v="0"/>
    <x v="0"/>
    <x v="2"/>
    <s v="2.6 - BIENES MUEBLES, INMUEBLES E INTANGIBLES"/>
    <s v="2.6.6 - EQUIPOS DE DEFENSA Y SEGURIDAD"/>
    <s v="N"/>
    <s v="00 - N/A"/>
    <s v="10 - FONDO GENERAL"/>
    <s v="99 - MULTIPROVINCIAL"/>
    <s v="(en blanco)"/>
    <n v="0"/>
    <n v="230287.08"/>
    <n v="230213.28"/>
  </r>
  <r>
    <s v="2026"/>
    <x v="0"/>
    <x v="0"/>
    <x v="1"/>
    <x v="7"/>
    <s v="2 - Poder Ejecutivo"/>
    <s v="0201 - PRESIDENCIA DE LA REPÚBLICA"/>
    <s v="0010 - UNIDAD TECNICA EJECUTORA DE TITULACION DE TERRENOS DEL ESTADO"/>
    <x v="0"/>
    <x v="0"/>
    <x v="2"/>
    <s v="2.7 - OBRAS"/>
    <s v="2.7.1 - OBRAS EN EDIFICACIONES"/>
    <s v="N"/>
    <s v="00 - N/A"/>
    <s v="10 - FONDO GENERAL"/>
    <s v="99 - MULTIPROVINCIAL"/>
    <s v="(en blanco)"/>
    <n v="5400000"/>
    <n v="11306055.35"/>
    <n v="2338498.2199999997"/>
  </r>
  <r>
    <s v="2026"/>
    <x v="0"/>
    <x v="0"/>
    <x v="1"/>
    <x v="7"/>
    <s v="2 - Poder Ejecutivo"/>
    <s v="0201 - PRESIDENCIA DE LA REPÚBLICA"/>
    <s v="0011 - GOBERNACION DEL EDIFICIO DE OFICINAS GUBERNAMENTALES"/>
    <x v="0"/>
    <x v="0"/>
    <x v="2"/>
    <s v="2.6 - BIENES MUEBLES, INMUEBLES E INTANGIBLES"/>
    <s v="2.6.1 - MOBILIARIO Y EQUIPO"/>
    <s v="N"/>
    <s v="00 - N/A"/>
    <s v="10 - FONDO GENERAL"/>
    <s v="99 - MULTIPROVINCIAL"/>
    <s v="(en blanco)"/>
    <n v="800000"/>
    <n v="154970"/>
    <n v="106889.12"/>
  </r>
  <r>
    <s v="2026"/>
    <x v="0"/>
    <x v="0"/>
    <x v="1"/>
    <x v="7"/>
    <s v="2 - Poder Ejecutivo"/>
    <s v="0201 - PRESIDENCIA DE LA REPÚBLICA"/>
    <s v="0011 - GOBERNACION DEL EDIFICIO DE OFICINAS GUBERNAMENTALES"/>
    <x v="0"/>
    <x v="0"/>
    <x v="2"/>
    <s v="2.6 - BIENES MUEBLES, INMUEBLES E INTANGIBLES"/>
    <s v="2.6.5 - MAQUINARIA, OTROS EQUIPOS Y HERRAMIENTAS"/>
    <s v="N"/>
    <s v="00 - N/A"/>
    <s v="10 - FONDO GENERAL"/>
    <s v="99 - MULTIPROVINCIAL"/>
    <s v="(en blanco)"/>
    <n v="800000"/>
    <n v="100000"/>
    <n v="89916"/>
  </r>
  <r>
    <s v="2026"/>
    <x v="0"/>
    <x v="0"/>
    <x v="1"/>
    <x v="7"/>
    <s v="2 - Poder Ejecutivo"/>
    <s v="0201 - PRESIDENCIA DE LA REPÚBLICA"/>
    <s v="0011 - GOBERNACION DEL EDIFICIO DE OFICINAS GUBERNAMENTALES"/>
    <x v="0"/>
    <x v="0"/>
    <x v="2"/>
    <s v="2.6 - BIENES MUEBLES, INMUEBLES E INTANGIBLES"/>
    <s v="2.6.6 - EQUIPOS DE DEFENSA Y SEGURIDAD"/>
    <s v="N"/>
    <s v="00 - N/A"/>
    <s v="10 - FONDO GENERAL"/>
    <s v="99 - MULTIPROVINCIAL"/>
    <s v="(en blanco)"/>
    <n v="0"/>
    <n v="32138"/>
    <n v="32137.3"/>
  </r>
  <r>
    <s v="2026"/>
    <x v="0"/>
    <x v="0"/>
    <x v="1"/>
    <x v="7"/>
    <s v="2 - Poder Ejecutivo"/>
    <s v="0201 - PRESIDENCIA DE LA REPÚBLICA"/>
    <s v="0012 - CONSEJO NACIONAL DE DROGAS"/>
    <x v="0"/>
    <x v="1"/>
    <x v="13"/>
    <s v="2.6 - BIENES MUEBLES, INMUEBLES E INTANGIBLES"/>
    <s v="2.6.1 - MOBILIARIO Y EQUIPO"/>
    <s v="N"/>
    <s v="00 - N/A"/>
    <s v="10 - FONDO GENERAL"/>
    <s v="99 - MULTIPROVINCIAL"/>
    <s v="(en blanco)"/>
    <n v="874000"/>
    <n v="2670973"/>
    <n v="42921.32"/>
  </r>
  <r>
    <s v="2026"/>
    <x v="0"/>
    <x v="0"/>
    <x v="1"/>
    <x v="7"/>
    <s v="2 - Poder Ejecutivo"/>
    <s v="0201 - PRESIDENCIA DE LA REPÚBLICA"/>
    <s v="0012 - CONSEJO NACIONAL DE DROGAS"/>
    <x v="0"/>
    <x v="1"/>
    <x v="13"/>
    <s v="2.6 - BIENES MUEBLES, INMUEBLES E INTANGIBLES"/>
    <s v="2.6.2 - MOBILIARIO Y EQUIPO DE AUDIO, AUDIOVISUAL, RECREATIVO Y EDUCACIONAL"/>
    <s v="N"/>
    <s v="00 - N/A"/>
    <s v="10 - FONDO GENERAL"/>
    <s v="99 - MULTIPROVINCIAL"/>
    <s v="(en blanco)"/>
    <n v="0"/>
    <n v="124000"/>
    <n v="0"/>
  </r>
  <r>
    <s v="2026"/>
    <x v="0"/>
    <x v="0"/>
    <x v="1"/>
    <x v="7"/>
    <s v="2 - Poder Ejecutivo"/>
    <s v="0201 - PRESIDENCIA DE LA REPÚBLICA"/>
    <s v="0012 - CONSEJO NACIONAL DE DROGAS"/>
    <x v="0"/>
    <x v="1"/>
    <x v="13"/>
    <s v="2.6 - BIENES MUEBLES, INMUEBLES E INTANGIBLES"/>
    <s v="2.6.5 - MAQUINARIA, OTROS EQUIPOS Y HERRAMIENTAS"/>
    <s v="N"/>
    <s v="00 - N/A"/>
    <s v="10 - FONDO GENERAL"/>
    <s v="99 - MULTIPROVINCIAL"/>
    <s v="(en blanco)"/>
    <n v="0"/>
    <n v="326468"/>
    <n v="64999.99"/>
  </r>
  <r>
    <s v="2026"/>
    <x v="0"/>
    <x v="0"/>
    <x v="1"/>
    <x v="7"/>
    <s v="2 - Poder Ejecutivo"/>
    <s v="0201 - PRESIDENCIA DE LA REPÚBLICA"/>
    <s v="0012 - CONSEJO NACIONAL DE DROGAS"/>
    <x v="0"/>
    <x v="1"/>
    <x v="13"/>
    <s v="2.6 - BIENES MUEBLES, INMUEBLES E INTANGIBLES"/>
    <s v="2.6.6 - EQUIPOS DE DEFENSA Y SEGURIDAD"/>
    <s v="N"/>
    <s v="00 - N/A"/>
    <s v="10 - FONDO GENERAL"/>
    <s v="99 - MULTIPROVINCIAL"/>
    <s v="(en blanco)"/>
    <n v="0"/>
    <n v="5000"/>
    <n v="0"/>
  </r>
  <r>
    <s v="2026"/>
    <x v="0"/>
    <x v="0"/>
    <x v="1"/>
    <x v="7"/>
    <s v="2 - Poder Ejecutivo"/>
    <s v="0201 - PRESIDENCIA DE LA REPÚBLICA"/>
    <s v="0012 - CONSEJO NACIONAL DE DROGAS"/>
    <x v="0"/>
    <x v="1"/>
    <x v="13"/>
    <s v="2.6 - BIENES MUEBLES, INMUEBLES E INTANGIBLES"/>
    <s v="2.6.8 - BIENES INTANGIBLES"/>
    <s v="N"/>
    <s v="00 - N/A"/>
    <s v="10 - FONDO GENERAL"/>
    <s v="99 - MULTIPROVINCIAL"/>
    <s v="(en blanco)"/>
    <n v="0"/>
    <n v="60000"/>
    <n v="0"/>
  </r>
  <r>
    <s v="2026"/>
    <x v="0"/>
    <x v="0"/>
    <x v="1"/>
    <x v="7"/>
    <s v="2 - Poder Ejecutivo"/>
    <s v="0201 - PRESIDENCIA DE LA REPÚBLICA"/>
    <s v="0015 - DIRECCIÓN GENERAL DE DESARROLLO DE LA COMUNIDAD"/>
    <x v="1"/>
    <x v="2"/>
    <x v="4"/>
    <s v="2.6 - BIENES MUEBLES, INMUEBLES E INTANGIBLES"/>
    <s v="2.6.1 - MOBILIARIO Y EQUIPO"/>
    <s v="N"/>
    <s v="00 - N/A"/>
    <s v="10 - FONDO GENERAL"/>
    <s v="99 - MULTIPROVINCIAL"/>
    <s v="(en blanco)"/>
    <n v="3284536"/>
    <n v="9167710.9499999993"/>
    <n v="2910065.46"/>
  </r>
  <r>
    <s v="2026"/>
    <x v="0"/>
    <x v="0"/>
    <x v="1"/>
    <x v="7"/>
    <s v="2 - Poder Ejecutivo"/>
    <s v="0201 - PRESIDENCIA DE LA REPÚBLICA"/>
    <s v="0015 - DIRECCIÓN GENERAL DE DESARROLLO DE LA COMUNIDAD"/>
    <x v="1"/>
    <x v="2"/>
    <x v="4"/>
    <s v="2.6 - BIENES MUEBLES, INMUEBLES E INTANGIBLES"/>
    <s v="2.6.1 - MOBILIARIO Y EQUIPO"/>
    <s v="N"/>
    <s v="00 - N/A"/>
    <s v="50 - CRÉDITO INTERNO"/>
    <s v="99 - MULTIPROVINCIAL"/>
    <s v="(en blanco)"/>
    <n v="0"/>
    <n v="1700000"/>
    <n v="1694338.4"/>
  </r>
  <r>
    <s v="2026"/>
    <x v="0"/>
    <x v="0"/>
    <x v="1"/>
    <x v="7"/>
    <s v="2 - Poder Ejecutivo"/>
    <s v="0201 - PRESIDENCIA DE LA REPÚBLICA"/>
    <s v="0015 - DIRECCIÓN GENERAL DE DESARROLLO DE LA COMUNIDAD"/>
    <x v="1"/>
    <x v="2"/>
    <x v="4"/>
    <s v="2.6 - BIENES MUEBLES, INMUEBLES E INTANGIBLES"/>
    <s v="2.6.2 - MOBILIARIO Y EQUIPO DE AUDIO, AUDIOVISUAL, RECREATIVO Y EDUCACIONAL"/>
    <s v="N"/>
    <s v="00 - N/A"/>
    <s v="10 - FONDO GENERAL"/>
    <s v="99 - MULTIPROVINCIAL"/>
    <s v="(en blanco)"/>
    <n v="58400"/>
    <n v="1176610"/>
    <n v="886333.07000000007"/>
  </r>
  <r>
    <s v="2026"/>
    <x v="0"/>
    <x v="0"/>
    <x v="1"/>
    <x v="7"/>
    <s v="2 - Poder Ejecutivo"/>
    <s v="0201 - PRESIDENCIA DE LA REPÚBLICA"/>
    <s v="0015 - DIRECCIÓN GENERAL DE DESARROLLO DE LA COMUNIDAD"/>
    <x v="1"/>
    <x v="2"/>
    <x v="4"/>
    <s v="2.6 - BIENES MUEBLES, INMUEBLES E INTANGIBLES"/>
    <s v="2.6.3 - EQUIPO E INSTRUMENTAL, CIENTÍFICO Y LABORATORIO"/>
    <s v="N"/>
    <s v="00 - N/A"/>
    <s v="10 - FONDO GENERAL"/>
    <s v="99 - MULTIPROVINCIAL"/>
    <s v="(en blanco)"/>
    <n v="0"/>
    <n v="369819"/>
    <n v="244818.84"/>
  </r>
  <r>
    <s v="2026"/>
    <x v="0"/>
    <x v="0"/>
    <x v="1"/>
    <x v="7"/>
    <s v="2 - Poder Ejecutivo"/>
    <s v="0201 - PRESIDENCIA DE LA REPÚBLICA"/>
    <s v="0015 - DIRECCIÓN GENERAL DE DESARROLLO DE LA COMUNIDAD"/>
    <x v="1"/>
    <x v="2"/>
    <x v="4"/>
    <s v="2.6 - BIENES MUEBLES, INMUEBLES E INTANGIBLES"/>
    <s v="2.6.5 - MAQUINARIA, OTROS EQUIPOS Y HERRAMIENTAS"/>
    <s v="N"/>
    <s v="00 - N/A"/>
    <s v="10 - FONDO GENERAL"/>
    <s v="99 - MULTIPROVINCIAL"/>
    <s v="(en blanco)"/>
    <n v="29000"/>
    <n v="710096.05"/>
    <n v="698454.70000000007"/>
  </r>
  <r>
    <s v="2026"/>
    <x v="0"/>
    <x v="0"/>
    <x v="1"/>
    <x v="7"/>
    <s v="2 - Poder Ejecutivo"/>
    <s v="0201 - PRESIDENCIA DE LA REPÚBLICA"/>
    <s v="0015 - DIRECCIÓN GENERAL DE DESARROLLO DE LA COMUNIDAD"/>
    <x v="1"/>
    <x v="2"/>
    <x v="4"/>
    <s v="2.6 - BIENES MUEBLES, INMUEBLES E INTANGIBLES"/>
    <s v="2.6.5 - MAQUINARIA, OTROS EQUIPOS Y HERRAMIENTAS"/>
    <s v="N"/>
    <s v="00 - N/A"/>
    <s v="50 - CRÉDITO INTERNO"/>
    <s v="99 - MULTIPROVINCIAL"/>
    <s v="(en blanco)"/>
    <n v="0"/>
    <n v="500000"/>
    <n v="497812.5"/>
  </r>
  <r>
    <s v="2026"/>
    <x v="0"/>
    <x v="0"/>
    <x v="1"/>
    <x v="7"/>
    <s v="2 - Poder Ejecutivo"/>
    <s v="0201 - PRESIDENCIA DE LA REPÚBLICA"/>
    <s v="0015 - DIRECCIÓN GENERAL DE DESARROLLO DE LA COMUNIDAD"/>
    <x v="1"/>
    <x v="2"/>
    <x v="4"/>
    <s v="2.6 - BIENES MUEBLES, INMUEBLES E INTANGIBLES"/>
    <s v="2.6.6 - EQUIPOS DE DEFENSA Y SEGURIDAD"/>
    <s v="N"/>
    <s v="00 - N/A"/>
    <s v="10 - FONDO GENERAL"/>
    <s v="99 - MULTIPROVINCIAL"/>
    <s v="(en blanco)"/>
    <n v="0"/>
    <n v="0"/>
    <n v="0"/>
  </r>
  <r>
    <s v="2026"/>
    <x v="0"/>
    <x v="0"/>
    <x v="1"/>
    <x v="7"/>
    <s v="2 - Poder Ejecutivo"/>
    <s v="0201 - PRESIDENCIA DE LA REPÚBLICA"/>
    <s v="0015 - DIRECCIÓN GENERAL DE DESARROLLO DE LA COMUNIDAD"/>
    <x v="1"/>
    <x v="2"/>
    <x v="4"/>
    <s v="2.6 - BIENES MUEBLES, INMUEBLES E INTANGIBLES"/>
    <s v="2.6.7 - ACTIVOS BIOLÓGICOS"/>
    <s v="N"/>
    <s v="00 - N/A"/>
    <s v="10 - FONDO GENERAL"/>
    <s v="99 - MULTIPROVINCIAL"/>
    <s v="(en blanco)"/>
    <n v="0"/>
    <n v="0"/>
    <n v="0"/>
  </r>
  <r>
    <s v="2026"/>
    <x v="0"/>
    <x v="0"/>
    <x v="1"/>
    <x v="7"/>
    <s v="2 - Poder Ejecutivo"/>
    <s v="0201 - PRESIDENCIA DE LA REPÚBLICA"/>
    <s v="0015 - DIRECCIÓN GENERAL DE DESARROLLO DE LA COMUNIDAD"/>
    <x v="1"/>
    <x v="2"/>
    <x v="4"/>
    <s v="2.7 - OBRAS"/>
    <s v="2.7.1 - OBRAS EN EDIFICACIONES"/>
    <s v="N"/>
    <s v="00 - N/A"/>
    <s v="10 - FONDO GENERAL"/>
    <s v="99 - MULTIPROVINCIAL"/>
    <s v="(en blanco)"/>
    <n v="0"/>
    <n v="8000000"/>
    <n v="0"/>
  </r>
  <r>
    <s v="2026"/>
    <x v="0"/>
    <x v="0"/>
    <x v="1"/>
    <x v="7"/>
    <s v="2 - Poder Ejecutivo"/>
    <s v="0201 - PRESIDENCIA DE LA REPÚBLICA"/>
    <s v="0016 - DIRECCION GENERAL DE DESARROLLO FRONTERIZO"/>
    <x v="1"/>
    <x v="2"/>
    <x v="4"/>
    <s v="2.6 - BIENES MUEBLES, INMUEBLES E INTANGIBLES"/>
    <s v="2.6.1 - MOBILIARIO Y EQUIPO"/>
    <s v="N"/>
    <s v="00 - N/A"/>
    <s v="10 - FONDO GENERAL"/>
    <s v="99 - MULTIPROVINCIAL"/>
    <s v="(en blanco)"/>
    <n v="1200000"/>
    <n v="787959"/>
    <n v="56640"/>
  </r>
  <r>
    <s v="2026"/>
    <x v="0"/>
    <x v="0"/>
    <x v="1"/>
    <x v="7"/>
    <s v="2 - Poder Ejecutivo"/>
    <s v="0201 - PRESIDENCIA DE LA REPÚBLICA"/>
    <s v="0016 - DIRECCION GENERAL DE DESARROLLO FRONTERIZO"/>
    <x v="1"/>
    <x v="2"/>
    <x v="4"/>
    <s v="2.6 - BIENES MUEBLES, INMUEBLES E INTANGIBLES"/>
    <s v="2.6.2 - MOBILIARIO Y EQUIPO DE AUDIO, AUDIOVISUAL, RECREATIVO Y EDUCACIONAL"/>
    <s v="N"/>
    <s v="00 - N/A"/>
    <s v="10 - FONDO GENERAL"/>
    <s v="99 - MULTIPROVINCIAL"/>
    <s v="(en blanco)"/>
    <n v="0"/>
    <n v="5000"/>
    <n v="0"/>
  </r>
  <r>
    <s v="2026"/>
    <x v="0"/>
    <x v="0"/>
    <x v="1"/>
    <x v="7"/>
    <s v="2 - Poder Ejecutivo"/>
    <s v="0201 - PRESIDENCIA DE LA REPÚBLICA"/>
    <s v="0016 - DIRECCION GENERAL DE DESARROLLO FRONTERIZO"/>
    <x v="1"/>
    <x v="2"/>
    <x v="4"/>
    <s v="2.6 - BIENES MUEBLES, INMUEBLES E INTANGIBLES"/>
    <s v="2.6.4 - VEHÍCULOS Y EQUIPO DE TRANSPORTE, TRACCIÓN Y ELEVACIÓN"/>
    <s v="N"/>
    <s v="00 - N/A"/>
    <s v="10 - FONDO GENERAL"/>
    <s v="99 - MULTIPROVINCIAL"/>
    <s v="(en blanco)"/>
    <n v="0"/>
    <n v="4513300"/>
    <n v="0"/>
  </r>
  <r>
    <s v="2026"/>
    <x v="0"/>
    <x v="0"/>
    <x v="1"/>
    <x v="7"/>
    <s v="2 - Poder Ejecutivo"/>
    <s v="0201 - PRESIDENCIA DE LA REPÚBLICA"/>
    <s v="0016 - DIRECCION GENERAL DE DESARROLLO FRONTERIZO"/>
    <x v="1"/>
    <x v="2"/>
    <x v="4"/>
    <s v="2.6 - BIENES MUEBLES, INMUEBLES E INTANGIBLES"/>
    <s v="2.6.5 - MAQUINARIA, OTROS EQUIPOS Y HERRAMIENTAS"/>
    <s v="N"/>
    <s v="00 - N/A"/>
    <s v="10 - FONDO GENERAL"/>
    <s v="99 - MULTIPROVINCIAL"/>
    <s v="(en blanco)"/>
    <n v="300000"/>
    <n v="254400"/>
    <n v="6199.72"/>
  </r>
  <r>
    <s v="2026"/>
    <x v="0"/>
    <x v="0"/>
    <x v="1"/>
    <x v="7"/>
    <s v="2 - Poder Ejecutivo"/>
    <s v="0201 - PRESIDENCIA DE LA REPÚBLICA"/>
    <s v="0016 - DIRECCION GENERAL DE DESARROLLO FRONTERIZO"/>
    <x v="1"/>
    <x v="2"/>
    <x v="4"/>
    <s v="2.6 - BIENES MUEBLES, INMUEBLES E INTANGIBLES"/>
    <s v="2.6.6 - EQUIPOS DE DEFENSA Y SEGURIDAD"/>
    <s v="N"/>
    <s v="00 - N/A"/>
    <s v="10 - FONDO GENERAL"/>
    <s v="99 - MULTIPROVINCIAL"/>
    <s v="(en blanco)"/>
    <n v="100000"/>
    <n v="45074"/>
    <n v="0"/>
  </r>
  <r>
    <s v="2026"/>
    <x v="0"/>
    <x v="0"/>
    <x v="1"/>
    <x v="7"/>
    <s v="2 - Poder Ejecutivo"/>
    <s v="0201 - PRESIDENCIA DE LA REPÚBLICA"/>
    <s v="0016 - DIRECCION GENERAL DE DESARROLLO FRONTERIZO"/>
    <x v="1"/>
    <x v="2"/>
    <x v="4"/>
    <s v="2.6 - BIENES MUEBLES, INMUEBLES E INTANGIBLES"/>
    <s v="2.6.7 - ACTIVOS BIOLÓGICOS"/>
    <s v="N"/>
    <s v="00 - N/A"/>
    <s v="10 - FONDO GENERAL"/>
    <s v="99 - MULTIPROVINCIAL"/>
    <s v="(en blanco)"/>
    <n v="200000"/>
    <n v="200000"/>
    <n v="0"/>
  </r>
  <r>
    <s v="2026"/>
    <x v="0"/>
    <x v="0"/>
    <x v="1"/>
    <x v="7"/>
    <s v="2 - Poder Ejecutivo"/>
    <s v="0201 - PRESIDENCIA DE LA REPÚBLICA"/>
    <s v="0016 - DIRECCION GENERAL DE DESARROLLO FRONTERIZO"/>
    <x v="1"/>
    <x v="2"/>
    <x v="4"/>
    <s v="2.6 - BIENES MUEBLES, INMUEBLES E INTANGIBLES"/>
    <s v="2.6.9 - EDIFICIOS, ESTRUCTURAS, TIERRAS, TERRENOS Y OBJETOS DE VALOR"/>
    <s v="N"/>
    <s v="00 - N/A"/>
    <s v="10 - FONDO GENERAL"/>
    <s v="99 - MULTIPROVINCIAL"/>
    <s v="(en blanco)"/>
    <n v="0"/>
    <n v="5700"/>
    <n v="0"/>
  </r>
  <r>
    <s v="2026"/>
    <x v="0"/>
    <x v="0"/>
    <x v="1"/>
    <x v="7"/>
    <s v="2 - Poder Ejecutivo"/>
    <s v="0201 - PRESIDENCIA DE LA REPÚBLICA"/>
    <s v="0016 - DIRECCION GENERAL DE DESARROLLO FRONTERIZO"/>
    <x v="1"/>
    <x v="2"/>
    <x v="4"/>
    <s v="2.7 - OBRAS"/>
    <s v="2.7.1 - OBRAS EN EDIFICACIONES"/>
    <s v="N"/>
    <s v="00 - N/A"/>
    <s v="10 - FONDO GENERAL"/>
    <s v="99 - MULTIPROVINCIAL"/>
    <s v="(en blanco)"/>
    <n v="100000"/>
    <n v="37490271.840000004"/>
    <n v="32593429.759999998"/>
  </r>
  <r>
    <s v="2026"/>
    <x v="0"/>
    <x v="0"/>
    <x v="1"/>
    <x v="7"/>
    <s v="2 - Poder Ejecutivo"/>
    <s v="0201 - PRESIDENCIA DE LA REPÚBLICA"/>
    <s v="0017 - DIRECCIÓN DE DESARROLLO SOCIAL SUPÉRATE"/>
    <x v="1"/>
    <x v="9"/>
    <x v="31"/>
    <s v="2.7 - OBRAS"/>
    <s v="2.7.1 - OBRAS EN EDIFICACIONES"/>
    <s v="S"/>
    <s v="01 - CONSTRUCCIÓN CENTRO DE DESARROLLO DE CAPACIDADES EN COMENDADOR,  PROVINCIA ELÍAS PIÑA"/>
    <s v="70 - DONACION EXTERNA"/>
    <s v="07 - ELIAS PINA"/>
    <n v="14224"/>
    <n v="15299574"/>
    <n v="15299574"/>
    <n v="0"/>
  </r>
  <r>
    <s v="2026"/>
    <x v="0"/>
    <x v="0"/>
    <x v="1"/>
    <x v="7"/>
    <s v="2 - Poder Ejecutivo"/>
    <s v="0201 - PRESIDENCIA DE LA REPÚBLICA"/>
    <s v="0017 - DIRECCIÓN DE DESARROLLO SOCIAL SUPÉRATE"/>
    <x v="1"/>
    <x v="2"/>
    <x v="4"/>
    <s v="2.6 - BIENES MUEBLES, INMUEBLES E INTANGIBLES"/>
    <s v="2.6.1 - MOBILIARIO Y EQUIPO"/>
    <s v="N"/>
    <s v="00 - N/A"/>
    <s v="10 - FONDO GENERAL"/>
    <s v="99 - MULTIPROVINCIAL"/>
    <s v="(en blanco)"/>
    <n v="26197474"/>
    <n v="9756391.5999999996"/>
    <n v="233197.5"/>
  </r>
  <r>
    <s v="2026"/>
    <x v="0"/>
    <x v="0"/>
    <x v="1"/>
    <x v="7"/>
    <s v="2 - Poder Ejecutivo"/>
    <s v="0201 - PRESIDENCIA DE LA REPÚBLICA"/>
    <s v="0017 - DIRECCIÓN DE DESARROLLO SOCIAL SUPÉRATE"/>
    <x v="1"/>
    <x v="2"/>
    <x v="4"/>
    <s v="2.6 - BIENES MUEBLES, INMUEBLES E INTANGIBLES"/>
    <s v="2.6.2 - MOBILIARIO Y EQUIPO DE AUDIO, AUDIOVISUAL, RECREATIVO Y EDUCACIONAL"/>
    <s v="N"/>
    <s v="00 - N/A"/>
    <s v="10 - FONDO GENERAL"/>
    <s v="99 - MULTIPROVINCIAL"/>
    <s v="(en blanco)"/>
    <n v="1990000"/>
    <n v="2873000"/>
    <n v="0"/>
  </r>
  <r>
    <s v="2026"/>
    <x v="0"/>
    <x v="0"/>
    <x v="1"/>
    <x v="7"/>
    <s v="2 - Poder Ejecutivo"/>
    <s v="0201 - PRESIDENCIA DE LA REPÚBLICA"/>
    <s v="0017 - DIRECCIÓN DE DESARROLLO SOCIAL SUPÉRATE"/>
    <x v="1"/>
    <x v="2"/>
    <x v="4"/>
    <s v="2.6 - BIENES MUEBLES, INMUEBLES E INTANGIBLES"/>
    <s v="2.6.3 - EQUIPO E INSTRUMENTAL, CIENTÍFICO Y LABORATORIO"/>
    <s v="N"/>
    <s v="00 - N/A"/>
    <s v="10 - FONDO GENERAL"/>
    <s v="99 - MULTIPROVINCIAL"/>
    <s v="(en blanco)"/>
    <n v="700000"/>
    <n v="336000"/>
    <n v="0"/>
  </r>
  <r>
    <s v="2026"/>
    <x v="0"/>
    <x v="0"/>
    <x v="1"/>
    <x v="7"/>
    <s v="2 - Poder Ejecutivo"/>
    <s v="0201 - PRESIDENCIA DE LA REPÚBLICA"/>
    <s v="0017 - DIRECCIÓN DE DESARROLLO SOCIAL SUPÉRATE"/>
    <x v="1"/>
    <x v="2"/>
    <x v="4"/>
    <s v="2.6 - BIENES MUEBLES, INMUEBLES E INTANGIBLES"/>
    <s v="2.6.4 - VEHÍCULOS Y EQUIPO DE TRANSPORTE, TRACCIÓN Y ELEVACIÓN"/>
    <s v="N"/>
    <s v="00 - N/A"/>
    <s v="10 - FONDO GENERAL"/>
    <s v="99 - MULTIPROVINCIAL"/>
    <s v="(en blanco)"/>
    <n v="5600000"/>
    <n v="4757400"/>
    <n v="0"/>
  </r>
  <r>
    <s v="2026"/>
    <x v="0"/>
    <x v="0"/>
    <x v="1"/>
    <x v="7"/>
    <s v="2 - Poder Ejecutivo"/>
    <s v="0201 - PRESIDENCIA DE LA REPÚBLICA"/>
    <s v="0017 - DIRECCIÓN DE DESARROLLO SOCIAL SUPÉRATE"/>
    <x v="1"/>
    <x v="2"/>
    <x v="4"/>
    <s v="2.6 - BIENES MUEBLES, INMUEBLES E INTANGIBLES"/>
    <s v="2.6.5 - MAQUINARIA, OTROS EQUIPOS Y HERRAMIENTAS"/>
    <s v="N"/>
    <s v="00 - N/A"/>
    <s v="10 - FONDO GENERAL"/>
    <s v="99 - MULTIPROVINCIAL"/>
    <s v="(en blanco)"/>
    <n v="5930000"/>
    <n v="7690607.4000000004"/>
    <n v="261571.12"/>
  </r>
  <r>
    <s v="2026"/>
    <x v="0"/>
    <x v="0"/>
    <x v="1"/>
    <x v="7"/>
    <s v="2 - Poder Ejecutivo"/>
    <s v="0201 - PRESIDENCIA DE LA REPÚBLICA"/>
    <s v="0017 - DIRECCIÓN DE DESARROLLO SOCIAL SUPÉRATE"/>
    <x v="1"/>
    <x v="2"/>
    <x v="4"/>
    <s v="2.6 - BIENES MUEBLES, INMUEBLES E INTANGIBLES"/>
    <s v="2.6.6 - EQUIPOS DE DEFENSA Y SEGURIDAD"/>
    <s v="N"/>
    <s v="00 - N/A"/>
    <s v="10 - FONDO GENERAL"/>
    <s v="99 - MULTIPROVINCIAL"/>
    <s v="(en blanco)"/>
    <n v="1650000"/>
    <n v="450000"/>
    <n v="0"/>
  </r>
  <r>
    <s v="2026"/>
    <x v="0"/>
    <x v="0"/>
    <x v="1"/>
    <x v="7"/>
    <s v="2 - Poder Ejecutivo"/>
    <s v="0201 - PRESIDENCIA DE LA REPÚBLICA"/>
    <s v="0017 - DIRECCIÓN DE DESARROLLO SOCIAL SUPÉRATE"/>
    <x v="1"/>
    <x v="2"/>
    <x v="4"/>
    <s v="2.6 - BIENES MUEBLES, INMUEBLES E INTANGIBLES"/>
    <s v="2.6.7 - ACTIVOS BIOLÓGICOS"/>
    <s v="N"/>
    <s v="00 - N/A"/>
    <s v="10 - FONDO GENERAL"/>
    <s v="99 - MULTIPROVINCIAL"/>
    <s v="(en blanco)"/>
    <n v="100000"/>
    <n v="100000"/>
    <n v="0"/>
  </r>
  <r>
    <s v="2026"/>
    <x v="0"/>
    <x v="0"/>
    <x v="1"/>
    <x v="7"/>
    <s v="2 - Poder Ejecutivo"/>
    <s v="0201 - PRESIDENCIA DE LA REPÚBLICA"/>
    <s v="0017 - DIRECCIÓN DE DESARROLLO SOCIAL SUPÉRATE"/>
    <x v="1"/>
    <x v="2"/>
    <x v="4"/>
    <s v="2.6 - BIENES MUEBLES, INMUEBLES E INTANGIBLES"/>
    <s v="2.6.8 - BIENES INTANGIBLES"/>
    <s v="N"/>
    <s v="00 - N/A"/>
    <s v="10 - FONDO GENERAL"/>
    <s v="99 - MULTIPROVINCIAL"/>
    <s v="(en blanco)"/>
    <n v="2670000"/>
    <n v="4500000"/>
    <n v="0"/>
  </r>
  <r>
    <s v="2026"/>
    <x v="0"/>
    <x v="0"/>
    <x v="1"/>
    <x v="7"/>
    <s v="2 - Poder Ejecutivo"/>
    <s v="0201 - PRESIDENCIA DE LA REPÚBLICA"/>
    <s v="0017 - DIRECCIÓN DE DESARROLLO SOCIAL SUPÉRATE"/>
    <x v="1"/>
    <x v="2"/>
    <x v="4"/>
    <s v="2.6 - BIENES MUEBLES, INMUEBLES E INTANGIBLES"/>
    <s v="2.6.9 - EDIFICIOS, ESTRUCTURAS, TIERRAS, TERRENOS Y OBJETOS DE VALOR"/>
    <s v="N"/>
    <s v="00 - N/A"/>
    <s v="10 - FONDO GENERAL"/>
    <s v="99 - MULTIPROVINCIAL"/>
    <s v="(en blanco)"/>
    <n v="100000"/>
    <n v="100000"/>
    <n v="0"/>
  </r>
  <r>
    <s v="2026"/>
    <x v="0"/>
    <x v="0"/>
    <x v="1"/>
    <x v="7"/>
    <s v="2 - Poder Ejecutivo"/>
    <s v="0201 - PRESIDENCIA DE LA REPÚBLICA"/>
    <s v="0017 - DIRECCIÓN DE DESARROLLO SOCIAL SUPÉRATE"/>
    <x v="1"/>
    <x v="2"/>
    <x v="4"/>
    <s v="2.7 - OBRAS"/>
    <s v="2.7.1 - OBRAS EN EDIFICACIONES"/>
    <s v="N"/>
    <s v="00 - N/A"/>
    <s v="10 - FONDO GENERAL"/>
    <s v="99 - MULTIPROVINCIAL"/>
    <s v="(en blanco)"/>
    <n v="15000000"/>
    <n v="15000000"/>
    <n v="0"/>
  </r>
  <r>
    <s v="2026"/>
    <x v="0"/>
    <x v="0"/>
    <x v="1"/>
    <x v="7"/>
    <s v="2 - Poder Ejecutivo"/>
    <s v="0201 - PRESIDENCIA DE LA REPÚBLICA"/>
    <s v="0017 - DIRECCIÓN DE DESARROLLO SOCIAL SUPÉRATE"/>
    <x v="1"/>
    <x v="2"/>
    <x v="89"/>
    <s v="2.6 - BIENES MUEBLES, INMUEBLES E INTANGIBLES"/>
    <s v="2.6.1 - MOBILIARIO Y EQUIPO"/>
    <s v="S"/>
    <s v="00 - N/A"/>
    <s v="60 - CREDITO EXTERNO"/>
    <s v="99 - MULTIPROVINCIAL"/>
    <s v="(en blanco)"/>
    <n v="4500000"/>
    <n v="47696561.280000001"/>
    <n v="28563706.710000001"/>
  </r>
  <r>
    <s v="2026"/>
    <x v="0"/>
    <x v="0"/>
    <x v="1"/>
    <x v="7"/>
    <s v="2 - Poder Ejecutivo"/>
    <s v="0201 - PRESIDENCIA DE LA REPÚBLICA"/>
    <s v="0017 - DIRECCIÓN DE DESARROLLO SOCIAL SUPÉRATE"/>
    <x v="1"/>
    <x v="2"/>
    <x v="89"/>
    <s v="2.6 - BIENES MUEBLES, INMUEBLES E INTANGIBLES"/>
    <s v="2.6.2 - MOBILIARIO Y EQUIPO DE AUDIO, AUDIOVISUAL, RECREATIVO Y EDUCACIONAL"/>
    <s v="S"/>
    <s v="00 - N/A"/>
    <s v="60 - CREDITO EXTERNO"/>
    <s v="99 - MULTIPROVINCIAL"/>
    <s v="(en blanco)"/>
    <n v="850000"/>
    <n v="850000"/>
    <n v="0"/>
  </r>
  <r>
    <s v="2026"/>
    <x v="0"/>
    <x v="0"/>
    <x v="1"/>
    <x v="7"/>
    <s v="2 - Poder Ejecutivo"/>
    <s v="0201 - PRESIDENCIA DE LA REPÚBLICA"/>
    <s v="0017 - DIRECCIÓN DE DESARROLLO SOCIAL SUPÉRATE"/>
    <x v="1"/>
    <x v="2"/>
    <x v="89"/>
    <s v="2.6 - BIENES MUEBLES, INMUEBLES E INTANGIBLES"/>
    <s v="2.6.4 - VEHÍCULOS Y EQUIPO DE TRANSPORTE, TRACCIÓN Y ELEVACIÓN"/>
    <s v="S"/>
    <s v="00 - N/A"/>
    <s v="60 - CREDITO EXTERNO"/>
    <s v="99 - MULTIPROVINCIAL"/>
    <s v="(en blanco)"/>
    <n v="1500000"/>
    <n v="13147120"/>
    <n v="0"/>
  </r>
  <r>
    <s v="2026"/>
    <x v="0"/>
    <x v="0"/>
    <x v="1"/>
    <x v="7"/>
    <s v="2 - Poder Ejecutivo"/>
    <s v="0201 - PRESIDENCIA DE LA REPÚBLICA"/>
    <s v="0017 - DIRECCIÓN DE DESARROLLO SOCIAL SUPÉRATE"/>
    <x v="1"/>
    <x v="2"/>
    <x v="89"/>
    <s v="2.6 - BIENES MUEBLES, INMUEBLES E INTANGIBLES"/>
    <s v="2.6.5 - MAQUINARIA, OTROS EQUIPOS Y HERRAMIENTAS"/>
    <s v="S"/>
    <s v="00 - N/A"/>
    <s v="60 - CREDITO EXTERNO"/>
    <s v="99 - MULTIPROVINCIAL"/>
    <s v="(en blanco)"/>
    <n v="0"/>
    <n v="21834064.740000002"/>
    <n v="20749168.869999997"/>
  </r>
  <r>
    <s v="2026"/>
    <x v="0"/>
    <x v="0"/>
    <x v="1"/>
    <x v="7"/>
    <s v="2 - Poder Ejecutivo"/>
    <s v="0201 - PRESIDENCIA DE LA REPÚBLICA"/>
    <s v="0017 - DIRECCIÓN DE DESARROLLO SOCIAL SUPÉRATE"/>
    <x v="1"/>
    <x v="2"/>
    <x v="89"/>
    <s v="2.6 - BIENES MUEBLES, INMUEBLES E INTANGIBLES"/>
    <s v="2.6.6 - EQUIPOS DE DEFENSA Y SEGURIDAD"/>
    <s v="S"/>
    <s v="00 - N/A"/>
    <s v="60 - CREDITO EXTERNO"/>
    <s v="99 - MULTIPROVINCIAL"/>
    <s v="(en blanco)"/>
    <n v="0"/>
    <n v="5054000"/>
    <n v="80712"/>
  </r>
  <r>
    <s v="2026"/>
    <x v="0"/>
    <x v="0"/>
    <x v="1"/>
    <x v="7"/>
    <s v="2 - Poder Ejecutivo"/>
    <s v="0201 - PRESIDENCIA DE LA REPÚBLICA"/>
    <s v="0017 - DIRECCIÓN DE DESARROLLO SOCIAL SUPÉRATE"/>
    <x v="1"/>
    <x v="2"/>
    <x v="89"/>
    <s v="2.6 - BIENES MUEBLES, INMUEBLES E INTANGIBLES"/>
    <s v="2.6.9 - EDIFICIOS, ESTRUCTURAS, TIERRAS, TERRENOS Y OBJETOS DE VALOR"/>
    <s v="S"/>
    <s v="00 - N/A"/>
    <s v="60 - CREDITO EXTERNO"/>
    <s v="99 - MULTIPROVINCIAL"/>
    <s v="(en blanco)"/>
    <n v="2763380"/>
    <n v="2763380"/>
    <n v="0"/>
  </r>
  <r>
    <s v="2026"/>
    <x v="0"/>
    <x v="0"/>
    <x v="1"/>
    <x v="7"/>
    <s v="2 - Poder Ejecutivo"/>
    <s v="0201 - PRESIDENCIA DE LA REPÚBLICA"/>
    <s v="0017 - DIRECCIÓN DE DESARROLLO SOCIAL SUPÉRATE"/>
    <x v="1"/>
    <x v="2"/>
    <x v="89"/>
    <s v="2.7 - OBRAS"/>
    <s v="2.7.1 - OBRAS EN EDIFICACIONES"/>
    <s v="S"/>
    <s v="00 - N/A"/>
    <s v="60 - CREDITO EXTERNO"/>
    <s v="99 - MULTIPROVINCIAL"/>
    <s v="(en blanco)"/>
    <n v="158000000"/>
    <n v="117367500"/>
    <n v="0"/>
  </r>
  <r>
    <s v="2026"/>
    <x v="0"/>
    <x v="0"/>
    <x v="1"/>
    <x v="7"/>
    <s v="2 - Poder Ejecutivo"/>
    <s v="0201 - PRESIDENCIA DE LA REPÚBLICA"/>
    <s v="0017 - DIRECCIÓN DE DESARROLLO SOCIAL SUPÉRATE"/>
    <x v="1"/>
    <x v="3"/>
    <x v="15"/>
    <s v="2.6 - BIENES MUEBLES, INMUEBLES E INTANGIBLES"/>
    <s v="2.6.1 - MOBILIARIO Y EQUIPO"/>
    <s v="N"/>
    <s v="00 - N/A"/>
    <s v="10 - FONDO GENERAL"/>
    <s v="99 - MULTIPROVINCIAL"/>
    <s v="(en blanco)"/>
    <n v="2631103"/>
    <n v="2631103"/>
    <n v="0"/>
  </r>
  <r>
    <s v="2026"/>
    <x v="0"/>
    <x v="0"/>
    <x v="1"/>
    <x v="7"/>
    <s v="2 - Poder Ejecutivo"/>
    <s v="0201 - PRESIDENCIA DE LA REPÚBLICA"/>
    <s v="0017 - DIRECCIÓN DE DESARROLLO SOCIAL SUPÉRATE"/>
    <x v="1"/>
    <x v="3"/>
    <x v="15"/>
    <s v="2.6 - BIENES MUEBLES, INMUEBLES E INTANGIBLES"/>
    <s v="2.6.4 - VEHÍCULOS Y EQUIPO DE TRANSPORTE, TRACCIÓN Y ELEVACIÓN"/>
    <s v="N"/>
    <s v="00 - N/A"/>
    <s v="10 - FONDO GENERAL"/>
    <s v="99 - MULTIPROVINCIAL"/>
    <s v="(en blanco)"/>
    <n v="7000000"/>
    <n v="7000000"/>
    <n v="0"/>
  </r>
  <r>
    <s v="2026"/>
    <x v="0"/>
    <x v="0"/>
    <x v="1"/>
    <x v="7"/>
    <s v="2 - Poder Ejecutivo"/>
    <s v="0201 - PRESIDENCIA DE LA REPÚBLICA"/>
    <s v="0017 - DIRECCIÓN DE DESARROLLO SOCIAL SUPÉRATE"/>
    <x v="1"/>
    <x v="3"/>
    <x v="15"/>
    <s v="2.6 - BIENES MUEBLES, INMUEBLES E INTANGIBLES"/>
    <s v="2.6.5 - MAQUINARIA, OTROS EQUIPOS Y HERRAMIENTAS"/>
    <s v="N"/>
    <s v="00 - N/A"/>
    <s v="10 - FONDO GENERAL"/>
    <s v="99 - MULTIPROVINCIAL"/>
    <s v="(en blanco)"/>
    <n v="1000000"/>
    <n v="1000000"/>
    <n v="0"/>
  </r>
  <r>
    <s v="2026"/>
    <x v="0"/>
    <x v="0"/>
    <x v="1"/>
    <x v="7"/>
    <s v="2 - Poder Ejecutivo"/>
    <s v="0201 - PRESIDENCIA DE LA REPÚBLICA"/>
    <s v="0018 - COMISIÓN PERMANENTE DE EFEMÉRIDES PATRIA"/>
    <x v="1"/>
    <x v="7"/>
    <x v="17"/>
    <s v="2.6 - BIENES MUEBLES, INMUEBLES E INTANGIBLES"/>
    <s v="2.6.1 - MOBILIARIO Y EQUIPO"/>
    <s v="N"/>
    <s v="00 - N/A"/>
    <s v="10 - FONDO GENERAL"/>
    <s v="99 - MULTIPROVINCIAL"/>
    <s v="(en blanco)"/>
    <n v="350000"/>
    <n v="330298"/>
    <n v="83035.62"/>
  </r>
  <r>
    <s v="2026"/>
    <x v="0"/>
    <x v="0"/>
    <x v="1"/>
    <x v="7"/>
    <s v="2 - Poder Ejecutivo"/>
    <s v="0201 - PRESIDENCIA DE LA REPÚBLICA"/>
    <s v="0018 - COMISIÓN PERMANENTE DE EFEMÉRIDES PATRIA"/>
    <x v="1"/>
    <x v="7"/>
    <x v="17"/>
    <s v="2.6 - BIENES MUEBLES, INMUEBLES E INTANGIBLES"/>
    <s v="2.6.2 - MOBILIARIO Y EQUIPO DE AUDIO, AUDIOVISUAL, RECREATIVO Y EDUCACIONAL"/>
    <s v="N"/>
    <s v="00 - N/A"/>
    <s v="10 - FONDO GENERAL"/>
    <s v="99 - MULTIPROVINCIAL"/>
    <s v="(en blanco)"/>
    <n v="20000"/>
    <n v="20000"/>
    <n v="0"/>
  </r>
  <r>
    <s v="2026"/>
    <x v="0"/>
    <x v="0"/>
    <x v="1"/>
    <x v="7"/>
    <s v="2 - Poder Ejecutivo"/>
    <s v="0201 - PRESIDENCIA DE LA REPÚBLICA"/>
    <s v="0018 - COMISIÓN PERMANENTE DE EFEMÉRIDES PATRIA"/>
    <x v="1"/>
    <x v="7"/>
    <x v="17"/>
    <s v="2.6 - BIENES MUEBLES, INMUEBLES E INTANGIBLES"/>
    <s v="2.6.5 - MAQUINARIA, OTROS EQUIPOS Y HERRAMIENTAS"/>
    <s v="N"/>
    <s v="00 - N/A"/>
    <s v="10 - FONDO GENERAL"/>
    <s v="99 - MULTIPROVINCIAL"/>
    <s v="(en blanco)"/>
    <n v="100000"/>
    <n v="0"/>
    <n v="0"/>
  </r>
  <r>
    <s v="2026"/>
    <x v="0"/>
    <x v="0"/>
    <x v="1"/>
    <x v="7"/>
    <s v="2 - Poder Ejecutivo"/>
    <s v="0201 - PRESIDENCIA DE LA REPÚBLICA"/>
    <s v="0018 - COMISIÓN PERMANENTE DE EFEMÉRIDES PATRIA"/>
    <x v="1"/>
    <x v="7"/>
    <x v="17"/>
    <s v="2.6 - BIENES MUEBLES, INMUEBLES E INTANGIBLES"/>
    <s v="2.6.6 - EQUIPOS DE DEFENSA Y SEGURIDAD"/>
    <s v="N"/>
    <s v="00 - N/A"/>
    <s v="10 - FONDO GENERAL"/>
    <s v="99 - MULTIPROVINCIAL"/>
    <s v="(en blanco)"/>
    <n v="0"/>
    <n v="19702"/>
    <n v="19700"/>
  </r>
  <r>
    <s v="2026"/>
    <x v="0"/>
    <x v="0"/>
    <x v="1"/>
    <x v="7"/>
    <s v="2 - Poder Ejecutivo"/>
    <s v="0201 - PRESIDENCIA DE LA REPÚBLICA"/>
    <s v="0018 - DIRECCIÓN DE ASISTENCIA SOCIAL Y ALIMENTACIÓN COMUNITARIA"/>
    <x v="1"/>
    <x v="2"/>
    <x v="4"/>
    <s v="2.6 - BIENES MUEBLES, INMUEBLES E INTANGIBLES"/>
    <s v="2.6.1 - MOBILIARIO Y EQUIPO"/>
    <s v="N"/>
    <s v="00 - N/A"/>
    <s v="10 - FONDO GENERAL"/>
    <s v="99 - MULTIPROVINCIAL"/>
    <s v="(en blanco)"/>
    <n v="717840244"/>
    <n v="820965885.99999988"/>
    <n v="170042540.90000001"/>
  </r>
  <r>
    <s v="2026"/>
    <x v="0"/>
    <x v="0"/>
    <x v="1"/>
    <x v="7"/>
    <s v="2 - Poder Ejecutivo"/>
    <s v="0201 - PRESIDENCIA DE LA REPÚBLICA"/>
    <s v="0018 - DIRECCIÓN DE ASISTENCIA SOCIAL Y ALIMENTACIÓN COMUNITARIA"/>
    <x v="1"/>
    <x v="2"/>
    <x v="4"/>
    <s v="2.6 - BIENES MUEBLES, INMUEBLES E INTANGIBLES"/>
    <s v="2.6.1 - MOBILIARIO Y EQUIPO"/>
    <s v="N"/>
    <s v="00 - N/A"/>
    <s v="20 - FONDOS CON DESTINO ESPECÍFICO"/>
    <s v="99 - MULTIPROVINCIAL"/>
    <s v="(en blanco)"/>
    <n v="32640019"/>
    <n v="26475019"/>
    <n v="0"/>
  </r>
  <r>
    <s v="2026"/>
    <x v="0"/>
    <x v="0"/>
    <x v="1"/>
    <x v="7"/>
    <s v="2 - Poder Ejecutivo"/>
    <s v="0201 - PRESIDENCIA DE LA REPÚBLICA"/>
    <s v="0018 - DIRECCIÓN DE ASISTENCIA SOCIAL Y ALIMENTACIÓN COMUNITARIA"/>
    <x v="1"/>
    <x v="2"/>
    <x v="4"/>
    <s v="2.6 - BIENES MUEBLES, INMUEBLES E INTANGIBLES"/>
    <s v="2.6.1 - MOBILIARIO Y EQUIPO"/>
    <s v="N"/>
    <s v="00 - N/A"/>
    <s v="50 - CRÉDITO INTERNO"/>
    <s v="99 - MULTIPROVINCIAL"/>
    <s v="(en blanco)"/>
    <n v="0"/>
    <n v="617921433"/>
    <n v="229548140.46000001"/>
  </r>
  <r>
    <s v="2026"/>
    <x v="0"/>
    <x v="0"/>
    <x v="1"/>
    <x v="7"/>
    <s v="2 - Poder Ejecutivo"/>
    <s v="0201 - PRESIDENCIA DE LA REPÚBLICA"/>
    <s v="0018 - DIRECCIÓN DE ASISTENCIA SOCIAL Y ALIMENTACIÓN COMUNITARIA"/>
    <x v="1"/>
    <x v="2"/>
    <x v="4"/>
    <s v="2.6 - BIENES MUEBLES, INMUEBLES E INTANGIBLES"/>
    <s v="2.6.2 - MOBILIARIO Y EQUIPO DE AUDIO, AUDIOVISUAL, RECREATIVO Y EDUCACIONAL"/>
    <s v="N"/>
    <s v="00 - N/A"/>
    <s v="10 - FONDO GENERAL"/>
    <s v="99 - MULTIPROVINCIAL"/>
    <s v="(en blanco)"/>
    <n v="0"/>
    <n v="70253200"/>
    <n v="0"/>
  </r>
  <r>
    <s v="2026"/>
    <x v="0"/>
    <x v="0"/>
    <x v="1"/>
    <x v="7"/>
    <s v="2 - Poder Ejecutivo"/>
    <s v="0201 - PRESIDENCIA DE LA REPÚBLICA"/>
    <s v="0018 - DIRECCIÓN DE ASISTENCIA SOCIAL Y ALIMENTACIÓN COMUNITARIA"/>
    <x v="1"/>
    <x v="2"/>
    <x v="4"/>
    <s v="2.6 - BIENES MUEBLES, INMUEBLES E INTANGIBLES"/>
    <s v="2.6.2 - MOBILIARIO Y EQUIPO DE AUDIO, AUDIOVISUAL, RECREATIVO Y EDUCACIONAL"/>
    <s v="N"/>
    <s v="00 - N/A"/>
    <s v="20 - FONDOS CON DESTINO ESPECÍFICO"/>
    <s v="99 - MULTIPROVINCIAL"/>
    <s v="(en blanco)"/>
    <n v="0"/>
    <n v="100000"/>
    <n v="0"/>
  </r>
  <r>
    <s v="2026"/>
    <x v="0"/>
    <x v="0"/>
    <x v="1"/>
    <x v="7"/>
    <s v="2 - Poder Ejecutivo"/>
    <s v="0201 - PRESIDENCIA DE LA REPÚBLICA"/>
    <s v="0018 - DIRECCIÓN DE ASISTENCIA SOCIAL Y ALIMENTACIÓN COMUNITARIA"/>
    <x v="1"/>
    <x v="2"/>
    <x v="4"/>
    <s v="2.6 - BIENES MUEBLES, INMUEBLES E INTANGIBLES"/>
    <s v="2.6.2 - MOBILIARIO Y EQUIPO DE AUDIO, AUDIOVISUAL, RECREATIVO Y EDUCACIONAL"/>
    <s v="N"/>
    <s v="00 - N/A"/>
    <s v="50 - CRÉDITO INTERNO"/>
    <s v="99 - MULTIPROVINCIAL"/>
    <s v="(en blanco)"/>
    <n v="0"/>
    <n v="66010108"/>
    <n v="37787700.5"/>
  </r>
  <r>
    <s v="2026"/>
    <x v="0"/>
    <x v="0"/>
    <x v="1"/>
    <x v="7"/>
    <s v="2 - Poder Ejecutivo"/>
    <s v="0201 - PRESIDENCIA DE LA REPÚBLICA"/>
    <s v="0018 - DIRECCIÓN DE ASISTENCIA SOCIAL Y ALIMENTACIÓN COMUNITARIA"/>
    <x v="1"/>
    <x v="2"/>
    <x v="4"/>
    <s v="2.6 - BIENES MUEBLES, INMUEBLES E INTANGIBLES"/>
    <s v="2.6.3 - EQUIPO E INSTRUMENTAL, CIENTÍFICO Y LABORATORIO"/>
    <s v="N"/>
    <s v="00 - N/A"/>
    <s v="10 - FONDO GENERAL"/>
    <s v="99 - MULTIPROVINCIAL"/>
    <s v="(en blanco)"/>
    <n v="0"/>
    <n v="28895691"/>
    <n v="2690.4"/>
  </r>
  <r>
    <s v="2026"/>
    <x v="0"/>
    <x v="0"/>
    <x v="1"/>
    <x v="7"/>
    <s v="2 - Poder Ejecutivo"/>
    <s v="0201 - PRESIDENCIA DE LA REPÚBLICA"/>
    <s v="0018 - DIRECCIÓN DE ASISTENCIA SOCIAL Y ALIMENTACIÓN COMUNITARIA"/>
    <x v="1"/>
    <x v="2"/>
    <x v="4"/>
    <s v="2.6 - BIENES MUEBLES, INMUEBLES E INTANGIBLES"/>
    <s v="2.6.4 - VEHÍCULOS Y EQUIPO DE TRANSPORTE, TRACCIÓN Y ELEVACIÓN"/>
    <s v="N"/>
    <s v="00 - N/A"/>
    <s v="10 - FONDO GENERAL"/>
    <s v="99 - MULTIPROVINCIAL"/>
    <s v="(en blanco)"/>
    <n v="0"/>
    <n v="10113000"/>
    <n v="1005608.52"/>
  </r>
  <r>
    <s v="2026"/>
    <x v="0"/>
    <x v="0"/>
    <x v="1"/>
    <x v="7"/>
    <s v="2 - Poder Ejecutivo"/>
    <s v="0201 - PRESIDENCIA DE LA REPÚBLICA"/>
    <s v="0018 - DIRECCIÓN DE ASISTENCIA SOCIAL Y ALIMENTACIÓN COMUNITARIA"/>
    <x v="1"/>
    <x v="2"/>
    <x v="4"/>
    <s v="2.6 - BIENES MUEBLES, INMUEBLES E INTANGIBLES"/>
    <s v="2.6.4 - VEHÍCULOS Y EQUIPO DE TRANSPORTE, TRACCIÓN Y ELEVACIÓN"/>
    <s v="N"/>
    <s v="00 - N/A"/>
    <s v="20 - FONDOS CON DESTINO ESPECÍFICO"/>
    <s v="99 - MULTIPROVINCIAL"/>
    <s v="(en blanco)"/>
    <n v="0"/>
    <n v="319660000"/>
    <n v="0"/>
  </r>
  <r>
    <s v="2026"/>
    <x v="0"/>
    <x v="0"/>
    <x v="1"/>
    <x v="7"/>
    <s v="2 - Poder Ejecutivo"/>
    <s v="0201 - PRESIDENCIA DE LA REPÚBLICA"/>
    <s v="0018 - DIRECCIÓN DE ASISTENCIA SOCIAL Y ALIMENTACIÓN COMUNITARIA"/>
    <x v="1"/>
    <x v="2"/>
    <x v="4"/>
    <s v="2.6 - BIENES MUEBLES, INMUEBLES E INTANGIBLES"/>
    <s v="2.6.5 - MAQUINARIA, OTROS EQUIPOS Y HERRAMIENTAS"/>
    <s v="N"/>
    <s v="00 - N/A"/>
    <s v="10 - FONDO GENERAL"/>
    <s v="99 - MULTIPROVINCIAL"/>
    <s v="(en blanco)"/>
    <n v="0"/>
    <n v="61138685"/>
    <n v="4895873.6900000004"/>
  </r>
  <r>
    <s v="2026"/>
    <x v="0"/>
    <x v="0"/>
    <x v="1"/>
    <x v="7"/>
    <s v="2 - Poder Ejecutivo"/>
    <s v="0201 - PRESIDENCIA DE LA REPÚBLICA"/>
    <s v="0018 - DIRECCIÓN DE ASISTENCIA SOCIAL Y ALIMENTACIÓN COMUNITARIA"/>
    <x v="1"/>
    <x v="2"/>
    <x v="4"/>
    <s v="2.6 - BIENES MUEBLES, INMUEBLES E INTANGIBLES"/>
    <s v="2.6.5 - MAQUINARIA, OTROS EQUIPOS Y HERRAMIENTAS"/>
    <s v="N"/>
    <s v="00 - N/A"/>
    <s v="20 - FONDOS CON DESTINO ESPECÍFICO"/>
    <s v="99 - MULTIPROVINCIAL"/>
    <s v="(en blanco)"/>
    <n v="0"/>
    <n v="15865000"/>
    <n v="0"/>
  </r>
  <r>
    <s v="2026"/>
    <x v="0"/>
    <x v="0"/>
    <x v="1"/>
    <x v="7"/>
    <s v="2 - Poder Ejecutivo"/>
    <s v="0201 - PRESIDENCIA DE LA REPÚBLICA"/>
    <s v="0018 - DIRECCIÓN DE ASISTENCIA SOCIAL Y ALIMENTACIÓN COMUNITARIA"/>
    <x v="1"/>
    <x v="2"/>
    <x v="4"/>
    <s v="2.6 - BIENES MUEBLES, INMUEBLES E INTANGIBLES"/>
    <s v="2.6.5 - MAQUINARIA, OTROS EQUIPOS Y HERRAMIENTAS"/>
    <s v="N"/>
    <s v="00 - N/A"/>
    <s v="50 - CRÉDITO INTERNO"/>
    <s v="99 - MULTIPROVINCIAL"/>
    <s v="(en blanco)"/>
    <n v="0"/>
    <n v="27539998"/>
    <n v="6299996.4000000004"/>
  </r>
  <r>
    <s v="2026"/>
    <x v="0"/>
    <x v="0"/>
    <x v="1"/>
    <x v="7"/>
    <s v="2 - Poder Ejecutivo"/>
    <s v="0201 - PRESIDENCIA DE LA REPÚBLICA"/>
    <s v="0018 - DIRECCIÓN DE ASISTENCIA SOCIAL Y ALIMENTACIÓN COMUNITARIA"/>
    <x v="1"/>
    <x v="2"/>
    <x v="4"/>
    <s v="2.6 - BIENES MUEBLES, INMUEBLES E INTANGIBLES"/>
    <s v="2.6.6 - EQUIPOS DE DEFENSA Y SEGURIDAD"/>
    <s v="N"/>
    <s v="00 - N/A"/>
    <s v="10 - FONDO GENERAL"/>
    <s v="99 - MULTIPROVINCIAL"/>
    <s v="(en blanco)"/>
    <n v="0"/>
    <n v="258000"/>
    <n v="0"/>
  </r>
  <r>
    <s v="2026"/>
    <x v="0"/>
    <x v="0"/>
    <x v="1"/>
    <x v="7"/>
    <s v="2 - Poder Ejecutivo"/>
    <s v="0201 - PRESIDENCIA DE LA REPÚBLICA"/>
    <s v="0018 - DIRECCIÓN DE ASISTENCIA SOCIAL Y ALIMENTACIÓN COMUNITARIA"/>
    <x v="1"/>
    <x v="2"/>
    <x v="4"/>
    <s v="2.7 - OBRAS"/>
    <s v="2.7.1 - OBRAS EN EDIFICACIONES"/>
    <s v="N"/>
    <s v="00 - N/A"/>
    <s v="10 - FONDO GENERAL"/>
    <s v="99 - MULTIPROVINCIAL"/>
    <s v="(en blanco)"/>
    <n v="4000000"/>
    <n v="14637220.789999999"/>
    <n v="4219684.38"/>
  </r>
  <r>
    <s v="2026"/>
    <x v="0"/>
    <x v="0"/>
    <x v="1"/>
    <x v="7"/>
    <s v="2 - Poder Ejecutivo"/>
    <s v="0201 - PRESIDENCIA DE LA REPÚBLICA"/>
    <s v="0018 - DIRECCIÓN DE ASISTENCIA SOCIAL Y ALIMENTACIÓN COMUNITARIA"/>
    <x v="1"/>
    <x v="2"/>
    <x v="4"/>
    <s v="2.7 - OBRAS"/>
    <s v="2.7.1 - OBRAS EN EDIFICACIONES"/>
    <s v="N"/>
    <s v="00 - N/A"/>
    <s v="20 - FONDOS CON DESTINO ESPECÍFICO"/>
    <s v="99 - MULTIPROVINCIAL"/>
    <s v="(en blanco)"/>
    <n v="36546535"/>
    <n v="4829420"/>
    <n v="0"/>
  </r>
  <r>
    <s v="2026"/>
    <x v="0"/>
    <x v="0"/>
    <x v="1"/>
    <x v="7"/>
    <s v="2 - Poder Ejecutivo"/>
    <s v="0201 - PRESIDENCIA DE LA REPÚBLICA"/>
    <s v="0024 - AUTORIDAD NACIONAL DE ASUNTOS MARÍTIMOS (ANAMAR)"/>
    <x v="2"/>
    <x v="8"/>
    <x v="18"/>
    <s v="2.6 - BIENES MUEBLES, INMUEBLES E INTANGIBLES"/>
    <s v="2.6.1 - MOBILIARIO Y EQUIPO"/>
    <s v="N"/>
    <s v="00 - N/A"/>
    <s v="10 - FONDO GENERAL"/>
    <s v="99 - MULTIPROVINCIAL"/>
    <s v="(en blanco)"/>
    <n v="275000"/>
    <n v="275000"/>
    <n v="8596.09"/>
  </r>
  <r>
    <s v="2026"/>
    <x v="0"/>
    <x v="0"/>
    <x v="1"/>
    <x v="7"/>
    <s v="2 - Poder Ejecutivo"/>
    <s v="0201 - PRESIDENCIA DE LA REPÚBLICA"/>
    <s v="0029 - VICE PRESIDENCIA DE LA REPÚBLICA"/>
    <x v="0"/>
    <x v="0"/>
    <x v="2"/>
    <s v="2.6 - BIENES MUEBLES, INMUEBLES E INTANGIBLES"/>
    <s v="2.6.1 - MOBILIARIO Y EQUIPO"/>
    <s v="N"/>
    <s v="00 - N/A"/>
    <s v="10 - FONDO GENERAL"/>
    <s v="99 - MULTIPROVINCIAL"/>
    <s v="(en blanco)"/>
    <n v="7830000"/>
    <n v="7830000"/>
    <n v="1866254.4000000001"/>
  </r>
  <r>
    <s v="2026"/>
    <x v="0"/>
    <x v="0"/>
    <x v="1"/>
    <x v="7"/>
    <s v="2 - Poder Ejecutivo"/>
    <s v="0201 - PRESIDENCIA DE LA REPÚBLICA"/>
    <s v="0029 - VICE PRESIDENCIA DE LA REPÚBLICA"/>
    <x v="0"/>
    <x v="0"/>
    <x v="2"/>
    <s v="2.6 - BIENES MUEBLES, INMUEBLES E INTANGIBLES"/>
    <s v="2.6.2 - MOBILIARIO Y EQUIPO DE AUDIO, AUDIOVISUAL, RECREATIVO Y EDUCACIONAL"/>
    <s v="N"/>
    <s v="00 - N/A"/>
    <s v="10 - FONDO GENERAL"/>
    <s v="99 - MULTIPROVINCIAL"/>
    <s v="(en blanco)"/>
    <n v="2400000"/>
    <n v="3000000"/>
    <n v="684864.22"/>
  </r>
  <r>
    <s v="2026"/>
    <x v="0"/>
    <x v="0"/>
    <x v="1"/>
    <x v="7"/>
    <s v="2 - Poder Ejecutivo"/>
    <s v="0201 - PRESIDENCIA DE LA REPÚBLICA"/>
    <s v="0029 - VICE PRESIDENCIA DE LA REPÚBLICA"/>
    <x v="0"/>
    <x v="0"/>
    <x v="2"/>
    <s v="2.6 - BIENES MUEBLES, INMUEBLES E INTANGIBLES"/>
    <s v="2.6.3 - EQUIPO E INSTRUMENTAL, CIENTÍFICO Y LABORATORIO"/>
    <s v="N"/>
    <s v="00 - N/A"/>
    <s v="10 - FONDO GENERAL"/>
    <s v="99 - MULTIPROVINCIAL"/>
    <s v="(en blanco)"/>
    <n v="150000"/>
    <n v="150000"/>
    <n v="0"/>
  </r>
  <r>
    <s v="2026"/>
    <x v="0"/>
    <x v="0"/>
    <x v="1"/>
    <x v="7"/>
    <s v="2 - Poder Ejecutivo"/>
    <s v="0201 - PRESIDENCIA DE LA REPÚBLICA"/>
    <s v="0029 - VICE PRESIDENCIA DE LA REPÚBLICA"/>
    <x v="0"/>
    <x v="0"/>
    <x v="2"/>
    <s v="2.6 - BIENES MUEBLES, INMUEBLES E INTANGIBLES"/>
    <s v="2.6.4 - VEHÍCULOS Y EQUIPO DE TRANSPORTE, TRACCIÓN Y ELEVACIÓN"/>
    <s v="N"/>
    <s v="00 - N/A"/>
    <s v="10 - FONDO GENERAL"/>
    <s v="99 - MULTIPROVINCIAL"/>
    <s v="(en blanco)"/>
    <n v="550000"/>
    <n v="10805000"/>
    <n v="0"/>
  </r>
  <r>
    <s v="2026"/>
    <x v="0"/>
    <x v="0"/>
    <x v="1"/>
    <x v="7"/>
    <s v="2 - Poder Ejecutivo"/>
    <s v="0201 - PRESIDENCIA DE LA REPÚBLICA"/>
    <s v="0029 - VICE PRESIDENCIA DE LA REPÚBLICA"/>
    <x v="0"/>
    <x v="0"/>
    <x v="2"/>
    <s v="2.6 - BIENES MUEBLES, INMUEBLES E INTANGIBLES"/>
    <s v="2.6.5 - MAQUINARIA, OTROS EQUIPOS Y HERRAMIENTAS"/>
    <s v="N"/>
    <s v="00 - N/A"/>
    <s v="10 - FONDO GENERAL"/>
    <s v="99 - MULTIPROVINCIAL"/>
    <s v="(en blanco)"/>
    <n v="2600000"/>
    <n v="2500000"/>
    <n v="1568339.01"/>
  </r>
  <r>
    <s v="2026"/>
    <x v="0"/>
    <x v="0"/>
    <x v="1"/>
    <x v="7"/>
    <s v="2 - Poder Ejecutivo"/>
    <s v="0201 - PRESIDENCIA DE LA REPÚBLICA"/>
    <s v="0029 - VICE PRESIDENCIA DE LA REPÚBLICA"/>
    <x v="0"/>
    <x v="0"/>
    <x v="2"/>
    <s v="2.6 - BIENES MUEBLES, INMUEBLES E INTANGIBLES"/>
    <s v="2.6.6 - EQUIPOS DE DEFENSA Y SEGURIDAD"/>
    <s v="N"/>
    <s v="00 - N/A"/>
    <s v="10 - FONDO GENERAL"/>
    <s v="99 - MULTIPROVINCIAL"/>
    <s v="(en blanco)"/>
    <n v="200000"/>
    <n v="200000"/>
    <n v="101743.49"/>
  </r>
  <r>
    <s v="2026"/>
    <x v="0"/>
    <x v="0"/>
    <x v="1"/>
    <x v="7"/>
    <s v="2 - Poder Ejecutivo"/>
    <s v="0201 - PRESIDENCIA DE LA REPÚBLICA"/>
    <s v="0029 - VICE PRESIDENCIA DE LA REPÚBLICA"/>
    <x v="0"/>
    <x v="0"/>
    <x v="2"/>
    <s v="2.6 - BIENES MUEBLES, INMUEBLES E INTANGIBLES"/>
    <s v="2.6.8 - BIENES INTANGIBLES"/>
    <s v="N"/>
    <s v="00 - N/A"/>
    <s v="10 - FONDO GENERAL"/>
    <s v="99 - MULTIPROVINCIAL"/>
    <s v="(en blanco)"/>
    <n v="400000"/>
    <n v="400000"/>
    <n v="0"/>
  </r>
  <r>
    <s v="2026"/>
    <x v="0"/>
    <x v="0"/>
    <x v="1"/>
    <x v="7"/>
    <s v="2 - Poder Ejecutivo"/>
    <s v="0201 - PRESIDENCIA DE LA REPÚBLICA"/>
    <s v="0031 - DIRECCION DE PRENSA DEL PRESIDENTE"/>
    <x v="0"/>
    <x v="0"/>
    <x v="2"/>
    <s v="2.6 - BIENES MUEBLES, INMUEBLES E INTANGIBLES"/>
    <s v="2.6.1 - MOBILIARIO Y EQUIPO"/>
    <s v="N"/>
    <s v="00 - N/A"/>
    <s v="10 - FONDO GENERAL"/>
    <s v="99 - MULTIPROVINCIAL"/>
    <s v="(en blanco)"/>
    <n v="624730"/>
    <n v="1581301"/>
    <n v="963316.29"/>
  </r>
  <r>
    <s v="2026"/>
    <x v="0"/>
    <x v="0"/>
    <x v="1"/>
    <x v="7"/>
    <s v="2 - Poder Ejecutivo"/>
    <s v="0201 - PRESIDENCIA DE LA REPÚBLICA"/>
    <s v="0031 - DIRECCION DE PRENSA DEL PRESIDENTE"/>
    <x v="0"/>
    <x v="0"/>
    <x v="2"/>
    <s v="2.6 - BIENES MUEBLES, INMUEBLES E INTANGIBLES"/>
    <s v="2.6.2 - MOBILIARIO Y EQUIPO DE AUDIO, AUDIOVISUAL, RECREATIVO Y EDUCACIONAL"/>
    <s v="N"/>
    <s v="00 - N/A"/>
    <s v="10 - FONDO GENERAL"/>
    <s v="99 - MULTIPROVINCIAL"/>
    <s v="(en blanco)"/>
    <n v="384000"/>
    <n v="72240"/>
    <n v="0"/>
  </r>
  <r>
    <s v="2026"/>
    <x v="0"/>
    <x v="0"/>
    <x v="1"/>
    <x v="7"/>
    <s v="2 - Poder Ejecutivo"/>
    <s v="0201 - PRESIDENCIA DE LA REPÚBLICA"/>
    <s v="0031 - DIRECCION DE PRENSA DEL PRESIDENTE"/>
    <x v="0"/>
    <x v="0"/>
    <x v="2"/>
    <s v="2.6 - BIENES MUEBLES, INMUEBLES E INTANGIBLES"/>
    <s v="2.6.4 - VEHÍCULOS Y EQUIPO DE TRANSPORTE, TRACCIÓN Y ELEVACIÓN"/>
    <s v="N"/>
    <s v="00 - N/A"/>
    <s v="10 - FONDO GENERAL"/>
    <s v="99 - MULTIPROVINCIAL"/>
    <s v="(en blanco)"/>
    <n v="0"/>
    <n v="9000"/>
    <n v="0"/>
  </r>
  <r>
    <s v="2026"/>
    <x v="0"/>
    <x v="0"/>
    <x v="1"/>
    <x v="7"/>
    <s v="2 - Poder Ejecutivo"/>
    <s v="0201 - PRESIDENCIA DE LA REPÚBLICA"/>
    <s v="0031 - DIRECCION DE PRENSA DEL PRESIDENTE"/>
    <x v="0"/>
    <x v="0"/>
    <x v="2"/>
    <s v="2.6 - BIENES MUEBLES, INMUEBLES E INTANGIBLES"/>
    <s v="2.6.5 - MAQUINARIA, OTROS EQUIPOS Y HERRAMIENTAS"/>
    <s v="N"/>
    <s v="00 - N/A"/>
    <s v="10 - FONDO GENERAL"/>
    <s v="99 - MULTIPROVINCIAL"/>
    <s v="(en blanco)"/>
    <n v="89000"/>
    <n v="134126"/>
    <n v="94122.7"/>
  </r>
  <r>
    <s v="2026"/>
    <x v="0"/>
    <x v="0"/>
    <x v="1"/>
    <x v="7"/>
    <s v="2 - Poder Ejecutivo"/>
    <s v="0201 - PRESIDENCIA DE LA REPÚBLICA"/>
    <s v="0031 - DIRECCION DE PRENSA DEL PRESIDENTE"/>
    <x v="0"/>
    <x v="0"/>
    <x v="2"/>
    <s v="2.6 - BIENES MUEBLES, INMUEBLES E INTANGIBLES"/>
    <s v="2.6.6 - EQUIPOS DE DEFENSA Y SEGURIDAD"/>
    <s v="N"/>
    <s v="00 - N/A"/>
    <s v="10 - FONDO GENERAL"/>
    <s v="99 - MULTIPROVINCIAL"/>
    <s v="(en blanco)"/>
    <n v="6500"/>
    <n v="44850"/>
    <n v="38350"/>
  </r>
  <r>
    <s v="2026"/>
    <x v="0"/>
    <x v="0"/>
    <x v="1"/>
    <x v="7"/>
    <s v="2 - Poder Ejecutivo"/>
    <s v="0201 - PRESIDENCIA DE LA REPÚBLICA"/>
    <s v="0032 - DIRECCION DE ESTRATEGIA Y COMUNICACION GUBERNAMENTAL"/>
    <x v="0"/>
    <x v="0"/>
    <x v="2"/>
    <s v="2.6 - BIENES MUEBLES, INMUEBLES E INTANGIBLES"/>
    <s v="2.6.1 - MOBILIARIO Y EQUIPO"/>
    <s v="N"/>
    <s v="00 - N/A"/>
    <s v="10 - FONDO GENERAL"/>
    <s v="99 - MULTIPROVINCIAL"/>
    <s v="(en blanco)"/>
    <n v="10548700"/>
    <n v="2619299.64"/>
    <n v="546940.44999999995"/>
  </r>
  <r>
    <s v="2026"/>
    <x v="0"/>
    <x v="0"/>
    <x v="1"/>
    <x v="7"/>
    <s v="2 - Poder Ejecutivo"/>
    <s v="0201 - PRESIDENCIA DE LA REPÚBLICA"/>
    <s v="0032 - DIRECCION DE ESTRATEGIA Y COMUNICACION GUBERNAMENTAL"/>
    <x v="0"/>
    <x v="0"/>
    <x v="2"/>
    <s v="2.6 - BIENES MUEBLES, INMUEBLES E INTANGIBLES"/>
    <s v="2.6.2 - MOBILIARIO Y EQUIPO DE AUDIO, AUDIOVISUAL, RECREATIVO Y EDUCACIONAL"/>
    <s v="N"/>
    <s v="00 - N/A"/>
    <s v="10 - FONDO GENERAL"/>
    <s v="99 - MULTIPROVINCIAL"/>
    <s v="(en blanco)"/>
    <n v="3664500"/>
    <n v="4021836.6"/>
    <n v="1307440"/>
  </r>
  <r>
    <s v="2026"/>
    <x v="0"/>
    <x v="0"/>
    <x v="1"/>
    <x v="7"/>
    <s v="2 - Poder Ejecutivo"/>
    <s v="0201 - PRESIDENCIA DE LA REPÚBLICA"/>
    <s v="0032 - DIRECCION DE ESTRATEGIA Y COMUNICACION GUBERNAMENTAL"/>
    <x v="0"/>
    <x v="0"/>
    <x v="2"/>
    <s v="2.6 - BIENES MUEBLES, INMUEBLES E INTANGIBLES"/>
    <s v="2.6.3 - EQUIPO E INSTRUMENTAL, CIENTÍFICO Y LABORATORIO"/>
    <s v="N"/>
    <s v="00 - N/A"/>
    <s v="10 - FONDO GENERAL"/>
    <s v="99 - MULTIPROVINCIAL"/>
    <s v="(en blanco)"/>
    <n v="24000"/>
    <n v="24000"/>
    <n v="0"/>
  </r>
  <r>
    <s v="2026"/>
    <x v="0"/>
    <x v="0"/>
    <x v="1"/>
    <x v="7"/>
    <s v="2 - Poder Ejecutivo"/>
    <s v="0201 - PRESIDENCIA DE LA REPÚBLICA"/>
    <s v="0032 - DIRECCION DE ESTRATEGIA Y COMUNICACION GUBERNAMENTAL"/>
    <x v="0"/>
    <x v="0"/>
    <x v="2"/>
    <s v="2.6 - BIENES MUEBLES, INMUEBLES E INTANGIBLES"/>
    <s v="2.6.4 - VEHÍCULOS Y EQUIPO DE TRANSPORTE, TRACCIÓN Y ELEVACIÓN"/>
    <s v="N"/>
    <s v="00 - N/A"/>
    <s v="10 - FONDO GENERAL"/>
    <s v="99 - MULTIPROVINCIAL"/>
    <s v="(en blanco)"/>
    <n v="300000"/>
    <n v="0"/>
    <n v="0"/>
  </r>
  <r>
    <s v="2026"/>
    <x v="0"/>
    <x v="0"/>
    <x v="1"/>
    <x v="7"/>
    <s v="2 - Poder Ejecutivo"/>
    <s v="0201 - PRESIDENCIA DE LA REPÚBLICA"/>
    <s v="0032 - DIRECCION DE ESTRATEGIA Y COMUNICACION GUBERNAMENTAL"/>
    <x v="0"/>
    <x v="0"/>
    <x v="2"/>
    <s v="2.6 - BIENES MUEBLES, INMUEBLES E INTANGIBLES"/>
    <s v="2.6.5 - MAQUINARIA, OTROS EQUIPOS Y HERRAMIENTAS"/>
    <s v="N"/>
    <s v="00 - N/A"/>
    <s v="10 - FONDO GENERAL"/>
    <s v="99 - MULTIPROVINCIAL"/>
    <s v="(en blanco)"/>
    <n v="828380"/>
    <n v="2292346.7599999998"/>
    <n v="1735445.49"/>
  </r>
  <r>
    <s v="2026"/>
    <x v="0"/>
    <x v="0"/>
    <x v="1"/>
    <x v="7"/>
    <s v="2 - Poder Ejecutivo"/>
    <s v="0201 - PRESIDENCIA DE LA REPÚBLICA"/>
    <s v="0032 - DIRECCION DE ESTRATEGIA Y COMUNICACION GUBERNAMENTAL"/>
    <x v="0"/>
    <x v="0"/>
    <x v="2"/>
    <s v="2.6 - BIENES MUEBLES, INMUEBLES E INTANGIBLES"/>
    <s v="2.6.6 - EQUIPOS DE DEFENSA Y SEGURIDAD"/>
    <s v="N"/>
    <s v="00 - N/A"/>
    <s v="10 - FONDO GENERAL"/>
    <s v="99 - MULTIPROVINCIAL"/>
    <s v="(en blanco)"/>
    <n v="30000"/>
    <n v="37000"/>
    <n v="33335"/>
  </r>
  <r>
    <s v="2026"/>
    <x v="0"/>
    <x v="0"/>
    <x v="1"/>
    <x v="7"/>
    <s v="2 - Poder Ejecutivo"/>
    <s v="0201 - PRESIDENCIA DE LA REPÚBLICA"/>
    <s v="0032 - DIRECCION DE ESTRATEGIA Y COMUNICACION GUBERNAMENTAL"/>
    <x v="0"/>
    <x v="0"/>
    <x v="2"/>
    <s v="2.6 - BIENES MUEBLES, INMUEBLES E INTANGIBLES"/>
    <s v="2.6.8 - BIENES INTANGIBLES"/>
    <s v="N"/>
    <s v="00 - N/A"/>
    <s v="10 - FONDO GENERAL"/>
    <s v="99 - MULTIPROVINCIAL"/>
    <s v="(en blanco)"/>
    <n v="2725800"/>
    <n v="1213300"/>
    <n v="0"/>
  </r>
  <r>
    <s v="2026"/>
    <x v="0"/>
    <x v="0"/>
    <x v="1"/>
    <x v="7"/>
    <s v="2 - Poder Ejecutivo"/>
    <s v="0201 - PRESIDENCIA DE LA REPÚBLICA"/>
    <s v="0032 - DIRECCION DE ESTRATEGIA Y COMUNICACION GUBERNAMENTAL"/>
    <x v="0"/>
    <x v="0"/>
    <x v="2"/>
    <s v="2.6 - BIENES MUEBLES, INMUEBLES E INTANGIBLES"/>
    <s v="2.6.9 - EDIFICIOS, ESTRUCTURAS, TIERRAS, TERRENOS Y OBJETOS DE VALOR"/>
    <s v="N"/>
    <s v="00 - N/A"/>
    <s v="10 - FONDO GENERAL"/>
    <s v="99 - MULTIPROVINCIAL"/>
    <s v="(en blanco)"/>
    <n v="0"/>
    <n v="0"/>
    <n v="0"/>
  </r>
  <r>
    <s v="2026"/>
    <x v="0"/>
    <x v="0"/>
    <x v="1"/>
    <x v="7"/>
    <s v="2 - Poder Ejecutivo"/>
    <s v="0201 - PRESIDENCIA DE LA REPÚBLICA"/>
    <s v="0033 - ECO5RD"/>
    <x v="0"/>
    <x v="0"/>
    <x v="2"/>
    <s v="2.6 - BIENES MUEBLES, INMUEBLES E INTANGIBLES"/>
    <s v="2.6.1 - MOBILIARIO Y EQUIPO"/>
    <s v="N"/>
    <s v="00 - N/A"/>
    <s v="10 - FONDO GENERAL"/>
    <s v="99 - MULTIPROVINCIAL"/>
    <s v="(en blanco)"/>
    <n v="1186305"/>
    <n v="9568872"/>
    <n v="5171960"/>
  </r>
  <r>
    <s v="2026"/>
    <x v="0"/>
    <x v="0"/>
    <x v="1"/>
    <x v="7"/>
    <s v="2 - Poder Ejecutivo"/>
    <s v="0201 - PRESIDENCIA DE LA REPÚBLICA"/>
    <s v="0033 - ECO5RD"/>
    <x v="0"/>
    <x v="0"/>
    <x v="2"/>
    <s v="2.6 - BIENES MUEBLES, INMUEBLES E INTANGIBLES"/>
    <s v="2.6.2 - MOBILIARIO Y EQUIPO DE AUDIO, AUDIOVISUAL, RECREATIVO Y EDUCACIONAL"/>
    <s v="N"/>
    <s v="00 - N/A"/>
    <s v="10 - FONDO GENERAL"/>
    <s v="99 - MULTIPROVINCIAL"/>
    <s v="(en blanco)"/>
    <n v="577000"/>
    <n v="2000"/>
    <n v="0"/>
  </r>
  <r>
    <s v="2026"/>
    <x v="0"/>
    <x v="0"/>
    <x v="1"/>
    <x v="7"/>
    <s v="2 - Poder Ejecutivo"/>
    <s v="0201 - PRESIDENCIA DE LA REPÚBLICA"/>
    <s v="0033 - ECO5RD"/>
    <x v="0"/>
    <x v="0"/>
    <x v="2"/>
    <s v="2.6 - BIENES MUEBLES, INMUEBLES E INTANGIBLES"/>
    <s v="2.6.4 - VEHÍCULOS Y EQUIPO DE TRANSPORTE, TRACCIÓN Y ELEVACIÓN"/>
    <s v="N"/>
    <s v="00 - N/A"/>
    <s v="10 - FONDO GENERAL"/>
    <s v="99 - MULTIPROVINCIAL"/>
    <s v="(en blanco)"/>
    <n v="5000"/>
    <n v="2500500"/>
    <n v="2500000"/>
  </r>
  <r>
    <s v="2026"/>
    <x v="0"/>
    <x v="0"/>
    <x v="1"/>
    <x v="7"/>
    <s v="2 - Poder Ejecutivo"/>
    <s v="0201 - PRESIDENCIA DE LA REPÚBLICA"/>
    <s v="0033 - ECO5RD"/>
    <x v="0"/>
    <x v="0"/>
    <x v="2"/>
    <s v="2.6 - BIENES MUEBLES, INMUEBLES E INTANGIBLES"/>
    <s v="2.6.5 - MAQUINARIA, OTROS EQUIPOS Y HERRAMIENTAS"/>
    <s v="N"/>
    <s v="00 - N/A"/>
    <s v="10 - FONDO GENERAL"/>
    <s v="99 - MULTIPROVINCIAL"/>
    <s v="(en blanco)"/>
    <n v="1131500"/>
    <n v="790300"/>
    <n v="789564.19"/>
  </r>
  <r>
    <s v="2026"/>
    <x v="0"/>
    <x v="0"/>
    <x v="1"/>
    <x v="7"/>
    <s v="2 - Poder Ejecutivo"/>
    <s v="0201 - PRESIDENCIA DE LA REPÚBLICA"/>
    <s v="0033 - ECO5RD"/>
    <x v="0"/>
    <x v="0"/>
    <x v="2"/>
    <s v="2.6 - BIENES MUEBLES, INMUEBLES E INTANGIBLES"/>
    <s v="2.6.6 - EQUIPOS DE DEFENSA Y SEGURIDAD"/>
    <s v="N"/>
    <s v="00 - N/A"/>
    <s v="10 - FONDO GENERAL"/>
    <s v="99 - MULTIPROVINCIAL"/>
    <s v="(en blanco)"/>
    <n v="174000"/>
    <n v="36100"/>
    <n v="0"/>
  </r>
  <r>
    <s v="2026"/>
    <x v="0"/>
    <x v="0"/>
    <x v="1"/>
    <x v="7"/>
    <s v="2 - Poder Ejecutivo"/>
    <s v="0201 - PRESIDENCIA DE LA REPÚBLICA"/>
    <s v="0033 - ECO5RD"/>
    <x v="0"/>
    <x v="0"/>
    <x v="2"/>
    <s v="2.6 - BIENES MUEBLES, INMUEBLES E INTANGIBLES"/>
    <s v="2.6.8 - BIENES INTANGIBLES"/>
    <s v="N"/>
    <s v="00 - N/A"/>
    <s v="10 - FONDO GENERAL"/>
    <s v="99 - MULTIPROVINCIAL"/>
    <s v="(en blanco)"/>
    <n v="323500"/>
    <n v="46100"/>
    <n v="37632.000000000007"/>
  </r>
  <r>
    <s v="2026"/>
    <x v="0"/>
    <x v="0"/>
    <x v="1"/>
    <x v="7"/>
    <s v="2 - Poder Ejecutivo"/>
    <s v="0201 - PRESIDENCIA DE LA REPÚBLICA"/>
    <s v="0033 - ECO5RD"/>
    <x v="0"/>
    <x v="0"/>
    <x v="2"/>
    <s v="2.7 - OBRAS"/>
    <s v="2.7.1 - OBRAS EN EDIFICACIONES"/>
    <s v="N"/>
    <s v="00 - N/A"/>
    <s v="10 - FONDO GENERAL"/>
    <s v="99 - MULTIPROVINCIAL"/>
    <s v="(en blanco)"/>
    <n v="13583481"/>
    <n v="9883481"/>
    <n v="1669491.32"/>
  </r>
  <r>
    <s v="2026"/>
    <x v="0"/>
    <x v="0"/>
    <x v="1"/>
    <x v="7"/>
    <s v="2 - Poder Ejecutivo"/>
    <s v="0201 - PRESIDENCIA DE LA REPÚBLICA"/>
    <s v="0033 - ECO5RD"/>
    <x v="2"/>
    <x v="8"/>
    <x v="74"/>
    <s v="2.6 - BIENES MUEBLES, INMUEBLES E INTANGIBLES"/>
    <s v="2.6.1 - MOBILIARIO Y EQUIPO"/>
    <s v="S"/>
    <s v="05 - CONSTRUCCIÓN DE INFRAESTRUCTURAS PARA LA DISPOSICIÓN FINAL DE RESIDUOS SÓLIDOS EN SAMANÁ, PROVINCIA SAMANÁ"/>
    <s v="10 - FONDO GENERAL"/>
    <s v="20 - SAMANA"/>
    <n v="14617"/>
    <n v="41292"/>
    <n v="41292"/>
    <n v="0"/>
  </r>
  <r>
    <s v="2026"/>
    <x v="0"/>
    <x v="0"/>
    <x v="1"/>
    <x v="7"/>
    <s v="2 - Poder Ejecutivo"/>
    <s v="0201 - PRESIDENCIA DE LA REPÚBLICA"/>
    <s v="0033 - ECO5RD"/>
    <x v="2"/>
    <x v="8"/>
    <x v="74"/>
    <s v="2.6 - BIENES MUEBLES, INMUEBLES E INTANGIBLES"/>
    <s v="2.6.1 - MOBILIARIO Y EQUIPO"/>
    <s v="S"/>
    <s v="13 - CONSTRUCCIÓN CENTRO DE MANTENIMIENTO Y OPERACIONES LOGÍSTICAS PARA EQUIPOS PESADOS DE ECO5RD EN LOS ALCARRIZOS, PROVINCIA SANTO DOMINGO"/>
    <s v="10 - FONDO GENERAL"/>
    <s v="32 - SANTO DOMINGO"/>
    <n v="16946"/>
    <n v="20814288"/>
    <n v="20814288"/>
    <n v="0"/>
  </r>
  <r>
    <s v="2026"/>
    <x v="0"/>
    <x v="0"/>
    <x v="1"/>
    <x v="7"/>
    <s v="2 - Poder Ejecutivo"/>
    <s v="0201 - PRESIDENCIA DE LA REPÚBLICA"/>
    <s v="0033 - ECO5RD"/>
    <x v="2"/>
    <x v="8"/>
    <x v="74"/>
    <s v="2.6 - BIENES MUEBLES, INMUEBLES E INTANGIBLES"/>
    <s v="2.6.5 - MAQUINARIA, OTROS EQUIPOS Y HERRAMIENTAS"/>
    <s v="S"/>
    <s v="17 - CONSTRUCCIÓN DE RELLENO SANITARIO PARA LA DISPOSICIÒN FINAL DE RESIDUOS SÒLIDOS EN EL MUNICIPIO SAN IGNACIO DE SABANETA, PROVINCIA SANTIAGO RODRÌGUEZ"/>
    <s v="10 - FONDO GENERAL"/>
    <s v="26 - SANTIAGO RODRIGUEZ"/>
    <n v="17214"/>
    <n v="0"/>
    <n v="413890.32"/>
    <n v="0"/>
  </r>
  <r>
    <s v="2026"/>
    <x v="0"/>
    <x v="0"/>
    <x v="1"/>
    <x v="7"/>
    <s v="2 - Poder Ejecutivo"/>
    <s v="0201 - PRESIDENCIA DE LA REPÚBLICA"/>
    <s v="0033 - ECO5RD"/>
    <x v="2"/>
    <x v="8"/>
    <x v="74"/>
    <s v="2.7 - OBRAS"/>
    <s v="2.7.1 - OBRAS EN EDIFICACIONES"/>
    <s v="S"/>
    <s v="04 - CONSTRUCCIÓN DE INFRAESTRUCTURA PARA LA DISPOSICIÓN FINAL DE RESIDUOS SÓLIDOS EN NAGUA, PROVINCIA MARIA TRINIDAD SANCHEZ"/>
    <s v="10 - FONDO GENERAL"/>
    <s v="14 - MARIA TRINIDAD SANCHEZ"/>
    <n v="14609"/>
    <n v="6957845"/>
    <n v="6957845"/>
    <n v="0"/>
  </r>
  <r>
    <s v="2026"/>
    <x v="0"/>
    <x v="0"/>
    <x v="1"/>
    <x v="7"/>
    <s v="2 - Poder Ejecutivo"/>
    <s v="0201 - PRESIDENCIA DE LA REPÚBLICA"/>
    <s v="0033 - ECO5RD"/>
    <x v="2"/>
    <x v="8"/>
    <x v="74"/>
    <s v="2.7 - OBRAS"/>
    <s v="2.7.1 - OBRAS EN EDIFICACIONES"/>
    <s v="S"/>
    <s v="05 - CONSTRUCCIÓN DE INFRAESTRUCTURAS PARA LA DISPOSICIÓN FINAL DE RESIDUOS SÓLIDOS EN SAMANÁ, PROVINCIA SAMANÁ"/>
    <s v="10 - FONDO GENERAL"/>
    <s v="20 - SAMANA"/>
    <n v="14617"/>
    <n v="9310085"/>
    <n v="11073195"/>
    <n v="10544519.339999998"/>
  </r>
  <r>
    <s v="2026"/>
    <x v="0"/>
    <x v="0"/>
    <x v="1"/>
    <x v="7"/>
    <s v="2 - Poder Ejecutivo"/>
    <s v="0201 - PRESIDENCIA DE LA REPÚBLICA"/>
    <s v="0033 - ECO5RD"/>
    <x v="2"/>
    <x v="8"/>
    <x v="74"/>
    <s v="2.7 - OBRAS"/>
    <s v="2.7.1 - OBRAS EN EDIFICACIONES"/>
    <s v="S"/>
    <s v="12 - CONSTRUCCIÓN DE RELLENO SANITARIO EN EL MUNICIPIO BONAO, PROVINCIA MONSEÑOR NOUEL"/>
    <s v="10 - FONDO GENERAL"/>
    <s v="28 - MONSENOR NOUEL"/>
    <n v="16804"/>
    <n v="161617278"/>
    <n v="0"/>
    <n v="0"/>
  </r>
  <r>
    <s v="2026"/>
    <x v="0"/>
    <x v="0"/>
    <x v="1"/>
    <x v="7"/>
    <s v="2 - Poder Ejecutivo"/>
    <s v="0201 - PRESIDENCIA DE LA REPÚBLICA"/>
    <s v="0033 - ECO5RD"/>
    <x v="2"/>
    <x v="8"/>
    <x v="74"/>
    <s v="2.7 - OBRAS"/>
    <s v="2.7.1 - OBRAS EN EDIFICACIONES"/>
    <s v="S"/>
    <s v="13 - CONSTRUCCIÓN CENTRO DE MANTENIMIENTO Y OPERACIONES LOGÍSTICAS PARA EQUIPOS PESADOS DE ECO5RD EN LOS ALCARRIZOS, PROVINCIA SANTO DOMINGO"/>
    <s v="10 - FONDO GENERAL"/>
    <s v="32 - SANTO DOMINGO"/>
    <n v="16946"/>
    <n v="217912517"/>
    <n v="45864902.219999999"/>
    <n v="0"/>
  </r>
  <r>
    <s v="2026"/>
    <x v="0"/>
    <x v="0"/>
    <x v="1"/>
    <x v="7"/>
    <s v="2 - Poder Ejecutivo"/>
    <s v="0201 - PRESIDENCIA DE LA REPÚBLICA"/>
    <s v="0033 - ECO5RD"/>
    <x v="2"/>
    <x v="8"/>
    <x v="74"/>
    <s v="2.7 - OBRAS"/>
    <s v="2.7.1 - OBRAS EN EDIFICACIONES"/>
    <s v="S"/>
    <s v="14 - CONSTRUCCIÓN DE ESTACIÒN DE TRANSFERENCIA DE RESIDUOS SOLIDOS EN EL MUNICIPIO DE MAO, PROVINCIA VALVERDE."/>
    <s v="10 - FONDO GENERAL"/>
    <s v="99 - MULTIPROVINCIAL"/>
    <n v="17099"/>
    <n v="0"/>
    <n v="15119486.810000001"/>
    <n v="0"/>
  </r>
  <r>
    <s v="2026"/>
    <x v="0"/>
    <x v="0"/>
    <x v="1"/>
    <x v="7"/>
    <s v="2 - Poder Ejecutivo"/>
    <s v="0201 - PRESIDENCIA DE LA REPÚBLICA"/>
    <s v="0033 - ECO5RD"/>
    <x v="2"/>
    <x v="8"/>
    <x v="74"/>
    <s v="2.7 - OBRAS"/>
    <s v="2.7.1 - OBRAS EN EDIFICACIONES"/>
    <s v="S"/>
    <s v="15 - CONSTRUCCIÓN DE ESTACIÒN DE TRANSFERENCIA DE RESIDUOS SÒLIDOS PARA LOS DISTRITOS MUNICIPALES HATO DEL YAQUE Y LA CANELA ,PROVINCIA SANTIAGO"/>
    <s v="10 - FONDO GENERAL"/>
    <s v="25 - SANTIAGO"/>
    <n v="17128"/>
    <n v="0"/>
    <n v="29127837.66"/>
    <n v="0"/>
  </r>
  <r>
    <s v="2026"/>
    <x v="0"/>
    <x v="0"/>
    <x v="1"/>
    <x v="7"/>
    <s v="2 - Poder Ejecutivo"/>
    <s v="0201 - PRESIDENCIA DE LA REPÚBLICA"/>
    <s v="0033 - ECO5RD"/>
    <x v="2"/>
    <x v="8"/>
    <x v="74"/>
    <s v="2.7 - OBRAS"/>
    <s v="2.7.1 - OBRAS EN EDIFICACIONES"/>
    <s v="S"/>
    <s v="16 - CONSTRUCCIÓN  DE ESTACIÓN DE TRANSFERENCIA DE RESIDUOS SÓLIDOS EN EL MUNICIPIO DE GUAYUBIN, PROVINCIA MONTE CRISTI"/>
    <s v="10 - FONDO GENERAL"/>
    <s v="15 - MONTE CRISTI"/>
    <n v="17163"/>
    <n v="0"/>
    <n v="72785663.510000005"/>
    <n v="0"/>
  </r>
  <r>
    <s v="2026"/>
    <x v="0"/>
    <x v="0"/>
    <x v="1"/>
    <x v="7"/>
    <s v="2 - Poder Ejecutivo"/>
    <s v="0201 - PRESIDENCIA DE LA REPÚBLICA"/>
    <s v="0033 - ECO5RD"/>
    <x v="2"/>
    <x v="8"/>
    <x v="74"/>
    <s v="2.7 - OBRAS"/>
    <s v="2.7.1 - OBRAS EN EDIFICACIONES"/>
    <s v="S"/>
    <s v="17 - CONSTRUCCIÓN DE RELLENO SANITARIO PARA LA DISPOSICIÒN FINAL DE RESIDUOS SÒLIDOS EN EL MUNICIPIO SAN IGNACIO DE SABANETA, PROVINCIA SANTIAGO RODRÌGUEZ"/>
    <s v="10 - FONDO GENERAL"/>
    <s v="26 - SANTIAGO RODRIGUEZ"/>
    <n v="17214"/>
    <n v="0"/>
    <n v="1115620"/>
    <n v="0"/>
  </r>
  <r>
    <s v="2026"/>
    <x v="0"/>
    <x v="0"/>
    <x v="1"/>
    <x v="7"/>
    <s v="2 - Poder Ejecutivo"/>
    <s v="0201 - PRESIDENCIA DE LA REPÚBLICA"/>
    <s v="0034 - DIRECCIÓN NACIONAL DE CONTROL DE DROGAS (DNCD)"/>
    <x v="0"/>
    <x v="1"/>
    <x v="13"/>
    <s v="2.6 - BIENES MUEBLES, INMUEBLES E INTANGIBLES"/>
    <s v="2.6.1 - MOBILIARIO Y EQUIPO"/>
    <s v="N"/>
    <s v="00 - N/A"/>
    <s v="10 - FONDO GENERAL"/>
    <s v="99 - MULTIPROVINCIAL"/>
    <s v="(en blanco)"/>
    <n v="0"/>
    <n v="1141518.8999999999"/>
    <n v="839906.9"/>
  </r>
  <r>
    <s v="2026"/>
    <x v="0"/>
    <x v="0"/>
    <x v="1"/>
    <x v="7"/>
    <s v="2 - Poder Ejecutivo"/>
    <s v="0201 - PRESIDENCIA DE LA REPÚBLICA"/>
    <s v="0034 - DIRECCIÓN NACIONAL DE CONTROL DE DROGAS (DNCD)"/>
    <x v="0"/>
    <x v="1"/>
    <x v="13"/>
    <s v="2.6 - BIENES MUEBLES, INMUEBLES E INTANGIBLES"/>
    <s v="2.6.5 - MAQUINARIA, OTROS EQUIPOS Y HERRAMIENTAS"/>
    <s v="N"/>
    <s v="00 - N/A"/>
    <s v="10 - FONDO GENERAL"/>
    <s v="99 - MULTIPROVINCIAL"/>
    <s v="(en blanco)"/>
    <n v="0"/>
    <n v="98023.66"/>
    <n v="98023.66"/>
  </r>
  <r>
    <s v="2026"/>
    <x v="0"/>
    <x v="0"/>
    <x v="1"/>
    <x v="7"/>
    <s v="2 - Poder Ejecutivo"/>
    <s v="0202 - MINISTERIO DE  INTERIOR Y POLICÍA"/>
    <s v="0001 - MINISTERIO DE INTERIOR Y POLICIA"/>
    <x v="0"/>
    <x v="0"/>
    <x v="2"/>
    <s v="2.6 - BIENES MUEBLES, INMUEBLES E INTANGIBLES"/>
    <s v="2.6.1 - MOBILIARIO Y EQUIPO"/>
    <s v="N"/>
    <s v="00 - N/A"/>
    <s v="10 - FONDO GENERAL"/>
    <s v="99 - MULTIPROVINCIAL"/>
    <s v="(en blanco)"/>
    <n v="0"/>
    <n v="52000000"/>
    <n v="52000000"/>
  </r>
  <r>
    <s v="2026"/>
    <x v="0"/>
    <x v="0"/>
    <x v="1"/>
    <x v="7"/>
    <s v="2 - Poder Ejecutivo"/>
    <s v="0202 - MINISTERIO DE  INTERIOR Y POLICÍA"/>
    <s v="0001 - MINISTERIO DE INTERIOR Y POLICIA"/>
    <x v="0"/>
    <x v="0"/>
    <x v="2"/>
    <s v="2.6 - BIENES MUEBLES, INMUEBLES E INTANGIBLES"/>
    <s v="2.6.1 - MOBILIARIO Y EQUIPO"/>
    <s v="N"/>
    <s v="00 - N/A"/>
    <s v="20 - FONDOS CON DESTINO ESPECÍFICO"/>
    <s v="99 - MULTIPROVINCIAL"/>
    <s v="(en blanco)"/>
    <n v="23555194"/>
    <n v="17255394"/>
    <n v="11329580.99"/>
  </r>
  <r>
    <s v="2026"/>
    <x v="0"/>
    <x v="0"/>
    <x v="1"/>
    <x v="7"/>
    <s v="2 - Poder Ejecutivo"/>
    <s v="0202 - MINISTERIO DE  INTERIOR Y POLICÍA"/>
    <s v="0001 - MINISTERIO DE INTERIOR Y POLICIA"/>
    <x v="0"/>
    <x v="0"/>
    <x v="2"/>
    <s v="2.6 - BIENES MUEBLES, INMUEBLES E INTANGIBLES"/>
    <s v="2.6.2 - MOBILIARIO Y EQUIPO DE AUDIO, AUDIOVISUAL, RECREATIVO Y EDUCACIONAL"/>
    <s v="N"/>
    <s v="00 - N/A"/>
    <s v="20 - FONDOS CON DESTINO ESPECÍFICO"/>
    <s v="99 - MULTIPROVINCIAL"/>
    <s v="(en blanco)"/>
    <n v="5100000"/>
    <n v="6973713"/>
    <n v="393657.58"/>
  </r>
  <r>
    <s v="2026"/>
    <x v="0"/>
    <x v="0"/>
    <x v="1"/>
    <x v="7"/>
    <s v="2 - Poder Ejecutivo"/>
    <s v="0202 - MINISTERIO DE  INTERIOR Y POLICÍA"/>
    <s v="0001 - MINISTERIO DE INTERIOR Y POLICIA"/>
    <x v="0"/>
    <x v="0"/>
    <x v="2"/>
    <s v="2.6 - BIENES MUEBLES, INMUEBLES E INTANGIBLES"/>
    <s v="2.6.4 - VEHÍCULOS Y EQUIPO DE TRANSPORTE, TRACCIÓN Y ELEVACIÓN"/>
    <s v="N"/>
    <s v="00 - N/A"/>
    <s v="10 - FONDO GENERAL"/>
    <s v="99 - MULTIPROVINCIAL"/>
    <s v="(en blanco)"/>
    <n v="0"/>
    <n v="550000000"/>
    <n v="0"/>
  </r>
  <r>
    <s v="2026"/>
    <x v="0"/>
    <x v="0"/>
    <x v="1"/>
    <x v="7"/>
    <s v="2 - Poder Ejecutivo"/>
    <s v="0202 - MINISTERIO DE  INTERIOR Y POLICÍA"/>
    <s v="0001 - MINISTERIO DE INTERIOR Y POLICIA"/>
    <x v="0"/>
    <x v="0"/>
    <x v="2"/>
    <s v="2.6 - BIENES MUEBLES, INMUEBLES E INTANGIBLES"/>
    <s v="2.6.4 - VEHÍCULOS Y EQUIPO DE TRANSPORTE, TRACCIÓN Y ELEVACIÓN"/>
    <s v="N"/>
    <s v="00 - N/A"/>
    <s v="20 - FONDOS CON DESTINO ESPECÍFICO"/>
    <s v="99 - MULTIPROVINCIAL"/>
    <s v="(en blanco)"/>
    <n v="26200000"/>
    <n v="4977564"/>
    <n v="0"/>
  </r>
  <r>
    <s v="2026"/>
    <x v="0"/>
    <x v="0"/>
    <x v="1"/>
    <x v="7"/>
    <s v="2 - Poder Ejecutivo"/>
    <s v="0202 - MINISTERIO DE  INTERIOR Y POLICÍA"/>
    <s v="0001 - MINISTERIO DE INTERIOR Y POLICIA"/>
    <x v="0"/>
    <x v="0"/>
    <x v="2"/>
    <s v="2.6 - BIENES MUEBLES, INMUEBLES E INTANGIBLES"/>
    <s v="2.6.5 - MAQUINARIA, OTROS EQUIPOS Y HERRAMIENTAS"/>
    <s v="N"/>
    <s v="00 - N/A"/>
    <s v="20 - FONDOS CON DESTINO ESPECÍFICO"/>
    <s v="99 - MULTIPROVINCIAL"/>
    <s v="(en blanco)"/>
    <n v="7200000"/>
    <n v="21699235"/>
    <n v="12477061.299999999"/>
  </r>
  <r>
    <s v="2026"/>
    <x v="0"/>
    <x v="0"/>
    <x v="1"/>
    <x v="7"/>
    <s v="2 - Poder Ejecutivo"/>
    <s v="0202 - MINISTERIO DE  INTERIOR Y POLICÍA"/>
    <s v="0001 - MINISTERIO DE INTERIOR Y POLICIA"/>
    <x v="0"/>
    <x v="0"/>
    <x v="2"/>
    <s v="2.6 - BIENES MUEBLES, INMUEBLES E INTANGIBLES"/>
    <s v="2.6.6 - EQUIPOS DE DEFENSA Y SEGURIDAD"/>
    <s v="N"/>
    <s v="00 - N/A"/>
    <s v="20 - FONDOS CON DESTINO ESPECÍFICO"/>
    <s v="99 - MULTIPROVINCIAL"/>
    <s v="(en blanco)"/>
    <n v="100000"/>
    <n v="8547261.6999999993"/>
    <n v="6662261.7000000002"/>
  </r>
  <r>
    <s v="2026"/>
    <x v="0"/>
    <x v="0"/>
    <x v="1"/>
    <x v="7"/>
    <s v="2 - Poder Ejecutivo"/>
    <s v="0202 - MINISTERIO DE  INTERIOR Y POLICÍA"/>
    <s v="0001 - MINISTERIO DE INTERIOR Y POLICIA"/>
    <x v="0"/>
    <x v="0"/>
    <x v="2"/>
    <s v="2.6 - BIENES MUEBLES, INMUEBLES E INTANGIBLES"/>
    <s v="2.6.8 - BIENES INTANGIBLES"/>
    <s v="N"/>
    <s v="00 - N/A"/>
    <s v="20 - FONDOS CON DESTINO ESPECÍFICO"/>
    <s v="99 - MULTIPROVINCIAL"/>
    <s v="(en blanco)"/>
    <n v="100000"/>
    <n v="37250000"/>
    <n v="0"/>
  </r>
  <r>
    <s v="2026"/>
    <x v="0"/>
    <x v="0"/>
    <x v="1"/>
    <x v="7"/>
    <s v="2 - Poder Ejecutivo"/>
    <s v="0202 - MINISTERIO DE  INTERIOR Y POLICÍA"/>
    <s v="0001 - MINISTERIO DE INTERIOR Y POLICIA"/>
    <x v="0"/>
    <x v="0"/>
    <x v="2"/>
    <s v="2.7 - OBRAS"/>
    <s v="2.7.1 - OBRAS EN EDIFICACIONES"/>
    <s v="N"/>
    <s v="00 - N/A"/>
    <s v="10 - FONDO GENERAL"/>
    <s v="99 - MULTIPROVINCIAL"/>
    <s v="(en blanco)"/>
    <n v="1000000"/>
    <n v="1000000"/>
    <n v="0"/>
  </r>
  <r>
    <s v="2026"/>
    <x v="0"/>
    <x v="0"/>
    <x v="1"/>
    <x v="7"/>
    <s v="2 - Poder Ejecutivo"/>
    <s v="0202 - MINISTERIO DE  INTERIOR Y POLICÍA"/>
    <s v="0001 - MINISTERIO DE INTERIOR Y POLICIA"/>
    <x v="0"/>
    <x v="1"/>
    <x v="21"/>
    <s v="2.6 - BIENES MUEBLES, INMUEBLES E INTANGIBLES"/>
    <s v="2.6.1 - MOBILIARIO Y EQUIPO"/>
    <s v="N"/>
    <s v="00 - N/A"/>
    <s v="10 - FONDO GENERAL"/>
    <s v="02 - AZUA"/>
    <s v="(en blanco)"/>
    <n v="200000"/>
    <n v="200000"/>
    <n v="0"/>
  </r>
  <r>
    <s v="2026"/>
    <x v="0"/>
    <x v="0"/>
    <x v="1"/>
    <x v="7"/>
    <s v="2 - Poder Ejecutivo"/>
    <s v="0202 - MINISTERIO DE  INTERIOR Y POLICÍA"/>
    <s v="0001 - MINISTERIO DE INTERIOR Y POLICIA"/>
    <x v="0"/>
    <x v="1"/>
    <x v="21"/>
    <s v="2.6 - BIENES MUEBLES, INMUEBLES E INTANGIBLES"/>
    <s v="2.6.1 - MOBILIARIO Y EQUIPO"/>
    <s v="N"/>
    <s v="00 - N/A"/>
    <s v="10 - FONDO GENERAL"/>
    <s v="04 - BARAHONA"/>
    <s v="(en blanco)"/>
    <n v="100000"/>
    <n v="100000"/>
    <n v="0"/>
  </r>
  <r>
    <s v="2026"/>
    <x v="0"/>
    <x v="0"/>
    <x v="1"/>
    <x v="7"/>
    <s v="2 - Poder Ejecutivo"/>
    <s v="0202 - MINISTERIO DE  INTERIOR Y POLICÍA"/>
    <s v="0001 - MINISTERIO DE INTERIOR Y POLICIA"/>
    <x v="0"/>
    <x v="1"/>
    <x v="21"/>
    <s v="2.6 - BIENES MUEBLES, INMUEBLES E INTANGIBLES"/>
    <s v="2.6.1 - MOBILIARIO Y EQUIPO"/>
    <s v="N"/>
    <s v="00 - N/A"/>
    <s v="10 - FONDO GENERAL"/>
    <s v="05 - DAJABON"/>
    <s v="(en blanco)"/>
    <n v="50000"/>
    <n v="50000"/>
    <n v="0"/>
  </r>
  <r>
    <s v="2026"/>
    <x v="0"/>
    <x v="0"/>
    <x v="1"/>
    <x v="7"/>
    <s v="2 - Poder Ejecutivo"/>
    <s v="0202 - MINISTERIO DE  INTERIOR Y POLICÍA"/>
    <s v="0001 - MINISTERIO DE INTERIOR Y POLICIA"/>
    <x v="0"/>
    <x v="1"/>
    <x v="21"/>
    <s v="2.6 - BIENES MUEBLES, INMUEBLES E INTANGIBLES"/>
    <s v="2.6.1 - MOBILIARIO Y EQUIPO"/>
    <s v="N"/>
    <s v="00 - N/A"/>
    <s v="10 - FONDO GENERAL"/>
    <s v="07 - ELIAS PINA"/>
    <s v="(en blanco)"/>
    <n v="100000"/>
    <n v="100000"/>
    <n v="0"/>
  </r>
  <r>
    <s v="2026"/>
    <x v="0"/>
    <x v="0"/>
    <x v="1"/>
    <x v="7"/>
    <s v="2 - Poder Ejecutivo"/>
    <s v="0202 - MINISTERIO DE  INTERIOR Y POLICÍA"/>
    <s v="0001 - MINISTERIO DE INTERIOR Y POLICIA"/>
    <x v="0"/>
    <x v="1"/>
    <x v="21"/>
    <s v="2.6 - BIENES MUEBLES, INMUEBLES E INTANGIBLES"/>
    <s v="2.6.1 - MOBILIARIO Y EQUIPO"/>
    <s v="N"/>
    <s v="00 - N/A"/>
    <s v="10 - FONDO GENERAL"/>
    <s v="09 - ESPAILLAT"/>
    <s v="(en blanco)"/>
    <n v="100000"/>
    <n v="100000"/>
    <n v="0"/>
  </r>
  <r>
    <s v="2026"/>
    <x v="0"/>
    <x v="0"/>
    <x v="1"/>
    <x v="7"/>
    <s v="2 - Poder Ejecutivo"/>
    <s v="0202 - MINISTERIO DE  INTERIOR Y POLICÍA"/>
    <s v="0001 - MINISTERIO DE INTERIOR Y POLICIA"/>
    <x v="0"/>
    <x v="1"/>
    <x v="21"/>
    <s v="2.6 - BIENES MUEBLES, INMUEBLES E INTANGIBLES"/>
    <s v="2.6.1 - MOBILIARIO Y EQUIPO"/>
    <s v="N"/>
    <s v="00 - N/A"/>
    <s v="10 - FONDO GENERAL"/>
    <s v="10 - INDEPENDENCIA"/>
    <s v="(en blanco)"/>
    <n v="50000"/>
    <n v="50000"/>
    <n v="0"/>
  </r>
  <r>
    <s v="2026"/>
    <x v="0"/>
    <x v="0"/>
    <x v="1"/>
    <x v="7"/>
    <s v="2 - Poder Ejecutivo"/>
    <s v="0202 - MINISTERIO DE  INTERIOR Y POLICÍA"/>
    <s v="0001 - MINISTERIO DE INTERIOR Y POLICIA"/>
    <x v="0"/>
    <x v="1"/>
    <x v="21"/>
    <s v="2.6 - BIENES MUEBLES, INMUEBLES E INTANGIBLES"/>
    <s v="2.6.1 - MOBILIARIO Y EQUIPO"/>
    <s v="N"/>
    <s v="00 - N/A"/>
    <s v="10 - FONDO GENERAL"/>
    <s v="11 - LA ALTAGRACIA"/>
    <s v="(en blanco)"/>
    <n v="50000"/>
    <n v="50000"/>
    <n v="0"/>
  </r>
  <r>
    <s v="2026"/>
    <x v="0"/>
    <x v="0"/>
    <x v="1"/>
    <x v="7"/>
    <s v="2 - Poder Ejecutivo"/>
    <s v="0202 - MINISTERIO DE  INTERIOR Y POLICÍA"/>
    <s v="0001 - MINISTERIO DE INTERIOR Y POLICIA"/>
    <x v="0"/>
    <x v="1"/>
    <x v="21"/>
    <s v="2.6 - BIENES MUEBLES, INMUEBLES E INTANGIBLES"/>
    <s v="2.6.1 - MOBILIARIO Y EQUIPO"/>
    <s v="N"/>
    <s v="00 - N/A"/>
    <s v="10 - FONDO GENERAL"/>
    <s v="14 - MARIA TRINIDAD SANCHEZ"/>
    <s v="(en blanco)"/>
    <n v="100000"/>
    <n v="100000"/>
    <n v="0"/>
  </r>
  <r>
    <s v="2026"/>
    <x v="0"/>
    <x v="0"/>
    <x v="1"/>
    <x v="7"/>
    <s v="2 - Poder Ejecutivo"/>
    <s v="0202 - MINISTERIO DE  INTERIOR Y POLICÍA"/>
    <s v="0001 - MINISTERIO DE INTERIOR Y POLICIA"/>
    <x v="0"/>
    <x v="1"/>
    <x v="21"/>
    <s v="2.6 - BIENES MUEBLES, INMUEBLES E INTANGIBLES"/>
    <s v="2.6.1 - MOBILIARIO Y EQUIPO"/>
    <s v="N"/>
    <s v="00 - N/A"/>
    <s v="10 - FONDO GENERAL"/>
    <s v="18 - PUERTO PLATA"/>
    <s v="(en blanco)"/>
    <n v="50000"/>
    <n v="50000"/>
    <n v="0"/>
  </r>
  <r>
    <s v="2026"/>
    <x v="0"/>
    <x v="0"/>
    <x v="1"/>
    <x v="7"/>
    <s v="2 - Poder Ejecutivo"/>
    <s v="0202 - MINISTERIO DE  INTERIOR Y POLICÍA"/>
    <s v="0001 - MINISTERIO DE INTERIOR Y POLICIA"/>
    <x v="0"/>
    <x v="1"/>
    <x v="21"/>
    <s v="2.6 - BIENES MUEBLES, INMUEBLES E INTANGIBLES"/>
    <s v="2.6.1 - MOBILIARIO Y EQUIPO"/>
    <s v="N"/>
    <s v="00 - N/A"/>
    <s v="10 - FONDO GENERAL"/>
    <s v="21 - SAN CRISTOBAL"/>
    <s v="(en blanco)"/>
    <n v="50000"/>
    <n v="50000"/>
    <n v="0"/>
  </r>
  <r>
    <s v="2026"/>
    <x v="0"/>
    <x v="0"/>
    <x v="1"/>
    <x v="7"/>
    <s v="2 - Poder Ejecutivo"/>
    <s v="0202 - MINISTERIO DE  INTERIOR Y POLICÍA"/>
    <s v="0001 - MINISTERIO DE INTERIOR Y POLICIA"/>
    <x v="0"/>
    <x v="1"/>
    <x v="21"/>
    <s v="2.6 - BIENES MUEBLES, INMUEBLES E INTANGIBLES"/>
    <s v="2.6.1 - MOBILIARIO Y EQUIPO"/>
    <s v="N"/>
    <s v="00 - N/A"/>
    <s v="10 - FONDO GENERAL"/>
    <s v="22 - SAN JUAN"/>
    <s v="(en blanco)"/>
    <n v="100000"/>
    <n v="100000"/>
    <n v="0"/>
  </r>
  <r>
    <s v="2026"/>
    <x v="0"/>
    <x v="0"/>
    <x v="1"/>
    <x v="7"/>
    <s v="2 - Poder Ejecutivo"/>
    <s v="0202 - MINISTERIO DE  INTERIOR Y POLICÍA"/>
    <s v="0001 - MINISTERIO DE INTERIOR Y POLICIA"/>
    <x v="0"/>
    <x v="1"/>
    <x v="21"/>
    <s v="2.6 - BIENES MUEBLES, INMUEBLES E INTANGIBLES"/>
    <s v="2.6.1 - MOBILIARIO Y EQUIPO"/>
    <s v="N"/>
    <s v="00 - N/A"/>
    <s v="10 - FONDO GENERAL"/>
    <s v="25 - SANTIAGO"/>
    <s v="(en blanco)"/>
    <n v="300000"/>
    <n v="300000"/>
    <n v="0"/>
  </r>
  <r>
    <s v="2026"/>
    <x v="0"/>
    <x v="0"/>
    <x v="1"/>
    <x v="7"/>
    <s v="2 - Poder Ejecutivo"/>
    <s v="0202 - MINISTERIO DE  INTERIOR Y POLICÍA"/>
    <s v="0001 - MINISTERIO DE INTERIOR Y POLICIA"/>
    <x v="0"/>
    <x v="1"/>
    <x v="21"/>
    <s v="2.6 - BIENES MUEBLES, INMUEBLES E INTANGIBLES"/>
    <s v="2.6.1 - MOBILIARIO Y EQUIPO"/>
    <s v="N"/>
    <s v="00 - N/A"/>
    <s v="10 - FONDO GENERAL"/>
    <s v="26 - SANTIAGO RODRIGUEZ"/>
    <s v="(en blanco)"/>
    <n v="100000"/>
    <n v="100000"/>
    <n v="0"/>
  </r>
  <r>
    <s v="2026"/>
    <x v="0"/>
    <x v="0"/>
    <x v="1"/>
    <x v="7"/>
    <s v="2 - Poder Ejecutivo"/>
    <s v="0202 - MINISTERIO DE  INTERIOR Y POLICÍA"/>
    <s v="0001 - MINISTERIO DE INTERIOR Y POLICIA"/>
    <x v="0"/>
    <x v="1"/>
    <x v="21"/>
    <s v="2.6 - BIENES MUEBLES, INMUEBLES E INTANGIBLES"/>
    <s v="2.6.1 - MOBILIARIO Y EQUIPO"/>
    <s v="N"/>
    <s v="00 - N/A"/>
    <s v="10 - FONDO GENERAL"/>
    <s v="29 - MONTE PLATA"/>
    <s v="(en blanco)"/>
    <n v="100000"/>
    <n v="100000"/>
    <n v="0"/>
  </r>
  <r>
    <s v="2026"/>
    <x v="0"/>
    <x v="0"/>
    <x v="1"/>
    <x v="7"/>
    <s v="2 - Poder Ejecutivo"/>
    <s v="0202 - MINISTERIO DE  INTERIOR Y POLICÍA"/>
    <s v="0001 - MINISTERIO DE INTERIOR Y POLICIA"/>
    <x v="0"/>
    <x v="1"/>
    <x v="21"/>
    <s v="2.6 - BIENES MUEBLES, INMUEBLES E INTANGIBLES"/>
    <s v="2.6.1 - MOBILIARIO Y EQUIPO"/>
    <s v="N"/>
    <s v="00 - N/A"/>
    <s v="10 - FONDO GENERAL"/>
    <s v="30 - HATO MAYOR"/>
    <s v="(en blanco)"/>
    <n v="50000"/>
    <n v="50000"/>
    <n v="0"/>
  </r>
  <r>
    <s v="2026"/>
    <x v="0"/>
    <x v="0"/>
    <x v="1"/>
    <x v="7"/>
    <s v="2 - Poder Ejecutivo"/>
    <s v="0202 - MINISTERIO DE  INTERIOR Y POLICÍA"/>
    <s v="0001 - MINISTERIO DE INTERIOR Y POLICIA"/>
    <x v="0"/>
    <x v="1"/>
    <x v="21"/>
    <s v="2.6 - BIENES MUEBLES, INMUEBLES E INTANGIBLES"/>
    <s v="2.6.1 - MOBILIARIO Y EQUIPO"/>
    <s v="N"/>
    <s v="00 - N/A"/>
    <s v="10 - FONDO GENERAL"/>
    <s v="32 - SANTO DOMINGO"/>
    <s v="(en blanco)"/>
    <n v="500000"/>
    <n v="500000"/>
    <n v="0"/>
  </r>
  <r>
    <s v="2026"/>
    <x v="0"/>
    <x v="0"/>
    <x v="1"/>
    <x v="7"/>
    <s v="2 - Poder Ejecutivo"/>
    <s v="0202 - MINISTERIO DE  INTERIOR Y POLICÍA"/>
    <s v="0001 - MINISTERIO DE INTERIOR Y POLICIA"/>
    <x v="0"/>
    <x v="1"/>
    <x v="21"/>
    <s v="2.6 - BIENES MUEBLES, INMUEBLES E INTANGIBLES"/>
    <s v="2.6.1 - MOBILIARIO Y EQUIPO"/>
    <s v="N"/>
    <s v="00 - N/A"/>
    <s v="10 - FONDO GENERAL"/>
    <s v="99 - MULTIPROVINCIAL"/>
    <s v="(en blanco)"/>
    <n v="51463666"/>
    <n v="14383769"/>
    <n v="6398792.46"/>
  </r>
  <r>
    <s v="2026"/>
    <x v="0"/>
    <x v="0"/>
    <x v="1"/>
    <x v="7"/>
    <s v="2 - Poder Ejecutivo"/>
    <s v="0202 - MINISTERIO DE  INTERIOR Y POLICÍA"/>
    <s v="0001 - MINISTERIO DE INTERIOR Y POLICIA"/>
    <x v="0"/>
    <x v="1"/>
    <x v="21"/>
    <s v="2.6 - BIENES MUEBLES, INMUEBLES E INTANGIBLES"/>
    <s v="2.6.2 - MOBILIARIO Y EQUIPO DE AUDIO, AUDIOVISUAL, RECREATIVO Y EDUCACIONAL"/>
    <s v="N"/>
    <s v="00 - N/A"/>
    <s v="10 - FONDO GENERAL"/>
    <s v="02 - AZUA"/>
    <s v="(en blanco)"/>
    <n v="50000"/>
    <n v="50000"/>
    <n v="0"/>
  </r>
  <r>
    <s v="2026"/>
    <x v="0"/>
    <x v="0"/>
    <x v="1"/>
    <x v="7"/>
    <s v="2 - Poder Ejecutivo"/>
    <s v="0202 - MINISTERIO DE  INTERIOR Y POLICÍA"/>
    <s v="0001 - MINISTERIO DE INTERIOR Y POLICIA"/>
    <x v="0"/>
    <x v="1"/>
    <x v="21"/>
    <s v="2.6 - BIENES MUEBLES, INMUEBLES E INTANGIBLES"/>
    <s v="2.6.2 - MOBILIARIO Y EQUIPO DE AUDIO, AUDIOVISUAL, RECREATIVO Y EDUCACIONAL"/>
    <s v="N"/>
    <s v="00 - N/A"/>
    <s v="10 - FONDO GENERAL"/>
    <s v="99 - MULTIPROVINCIAL"/>
    <s v="(en blanco)"/>
    <n v="2077430"/>
    <n v="4538230"/>
    <n v="432787.67000000004"/>
  </r>
  <r>
    <s v="2026"/>
    <x v="0"/>
    <x v="0"/>
    <x v="1"/>
    <x v="7"/>
    <s v="2 - Poder Ejecutivo"/>
    <s v="0202 - MINISTERIO DE  INTERIOR Y POLICÍA"/>
    <s v="0001 - MINISTERIO DE INTERIOR Y POLICIA"/>
    <x v="0"/>
    <x v="1"/>
    <x v="21"/>
    <s v="2.6 - BIENES MUEBLES, INMUEBLES E INTANGIBLES"/>
    <s v="2.6.4 - VEHÍCULOS Y EQUIPO DE TRANSPORTE, TRACCIÓN Y ELEVACIÓN"/>
    <s v="N"/>
    <s v="00 - N/A"/>
    <s v="10 - FONDO GENERAL"/>
    <s v="99 - MULTIPROVINCIAL"/>
    <s v="(en blanco)"/>
    <n v="3951779"/>
    <n v="64863814"/>
    <n v="54779569"/>
  </r>
  <r>
    <s v="2026"/>
    <x v="0"/>
    <x v="0"/>
    <x v="1"/>
    <x v="7"/>
    <s v="2 - Poder Ejecutivo"/>
    <s v="0202 - MINISTERIO DE  INTERIOR Y POLICÍA"/>
    <s v="0001 - MINISTERIO DE INTERIOR Y POLICIA"/>
    <x v="0"/>
    <x v="1"/>
    <x v="21"/>
    <s v="2.6 - BIENES MUEBLES, INMUEBLES E INTANGIBLES"/>
    <s v="2.6.5 - MAQUINARIA, OTROS EQUIPOS Y HERRAMIENTAS"/>
    <s v="N"/>
    <s v="00 - N/A"/>
    <s v="10 - FONDO GENERAL"/>
    <s v="99 - MULTIPROVINCIAL"/>
    <s v="(en blanco)"/>
    <n v="2061850"/>
    <n v="10491096"/>
    <n v="3334840.7800000003"/>
  </r>
  <r>
    <s v="2026"/>
    <x v="0"/>
    <x v="0"/>
    <x v="1"/>
    <x v="7"/>
    <s v="2 - Poder Ejecutivo"/>
    <s v="0202 - MINISTERIO DE  INTERIOR Y POLICÍA"/>
    <s v="0001 - MINISTERIO DE INTERIOR Y POLICIA"/>
    <x v="0"/>
    <x v="1"/>
    <x v="21"/>
    <s v="2.6 - BIENES MUEBLES, INMUEBLES E INTANGIBLES"/>
    <s v="2.6.6 - EQUIPOS DE DEFENSA Y SEGURIDAD"/>
    <s v="N"/>
    <s v="00 - N/A"/>
    <s v="10 - FONDO GENERAL"/>
    <s v="99 - MULTIPROVINCIAL"/>
    <s v="(en blanco)"/>
    <n v="250000"/>
    <n v="3111000"/>
    <n v="656821.04"/>
  </r>
  <r>
    <s v="2026"/>
    <x v="0"/>
    <x v="0"/>
    <x v="1"/>
    <x v="7"/>
    <s v="2 - Poder Ejecutivo"/>
    <s v="0202 - MINISTERIO DE  INTERIOR Y POLICÍA"/>
    <s v="0001 - MINISTERIO DE INTERIOR Y POLICIA"/>
    <x v="0"/>
    <x v="1"/>
    <x v="21"/>
    <s v="2.6 - BIENES MUEBLES, INMUEBLES E INTANGIBLES"/>
    <s v="2.6.8 - BIENES INTANGIBLES"/>
    <s v="N"/>
    <s v="00 - N/A"/>
    <s v="10 - FONDO GENERAL"/>
    <s v="06 - DUARTE"/>
    <s v="(en blanco)"/>
    <n v="50000"/>
    <n v="50000"/>
    <n v="0"/>
  </r>
  <r>
    <s v="2026"/>
    <x v="0"/>
    <x v="0"/>
    <x v="1"/>
    <x v="7"/>
    <s v="2 - Poder Ejecutivo"/>
    <s v="0202 - MINISTERIO DE  INTERIOR Y POLICÍA"/>
    <s v="0001 - MINISTERIO DE INTERIOR Y POLICIA"/>
    <x v="0"/>
    <x v="1"/>
    <x v="21"/>
    <s v="2.6 - BIENES MUEBLES, INMUEBLES E INTANGIBLES"/>
    <s v="2.6.8 - BIENES INTANGIBLES"/>
    <s v="N"/>
    <s v="00 - N/A"/>
    <s v="10 - FONDO GENERAL"/>
    <s v="99 - MULTIPROVINCIAL"/>
    <s v="(en blanco)"/>
    <n v="300000"/>
    <n v="3914424"/>
    <n v="2639424"/>
  </r>
  <r>
    <s v="2026"/>
    <x v="0"/>
    <x v="0"/>
    <x v="1"/>
    <x v="7"/>
    <s v="2 - Poder Ejecutivo"/>
    <s v="0202 - MINISTERIO DE  INTERIOR Y POLICÍA"/>
    <s v="0001 - MINISTERIO DE INTERIOR Y POLICIA"/>
    <x v="0"/>
    <x v="1"/>
    <x v="21"/>
    <s v="2.6 - BIENES MUEBLES, INMUEBLES E INTANGIBLES"/>
    <s v="2.6.9 - EDIFICIOS, ESTRUCTURAS, TIERRAS, TERRENOS Y OBJETOS DE VALOR"/>
    <s v="N"/>
    <s v="00 - N/A"/>
    <s v="10 - FONDO GENERAL"/>
    <s v="99 - MULTIPROVINCIAL"/>
    <s v="(en blanco)"/>
    <n v="0"/>
    <n v="28500"/>
    <n v="0"/>
  </r>
  <r>
    <s v="2026"/>
    <x v="0"/>
    <x v="0"/>
    <x v="1"/>
    <x v="7"/>
    <s v="2 - Poder Ejecutivo"/>
    <s v="0202 - MINISTERIO DE  INTERIOR Y POLICÍA"/>
    <s v="0001 - MINISTERIO DE INTERIOR Y POLICIA"/>
    <x v="0"/>
    <x v="1"/>
    <x v="21"/>
    <s v="2.7 - OBRAS"/>
    <s v="2.7.1 - OBRAS EN EDIFICACIONES"/>
    <s v="N"/>
    <s v="00 - N/A"/>
    <s v="10 - FONDO GENERAL"/>
    <s v="99 - MULTIPROVINCIAL"/>
    <s v="(en blanco)"/>
    <n v="100000"/>
    <n v="100000"/>
    <n v="0"/>
  </r>
  <r>
    <s v="2026"/>
    <x v="0"/>
    <x v="0"/>
    <x v="1"/>
    <x v="7"/>
    <s v="2 - Poder Ejecutivo"/>
    <s v="0202 - MINISTERIO DE  INTERIOR Y POLICÍA"/>
    <s v="0001 - MINISTERIO DE INTERIOR Y POLICIA"/>
    <x v="0"/>
    <x v="1"/>
    <x v="22"/>
    <s v="2.6 - BIENES MUEBLES, INMUEBLES E INTANGIBLES"/>
    <s v="2.6.1 - MOBILIARIO Y EQUIPO"/>
    <s v="N"/>
    <s v="00 - N/A"/>
    <s v="10 - FONDO GENERAL"/>
    <s v="99 - MULTIPROVINCIAL"/>
    <s v="(en blanco)"/>
    <n v="6875000"/>
    <n v="875000"/>
    <n v="81878.61"/>
  </r>
  <r>
    <s v="2026"/>
    <x v="0"/>
    <x v="0"/>
    <x v="1"/>
    <x v="7"/>
    <s v="2 - Poder Ejecutivo"/>
    <s v="0202 - MINISTERIO DE  INTERIOR Y POLICÍA"/>
    <s v="0001 - MINISTERIO DE INTERIOR Y POLICIA"/>
    <x v="0"/>
    <x v="1"/>
    <x v="22"/>
    <s v="2.6 - BIENES MUEBLES, INMUEBLES E INTANGIBLES"/>
    <s v="2.6.2 - MOBILIARIO Y EQUIPO DE AUDIO, AUDIOVISUAL, RECREATIVO Y EDUCACIONAL"/>
    <s v="N"/>
    <s v="00 - N/A"/>
    <s v="10 - FONDO GENERAL"/>
    <s v="99 - MULTIPROVINCIAL"/>
    <s v="(en blanco)"/>
    <n v="24426"/>
    <n v="24426"/>
    <n v="0"/>
  </r>
  <r>
    <s v="2026"/>
    <x v="0"/>
    <x v="0"/>
    <x v="1"/>
    <x v="7"/>
    <s v="2 - Poder Ejecutivo"/>
    <s v="0202 - MINISTERIO DE  INTERIOR Y POLICÍA"/>
    <s v="0001 - MINISTERIO DE INTERIOR Y POLICIA"/>
    <x v="0"/>
    <x v="1"/>
    <x v="22"/>
    <s v="2.6 - BIENES MUEBLES, INMUEBLES E INTANGIBLES"/>
    <s v="2.6.4 - VEHÍCULOS Y EQUIPO DE TRANSPORTE, TRACCIÓN Y ELEVACIÓN"/>
    <s v="N"/>
    <s v="00 - N/A"/>
    <s v="10 - FONDO GENERAL"/>
    <s v="99 - MULTIPROVINCIAL"/>
    <s v="(en blanco)"/>
    <n v="100000"/>
    <n v="6100000"/>
    <n v="6100000"/>
  </r>
  <r>
    <s v="2026"/>
    <x v="0"/>
    <x v="0"/>
    <x v="1"/>
    <x v="7"/>
    <s v="2 - Poder Ejecutivo"/>
    <s v="0202 - MINISTERIO DE  INTERIOR Y POLICÍA"/>
    <s v="0001 - MINISTERIO DE INTERIOR Y POLICIA"/>
    <x v="0"/>
    <x v="1"/>
    <x v="22"/>
    <s v="2.6 - BIENES MUEBLES, INMUEBLES E INTANGIBLES"/>
    <s v="2.6.5 - MAQUINARIA, OTROS EQUIPOS Y HERRAMIENTAS"/>
    <s v="N"/>
    <s v="00 - N/A"/>
    <s v="10 - FONDO GENERAL"/>
    <s v="99 - MULTIPROVINCIAL"/>
    <s v="(en blanco)"/>
    <n v="100000"/>
    <n v="100000"/>
    <n v="0"/>
  </r>
  <r>
    <s v="2026"/>
    <x v="0"/>
    <x v="0"/>
    <x v="1"/>
    <x v="7"/>
    <s v="2 - Poder Ejecutivo"/>
    <s v="0202 - MINISTERIO DE  INTERIOR Y POLICÍA"/>
    <s v="0001 - MINISTERIO DE INTERIOR Y POLICIA"/>
    <x v="1"/>
    <x v="3"/>
    <x v="16"/>
    <s v="2.6 - BIENES MUEBLES, INMUEBLES E INTANGIBLES"/>
    <s v="2.6.4 - VEHÍCULOS Y EQUIPO DE TRANSPORTE, TRACCIÓN Y ELEVACIÓN"/>
    <s v="N"/>
    <s v="00 - N/A"/>
    <s v="10 - FONDO GENERAL"/>
    <s v="99 - MULTIPROVINCIAL"/>
    <s v="(en blanco)"/>
    <n v="0"/>
    <n v="8000000"/>
    <n v="8000000"/>
  </r>
  <r>
    <s v="2026"/>
    <x v="0"/>
    <x v="0"/>
    <x v="1"/>
    <x v="7"/>
    <s v="2 - Poder Ejecutivo"/>
    <s v="0202 - MINISTERIO DE  INTERIOR Y POLICÍA"/>
    <s v="0001 - POLICIA NACIONAL"/>
    <x v="0"/>
    <x v="1"/>
    <x v="21"/>
    <s v="2.6 - BIENES MUEBLES, INMUEBLES E INTANGIBLES"/>
    <s v="2.6.1 - MOBILIARIO Y EQUIPO"/>
    <s v="N"/>
    <s v="00 - N/A"/>
    <s v="10 - FONDO GENERAL"/>
    <s v="99 - MULTIPROVINCIAL"/>
    <s v="(en blanco)"/>
    <n v="89949550"/>
    <n v="69571537.659999996"/>
    <n v="16772012.930000002"/>
  </r>
  <r>
    <s v="2026"/>
    <x v="0"/>
    <x v="0"/>
    <x v="1"/>
    <x v="7"/>
    <s v="2 - Poder Ejecutivo"/>
    <s v="0202 - MINISTERIO DE  INTERIOR Y POLICÍA"/>
    <s v="0001 - POLICIA NACIONAL"/>
    <x v="0"/>
    <x v="1"/>
    <x v="21"/>
    <s v="2.6 - BIENES MUEBLES, INMUEBLES E INTANGIBLES"/>
    <s v="2.6.1 - MOBILIARIO Y EQUIPO"/>
    <s v="N"/>
    <s v="00 - N/A"/>
    <s v="20 - FONDOS CON DESTINO ESPECÍFICO"/>
    <s v="99 - MULTIPROVINCIAL"/>
    <s v="(en blanco)"/>
    <n v="1000000"/>
    <n v="1000000"/>
    <n v="0"/>
  </r>
  <r>
    <s v="2026"/>
    <x v="0"/>
    <x v="0"/>
    <x v="1"/>
    <x v="7"/>
    <s v="2 - Poder Ejecutivo"/>
    <s v="0202 - MINISTERIO DE  INTERIOR Y POLICÍA"/>
    <s v="0001 - POLICIA NACIONAL"/>
    <x v="0"/>
    <x v="1"/>
    <x v="21"/>
    <s v="2.6 - BIENES MUEBLES, INMUEBLES E INTANGIBLES"/>
    <s v="2.6.2 - MOBILIARIO Y EQUIPO DE AUDIO, AUDIOVISUAL, RECREATIVO Y EDUCACIONAL"/>
    <s v="N"/>
    <s v="00 - N/A"/>
    <s v="10 - FONDO GENERAL"/>
    <s v="99 - MULTIPROVINCIAL"/>
    <s v="(en blanco)"/>
    <n v="270057562"/>
    <n v="272540807.60000002"/>
    <n v="271513831.77000004"/>
  </r>
  <r>
    <s v="2026"/>
    <x v="0"/>
    <x v="0"/>
    <x v="1"/>
    <x v="7"/>
    <s v="2 - Poder Ejecutivo"/>
    <s v="0202 - MINISTERIO DE  INTERIOR Y POLICÍA"/>
    <s v="0001 - POLICIA NACIONAL"/>
    <x v="0"/>
    <x v="1"/>
    <x v="21"/>
    <s v="2.6 - BIENES MUEBLES, INMUEBLES E INTANGIBLES"/>
    <s v="2.6.2 - MOBILIARIO Y EQUIPO DE AUDIO, AUDIOVISUAL, RECREATIVO Y EDUCACIONAL"/>
    <s v="N"/>
    <s v="00 - N/A"/>
    <s v="20 - FONDOS CON DESTINO ESPECÍFICO"/>
    <s v="99 - MULTIPROVINCIAL"/>
    <s v="(en blanco)"/>
    <n v="1000000"/>
    <n v="1000000"/>
    <n v="0"/>
  </r>
  <r>
    <s v="2026"/>
    <x v="0"/>
    <x v="0"/>
    <x v="1"/>
    <x v="7"/>
    <s v="2 - Poder Ejecutivo"/>
    <s v="0202 - MINISTERIO DE  INTERIOR Y POLICÍA"/>
    <s v="0001 - POLICIA NACIONAL"/>
    <x v="0"/>
    <x v="1"/>
    <x v="21"/>
    <s v="2.6 - BIENES MUEBLES, INMUEBLES E INTANGIBLES"/>
    <s v="2.6.3 - EQUIPO E INSTRUMENTAL, CIENTÍFICO Y LABORATORIO"/>
    <s v="N"/>
    <s v="00 - N/A"/>
    <s v="10 - FONDO GENERAL"/>
    <s v="99 - MULTIPROVINCIAL"/>
    <s v="(en blanco)"/>
    <n v="1720930"/>
    <n v="5830406"/>
    <n v="25912.799999999999"/>
  </r>
  <r>
    <s v="2026"/>
    <x v="0"/>
    <x v="0"/>
    <x v="1"/>
    <x v="7"/>
    <s v="2 - Poder Ejecutivo"/>
    <s v="0202 - MINISTERIO DE  INTERIOR Y POLICÍA"/>
    <s v="0001 - POLICIA NACIONAL"/>
    <x v="0"/>
    <x v="1"/>
    <x v="21"/>
    <s v="2.6 - BIENES MUEBLES, INMUEBLES E INTANGIBLES"/>
    <s v="2.6.4 - VEHÍCULOS Y EQUIPO DE TRANSPORTE, TRACCIÓN Y ELEVACIÓN"/>
    <s v="N"/>
    <s v="00 - N/A"/>
    <s v="10 - FONDO GENERAL"/>
    <s v="99 - MULTIPROVINCIAL"/>
    <s v="(en blanco)"/>
    <n v="12108980"/>
    <n v="148409927.5"/>
    <n v="144017697.5"/>
  </r>
  <r>
    <s v="2026"/>
    <x v="0"/>
    <x v="0"/>
    <x v="1"/>
    <x v="7"/>
    <s v="2 - Poder Ejecutivo"/>
    <s v="0202 - MINISTERIO DE  INTERIOR Y POLICÍA"/>
    <s v="0001 - POLICIA NACIONAL"/>
    <x v="0"/>
    <x v="1"/>
    <x v="21"/>
    <s v="2.6 - BIENES MUEBLES, INMUEBLES E INTANGIBLES"/>
    <s v="2.6.5 - MAQUINARIA, OTROS EQUIPOS Y HERRAMIENTAS"/>
    <s v="N"/>
    <s v="00 - N/A"/>
    <s v="10 - FONDO GENERAL"/>
    <s v="99 - MULTIPROVINCIAL"/>
    <s v="(en blanco)"/>
    <n v="29741605"/>
    <n v="25990790.18"/>
    <n v="5616453.4300000006"/>
  </r>
  <r>
    <s v="2026"/>
    <x v="0"/>
    <x v="0"/>
    <x v="1"/>
    <x v="7"/>
    <s v="2 - Poder Ejecutivo"/>
    <s v="0202 - MINISTERIO DE  INTERIOR Y POLICÍA"/>
    <s v="0001 - POLICIA NACIONAL"/>
    <x v="0"/>
    <x v="1"/>
    <x v="21"/>
    <s v="2.6 - BIENES MUEBLES, INMUEBLES E INTANGIBLES"/>
    <s v="2.6.6 - EQUIPOS DE DEFENSA Y SEGURIDAD"/>
    <s v="N"/>
    <s v="00 - N/A"/>
    <s v="10 - FONDO GENERAL"/>
    <s v="99 - MULTIPROVINCIAL"/>
    <s v="(en blanco)"/>
    <n v="1427034365"/>
    <n v="1073209327.8200001"/>
    <n v="626754758.85000002"/>
  </r>
  <r>
    <s v="2026"/>
    <x v="0"/>
    <x v="0"/>
    <x v="1"/>
    <x v="7"/>
    <s v="2 - Poder Ejecutivo"/>
    <s v="0202 - MINISTERIO DE  INTERIOR Y POLICÍA"/>
    <s v="0002 - DIRECCIÓN GENERAL DE MIGRACIÓN"/>
    <x v="0"/>
    <x v="1"/>
    <x v="22"/>
    <s v="2.6 - BIENES MUEBLES, INMUEBLES E INTANGIBLES"/>
    <s v="2.6.1 - MOBILIARIO Y EQUIPO"/>
    <s v="N"/>
    <s v="00 - N/A"/>
    <s v="10 - FONDO GENERAL"/>
    <s v="99 - MULTIPROVINCIAL"/>
    <s v="(en blanco)"/>
    <n v="0"/>
    <n v="152020100"/>
    <n v="152020099.19"/>
  </r>
  <r>
    <s v="2026"/>
    <x v="0"/>
    <x v="0"/>
    <x v="1"/>
    <x v="7"/>
    <s v="2 - Poder Ejecutivo"/>
    <s v="0202 - MINISTERIO DE  INTERIOR Y POLICÍA"/>
    <s v="0002 - DIRECCIÓN GENERAL DE MIGRACIÓN"/>
    <x v="0"/>
    <x v="1"/>
    <x v="22"/>
    <s v="2.6 - BIENES MUEBLES, INMUEBLES E INTANGIBLES"/>
    <s v="2.6.1 - MOBILIARIO Y EQUIPO"/>
    <s v="N"/>
    <s v="00 - N/A"/>
    <s v="20 - FONDOS CON DESTINO ESPECÍFICO"/>
    <s v="99 - MULTIPROVINCIAL"/>
    <s v="(en blanco)"/>
    <n v="45133688"/>
    <n v="195884922.22"/>
    <n v="156890402.52999997"/>
  </r>
  <r>
    <s v="2026"/>
    <x v="0"/>
    <x v="0"/>
    <x v="1"/>
    <x v="7"/>
    <s v="2 - Poder Ejecutivo"/>
    <s v="0202 - MINISTERIO DE  INTERIOR Y POLICÍA"/>
    <s v="0002 - DIRECCIÓN GENERAL DE MIGRACIÓN"/>
    <x v="0"/>
    <x v="1"/>
    <x v="22"/>
    <s v="2.6 - BIENES MUEBLES, INMUEBLES E INTANGIBLES"/>
    <s v="2.6.2 - MOBILIARIO Y EQUIPO DE AUDIO, AUDIOVISUAL, RECREATIVO Y EDUCACIONAL"/>
    <s v="N"/>
    <s v="00 - N/A"/>
    <s v="20 - FONDOS CON DESTINO ESPECÍFICO"/>
    <s v="99 - MULTIPROVINCIAL"/>
    <s v="(en blanco)"/>
    <n v="1216841"/>
    <n v="1554240.14"/>
    <n v="199824.97999999998"/>
  </r>
  <r>
    <s v="2026"/>
    <x v="0"/>
    <x v="0"/>
    <x v="1"/>
    <x v="7"/>
    <s v="2 - Poder Ejecutivo"/>
    <s v="0202 - MINISTERIO DE  INTERIOR Y POLICÍA"/>
    <s v="0002 - DIRECCIÓN GENERAL DE MIGRACIÓN"/>
    <x v="0"/>
    <x v="1"/>
    <x v="22"/>
    <s v="2.6 - BIENES MUEBLES, INMUEBLES E INTANGIBLES"/>
    <s v="2.6.3 - EQUIPO E INSTRUMENTAL, CIENTÍFICO Y LABORATORIO"/>
    <s v="N"/>
    <s v="00 - N/A"/>
    <s v="20 - FONDOS CON DESTINO ESPECÍFICO"/>
    <s v="99 - MULTIPROVINCIAL"/>
    <s v="(en blanco)"/>
    <n v="0"/>
    <n v="197616.42"/>
    <n v="197616.41999999998"/>
  </r>
  <r>
    <s v="2026"/>
    <x v="0"/>
    <x v="0"/>
    <x v="1"/>
    <x v="7"/>
    <s v="2 - Poder Ejecutivo"/>
    <s v="0202 - MINISTERIO DE  INTERIOR Y POLICÍA"/>
    <s v="0002 - DIRECCIÓN GENERAL DE MIGRACIÓN"/>
    <x v="0"/>
    <x v="1"/>
    <x v="22"/>
    <s v="2.6 - BIENES MUEBLES, INMUEBLES E INTANGIBLES"/>
    <s v="2.6.4 - VEHÍCULOS Y EQUIPO DE TRANSPORTE, TRACCIÓN Y ELEVACIÓN"/>
    <s v="N"/>
    <s v="00 - N/A"/>
    <s v="10 - FONDO GENERAL"/>
    <s v="99 - MULTIPROVINCIAL"/>
    <s v="(en blanco)"/>
    <n v="0"/>
    <n v="44000000"/>
    <n v="37546430.25"/>
  </r>
  <r>
    <s v="2026"/>
    <x v="0"/>
    <x v="0"/>
    <x v="1"/>
    <x v="7"/>
    <s v="2 - Poder Ejecutivo"/>
    <s v="0202 - MINISTERIO DE  INTERIOR Y POLICÍA"/>
    <s v="0002 - DIRECCIÓN GENERAL DE MIGRACIÓN"/>
    <x v="0"/>
    <x v="1"/>
    <x v="22"/>
    <s v="2.6 - BIENES MUEBLES, INMUEBLES E INTANGIBLES"/>
    <s v="2.6.4 - VEHÍCULOS Y EQUIPO DE TRANSPORTE, TRACCIÓN Y ELEVACIÓN"/>
    <s v="N"/>
    <s v="00 - N/A"/>
    <s v="20 - FONDOS CON DESTINO ESPECÍFICO"/>
    <s v="99 - MULTIPROVINCIAL"/>
    <s v="(en blanco)"/>
    <n v="100229"/>
    <n v="807824.1"/>
    <n v="0"/>
  </r>
  <r>
    <s v="2026"/>
    <x v="0"/>
    <x v="0"/>
    <x v="1"/>
    <x v="7"/>
    <s v="2 - Poder Ejecutivo"/>
    <s v="0202 - MINISTERIO DE  INTERIOR Y POLICÍA"/>
    <s v="0002 - DIRECCIÓN GENERAL DE MIGRACIÓN"/>
    <x v="0"/>
    <x v="1"/>
    <x v="22"/>
    <s v="2.6 - BIENES MUEBLES, INMUEBLES E INTANGIBLES"/>
    <s v="2.6.5 - MAQUINARIA, OTROS EQUIPOS Y HERRAMIENTAS"/>
    <s v="N"/>
    <s v="00 - N/A"/>
    <s v="20 - FONDOS CON DESTINO ESPECÍFICO"/>
    <s v="99 - MULTIPROVINCIAL"/>
    <s v="(en blanco)"/>
    <n v="87432"/>
    <n v="31486232.820000008"/>
    <n v="2485285.35"/>
  </r>
  <r>
    <s v="2026"/>
    <x v="0"/>
    <x v="0"/>
    <x v="1"/>
    <x v="7"/>
    <s v="2 - Poder Ejecutivo"/>
    <s v="0202 - MINISTERIO DE  INTERIOR Y POLICÍA"/>
    <s v="0002 - DIRECCIÓN GENERAL DE MIGRACIÓN"/>
    <x v="0"/>
    <x v="1"/>
    <x v="22"/>
    <s v="2.6 - BIENES MUEBLES, INMUEBLES E INTANGIBLES"/>
    <s v="2.6.6 - EQUIPOS DE DEFENSA Y SEGURIDAD"/>
    <s v="N"/>
    <s v="00 - N/A"/>
    <s v="20 - FONDOS CON DESTINO ESPECÍFICO"/>
    <s v="99 - MULTIPROVINCIAL"/>
    <s v="(en blanco)"/>
    <n v="12991889"/>
    <n v="20453788.66"/>
    <n v="19881873.170000002"/>
  </r>
  <r>
    <s v="2026"/>
    <x v="0"/>
    <x v="0"/>
    <x v="1"/>
    <x v="7"/>
    <s v="2 - Poder Ejecutivo"/>
    <s v="0202 - MINISTERIO DE  INTERIOR Y POLICÍA"/>
    <s v="0002 - DIRECCIÓN GENERAL DE MIGRACIÓN"/>
    <x v="0"/>
    <x v="1"/>
    <x v="22"/>
    <s v="2.6 - BIENES MUEBLES, INMUEBLES E INTANGIBLES"/>
    <s v="2.6.8 - BIENES INTANGIBLES"/>
    <s v="N"/>
    <s v="00 - N/A"/>
    <s v="20 - FONDOS CON DESTINO ESPECÍFICO"/>
    <s v="99 - MULTIPROVINCIAL"/>
    <s v="(en blanco)"/>
    <n v="0"/>
    <n v="5818976.6000000015"/>
    <n v="5757504.5300000003"/>
  </r>
  <r>
    <s v="2026"/>
    <x v="0"/>
    <x v="0"/>
    <x v="1"/>
    <x v="7"/>
    <s v="2 - Poder Ejecutivo"/>
    <s v="0202 - MINISTERIO DE  INTERIOR Y POLICÍA"/>
    <s v="0002 - DIRECCIÓN GENERAL DE MIGRACIÓN"/>
    <x v="0"/>
    <x v="1"/>
    <x v="22"/>
    <s v="2.7 - OBRAS"/>
    <s v="2.7.1 - OBRAS EN EDIFICACIONES"/>
    <s v="N"/>
    <s v="00 - N/A"/>
    <s v="10 - FONDO GENERAL"/>
    <s v="99 - MULTIPROVINCIAL"/>
    <s v="(en blanco)"/>
    <n v="0"/>
    <n v="24832597"/>
    <n v="0"/>
  </r>
  <r>
    <s v="2026"/>
    <x v="0"/>
    <x v="0"/>
    <x v="1"/>
    <x v="7"/>
    <s v="2 - Poder Ejecutivo"/>
    <s v="0202 - MINISTERIO DE  INTERIOR Y POLICÍA"/>
    <s v="0002 - DIRECCIÓN GENERAL DE MIGRACIÓN"/>
    <x v="0"/>
    <x v="1"/>
    <x v="22"/>
    <s v="2.7 - OBRAS"/>
    <s v="2.7.1 - OBRAS EN EDIFICACIONES"/>
    <s v="N"/>
    <s v="00 - N/A"/>
    <s v="20 - FONDOS CON DESTINO ESPECÍFICO"/>
    <s v="99 - MULTIPROVINCIAL"/>
    <s v="(en blanco)"/>
    <n v="0"/>
    <n v="101635294.59999999"/>
    <n v="55746833.240000002"/>
  </r>
  <r>
    <s v="2026"/>
    <x v="0"/>
    <x v="0"/>
    <x v="1"/>
    <x v="7"/>
    <s v="2 - Poder Ejecutivo"/>
    <s v="0202 - MINISTERIO DE  INTERIOR Y POLICÍA"/>
    <s v="0002 - INSTITUTO POLICIAL DE EDUCACION SUPERIOR"/>
    <x v="1"/>
    <x v="9"/>
    <x v="23"/>
    <s v="2.6 - BIENES MUEBLES, INMUEBLES E INTANGIBLES"/>
    <s v="2.6.1 - MOBILIARIO Y EQUIPO"/>
    <s v="N"/>
    <s v="00 - N/A"/>
    <s v="10 - FONDO GENERAL"/>
    <s v="99 - MULTIPROVINCIAL"/>
    <s v="(en blanco)"/>
    <n v="1350000"/>
    <n v="9169484"/>
    <n v="812282.5"/>
  </r>
  <r>
    <s v="2026"/>
    <x v="0"/>
    <x v="0"/>
    <x v="1"/>
    <x v="7"/>
    <s v="2 - Poder Ejecutivo"/>
    <s v="0202 - MINISTERIO DE  INTERIOR Y POLICÍA"/>
    <s v="0002 - INSTITUTO POLICIAL DE EDUCACION SUPERIOR"/>
    <x v="1"/>
    <x v="9"/>
    <x v="23"/>
    <s v="2.6 - BIENES MUEBLES, INMUEBLES E INTANGIBLES"/>
    <s v="2.6.2 - MOBILIARIO Y EQUIPO DE AUDIO, AUDIOVISUAL, RECREATIVO Y EDUCACIONAL"/>
    <s v="N"/>
    <s v="00 - N/A"/>
    <s v="10 - FONDO GENERAL"/>
    <s v="99 - MULTIPROVINCIAL"/>
    <s v="(en blanco)"/>
    <n v="200000"/>
    <n v="2182125"/>
    <n v="0"/>
  </r>
  <r>
    <s v="2026"/>
    <x v="0"/>
    <x v="0"/>
    <x v="1"/>
    <x v="7"/>
    <s v="2 - Poder Ejecutivo"/>
    <s v="0202 - MINISTERIO DE  INTERIOR Y POLICÍA"/>
    <s v="0002 - INSTITUTO POLICIAL DE EDUCACION SUPERIOR"/>
    <x v="1"/>
    <x v="9"/>
    <x v="23"/>
    <s v="2.6 - BIENES MUEBLES, INMUEBLES E INTANGIBLES"/>
    <s v="2.6.3 - EQUIPO E INSTRUMENTAL, CIENTÍFICO Y LABORATORIO"/>
    <s v="N"/>
    <s v="00 - N/A"/>
    <s v="10 - FONDO GENERAL"/>
    <s v="99 - MULTIPROVINCIAL"/>
    <s v="(en blanco)"/>
    <n v="0"/>
    <n v="297360"/>
    <n v="0"/>
  </r>
  <r>
    <s v="2026"/>
    <x v="0"/>
    <x v="0"/>
    <x v="1"/>
    <x v="7"/>
    <s v="2 - Poder Ejecutivo"/>
    <s v="0202 - MINISTERIO DE  INTERIOR Y POLICÍA"/>
    <s v="0002 - INSTITUTO POLICIAL DE EDUCACION SUPERIOR"/>
    <x v="1"/>
    <x v="9"/>
    <x v="23"/>
    <s v="2.6 - BIENES MUEBLES, INMUEBLES E INTANGIBLES"/>
    <s v="2.6.5 - MAQUINARIA, OTROS EQUIPOS Y HERRAMIENTAS"/>
    <s v="N"/>
    <s v="00 - N/A"/>
    <s v="10 - FONDO GENERAL"/>
    <s v="99 - MULTIPROVINCIAL"/>
    <s v="(en blanco)"/>
    <n v="1190000"/>
    <n v="624345"/>
    <n v="484617.2"/>
  </r>
  <r>
    <s v="2026"/>
    <x v="0"/>
    <x v="0"/>
    <x v="1"/>
    <x v="7"/>
    <s v="2 - Poder Ejecutivo"/>
    <s v="0202 - MINISTERIO DE  INTERIOR Y POLICÍA"/>
    <s v="0002 - INSTITUTO POLICIAL DE EDUCACION SUPERIOR"/>
    <x v="1"/>
    <x v="9"/>
    <x v="23"/>
    <s v="2.6 - BIENES MUEBLES, INMUEBLES E INTANGIBLES"/>
    <s v="2.6.6 - EQUIPOS DE DEFENSA Y SEGURIDAD"/>
    <s v="N"/>
    <s v="00 - N/A"/>
    <s v="10 - FONDO GENERAL"/>
    <s v="99 - MULTIPROVINCIAL"/>
    <s v="(en blanco)"/>
    <n v="0"/>
    <n v="3789275"/>
    <n v="0"/>
  </r>
  <r>
    <s v="2026"/>
    <x v="0"/>
    <x v="0"/>
    <x v="1"/>
    <x v="7"/>
    <s v="2 - Poder Ejecutivo"/>
    <s v="0202 - MINISTERIO DE  INTERIOR Y POLICÍA"/>
    <s v="0002 - INSTITUTO POLICIAL DE EDUCACION SUPERIOR"/>
    <x v="1"/>
    <x v="9"/>
    <x v="23"/>
    <s v="2.6 - BIENES MUEBLES, INMUEBLES E INTANGIBLES"/>
    <s v="2.6.8 - BIENES INTANGIBLES"/>
    <s v="N"/>
    <s v="00 - N/A"/>
    <s v="10 - FONDO GENERAL"/>
    <s v="99 - MULTIPROVINCIAL"/>
    <s v="(en blanco)"/>
    <n v="600000"/>
    <n v="0"/>
    <n v="0"/>
  </r>
  <r>
    <s v="2026"/>
    <x v="0"/>
    <x v="0"/>
    <x v="1"/>
    <x v="7"/>
    <s v="2 - Poder Ejecutivo"/>
    <s v="0202 - MINISTERIO DE  INTERIOR Y POLICÍA"/>
    <s v="0002 - INSTITUTO POLICIAL DE EDUCACION SUPERIOR"/>
    <x v="1"/>
    <x v="9"/>
    <x v="23"/>
    <s v="2.6 - BIENES MUEBLES, INMUEBLES E INTANGIBLES"/>
    <s v="2.6.9 - EDIFICIOS, ESTRUCTURAS, TIERRAS, TERRENOS Y OBJETOS DE VALOR"/>
    <s v="N"/>
    <s v="00 - N/A"/>
    <s v="10 - FONDO GENERAL"/>
    <s v="99 - MULTIPROVINCIAL"/>
    <s v="(en blanco)"/>
    <n v="50000"/>
    <n v="50000"/>
    <n v="0"/>
  </r>
  <r>
    <s v="2026"/>
    <x v="0"/>
    <x v="0"/>
    <x v="1"/>
    <x v="7"/>
    <s v="2 - Poder Ejecutivo"/>
    <s v="0202 - MINISTERIO DE  INTERIOR Y POLICÍA"/>
    <s v="0003 - INSTITUTO NACIONAL DE MIGRACION"/>
    <x v="0"/>
    <x v="0"/>
    <x v="2"/>
    <s v="2.6 - BIENES MUEBLES, INMUEBLES E INTANGIBLES"/>
    <s v="2.6.1 - MOBILIARIO Y EQUIPO"/>
    <s v="N"/>
    <s v="00 - N/A"/>
    <s v="10 - FONDO GENERAL"/>
    <s v="99 - MULTIPROVINCIAL"/>
    <s v="(en blanco)"/>
    <n v="121000"/>
    <n v="121000"/>
    <n v="90900.800000000003"/>
  </r>
  <r>
    <s v="2026"/>
    <x v="0"/>
    <x v="0"/>
    <x v="1"/>
    <x v="7"/>
    <s v="2 - Poder Ejecutivo"/>
    <s v="0202 - MINISTERIO DE  INTERIOR Y POLICÍA"/>
    <s v="0003 - INSTITUTO NACIONAL DE MIGRACION"/>
    <x v="0"/>
    <x v="1"/>
    <x v="22"/>
    <s v="2.6 - BIENES MUEBLES, INMUEBLES E INTANGIBLES"/>
    <s v="2.6.1 - MOBILIARIO Y EQUIPO"/>
    <s v="N"/>
    <s v="00 - N/A"/>
    <s v="10 - FONDO GENERAL"/>
    <s v="99 - MULTIPROVINCIAL"/>
    <s v="(en blanco)"/>
    <n v="125000"/>
    <n v="451195.2"/>
    <n v="407205.79"/>
  </r>
  <r>
    <s v="2026"/>
    <x v="0"/>
    <x v="0"/>
    <x v="1"/>
    <x v="7"/>
    <s v="2 - Poder Ejecutivo"/>
    <s v="0202 - MINISTERIO DE  INTERIOR Y POLICÍA"/>
    <s v="0003 - INSTITUTO NACIONAL DE MIGRACION"/>
    <x v="0"/>
    <x v="1"/>
    <x v="22"/>
    <s v="2.6 - BIENES MUEBLES, INMUEBLES E INTANGIBLES"/>
    <s v="2.6.1 - MOBILIARIO Y EQUIPO"/>
    <s v="N"/>
    <s v="00 - N/A"/>
    <s v="70 - DONACION EXTERNA"/>
    <s v="99 - MULTIPROVINCIAL"/>
    <s v="(en blanco)"/>
    <n v="0"/>
    <n v="7045770.4200000009"/>
    <n v="7045770.4200000009"/>
  </r>
  <r>
    <s v="2026"/>
    <x v="0"/>
    <x v="0"/>
    <x v="1"/>
    <x v="7"/>
    <s v="2 - Poder Ejecutivo"/>
    <s v="0202 - MINISTERIO DE  INTERIOR Y POLICÍA"/>
    <s v="0003 - INSTITUTO NACIONAL DE MIGRACION"/>
    <x v="0"/>
    <x v="1"/>
    <x v="22"/>
    <s v="2.6 - BIENES MUEBLES, INMUEBLES E INTANGIBLES"/>
    <s v="2.6.2 - MOBILIARIO Y EQUIPO DE AUDIO, AUDIOVISUAL, RECREATIVO Y EDUCACIONAL"/>
    <s v="N"/>
    <s v="00 - N/A"/>
    <s v="10 - FONDO GENERAL"/>
    <s v="99 - MULTIPROVINCIAL"/>
    <s v="(en blanco)"/>
    <n v="180000"/>
    <n v="21841.09"/>
    <n v="8200"/>
  </r>
  <r>
    <s v="2026"/>
    <x v="0"/>
    <x v="0"/>
    <x v="1"/>
    <x v="7"/>
    <s v="2 - Poder Ejecutivo"/>
    <s v="0202 - MINISTERIO DE  INTERIOR Y POLICÍA"/>
    <s v="0003 - INSTITUTO NACIONAL DE MIGRACION"/>
    <x v="0"/>
    <x v="1"/>
    <x v="22"/>
    <s v="2.6 - BIENES MUEBLES, INMUEBLES E INTANGIBLES"/>
    <s v="2.6.2 - MOBILIARIO Y EQUIPO DE AUDIO, AUDIOVISUAL, RECREATIVO Y EDUCACIONAL"/>
    <s v="N"/>
    <s v="00 - N/A"/>
    <s v="70 - DONACION EXTERNA"/>
    <s v="99 - MULTIPROVINCIAL"/>
    <s v="(en blanco)"/>
    <n v="0"/>
    <n v="1937250.94"/>
    <n v="1937250.94"/>
  </r>
  <r>
    <s v="2026"/>
    <x v="0"/>
    <x v="0"/>
    <x v="1"/>
    <x v="7"/>
    <s v="2 - Poder Ejecutivo"/>
    <s v="0202 - MINISTERIO DE  INTERIOR Y POLICÍA"/>
    <s v="0004 - CUERPO DE BOMBEROS DE SANTO DOMINGO, DISTRITO NACIONAL"/>
    <x v="0"/>
    <x v="1"/>
    <x v="24"/>
    <s v="2.6 - BIENES MUEBLES, INMUEBLES E INTANGIBLES"/>
    <s v="2.6.1 - MOBILIARIO Y EQUIPO"/>
    <s v="N"/>
    <s v="00 - N/A"/>
    <s v="10 - FONDO GENERAL"/>
    <s v="01 - DISTRITO NACIONAL"/>
    <s v="(en blanco)"/>
    <n v="1890535"/>
    <n v="1840535"/>
    <n v="228518.21000000002"/>
  </r>
  <r>
    <s v="2026"/>
    <x v="0"/>
    <x v="0"/>
    <x v="1"/>
    <x v="7"/>
    <s v="2 - Poder Ejecutivo"/>
    <s v="0202 - MINISTERIO DE  INTERIOR Y POLICÍA"/>
    <s v="0004 - CUERPO DE BOMBEROS DE SANTO DOMINGO, DISTRITO NACIONAL"/>
    <x v="0"/>
    <x v="1"/>
    <x v="24"/>
    <s v="2.6 - BIENES MUEBLES, INMUEBLES E INTANGIBLES"/>
    <s v="2.6.2 - MOBILIARIO Y EQUIPO DE AUDIO, AUDIOVISUAL, RECREATIVO Y EDUCACIONAL"/>
    <s v="N"/>
    <s v="00 - N/A"/>
    <s v="10 - FONDO GENERAL"/>
    <s v="01 - DISTRITO NACIONAL"/>
    <s v="(en blanco)"/>
    <n v="109465"/>
    <n v="109465"/>
    <n v="0"/>
  </r>
  <r>
    <s v="2026"/>
    <x v="0"/>
    <x v="0"/>
    <x v="1"/>
    <x v="7"/>
    <s v="2 - Poder Ejecutivo"/>
    <s v="0202 - MINISTERIO DE  INTERIOR Y POLICÍA"/>
    <s v="0004 - CUERPO DE BOMBEROS DE SANTO DOMINGO, DISTRITO NACIONAL"/>
    <x v="0"/>
    <x v="1"/>
    <x v="24"/>
    <s v="2.6 - BIENES MUEBLES, INMUEBLES E INTANGIBLES"/>
    <s v="2.6.5 - MAQUINARIA, OTROS EQUIPOS Y HERRAMIENTAS"/>
    <s v="N"/>
    <s v="00 - N/A"/>
    <s v="10 - FONDO GENERAL"/>
    <s v="01 - DISTRITO NACIONAL"/>
    <s v="(en blanco)"/>
    <n v="214987"/>
    <n v="264987"/>
    <n v="118925"/>
  </r>
  <r>
    <s v="2026"/>
    <x v="0"/>
    <x v="0"/>
    <x v="1"/>
    <x v="7"/>
    <s v="2 - Poder Ejecutivo"/>
    <s v="0202 - MINISTERIO DE  INTERIOR Y POLICÍA"/>
    <s v="0004 - DIRECCION CENTRAL  DE  POLICIA DE TURISMO"/>
    <x v="0"/>
    <x v="1"/>
    <x v="21"/>
    <s v="2.6 - BIENES MUEBLES, INMUEBLES E INTANGIBLES"/>
    <s v="2.6.1 - MOBILIARIO Y EQUIPO"/>
    <s v="N"/>
    <s v="00 - N/A"/>
    <s v="10 - FONDO GENERAL"/>
    <s v="99 - MULTIPROVINCIAL"/>
    <s v="(en blanco)"/>
    <n v="2795000"/>
    <n v="8550203.1999999993"/>
    <n v="839315.40999999992"/>
  </r>
  <r>
    <s v="2026"/>
    <x v="0"/>
    <x v="0"/>
    <x v="1"/>
    <x v="7"/>
    <s v="2 - Poder Ejecutivo"/>
    <s v="0202 - MINISTERIO DE  INTERIOR Y POLICÍA"/>
    <s v="0004 - DIRECCION CENTRAL  DE  POLICIA DE TURISMO"/>
    <x v="0"/>
    <x v="1"/>
    <x v="21"/>
    <s v="2.6 - BIENES MUEBLES, INMUEBLES E INTANGIBLES"/>
    <s v="2.6.2 - MOBILIARIO Y EQUIPO DE AUDIO, AUDIOVISUAL, RECREATIVO Y EDUCACIONAL"/>
    <s v="N"/>
    <s v="00 - N/A"/>
    <s v="10 - FONDO GENERAL"/>
    <s v="99 - MULTIPROVINCIAL"/>
    <s v="(en blanco)"/>
    <n v="0"/>
    <n v="100000"/>
    <n v="0"/>
  </r>
  <r>
    <s v="2026"/>
    <x v="0"/>
    <x v="0"/>
    <x v="1"/>
    <x v="7"/>
    <s v="2 - Poder Ejecutivo"/>
    <s v="0202 - MINISTERIO DE  INTERIOR Y POLICÍA"/>
    <s v="0004 - DIRECCION CENTRAL  DE  POLICIA DE TURISMO"/>
    <x v="0"/>
    <x v="1"/>
    <x v="21"/>
    <s v="2.6 - BIENES MUEBLES, INMUEBLES E INTANGIBLES"/>
    <s v="2.6.4 - VEHÍCULOS Y EQUIPO DE TRANSPORTE, TRACCIÓN Y ELEVACIÓN"/>
    <s v="N"/>
    <s v="00 - N/A"/>
    <s v="10 - FONDO GENERAL"/>
    <s v="99 - MULTIPROVINCIAL"/>
    <s v="(en blanco)"/>
    <n v="0"/>
    <n v="4382619.12"/>
    <n v="0"/>
  </r>
  <r>
    <s v="2026"/>
    <x v="0"/>
    <x v="0"/>
    <x v="1"/>
    <x v="7"/>
    <s v="2 - Poder Ejecutivo"/>
    <s v="0202 - MINISTERIO DE  INTERIOR Y POLICÍA"/>
    <s v="0004 - DIRECCION CENTRAL  DE  POLICIA DE TURISMO"/>
    <x v="0"/>
    <x v="1"/>
    <x v="21"/>
    <s v="2.6 - BIENES MUEBLES, INMUEBLES E INTANGIBLES"/>
    <s v="2.6.5 - MAQUINARIA, OTROS EQUIPOS Y HERRAMIENTAS"/>
    <s v="N"/>
    <s v="00 - N/A"/>
    <s v="10 - FONDO GENERAL"/>
    <s v="99 - MULTIPROVINCIAL"/>
    <s v="(en blanco)"/>
    <n v="684000"/>
    <n v="3063032.6"/>
    <n v="42837.09"/>
  </r>
  <r>
    <s v="2026"/>
    <x v="0"/>
    <x v="0"/>
    <x v="1"/>
    <x v="7"/>
    <s v="2 - Poder Ejecutivo"/>
    <s v="0202 - MINISTERIO DE  INTERIOR Y POLICÍA"/>
    <s v="0005 - CUERPO DE BOMBEROS SANTO DOMINGO NORTE"/>
    <x v="0"/>
    <x v="1"/>
    <x v="24"/>
    <s v="2.6 - BIENES MUEBLES, INMUEBLES E INTANGIBLES"/>
    <s v="2.6.1 - MOBILIARIO Y EQUIPO"/>
    <s v="N"/>
    <s v="00 - N/A"/>
    <s v="10 - FONDO GENERAL"/>
    <s v="32 - SANTO DOMINGO"/>
    <s v="(en blanco)"/>
    <n v="250000"/>
    <n v="250000"/>
    <n v="0"/>
  </r>
  <r>
    <s v="2026"/>
    <x v="0"/>
    <x v="0"/>
    <x v="1"/>
    <x v="7"/>
    <s v="2 - Poder Ejecutivo"/>
    <s v="0202 - MINISTERIO DE  INTERIOR Y POLICÍA"/>
    <s v="0005 - DIRECCION GENERAL DE SEGURIDAD DE TRANSITO Y TRANSPORTE TERRESTRE (DIGESETT)"/>
    <x v="3"/>
    <x v="10"/>
    <x v="25"/>
    <s v="2.6 - BIENES MUEBLES, INMUEBLES E INTANGIBLES"/>
    <s v="2.6.1 - MOBILIARIO Y EQUIPO"/>
    <s v="N"/>
    <s v="00 - N/A"/>
    <s v="10 - FONDO GENERAL"/>
    <s v="99 - MULTIPROVINCIAL"/>
    <s v="(en blanco)"/>
    <n v="3000000"/>
    <n v="6618145.1500000004"/>
    <n v="2780348.11"/>
  </r>
  <r>
    <s v="2026"/>
    <x v="0"/>
    <x v="0"/>
    <x v="1"/>
    <x v="7"/>
    <s v="2 - Poder Ejecutivo"/>
    <s v="0202 - MINISTERIO DE  INTERIOR Y POLICÍA"/>
    <s v="0005 - DIRECCION GENERAL DE SEGURIDAD DE TRANSITO Y TRANSPORTE TERRESTRE (DIGESETT)"/>
    <x v="3"/>
    <x v="10"/>
    <x v="25"/>
    <s v="2.6 - BIENES MUEBLES, INMUEBLES E INTANGIBLES"/>
    <s v="2.6.2 - MOBILIARIO Y EQUIPO DE AUDIO, AUDIOVISUAL, RECREATIVO Y EDUCACIONAL"/>
    <s v="N"/>
    <s v="00 - N/A"/>
    <s v="10 - FONDO GENERAL"/>
    <s v="99 - MULTIPROVINCIAL"/>
    <s v="(en blanco)"/>
    <n v="0"/>
    <n v="722787.8"/>
    <n v="583686.89999999991"/>
  </r>
  <r>
    <s v="2026"/>
    <x v="0"/>
    <x v="0"/>
    <x v="1"/>
    <x v="7"/>
    <s v="2 - Poder Ejecutivo"/>
    <s v="0202 - MINISTERIO DE  INTERIOR Y POLICÍA"/>
    <s v="0005 - DIRECCION GENERAL DE SEGURIDAD DE TRANSITO Y TRANSPORTE TERRESTRE (DIGESETT)"/>
    <x v="3"/>
    <x v="10"/>
    <x v="25"/>
    <s v="2.6 - BIENES MUEBLES, INMUEBLES E INTANGIBLES"/>
    <s v="2.6.4 - VEHÍCULOS Y EQUIPO DE TRANSPORTE, TRACCIÓN Y ELEVACIÓN"/>
    <s v="N"/>
    <s v="00 - N/A"/>
    <s v="10 - FONDO GENERAL"/>
    <s v="99 - MULTIPROVINCIAL"/>
    <s v="(en blanco)"/>
    <n v="0"/>
    <n v="232307791.32000002"/>
    <n v="113889774"/>
  </r>
  <r>
    <s v="2026"/>
    <x v="0"/>
    <x v="0"/>
    <x v="1"/>
    <x v="7"/>
    <s v="2 - Poder Ejecutivo"/>
    <s v="0202 - MINISTERIO DE  INTERIOR Y POLICÍA"/>
    <s v="0005 - DIRECCION GENERAL DE SEGURIDAD DE TRANSITO Y TRANSPORTE TERRESTRE (DIGESETT)"/>
    <x v="3"/>
    <x v="10"/>
    <x v="25"/>
    <s v="2.6 - BIENES MUEBLES, INMUEBLES E INTANGIBLES"/>
    <s v="2.6.5 - MAQUINARIA, OTROS EQUIPOS Y HERRAMIENTAS"/>
    <s v="N"/>
    <s v="00 - N/A"/>
    <s v="10 - FONDO GENERAL"/>
    <s v="99 - MULTIPROVINCIAL"/>
    <s v="(en blanco)"/>
    <n v="1500100"/>
    <n v="3555230.8499999996"/>
    <n v="3555131.33"/>
  </r>
  <r>
    <s v="2026"/>
    <x v="0"/>
    <x v="0"/>
    <x v="1"/>
    <x v="7"/>
    <s v="2 - Poder Ejecutivo"/>
    <s v="0202 - MINISTERIO DE  INTERIOR Y POLICÍA"/>
    <s v="0005 - DIRECCION GENERAL DE SEGURIDAD DE TRANSITO Y TRANSPORTE TERRESTRE (DIGESETT)"/>
    <x v="3"/>
    <x v="10"/>
    <x v="25"/>
    <s v="2.6 - BIENES MUEBLES, INMUEBLES E INTANGIBLES"/>
    <s v="2.6.6 - EQUIPOS DE DEFENSA Y SEGURIDAD"/>
    <s v="N"/>
    <s v="00 - N/A"/>
    <s v="10 - FONDO GENERAL"/>
    <s v="99 - MULTIPROVINCIAL"/>
    <s v="(en blanco)"/>
    <n v="100"/>
    <n v="1491010.24"/>
    <n v="1491010.24"/>
  </r>
  <r>
    <s v="2026"/>
    <x v="0"/>
    <x v="0"/>
    <x v="1"/>
    <x v="7"/>
    <s v="2 - Poder Ejecutivo"/>
    <s v="0202 - MINISTERIO DE  INTERIOR Y POLICÍA"/>
    <s v="0006 - CUERPO DE BOMBEROS SANTO DOMINGO ESTE"/>
    <x v="0"/>
    <x v="1"/>
    <x v="24"/>
    <s v="2.6 - BIENES MUEBLES, INMUEBLES E INTANGIBLES"/>
    <s v="2.6.1 - MOBILIARIO Y EQUIPO"/>
    <s v="N"/>
    <s v="00 - N/A"/>
    <s v="10 - FONDO GENERAL"/>
    <s v="32 - SANTO DOMINGO"/>
    <s v="(en blanco)"/>
    <n v="250000"/>
    <n v="164900.01"/>
    <n v="120374"/>
  </r>
  <r>
    <s v="2026"/>
    <x v="0"/>
    <x v="0"/>
    <x v="1"/>
    <x v="7"/>
    <s v="2 - Poder Ejecutivo"/>
    <s v="0202 - MINISTERIO DE  INTERIOR Y POLICÍA"/>
    <s v="0006 - CUERPO DE BOMBEROS SANTO DOMINGO ESTE"/>
    <x v="0"/>
    <x v="1"/>
    <x v="24"/>
    <s v="2.6 - BIENES MUEBLES, INMUEBLES E INTANGIBLES"/>
    <s v="2.6.5 - MAQUINARIA, OTROS EQUIPOS Y HERRAMIENTAS"/>
    <s v="N"/>
    <s v="00 - N/A"/>
    <s v="10 - FONDO GENERAL"/>
    <s v="32 - SANTO DOMINGO"/>
    <s v="(en blanco)"/>
    <n v="725000"/>
    <n v="810099.99"/>
    <n v="340085.51000000007"/>
  </r>
  <r>
    <s v="2026"/>
    <x v="0"/>
    <x v="0"/>
    <x v="1"/>
    <x v="7"/>
    <s v="2 - Poder Ejecutivo"/>
    <s v="0202 - MINISTERIO DE  INTERIOR Y POLICÍA"/>
    <s v="0006 - CUERPO DE BOMBEROS SANTO DOMINGO ESTE"/>
    <x v="0"/>
    <x v="1"/>
    <x v="24"/>
    <s v="2.6 - BIENES MUEBLES, INMUEBLES E INTANGIBLES"/>
    <s v="2.6.6 - EQUIPOS DE DEFENSA Y SEGURIDAD"/>
    <s v="N"/>
    <s v="00 - N/A"/>
    <s v="10 - FONDO GENERAL"/>
    <s v="32 - SANTO DOMINGO"/>
    <s v="(en blanco)"/>
    <n v="445813"/>
    <n v="310812.98"/>
    <n v="7080"/>
  </r>
  <r>
    <s v="2026"/>
    <x v="0"/>
    <x v="0"/>
    <x v="1"/>
    <x v="7"/>
    <s v="2 - Poder Ejecutivo"/>
    <s v="0202 - MINISTERIO DE  INTERIOR Y POLICÍA"/>
    <s v="0007 - CUERPO DE BOMBEROS DE SANTO DOMINGO DE BOCA CHICA"/>
    <x v="0"/>
    <x v="1"/>
    <x v="24"/>
    <s v="2.6 - BIENES MUEBLES, INMUEBLES E INTANGIBLES"/>
    <s v="2.6.1 - MOBILIARIO Y EQUIPO"/>
    <s v="N"/>
    <s v="00 - N/A"/>
    <s v="10 - FONDO GENERAL"/>
    <s v="32 - SANTO DOMINGO"/>
    <s v="(en blanco)"/>
    <n v="310000"/>
    <n v="310000"/>
    <n v="108866.8"/>
  </r>
  <r>
    <s v="2026"/>
    <x v="0"/>
    <x v="0"/>
    <x v="1"/>
    <x v="7"/>
    <s v="2 - Poder Ejecutivo"/>
    <s v="0202 - MINISTERIO DE  INTERIOR Y POLICÍA"/>
    <s v="0007 - CUERPO DE BOMBEROS DE SANTO DOMINGO DE BOCA CHICA"/>
    <x v="0"/>
    <x v="1"/>
    <x v="24"/>
    <s v="2.6 - BIENES MUEBLES, INMUEBLES E INTANGIBLES"/>
    <s v="2.6.2 - MOBILIARIO Y EQUIPO DE AUDIO, AUDIOVISUAL, RECREATIVO Y EDUCACIONAL"/>
    <s v="N"/>
    <s v="00 - N/A"/>
    <s v="10 - FONDO GENERAL"/>
    <s v="32 - SANTO DOMINGO"/>
    <s v="(en blanco)"/>
    <n v="105000"/>
    <n v="105000"/>
    <n v="0"/>
  </r>
  <r>
    <s v="2026"/>
    <x v="0"/>
    <x v="0"/>
    <x v="1"/>
    <x v="7"/>
    <s v="2 - Poder Ejecutivo"/>
    <s v="0202 - MINISTERIO DE  INTERIOR Y POLICÍA"/>
    <s v="0007 - CUERPO DE BOMBEROS DE SANTO DOMINGO DE BOCA CHICA"/>
    <x v="0"/>
    <x v="1"/>
    <x v="24"/>
    <s v="2.6 - BIENES MUEBLES, INMUEBLES E INTANGIBLES"/>
    <s v="2.6.5 - MAQUINARIA, OTROS EQUIPOS Y HERRAMIENTAS"/>
    <s v="N"/>
    <s v="00 - N/A"/>
    <s v="10 - FONDO GENERAL"/>
    <s v="32 - SANTO DOMINGO"/>
    <s v="(en blanco)"/>
    <n v="335000"/>
    <n v="335000"/>
    <n v="133528.79999999999"/>
  </r>
  <r>
    <s v="2026"/>
    <x v="0"/>
    <x v="0"/>
    <x v="1"/>
    <x v="7"/>
    <s v="2 - Poder Ejecutivo"/>
    <s v="0202 - MINISTERIO DE  INTERIOR Y POLICÍA"/>
    <s v="0007 - DIRECCION GENERAL DE LA RESERVA DE LA POLICIA NACIONAL"/>
    <x v="1"/>
    <x v="2"/>
    <x v="26"/>
    <s v="2.6 - BIENES MUEBLES, INMUEBLES E INTANGIBLES"/>
    <s v="2.6.1 - MOBILIARIO Y EQUIPO"/>
    <s v="N"/>
    <s v="00 - N/A"/>
    <s v="10 - FONDO GENERAL"/>
    <s v="99 - MULTIPROVINCIAL"/>
    <s v="(en blanco)"/>
    <n v="300000"/>
    <n v="756431.66999999993"/>
    <n v="462248.71"/>
  </r>
  <r>
    <s v="2026"/>
    <x v="0"/>
    <x v="0"/>
    <x v="1"/>
    <x v="7"/>
    <s v="2 - Poder Ejecutivo"/>
    <s v="0202 - MINISTERIO DE  INTERIOR Y POLICÍA"/>
    <s v="0007 - DIRECCION GENERAL DE LA RESERVA DE LA POLICIA NACIONAL"/>
    <x v="1"/>
    <x v="2"/>
    <x v="26"/>
    <s v="2.6 - BIENES MUEBLES, INMUEBLES E INTANGIBLES"/>
    <s v="2.6.2 - MOBILIARIO Y EQUIPO DE AUDIO, AUDIOVISUAL, RECREATIVO Y EDUCACIONAL"/>
    <s v="N"/>
    <s v="00 - N/A"/>
    <s v="10 - FONDO GENERAL"/>
    <s v="99 - MULTIPROVINCIAL"/>
    <s v="(en blanco)"/>
    <n v="0"/>
    <n v="75874"/>
    <n v="19824"/>
  </r>
  <r>
    <s v="2026"/>
    <x v="0"/>
    <x v="0"/>
    <x v="1"/>
    <x v="7"/>
    <s v="2 - Poder Ejecutivo"/>
    <s v="0202 - MINISTERIO DE  INTERIOR Y POLICÍA"/>
    <s v="0007 - DIRECCION GENERAL DE LA RESERVA DE LA POLICIA NACIONAL"/>
    <x v="1"/>
    <x v="2"/>
    <x v="26"/>
    <s v="2.6 - BIENES MUEBLES, INMUEBLES E INTANGIBLES"/>
    <s v="2.6.5 - MAQUINARIA, OTROS EQUIPOS Y HERRAMIENTAS"/>
    <s v="N"/>
    <s v="00 - N/A"/>
    <s v="10 - FONDO GENERAL"/>
    <s v="99 - MULTIPROVINCIAL"/>
    <s v="(en blanco)"/>
    <n v="30000"/>
    <n v="525393.6"/>
    <n v="253400.67"/>
  </r>
  <r>
    <s v="2026"/>
    <x v="0"/>
    <x v="0"/>
    <x v="1"/>
    <x v="7"/>
    <s v="2 - Poder Ejecutivo"/>
    <s v="0202 - MINISTERIO DE  INTERIOR Y POLICÍA"/>
    <s v="0007 - DIRECCION GENERAL DE LA RESERVA DE LA POLICIA NACIONAL"/>
    <x v="1"/>
    <x v="2"/>
    <x v="26"/>
    <s v="2.6 - BIENES MUEBLES, INMUEBLES E INTANGIBLES"/>
    <s v="2.6.6 - EQUIPOS DE DEFENSA Y SEGURIDAD"/>
    <s v="N"/>
    <s v="00 - N/A"/>
    <s v="10 - FONDO GENERAL"/>
    <s v="99 - MULTIPROVINCIAL"/>
    <s v="(en blanco)"/>
    <n v="0"/>
    <n v="56693.1"/>
    <n v="12390"/>
  </r>
  <r>
    <s v="2026"/>
    <x v="0"/>
    <x v="0"/>
    <x v="1"/>
    <x v="7"/>
    <s v="2 - Poder Ejecutivo"/>
    <s v="0202 - MINISTERIO DE  INTERIOR Y POLICÍA"/>
    <s v="0008 - CUERPO DE BOMBEROS DE SANTO DOMINGO DE LOS ALCARRIZOS"/>
    <x v="0"/>
    <x v="1"/>
    <x v="24"/>
    <s v="2.6 - BIENES MUEBLES, INMUEBLES E INTANGIBLES"/>
    <s v="2.6.1 - MOBILIARIO Y EQUIPO"/>
    <s v="N"/>
    <s v="00 - N/A"/>
    <s v="10 - FONDO GENERAL"/>
    <s v="32 - SANTO DOMINGO"/>
    <s v="(en blanco)"/>
    <n v="60000"/>
    <n v="60000"/>
    <n v="0"/>
  </r>
  <r>
    <s v="2026"/>
    <x v="0"/>
    <x v="0"/>
    <x v="1"/>
    <x v="7"/>
    <s v="2 - Poder Ejecutivo"/>
    <s v="0202 - MINISTERIO DE  INTERIOR Y POLICÍA"/>
    <s v="0008 - HOSPITAL GENERAL DOCENTE DE LA POLICIA NACIONAL"/>
    <x v="1"/>
    <x v="6"/>
    <x v="27"/>
    <s v="2.6 - BIENES MUEBLES, INMUEBLES E INTANGIBLES"/>
    <s v="2.6.1 - MOBILIARIO Y EQUIPO"/>
    <s v="N"/>
    <s v="00 - N/A"/>
    <s v="20 - FONDOS CON DESTINO ESPECÍFICO"/>
    <s v="99 - MULTIPROVINCIAL"/>
    <s v="(en blanco)"/>
    <n v="0"/>
    <n v="9856648.6699999999"/>
    <n v="5370013.3700000001"/>
  </r>
  <r>
    <s v="2026"/>
    <x v="0"/>
    <x v="0"/>
    <x v="1"/>
    <x v="7"/>
    <s v="2 - Poder Ejecutivo"/>
    <s v="0202 - MINISTERIO DE  INTERIOR Y POLICÍA"/>
    <s v="0008 - HOSPITAL GENERAL DOCENTE DE LA POLICIA NACIONAL"/>
    <x v="1"/>
    <x v="6"/>
    <x v="27"/>
    <s v="2.6 - BIENES MUEBLES, INMUEBLES E INTANGIBLES"/>
    <s v="2.6.2 - MOBILIARIO Y EQUIPO DE AUDIO, AUDIOVISUAL, RECREATIVO Y EDUCACIONAL"/>
    <s v="N"/>
    <s v="00 - N/A"/>
    <s v="20 - FONDOS CON DESTINO ESPECÍFICO"/>
    <s v="99 - MULTIPROVINCIAL"/>
    <s v="(en blanco)"/>
    <n v="0"/>
    <n v="405081"/>
    <n v="405056.24"/>
  </r>
  <r>
    <s v="2026"/>
    <x v="0"/>
    <x v="0"/>
    <x v="1"/>
    <x v="7"/>
    <s v="2 - Poder Ejecutivo"/>
    <s v="0202 - MINISTERIO DE  INTERIOR Y POLICÍA"/>
    <s v="0008 - HOSPITAL GENERAL DOCENTE DE LA POLICIA NACIONAL"/>
    <x v="1"/>
    <x v="6"/>
    <x v="27"/>
    <s v="2.6 - BIENES MUEBLES, INMUEBLES E INTANGIBLES"/>
    <s v="2.6.3 - EQUIPO E INSTRUMENTAL, CIENTÍFICO Y LABORATORIO"/>
    <s v="N"/>
    <s v="00 - N/A"/>
    <s v="20 - FONDOS CON DESTINO ESPECÍFICO"/>
    <s v="99 - MULTIPROVINCIAL"/>
    <s v="(en blanco)"/>
    <n v="0"/>
    <n v="23685132"/>
    <n v="8716912.3200000003"/>
  </r>
  <r>
    <s v="2026"/>
    <x v="0"/>
    <x v="0"/>
    <x v="1"/>
    <x v="7"/>
    <s v="2 - Poder Ejecutivo"/>
    <s v="0202 - MINISTERIO DE  INTERIOR Y POLICÍA"/>
    <s v="0008 - HOSPITAL GENERAL DOCENTE DE LA POLICIA NACIONAL"/>
    <x v="1"/>
    <x v="6"/>
    <x v="27"/>
    <s v="2.6 - BIENES MUEBLES, INMUEBLES E INTANGIBLES"/>
    <s v="2.6.4 - VEHÍCULOS Y EQUIPO DE TRANSPORTE, TRACCIÓN Y ELEVACIÓN"/>
    <s v="N"/>
    <s v="00 - N/A"/>
    <s v="20 - FONDOS CON DESTINO ESPECÍFICO"/>
    <s v="99 - MULTIPROVINCIAL"/>
    <s v="(en blanco)"/>
    <n v="0"/>
    <n v="3253220"/>
    <n v="975965.96"/>
  </r>
  <r>
    <s v="2026"/>
    <x v="0"/>
    <x v="0"/>
    <x v="1"/>
    <x v="7"/>
    <s v="2 - Poder Ejecutivo"/>
    <s v="0202 - MINISTERIO DE  INTERIOR Y POLICÍA"/>
    <s v="0008 - HOSPITAL GENERAL DOCENTE DE LA POLICIA NACIONAL"/>
    <x v="1"/>
    <x v="6"/>
    <x v="27"/>
    <s v="2.6 - BIENES MUEBLES, INMUEBLES E INTANGIBLES"/>
    <s v="2.6.5 - MAQUINARIA, OTROS EQUIPOS Y HERRAMIENTAS"/>
    <s v="N"/>
    <s v="00 - N/A"/>
    <s v="20 - FONDOS CON DESTINO ESPECÍFICO"/>
    <s v="99 - MULTIPROVINCIAL"/>
    <s v="(en blanco)"/>
    <n v="0"/>
    <n v="20445411.399999999"/>
    <n v="503774.93"/>
  </r>
  <r>
    <s v="2026"/>
    <x v="0"/>
    <x v="0"/>
    <x v="1"/>
    <x v="7"/>
    <s v="2 - Poder Ejecutivo"/>
    <s v="0202 - MINISTERIO DE  INTERIOR Y POLICÍA"/>
    <s v="0008 - HOSPITAL GENERAL DOCENTE DE LA POLICIA NACIONAL"/>
    <x v="1"/>
    <x v="6"/>
    <x v="27"/>
    <s v="2.6 - BIENES MUEBLES, INMUEBLES E INTANGIBLES"/>
    <s v="2.6.6 - EQUIPOS DE DEFENSA Y SEGURIDAD"/>
    <s v="N"/>
    <s v="00 - N/A"/>
    <s v="20 - FONDOS CON DESTINO ESPECÍFICO"/>
    <s v="99 - MULTIPROVINCIAL"/>
    <s v="(en blanco)"/>
    <n v="0"/>
    <n v="1463438"/>
    <n v="1447211"/>
  </r>
  <r>
    <s v="2026"/>
    <x v="0"/>
    <x v="0"/>
    <x v="1"/>
    <x v="7"/>
    <s v="2 - Poder Ejecutivo"/>
    <s v="0202 - MINISTERIO DE  INTERIOR Y POLICÍA"/>
    <s v="0008 - HOSPITAL GENERAL DOCENTE DE LA POLICIA NACIONAL"/>
    <x v="1"/>
    <x v="6"/>
    <x v="27"/>
    <s v="2.6 - BIENES MUEBLES, INMUEBLES E INTANGIBLES"/>
    <s v="2.6.9 - EDIFICIOS, ESTRUCTURAS, TIERRAS, TERRENOS Y OBJETOS DE VALOR"/>
    <s v="N"/>
    <s v="00 - N/A"/>
    <s v="20 - FONDOS CON DESTINO ESPECÍFICO"/>
    <s v="99 - MULTIPROVINCIAL"/>
    <s v="(en blanco)"/>
    <n v="0"/>
    <n v="2415815.6"/>
    <n v="1975815.6"/>
  </r>
  <r>
    <s v="2026"/>
    <x v="0"/>
    <x v="0"/>
    <x v="1"/>
    <x v="7"/>
    <s v="2 - Poder Ejecutivo"/>
    <s v="0202 - MINISTERIO DE  INTERIOR Y POLICÍA"/>
    <s v="0008 - HOSPITAL GENERAL DOCENTE DE LA POLICIA NACIONAL"/>
    <x v="1"/>
    <x v="6"/>
    <x v="27"/>
    <s v="2.7 - OBRAS"/>
    <s v="2.7.1 - OBRAS EN EDIFICACIONES"/>
    <s v="N"/>
    <s v="00 - N/A"/>
    <s v="10 - FONDO GENERAL"/>
    <s v="99 - MULTIPROVINCIAL"/>
    <s v="(en blanco)"/>
    <n v="0"/>
    <n v="14120394.25"/>
    <n v="0"/>
  </r>
  <r>
    <s v="2026"/>
    <x v="0"/>
    <x v="0"/>
    <x v="1"/>
    <x v="7"/>
    <s v="2 - Poder Ejecutivo"/>
    <s v="0202 - MINISTERIO DE  INTERIOR Y POLICÍA"/>
    <s v="0008 - HOSPITAL GENERAL DOCENTE DE LA POLICIA NACIONAL"/>
    <x v="1"/>
    <x v="6"/>
    <x v="27"/>
    <s v="2.7 - OBRAS"/>
    <s v="2.7.1 - OBRAS EN EDIFICACIONES"/>
    <s v="N"/>
    <s v="00 - N/A"/>
    <s v="20 - FONDOS CON DESTINO ESPECÍFICO"/>
    <s v="99 - MULTIPROVINCIAL"/>
    <s v="(en blanco)"/>
    <n v="0"/>
    <n v="5367290"/>
    <n v="0"/>
  </r>
  <r>
    <s v="2026"/>
    <x v="0"/>
    <x v="0"/>
    <x v="1"/>
    <x v="7"/>
    <s v="2 - Poder Ejecutivo"/>
    <s v="0202 - MINISTERIO DE  INTERIOR Y POLICÍA"/>
    <s v="0009 - COMITÉ DE RETIRO DE LA POLICIA NACIONAL"/>
    <x v="1"/>
    <x v="2"/>
    <x v="26"/>
    <s v="2.6 - BIENES MUEBLES, INMUEBLES E INTANGIBLES"/>
    <s v="2.6.1 - MOBILIARIO Y EQUIPO"/>
    <s v="N"/>
    <s v="00 - N/A"/>
    <s v="10 - FONDO GENERAL"/>
    <s v="99 - MULTIPROVINCIAL"/>
    <s v="(en blanco)"/>
    <n v="950000"/>
    <n v="950000"/>
    <n v="0"/>
  </r>
  <r>
    <s v="2026"/>
    <x v="0"/>
    <x v="0"/>
    <x v="1"/>
    <x v="7"/>
    <s v="2 - Poder Ejecutivo"/>
    <s v="0202 - MINISTERIO DE  INTERIOR Y POLICÍA"/>
    <s v="0009 - CUERPO DE BOMBEROS DE SANTO DOMINGO DE PEDRO BRAND"/>
    <x v="0"/>
    <x v="1"/>
    <x v="24"/>
    <s v="2.6 - BIENES MUEBLES, INMUEBLES E INTANGIBLES"/>
    <s v="2.6.1 - MOBILIARIO Y EQUIPO"/>
    <s v="N"/>
    <s v="00 - N/A"/>
    <s v="10 - FONDO GENERAL"/>
    <s v="32 - SANTO DOMINGO"/>
    <s v="(en blanco)"/>
    <n v="750000"/>
    <n v="588500"/>
    <n v="327450"/>
  </r>
  <r>
    <s v="2026"/>
    <x v="0"/>
    <x v="0"/>
    <x v="1"/>
    <x v="7"/>
    <s v="2 - Poder Ejecutivo"/>
    <s v="0202 - MINISTERIO DE  INTERIOR Y POLICÍA"/>
    <s v="0009 - CUERPO DE BOMBEROS DE SANTO DOMINGO DE PEDRO BRAND"/>
    <x v="0"/>
    <x v="1"/>
    <x v="24"/>
    <s v="2.6 - BIENES MUEBLES, INMUEBLES E INTANGIBLES"/>
    <s v="2.6.4 - VEHÍCULOS Y EQUIPO DE TRANSPORTE, TRACCIÓN Y ELEVACIÓN"/>
    <s v="N"/>
    <s v="00 - N/A"/>
    <s v="10 - FONDO GENERAL"/>
    <s v="32 - SANTO DOMINGO"/>
    <s v="(en blanco)"/>
    <n v="2000000"/>
    <n v="0"/>
    <n v="0"/>
  </r>
  <r>
    <s v="2026"/>
    <x v="0"/>
    <x v="0"/>
    <x v="1"/>
    <x v="7"/>
    <s v="2 - Poder Ejecutivo"/>
    <s v="0202 - MINISTERIO DE  INTERIOR Y POLICÍA"/>
    <s v="0009 - CUERPO DE BOMBEROS DE SANTO DOMINGO DE PEDRO BRAND"/>
    <x v="0"/>
    <x v="1"/>
    <x v="24"/>
    <s v="2.6 - BIENES MUEBLES, INMUEBLES E INTANGIBLES"/>
    <s v="2.6.5 - MAQUINARIA, OTROS EQUIPOS Y HERRAMIENTAS"/>
    <s v="N"/>
    <s v="00 - N/A"/>
    <s v="10 - FONDO GENERAL"/>
    <s v="32 - SANTO DOMINGO"/>
    <s v="(en blanco)"/>
    <n v="50000"/>
    <n v="211500"/>
    <n v="161070"/>
  </r>
  <r>
    <s v="2026"/>
    <x v="0"/>
    <x v="0"/>
    <x v="1"/>
    <x v="7"/>
    <s v="2 - Poder Ejecutivo"/>
    <s v="0202 - MINISTERIO DE  INTERIOR Y POLICÍA"/>
    <s v="0010 - CUERPO DE BOMBEROS DE SANTO DOMINGO OESTE"/>
    <x v="0"/>
    <x v="1"/>
    <x v="24"/>
    <s v="2.6 - BIENES MUEBLES, INMUEBLES E INTANGIBLES"/>
    <s v="2.6.1 - MOBILIARIO Y EQUIPO"/>
    <s v="N"/>
    <s v="00 - N/A"/>
    <s v="10 - FONDO GENERAL"/>
    <s v="32 - SANTO DOMINGO"/>
    <s v="(en blanco)"/>
    <n v="220000"/>
    <n v="172154"/>
    <n v="16048"/>
  </r>
  <r>
    <s v="2026"/>
    <x v="0"/>
    <x v="0"/>
    <x v="1"/>
    <x v="7"/>
    <s v="2 - Poder Ejecutivo"/>
    <s v="0202 - MINISTERIO DE  INTERIOR Y POLICÍA"/>
    <s v="0010 - CUERPO DE BOMBEROS DE SANTO DOMINGO OESTE"/>
    <x v="0"/>
    <x v="1"/>
    <x v="24"/>
    <s v="2.6 - BIENES MUEBLES, INMUEBLES E INTANGIBLES"/>
    <s v="2.6.2 - MOBILIARIO Y EQUIPO DE AUDIO, AUDIOVISUAL, RECREATIVO Y EDUCACIONAL"/>
    <s v="N"/>
    <s v="00 - N/A"/>
    <s v="10 - FONDO GENERAL"/>
    <s v="32 - SANTO DOMINGO"/>
    <s v="(en blanco)"/>
    <n v="30000"/>
    <n v="1391"/>
    <n v="0"/>
  </r>
  <r>
    <s v="2026"/>
    <x v="0"/>
    <x v="0"/>
    <x v="1"/>
    <x v="7"/>
    <s v="2 - Poder Ejecutivo"/>
    <s v="0202 - MINISTERIO DE  INTERIOR Y POLICÍA"/>
    <s v="0010 - CUERPO DE BOMBEROS DE SANTO DOMINGO OESTE"/>
    <x v="0"/>
    <x v="1"/>
    <x v="24"/>
    <s v="2.6 - BIENES MUEBLES, INMUEBLES E INTANGIBLES"/>
    <s v="2.6.5 - MAQUINARIA, OTROS EQUIPOS Y HERRAMIENTAS"/>
    <s v="N"/>
    <s v="00 - N/A"/>
    <s v="10 - FONDO GENERAL"/>
    <s v="32 - SANTO DOMINGO"/>
    <s v="(en blanco)"/>
    <n v="83545"/>
    <n v="160000"/>
    <n v="153999.08000000002"/>
  </r>
  <r>
    <s v="2026"/>
    <x v="0"/>
    <x v="0"/>
    <x v="1"/>
    <x v="7"/>
    <s v="2 - Poder Ejecutivo"/>
    <s v="0202 - MINISTERIO DE  INTERIOR Y POLICÍA"/>
    <s v="0010 - CUERPO DE BOMBEROS DE SANTO DOMINGO OESTE"/>
    <x v="0"/>
    <x v="1"/>
    <x v="24"/>
    <s v="2.6 - BIENES MUEBLES, INMUEBLES E INTANGIBLES"/>
    <s v="2.6.6 - EQUIPOS DE DEFENSA Y SEGURIDAD"/>
    <s v="N"/>
    <s v="00 - N/A"/>
    <s v="10 - FONDO GENERAL"/>
    <s v="32 - SANTO DOMINGO"/>
    <s v="(en blanco)"/>
    <n v="10000"/>
    <n v="10000"/>
    <n v="0"/>
  </r>
  <r>
    <s v="2026"/>
    <x v="0"/>
    <x v="0"/>
    <x v="1"/>
    <x v="7"/>
    <s v="2 - Poder Ejecutivo"/>
    <s v="0203 - MINISTERIO DE DEFENSA"/>
    <s v="0001 - ARMADA DE LA REPUBLICA DOMINICANA"/>
    <x v="0"/>
    <x v="5"/>
    <x v="28"/>
    <s v="2.6 - BIENES MUEBLES, INMUEBLES E INTANGIBLES"/>
    <s v="2.6.1 - MOBILIARIO Y EQUIPO"/>
    <s v="N"/>
    <s v="00 - N/A"/>
    <s v="10 - FONDO GENERAL"/>
    <s v="99 - MULTIPROVINCIAL"/>
    <s v="(en blanco)"/>
    <n v="27351956"/>
    <n v="11693769"/>
    <n v="3353686.24"/>
  </r>
  <r>
    <s v="2026"/>
    <x v="0"/>
    <x v="0"/>
    <x v="1"/>
    <x v="7"/>
    <s v="2 - Poder Ejecutivo"/>
    <s v="0203 - MINISTERIO DE DEFENSA"/>
    <s v="0001 - ARMADA DE LA REPUBLICA DOMINICANA"/>
    <x v="0"/>
    <x v="5"/>
    <x v="28"/>
    <s v="2.6 - BIENES MUEBLES, INMUEBLES E INTANGIBLES"/>
    <s v="2.6.1 - MOBILIARIO Y EQUIPO"/>
    <s v="N"/>
    <s v="00 - N/A"/>
    <s v="20 - FONDOS CON DESTINO ESPECÍFICO"/>
    <s v="99 - MULTIPROVINCIAL"/>
    <s v="(en blanco)"/>
    <n v="1156618"/>
    <n v="0"/>
    <n v="0"/>
  </r>
  <r>
    <s v="2026"/>
    <x v="0"/>
    <x v="0"/>
    <x v="1"/>
    <x v="7"/>
    <s v="2 - Poder Ejecutivo"/>
    <s v="0203 - MINISTERIO DE DEFENSA"/>
    <s v="0001 - ARMADA DE LA REPUBLICA DOMINICANA"/>
    <x v="0"/>
    <x v="5"/>
    <x v="28"/>
    <s v="2.6 - BIENES MUEBLES, INMUEBLES E INTANGIBLES"/>
    <s v="2.6.2 - MOBILIARIO Y EQUIPO DE AUDIO, AUDIOVISUAL, RECREATIVO Y EDUCACIONAL"/>
    <s v="N"/>
    <s v="00 - N/A"/>
    <s v="10 - FONDO GENERAL"/>
    <s v="99 - MULTIPROVINCIAL"/>
    <s v="(en blanco)"/>
    <n v="1500000"/>
    <n v="3232806"/>
    <n v="2602593.84"/>
  </r>
  <r>
    <s v="2026"/>
    <x v="0"/>
    <x v="0"/>
    <x v="1"/>
    <x v="7"/>
    <s v="2 - Poder Ejecutivo"/>
    <s v="0203 - MINISTERIO DE DEFENSA"/>
    <s v="0001 - ARMADA DE LA REPUBLICA DOMINICANA"/>
    <x v="0"/>
    <x v="5"/>
    <x v="28"/>
    <s v="2.6 - BIENES MUEBLES, INMUEBLES E INTANGIBLES"/>
    <s v="2.6.3 - EQUIPO E INSTRUMENTAL, CIENTÍFICO Y LABORATORIO"/>
    <s v="N"/>
    <s v="00 - N/A"/>
    <s v="10 - FONDO GENERAL"/>
    <s v="99 - MULTIPROVINCIAL"/>
    <s v="(en blanco)"/>
    <n v="1000000"/>
    <n v="1965441"/>
    <n v="1034483.64"/>
  </r>
  <r>
    <s v="2026"/>
    <x v="0"/>
    <x v="0"/>
    <x v="1"/>
    <x v="7"/>
    <s v="2 - Poder Ejecutivo"/>
    <s v="0203 - MINISTERIO DE DEFENSA"/>
    <s v="0001 - ARMADA DE LA REPUBLICA DOMINICANA"/>
    <x v="0"/>
    <x v="5"/>
    <x v="28"/>
    <s v="2.6 - BIENES MUEBLES, INMUEBLES E INTANGIBLES"/>
    <s v="2.6.4 - VEHÍCULOS Y EQUIPO DE TRANSPORTE, TRACCIÓN Y ELEVACIÓN"/>
    <s v="N"/>
    <s v="00 - N/A"/>
    <s v="10 - FONDO GENERAL"/>
    <s v="99 - MULTIPROVINCIAL"/>
    <s v="(en blanco)"/>
    <n v="0"/>
    <n v="8059940"/>
    <n v="7973028.7999999998"/>
  </r>
  <r>
    <s v="2026"/>
    <x v="0"/>
    <x v="0"/>
    <x v="1"/>
    <x v="7"/>
    <s v="2 - Poder Ejecutivo"/>
    <s v="0203 - MINISTERIO DE DEFENSA"/>
    <s v="0001 - ARMADA DE LA REPUBLICA DOMINICANA"/>
    <x v="0"/>
    <x v="5"/>
    <x v="28"/>
    <s v="2.6 - BIENES MUEBLES, INMUEBLES E INTANGIBLES"/>
    <s v="2.6.4 - VEHÍCULOS Y EQUIPO DE TRANSPORTE, TRACCIÓN Y ELEVACIÓN"/>
    <s v="N"/>
    <s v="00 - N/A"/>
    <s v="20 - FONDOS CON DESTINO ESPECÍFICO"/>
    <s v="99 - MULTIPROVINCIAL"/>
    <s v="(en blanco)"/>
    <n v="5885000"/>
    <n v="5186618"/>
    <n v="0"/>
  </r>
  <r>
    <s v="2026"/>
    <x v="0"/>
    <x v="0"/>
    <x v="1"/>
    <x v="7"/>
    <s v="2 - Poder Ejecutivo"/>
    <s v="0203 - MINISTERIO DE DEFENSA"/>
    <s v="0001 - ARMADA DE LA REPUBLICA DOMINICANA"/>
    <x v="0"/>
    <x v="5"/>
    <x v="28"/>
    <s v="2.6 - BIENES MUEBLES, INMUEBLES E INTANGIBLES"/>
    <s v="2.6.5 - MAQUINARIA, OTROS EQUIPOS Y HERRAMIENTAS"/>
    <s v="N"/>
    <s v="00 - N/A"/>
    <s v="10 - FONDO GENERAL"/>
    <s v="99 - MULTIPROVINCIAL"/>
    <s v="(en blanco)"/>
    <n v="22732773"/>
    <n v="11132773"/>
    <n v="4229648.59"/>
  </r>
  <r>
    <s v="2026"/>
    <x v="0"/>
    <x v="0"/>
    <x v="1"/>
    <x v="7"/>
    <s v="2 - Poder Ejecutivo"/>
    <s v="0203 - MINISTERIO DE DEFENSA"/>
    <s v="0001 - ARMADA DE LA REPUBLICA DOMINICANA"/>
    <x v="0"/>
    <x v="5"/>
    <x v="28"/>
    <s v="2.6 - BIENES MUEBLES, INMUEBLES E INTANGIBLES"/>
    <s v="2.6.5 - MAQUINARIA, OTROS EQUIPOS Y HERRAMIENTAS"/>
    <s v="N"/>
    <s v="00 - N/A"/>
    <s v="20 - FONDOS CON DESTINO ESPECÍFICO"/>
    <s v="99 - MULTIPROVINCIAL"/>
    <s v="(en blanco)"/>
    <n v="250000"/>
    <n v="2105000"/>
    <n v="1869800.01"/>
  </r>
  <r>
    <s v="2026"/>
    <x v="0"/>
    <x v="0"/>
    <x v="1"/>
    <x v="7"/>
    <s v="2 - Poder Ejecutivo"/>
    <s v="0203 - MINISTERIO DE DEFENSA"/>
    <s v="0001 - ARMADA DE LA REPUBLICA DOMINICANA"/>
    <x v="0"/>
    <x v="5"/>
    <x v="28"/>
    <s v="2.6 - BIENES MUEBLES, INMUEBLES E INTANGIBLES"/>
    <s v="2.6.6 - EQUIPOS DE DEFENSA Y SEGURIDAD"/>
    <s v="N"/>
    <s v="00 - N/A"/>
    <s v="10 - FONDO GENERAL"/>
    <s v="99 - MULTIPROVINCIAL"/>
    <s v="(en blanco)"/>
    <n v="4500000"/>
    <n v="2500000"/>
    <n v="1014306.76"/>
  </r>
  <r>
    <s v="2026"/>
    <x v="0"/>
    <x v="0"/>
    <x v="1"/>
    <x v="7"/>
    <s v="2 - Poder Ejecutivo"/>
    <s v="0203 - MINISTERIO DE DEFENSA"/>
    <s v="0001 - ARMADA DE LA REPUBLICA DOMINICANA"/>
    <x v="0"/>
    <x v="5"/>
    <x v="28"/>
    <s v="2.7 - OBRAS"/>
    <s v="2.7.1 - OBRAS EN EDIFICACIONES"/>
    <s v="N"/>
    <s v="00 - N/A"/>
    <s v="20 - FONDOS CON DESTINO ESPECÍFICO"/>
    <s v="99 - MULTIPROVINCIAL"/>
    <s v="(en blanco)"/>
    <n v="0"/>
    <n v="4623994.42"/>
    <n v="0"/>
  </r>
  <r>
    <s v="2026"/>
    <x v="0"/>
    <x v="0"/>
    <x v="1"/>
    <x v="7"/>
    <s v="2 - Poder Ejecutivo"/>
    <s v="0203 - MINISTERIO DE DEFENSA"/>
    <s v="0001 - ARMADA DE LA REPUBLICA DOMINICANA"/>
    <x v="0"/>
    <x v="5"/>
    <x v="28"/>
    <s v="2.7 - OBRAS"/>
    <s v="2.7.1 - OBRAS EN EDIFICACIONES"/>
    <s v="S"/>
    <s v="01 - CONSTRUCCIÓN DEL COMANDO NAVAL NORTE, ARD, LA ERMITA, MUNICIPIO GASPAR HERNÁNDEZ, PROVINCIA ESPAILLAT"/>
    <s v="10 - FONDO GENERAL"/>
    <s v="09 - ESPAILLAT"/>
    <n v="17030"/>
    <n v="64305821"/>
    <n v="64305821"/>
    <n v="41502914.149999999"/>
  </r>
  <r>
    <s v="2026"/>
    <x v="0"/>
    <x v="0"/>
    <x v="1"/>
    <x v="7"/>
    <s v="2 - Poder Ejecutivo"/>
    <s v="0203 - MINISTERIO DE DEFENSA"/>
    <s v="0001 - ARMADA DE LA REPUBLICA DOMINICANA"/>
    <x v="0"/>
    <x v="5"/>
    <x v="28"/>
    <s v="2.7 - OBRAS"/>
    <s v="2.7.1 - OBRAS EN EDIFICACIONES"/>
    <s v="S"/>
    <s v="02 - CONSTRUCCIÓN DEL COMANDO NAVAL SUR, ARD, MUNICIPIO BARAHONA, PROVINCIA BARAHONA"/>
    <s v="10 - FONDO GENERAL"/>
    <s v="04 - BARAHONA"/>
    <n v="17036"/>
    <n v="70729961"/>
    <n v="70729961"/>
    <n v="40489840.899999999"/>
  </r>
  <r>
    <s v="2026"/>
    <x v="0"/>
    <x v="0"/>
    <x v="1"/>
    <x v="7"/>
    <s v="2 - Poder Ejecutivo"/>
    <s v="0203 - MINISTERIO DE DEFENSA"/>
    <s v="0001 - ARMADA DE LA REPUBLICA DOMINICANA"/>
    <x v="1"/>
    <x v="9"/>
    <x v="29"/>
    <s v="2.6 - BIENES MUEBLES, INMUEBLES E INTANGIBLES"/>
    <s v="2.6.1 - MOBILIARIO Y EQUIPO"/>
    <s v="N"/>
    <s v="00 - N/A"/>
    <s v="10 - FONDO GENERAL"/>
    <s v="99 - MULTIPROVINCIAL"/>
    <s v="(en blanco)"/>
    <n v="8000000"/>
    <n v="2400000"/>
    <n v="0"/>
  </r>
  <r>
    <s v="2026"/>
    <x v="0"/>
    <x v="0"/>
    <x v="1"/>
    <x v="7"/>
    <s v="2 - Poder Ejecutivo"/>
    <s v="0203 - MINISTERIO DE DEFENSA"/>
    <s v="0001 - ARMADA DE LA REPUBLICA DOMINICANA"/>
    <x v="1"/>
    <x v="9"/>
    <x v="29"/>
    <s v="2.6 - BIENES MUEBLES, INMUEBLES E INTANGIBLES"/>
    <s v="2.6.2 - MOBILIARIO Y EQUIPO DE AUDIO, AUDIOVISUAL, RECREATIVO Y EDUCACIONAL"/>
    <s v="N"/>
    <s v="00 - N/A"/>
    <s v="10 - FONDO GENERAL"/>
    <s v="99 - MULTIPROVINCIAL"/>
    <s v="(en blanco)"/>
    <n v="0"/>
    <n v="600000"/>
    <n v="0"/>
  </r>
  <r>
    <s v="2026"/>
    <x v="0"/>
    <x v="0"/>
    <x v="1"/>
    <x v="7"/>
    <s v="2 - Poder Ejecutivo"/>
    <s v="0203 - MINISTERIO DE DEFENSA"/>
    <s v="0001 - EJERCITO DE LA REPUBLICA DOMINICANA"/>
    <x v="0"/>
    <x v="5"/>
    <x v="28"/>
    <s v="2.6 - BIENES MUEBLES, INMUEBLES E INTANGIBLES"/>
    <s v="2.6.1 - MOBILIARIO Y EQUIPO"/>
    <s v="N"/>
    <s v="00 - N/A"/>
    <s v="10 - FONDO GENERAL"/>
    <s v="99 - MULTIPROVINCIAL"/>
    <s v="(en blanco)"/>
    <n v="10833448"/>
    <n v="25708299.93"/>
    <n v="22103957.530000005"/>
  </r>
  <r>
    <s v="2026"/>
    <x v="0"/>
    <x v="0"/>
    <x v="1"/>
    <x v="7"/>
    <s v="2 - Poder Ejecutivo"/>
    <s v="0203 - MINISTERIO DE DEFENSA"/>
    <s v="0001 - EJERCITO DE LA REPUBLICA DOMINICANA"/>
    <x v="0"/>
    <x v="5"/>
    <x v="28"/>
    <s v="2.6 - BIENES MUEBLES, INMUEBLES E INTANGIBLES"/>
    <s v="2.6.1 - MOBILIARIO Y EQUIPO"/>
    <s v="N"/>
    <s v="00 - N/A"/>
    <s v="20 - FONDOS CON DESTINO ESPECÍFICO"/>
    <s v="99 - MULTIPROVINCIAL"/>
    <s v="(en blanco)"/>
    <n v="0"/>
    <n v="6063451.5999999996"/>
    <n v="2119164.9500000002"/>
  </r>
  <r>
    <s v="2026"/>
    <x v="0"/>
    <x v="0"/>
    <x v="1"/>
    <x v="7"/>
    <s v="2 - Poder Ejecutivo"/>
    <s v="0203 - MINISTERIO DE DEFENSA"/>
    <s v="0001 - EJERCITO DE LA REPUBLICA DOMINICANA"/>
    <x v="0"/>
    <x v="5"/>
    <x v="28"/>
    <s v="2.6 - BIENES MUEBLES, INMUEBLES E INTANGIBLES"/>
    <s v="2.6.2 - MOBILIARIO Y EQUIPO DE AUDIO, AUDIOVISUAL, RECREATIVO Y EDUCACIONAL"/>
    <s v="N"/>
    <s v="00 - N/A"/>
    <s v="10 - FONDO GENERAL"/>
    <s v="99 - MULTIPROVINCIAL"/>
    <s v="(en blanco)"/>
    <n v="380702"/>
    <n v="722214"/>
    <n v="721682.1"/>
  </r>
  <r>
    <s v="2026"/>
    <x v="0"/>
    <x v="0"/>
    <x v="1"/>
    <x v="7"/>
    <s v="2 - Poder Ejecutivo"/>
    <s v="0203 - MINISTERIO DE DEFENSA"/>
    <s v="0001 - EJERCITO DE LA REPUBLICA DOMINICANA"/>
    <x v="0"/>
    <x v="5"/>
    <x v="28"/>
    <s v="2.6 - BIENES MUEBLES, INMUEBLES E INTANGIBLES"/>
    <s v="2.6.3 - EQUIPO E INSTRUMENTAL, CIENTÍFICO Y LABORATORIO"/>
    <s v="N"/>
    <s v="00 - N/A"/>
    <s v="10 - FONDO GENERAL"/>
    <s v="99 - MULTIPROVINCIAL"/>
    <s v="(en blanco)"/>
    <n v="20001"/>
    <n v="386201"/>
    <n v="367756.44"/>
  </r>
  <r>
    <s v="2026"/>
    <x v="0"/>
    <x v="0"/>
    <x v="1"/>
    <x v="7"/>
    <s v="2 - Poder Ejecutivo"/>
    <s v="0203 - MINISTERIO DE DEFENSA"/>
    <s v="0001 - EJERCITO DE LA REPUBLICA DOMINICANA"/>
    <x v="0"/>
    <x v="5"/>
    <x v="28"/>
    <s v="2.6 - BIENES MUEBLES, INMUEBLES E INTANGIBLES"/>
    <s v="2.6.3 - EQUIPO E INSTRUMENTAL, CIENTÍFICO Y LABORATORIO"/>
    <s v="N"/>
    <s v="00 - N/A"/>
    <s v="20 - FONDOS CON DESTINO ESPECÍFICO"/>
    <s v="99 - MULTIPROVINCIAL"/>
    <s v="(en blanco)"/>
    <n v="0"/>
    <n v="19000"/>
    <n v="18142.5"/>
  </r>
  <r>
    <s v="2026"/>
    <x v="0"/>
    <x v="0"/>
    <x v="1"/>
    <x v="7"/>
    <s v="2 - Poder Ejecutivo"/>
    <s v="0203 - MINISTERIO DE DEFENSA"/>
    <s v="0001 - EJERCITO DE LA REPUBLICA DOMINICANA"/>
    <x v="0"/>
    <x v="5"/>
    <x v="28"/>
    <s v="2.6 - BIENES MUEBLES, INMUEBLES E INTANGIBLES"/>
    <s v="2.6.4 - VEHÍCULOS Y EQUIPO DE TRANSPORTE, TRACCIÓN Y ELEVACIÓN"/>
    <s v="N"/>
    <s v="00 - N/A"/>
    <s v="10 - FONDO GENERAL"/>
    <s v="99 - MULTIPROVINCIAL"/>
    <s v="(en blanco)"/>
    <n v="45603573"/>
    <n v="41450381"/>
    <n v="37229001.839999996"/>
  </r>
  <r>
    <s v="2026"/>
    <x v="0"/>
    <x v="0"/>
    <x v="1"/>
    <x v="7"/>
    <s v="2 - Poder Ejecutivo"/>
    <s v="0203 - MINISTERIO DE DEFENSA"/>
    <s v="0001 - EJERCITO DE LA REPUBLICA DOMINICANA"/>
    <x v="0"/>
    <x v="5"/>
    <x v="28"/>
    <s v="2.6 - BIENES MUEBLES, INMUEBLES E INTANGIBLES"/>
    <s v="2.6.5 - MAQUINARIA, OTROS EQUIPOS Y HERRAMIENTAS"/>
    <s v="N"/>
    <s v="00 - N/A"/>
    <s v="10 - FONDO GENERAL"/>
    <s v="99 - MULTIPROVINCIAL"/>
    <s v="(en blanco)"/>
    <n v="4817883"/>
    <n v="10916309.74"/>
    <n v="8024317.2599999988"/>
  </r>
  <r>
    <s v="2026"/>
    <x v="0"/>
    <x v="0"/>
    <x v="1"/>
    <x v="7"/>
    <s v="2 - Poder Ejecutivo"/>
    <s v="0203 - MINISTERIO DE DEFENSA"/>
    <s v="0001 - EJERCITO DE LA REPUBLICA DOMINICANA"/>
    <x v="0"/>
    <x v="5"/>
    <x v="28"/>
    <s v="2.6 - BIENES MUEBLES, INMUEBLES E INTANGIBLES"/>
    <s v="2.6.5 - MAQUINARIA, OTROS EQUIPOS Y HERRAMIENTAS"/>
    <s v="N"/>
    <s v="00 - N/A"/>
    <s v="20 - FONDOS CON DESTINO ESPECÍFICO"/>
    <s v="99 - MULTIPROVINCIAL"/>
    <s v="(en blanco)"/>
    <n v="0"/>
    <n v="3313548.4"/>
    <n v="2684734.84"/>
  </r>
  <r>
    <s v="2026"/>
    <x v="0"/>
    <x v="0"/>
    <x v="1"/>
    <x v="7"/>
    <s v="2 - Poder Ejecutivo"/>
    <s v="0203 - MINISTERIO DE DEFENSA"/>
    <s v="0001 - EJERCITO DE LA REPUBLICA DOMINICANA"/>
    <x v="0"/>
    <x v="5"/>
    <x v="28"/>
    <s v="2.6 - BIENES MUEBLES, INMUEBLES E INTANGIBLES"/>
    <s v="2.6.6 - EQUIPOS DE DEFENSA Y SEGURIDAD"/>
    <s v="N"/>
    <s v="00 - N/A"/>
    <s v="10 - FONDO GENERAL"/>
    <s v="99 - MULTIPROVINCIAL"/>
    <s v="(en blanco)"/>
    <n v="5000000"/>
    <n v="2122000"/>
    <n v="1195950.1000000001"/>
  </r>
  <r>
    <s v="2026"/>
    <x v="0"/>
    <x v="0"/>
    <x v="1"/>
    <x v="7"/>
    <s v="2 - Poder Ejecutivo"/>
    <s v="0203 - MINISTERIO DE DEFENSA"/>
    <s v="0001 - EJERCITO DE LA REPUBLICA DOMINICANA"/>
    <x v="0"/>
    <x v="5"/>
    <x v="28"/>
    <s v="2.6 - BIENES MUEBLES, INMUEBLES E INTANGIBLES"/>
    <s v="2.6.9 - EDIFICIOS, ESTRUCTURAS, TIERRAS, TERRENOS Y OBJETOS DE VALOR"/>
    <s v="N"/>
    <s v="00 - N/A"/>
    <s v="20 - FONDOS CON DESTINO ESPECÍFICO"/>
    <s v="99 - MULTIPROVINCIAL"/>
    <s v="(en blanco)"/>
    <n v="0"/>
    <n v="74000"/>
    <n v="73596.600000000006"/>
  </r>
  <r>
    <s v="2026"/>
    <x v="0"/>
    <x v="0"/>
    <x v="1"/>
    <x v="7"/>
    <s v="2 - Poder Ejecutivo"/>
    <s v="0203 - MINISTERIO DE DEFENSA"/>
    <s v="0001 - EJERCITO DE LA REPUBLICA DOMINICANA"/>
    <x v="0"/>
    <x v="5"/>
    <x v="28"/>
    <s v="2.7 - OBRAS"/>
    <s v="2.7.1 - OBRAS EN EDIFICACIONES"/>
    <s v="N"/>
    <s v="00 - N/A"/>
    <s v="10 - FONDO GENERAL"/>
    <s v="01 - DISTRITO NACIONAL"/>
    <s v="(en blanco)"/>
    <n v="276091657"/>
    <n v="27300000.010000005"/>
    <n v="26836765.109999999"/>
  </r>
  <r>
    <s v="2026"/>
    <x v="0"/>
    <x v="0"/>
    <x v="1"/>
    <x v="7"/>
    <s v="2 - Poder Ejecutivo"/>
    <s v="0203 - MINISTERIO DE DEFENSA"/>
    <s v="0001 - EJERCITO DE LA REPUBLICA DOMINICANA"/>
    <x v="0"/>
    <x v="5"/>
    <x v="28"/>
    <s v="2.7 - OBRAS"/>
    <s v="2.7.1 - OBRAS EN EDIFICACIONES"/>
    <s v="S"/>
    <s v="02 - RECONSTRUCCIÓN FORTALEZA BELLER ERD, MUNICIPIO DAJABON, PROVINCIA DAJABON"/>
    <s v="10 - FONDO GENERAL"/>
    <s v="05 - DAJABON"/>
    <n v="16742"/>
    <n v="20487441"/>
    <n v="32667550.75"/>
    <n v="32667201.859999999"/>
  </r>
  <r>
    <s v="2026"/>
    <x v="0"/>
    <x v="0"/>
    <x v="1"/>
    <x v="7"/>
    <s v="2 - Poder Ejecutivo"/>
    <s v="0203 - MINISTERIO DE DEFENSA"/>
    <s v="0001 - EJERCITO DE LA REPUBLICA DOMINICANA"/>
    <x v="0"/>
    <x v="5"/>
    <x v="28"/>
    <s v="2.7 - OBRAS"/>
    <s v="2.7.1 - OBRAS EN EDIFICACIONES"/>
    <s v="S"/>
    <s v="03 - CONSTRUCCIÓN INFRAESTRUCTURAS PARA EL BATALLON DE TRANSPORTACION, ERD, MUNICIPIO PEDRO BRAND, PROVINCIA SANTO DOMINGO"/>
    <s v="10 - FONDO GENERAL"/>
    <s v="32 - SANTO DOMINGO"/>
    <n v="16751"/>
    <n v="101194357"/>
    <n v="101194357"/>
    <n v="95298612.460000008"/>
  </r>
  <r>
    <s v="2026"/>
    <x v="0"/>
    <x v="0"/>
    <x v="1"/>
    <x v="7"/>
    <s v="2 - Poder Ejecutivo"/>
    <s v="0203 - MINISTERIO DE DEFENSA"/>
    <s v="0001 - EJERCITO DE LA REPUBLICA DOMINICANA"/>
    <x v="0"/>
    <x v="5"/>
    <x v="28"/>
    <s v="2.7 - OBRAS"/>
    <s v="2.7.1 - OBRAS EN EDIFICACIONES"/>
    <s v="S"/>
    <s v="04 - CONSTRUCCIÓN INFRAESTRUCTURAS PARA EL BATALLÓN DE INFANTERÍA, ERD, MUNICIPIO IMBERT, PROVINCIA PUERTO PLATA"/>
    <s v="10 - FONDO GENERAL"/>
    <s v="18 - PUERTO PLATA"/>
    <n v="16762"/>
    <n v="123562218"/>
    <n v="117709460.5"/>
    <n v="52572527.760000005"/>
  </r>
  <r>
    <s v="2026"/>
    <x v="0"/>
    <x v="0"/>
    <x v="1"/>
    <x v="7"/>
    <s v="2 - Poder Ejecutivo"/>
    <s v="0203 - MINISTERIO DE DEFENSA"/>
    <s v="0001 - EJERCITO DE LA REPUBLICA DOMINICANA"/>
    <x v="0"/>
    <x v="5"/>
    <x v="28"/>
    <s v="2.7 - OBRAS"/>
    <s v="2.7.1 - OBRAS EN EDIFICACIONES"/>
    <s v="S"/>
    <s v="11 - REMODELACIÓN PUESTO MILITAR 204 ERD, MUNICIPIO DE HONDO VALLE, PROVINCIA ELÍAS PIÑA"/>
    <s v="10 - FONDO GENERAL"/>
    <s v="07 - ELIAS PINA"/>
    <n v="17132"/>
    <n v="0"/>
    <n v="2628021.7200000002"/>
    <n v="2469074.65"/>
  </r>
  <r>
    <s v="2026"/>
    <x v="0"/>
    <x v="0"/>
    <x v="1"/>
    <x v="7"/>
    <s v="2 - Poder Ejecutivo"/>
    <s v="0203 - MINISTERIO DE DEFENSA"/>
    <s v="0001 - EJERCITO DE LA REPUBLICA DOMINICANA"/>
    <x v="0"/>
    <x v="5"/>
    <x v="28"/>
    <s v="2.7 - OBRAS"/>
    <s v="2.7.1 - OBRAS EN EDIFICACIONES"/>
    <s v="S"/>
    <s v="27 - REMODELACIÓN PUESTO DE CHEQUEO MILITAR LA PEÑITA ERD, DISTRITO MUNICIPAL CAPOTILLO, MUNICIPIO LOMA DE CABRERA, PROVINCIA DAJABÓN"/>
    <s v="10 - FONDO GENERAL"/>
    <s v="05 - DAJABON"/>
    <n v="17156"/>
    <n v="0"/>
    <n v="2017505.62"/>
    <n v="1847695.5799999998"/>
  </r>
  <r>
    <s v="2026"/>
    <x v="0"/>
    <x v="0"/>
    <x v="1"/>
    <x v="7"/>
    <s v="2 - Poder Ejecutivo"/>
    <s v="0203 - MINISTERIO DE DEFENSA"/>
    <s v="0001 - EJERCITO DE LA REPUBLICA DOMINICANA"/>
    <x v="0"/>
    <x v="5"/>
    <x v="28"/>
    <s v="2.7 - OBRAS"/>
    <s v="2.7.1 - OBRAS EN EDIFICACIONES"/>
    <s v="S"/>
    <s v="14 - CONSTRUCCIÓN DESTACAMENTO MILITAR VICENTILLO ERD, DISTRITO MUNICIPAL SAN FRANCISCO - VICENTILLO, MUNICIPIO EL SEIBO"/>
    <s v="10 - FONDO GENERAL"/>
    <s v="08 - EL SEIBO"/>
    <n v="17135"/>
    <n v="0"/>
    <n v="4188323.96"/>
    <n v="3641029.54"/>
  </r>
  <r>
    <s v="2026"/>
    <x v="0"/>
    <x v="0"/>
    <x v="1"/>
    <x v="7"/>
    <s v="2 - Poder Ejecutivo"/>
    <s v="0203 - MINISTERIO DE DEFENSA"/>
    <s v="0001 - EJERCITO DE LA REPUBLICA DOMINICANA"/>
    <x v="0"/>
    <x v="5"/>
    <x v="28"/>
    <s v="2.7 - OBRAS"/>
    <s v="2.7.1 - OBRAS EN EDIFICACIONES"/>
    <s v="S"/>
    <s v="26 - REMODELACIÓN DESTACAMENTO MILITAR HATILLO PALMA, DISTRITO MUNICIPAL HATILLO PALMA, MUNICIPIO GUAYUBÍN, PROVINCIA MONTE CRISTI"/>
    <s v="10 - FONDO GENERAL"/>
    <s v="15 - MONTE CRISTI"/>
    <n v="17155"/>
    <n v="0"/>
    <n v="1913340.41"/>
    <n v="1791120.1800000002"/>
  </r>
  <r>
    <s v="2026"/>
    <x v="0"/>
    <x v="0"/>
    <x v="1"/>
    <x v="7"/>
    <s v="2 - Poder Ejecutivo"/>
    <s v="0203 - MINISTERIO DE DEFENSA"/>
    <s v="0001 - EJERCITO DE LA REPUBLICA DOMINICANA"/>
    <x v="0"/>
    <x v="5"/>
    <x v="28"/>
    <s v="2.7 - OBRAS"/>
    <s v="2.7.1 - OBRAS EN EDIFICACIONES"/>
    <s v="S"/>
    <s v="29 - CONSTRUCCIÓN PUESTO MILITAR LA FLORIDA, MUNICIPIO DUVERGÉ, PROVINCIA INDEPENDENCIA"/>
    <s v="10 - FONDO GENERAL"/>
    <s v="10 - INDEPENDENCIA"/>
    <n v="17158"/>
    <n v="0"/>
    <n v="4131828.53"/>
    <n v="3817157.04"/>
  </r>
  <r>
    <s v="2026"/>
    <x v="0"/>
    <x v="0"/>
    <x v="1"/>
    <x v="7"/>
    <s v="2 - Poder Ejecutivo"/>
    <s v="0203 - MINISTERIO DE DEFENSA"/>
    <s v="0001 - EJERCITO DE LA REPUBLICA DOMINICANA"/>
    <x v="0"/>
    <x v="5"/>
    <x v="28"/>
    <s v="2.7 - OBRAS"/>
    <s v="2.7.1 - OBRAS EN EDIFICACIONES"/>
    <s v="S"/>
    <s v="13 - REMODELACIÓN DESTACAMENTO MILITAR DE ARROYO FRÍO ERD, MUNICIPIO MOCA, PROVINCIA ESPAILLAT"/>
    <s v="10 - FONDO GENERAL"/>
    <s v="09 - ESPAILLAT"/>
    <n v="17134"/>
    <n v="0"/>
    <n v="2783168.15"/>
    <n v="536010.93999999994"/>
  </r>
  <r>
    <s v="2026"/>
    <x v="0"/>
    <x v="0"/>
    <x v="1"/>
    <x v="7"/>
    <s v="2 - Poder Ejecutivo"/>
    <s v="0203 - MINISTERIO DE DEFENSA"/>
    <s v="0001 - EJERCITO DE LA REPUBLICA DOMINICANA"/>
    <x v="0"/>
    <x v="5"/>
    <x v="28"/>
    <s v="2.7 - OBRAS"/>
    <s v="2.7.1 - OBRAS EN EDIFICACIONES"/>
    <s v="S"/>
    <s v="19 - REMODELACIÓN DESTACAMENTO MILITAR MASACRE, ERD, MUNICIPIO PEPILLO SALCEDO, PROVINCIA MONTECRISTI"/>
    <s v="10 - FONDO GENERAL"/>
    <s v="15 - MONTE CRISTI"/>
    <n v="17140"/>
    <n v="0"/>
    <n v="2043543.67"/>
    <n v="1817412.34"/>
  </r>
  <r>
    <s v="2026"/>
    <x v="0"/>
    <x v="0"/>
    <x v="1"/>
    <x v="7"/>
    <s v="2 - Poder Ejecutivo"/>
    <s v="0203 - MINISTERIO DE DEFENSA"/>
    <s v="0001 - EJERCITO DE LA REPUBLICA DOMINICANA"/>
    <x v="0"/>
    <x v="5"/>
    <x v="28"/>
    <s v="2.7 - OBRAS"/>
    <s v="2.7.1 - OBRAS EN EDIFICACIONES"/>
    <s v="S"/>
    <s v="10 - REMODELACIÓN PUESTO MILITAR EL CERCADO ERD, MUNICIPIO EL CERCADO, PROVINCIA SAN JUAN"/>
    <s v="10 - FONDO GENERAL"/>
    <s v="22 - SAN JUAN"/>
    <n v="17131"/>
    <n v="0"/>
    <n v="2782722.9"/>
    <n v="2666803.48"/>
  </r>
  <r>
    <s v="2026"/>
    <x v="0"/>
    <x v="0"/>
    <x v="1"/>
    <x v="7"/>
    <s v="2 - Poder Ejecutivo"/>
    <s v="0203 - MINISTERIO DE DEFENSA"/>
    <s v="0001 - EJERCITO DE LA REPUBLICA DOMINICANA"/>
    <x v="0"/>
    <x v="5"/>
    <x v="28"/>
    <s v="2.7 - OBRAS"/>
    <s v="2.7.1 - OBRAS EN EDIFICACIONES"/>
    <s v="S"/>
    <s v="15 - REMODELACIÓN DESTACAMENTO MILITAR PUERTO ESCONDIDO, ERD, D.M. DE PUERTO ESCONDIDO, PROVINCIA INDEPENDENCIA"/>
    <s v="10 - FONDO GENERAL"/>
    <s v="10 - INDEPENDENCIA"/>
    <n v="17136"/>
    <n v="0"/>
    <n v="1527819.81"/>
    <n v="1197914.98"/>
  </r>
  <r>
    <s v="2026"/>
    <x v="0"/>
    <x v="0"/>
    <x v="1"/>
    <x v="7"/>
    <s v="2 - Poder Ejecutivo"/>
    <s v="0203 - MINISTERIO DE DEFENSA"/>
    <s v="0001 - EJERCITO DE LA REPUBLICA DOMINICANA"/>
    <x v="0"/>
    <x v="5"/>
    <x v="28"/>
    <s v="2.7 - OBRAS"/>
    <s v="2.7.1 - OBRAS EN EDIFICACIONES"/>
    <s v="S"/>
    <s v="09 - REMODELACIÓN DESTACAMENTO MILITAR CAÑADA MIGUEL ERD, MUNICIPIO HONDO VALLE, PROVINCIA ELÍAS PIÑA"/>
    <s v="10 - FONDO GENERAL"/>
    <s v="07 - ELIAS PINA"/>
    <n v="17130"/>
    <n v="0"/>
    <n v="3059963.22"/>
    <n v="2701184.87"/>
  </r>
  <r>
    <s v="2026"/>
    <x v="0"/>
    <x v="0"/>
    <x v="1"/>
    <x v="7"/>
    <s v="2 - Poder Ejecutivo"/>
    <s v="0203 - MINISTERIO DE DEFENSA"/>
    <s v="0001 - EJERCITO DE LA REPUBLICA DOMINICANA"/>
    <x v="0"/>
    <x v="5"/>
    <x v="28"/>
    <s v="2.7 - OBRAS"/>
    <s v="2.7.1 - OBRAS EN EDIFICACIONES"/>
    <s v="S"/>
    <s v="25 - REMODELACIÓN DESTACAMENTO MILITAR EL GUAYABAL ERD, MUNICIPIO BÁNICA, PROVINCIA ELÍAS PIÑA"/>
    <s v="10 - FONDO GENERAL"/>
    <s v="07 - ELIAS PINA"/>
    <n v="17147"/>
    <n v="0"/>
    <n v="2834965.49"/>
    <n v="2573873.0300000003"/>
  </r>
  <r>
    <s v="2026"/>
    <x v="0"/>
    <x v="0"/>
    <x v="1"/>
    <x v="7"/>
    <s v="2 - Poder Ejecutivo"/>
    <s v="0203 - MINISTERIO DE DEFENSA"/>
    <s v="0001 - EJERCITO DE LA REPUBLICA DOMINICANA"/>
    <x v="0"/>
    <x v="5"/>
    <x v="28"/>
    <s v="2.7 - OBRAS"/>
    <s v="2.7.1 - OBRAS EN EDIFICACIONES"/>
    <s v="S"/>
    <s v="22 - CONSTRUCCIÓN DESTACAMENTO MILITAR LA BARRANQUITA, ERD, MUNICIPIO SANTIAGO, PROVINCIA SANTIAGO"/>
    <s v="10 - FONDO GENERAL"/>
    <s v="25 - SANTIAGO"/>
    <n v="17143"/>
    <n v="0"/>
    <n v="4890746.43"/>
    <n v="1139157.08"/>
  </r>
  <r>
    <s v="2026"/>
    <x v="0"/>
    <x v="0"/>
    <x v="1"/>
    <x v="7"/>
    <s v="2 - Poder Ejecutivo"/>
    <s v="0203 - MINISTERIO DE DEFENSA"/>
    <s v="0001 - EJERCITO DE LA REPUBLICA DOMINICANA"/>
    <x v="0"/>
    <x v="5"/>
    <x v="28"/>
    <s v="2.7 - OBRAS"/>
    <s v="2.7.1 - OBRAS EN EDIFICACIONES"/>
    <s v="S"/>
    <s v="08 - REMODELACIÓN DESTACAMENTO MILITAR DE MANGA, ERD, MUNICIPIO GUAYUBÍN, PROVINCIA MONTECRISTI"/>
    <s v="10 - FONDO GENERAL"/>
    <s v="15 - MONTE CRISTI"/>
    <n v="17074"/>
    <n v="0"/>
    <n v="2045201.98"/>
    <n v="1859909.5099999998"/>
  </r>
  <r>
    <s v="2026"/>
    <x v="0"/>
    <x v="0"/>
    <x v="1"/>
    <x v="7"/>
    <s v="2 - Poder Ejecutivo"/>
    <s v="0203 - MINISTERIO DE DEFENSA"/>
    <s v="0001 - EJERCITO DE LA REPUBLICA DOMINICANA"/>
    <x v="0"/>
    <x v="5"/>
    <x v="28"/>
    <s v="2.7 - OBRAS"/>
    <s v="2.7.1 - OBRAS EN EDIFICACIONES"/>
    <s v="S"/>
    <s v="17 - REMODELACIÓN DESTACAMENTO MILITAR VILLA BISONO, ERD, MUNICIPIO BISONO,PROVINCIA SANTIAGO"/>
    <s v="10 - FONDO GENERAL"/>
    <s v="25 - SANTIAGO"/>
    <n v="17138"/>
    <n v="0"/>
    <n v="4550233.99"/>
    <n v="4107020.41"/>
  </r>
  <r>
    <s v="2026"/>
    <x v="0"/>
    <x v="0"/>
    <x v="1"/>
    <x v="7"/>
    <s v="2 - Poder Ejecutivo"/>
    <s v="0203 - MINISTERIO DE DEFENSA"/>
    <s v="0001 - EJERCITO DE LA REPUBLICA DOMINICANA"/>
    <x v="0"/>
    <x v="5"/>
    <x v="28"/>
    <s v="2.7 - OBRAS"/>
    <s v="2.7.1 - OBRAS EN EDIFICACIONES"/>
    <s v="S"/>
    <s v="20 - REMODELACIÓN DESTACAMENTO MILITAR SANTIAGO DE LA CRUZ, MUNICIPIO LOMA DE CABRERA, PROVINCIA DAJABÓN"/>
    <s v="10 - FONDO GENERAL"/>
    <s v="05 - DAJABON"/>
    <n v="17141"/>
    <n v="0"/>
    <n v="2103090.2000000002"/>
    <n v="1769379.0299999998"/>
  </r>
  <r>
    <s v="2026"/>
    <x v="0"/>
    <x v="0"/>
    <x v="1"/>
    <x v="7"/>
    <s v="2 - Poder Ejecutivo"/>
    <s v="0203 - MINISTERIO DE DEFENSA"/>
    <s v="0001 - EJERCITO DE LA REPUBLICA DOMINICANA"/>
    <x v="0"/>
    <x v="5"/>
    <x v="28"/>
    <s v="2.7 - OBRAS"/>
    <s v="2.7.1 - OBRAS EN EDIFICACIONES"/>
    <s v="S"/>
    <s v="21 - REMODELACIÓN PUESTO MILITAR EL CORTE, ERD, MUNICIPIO PEDRO SANTANA, PROVINCIA ELIAS PIÑA"/>
    <s v="10 - FONDO GENERAL"/>
    <s v="07 - ELIAS PINA"/>
    <n v="17142"/>
    <n v="0"/>
    <n v="913367.16"/>
    <n v="851392.78"/>
  </r>
  <r>
    <s v="2026"/>
    <x v="0"/>
    <x v="0"/>
    <x v="1"/>
    <x v="7"/>
    <s v="2 - Poder Ejecutivo"/>
    <s v="0203 - MINISTERIO DE DEFENSA"/>
    <s v="0001 - EJERCITO DE LA REPUBLICA DOMINICANA"/>
    <x v="0"/>
    <x v="5"/>
    <x v="28"/>
    <s v="2.7 - OBRAS"/>
    <s v="2.7.1 - OBRAS EN EDIFICACIONES"/>
    <s v="S"/>
    <s v="23 - REMODELACIÓN PUESTO MILITAR GUAROA ERD, MUNICIPIO DE BÁNICA, PROVINCIA ELÍAS PIÑA"/>
    <s v="10 - FONDO GENERAL"/>
    <s v="07 - ELIAS PINA"/>
    <n v="17144"/>
    <n v="0"/>
    <n v="2778470.06"/>
    <n v="2554698.88"/>
  </r>
  <r>
    <s v="2026"/>
    <x v="0"/>
    <x v="0"/>
    <x v="1"/>
    <x v="7"/>
    <s v="2 - Poder Ejecutivo"/>
    <s v="0203 - MINISTERIO DE DEFENSA"/>
    <s v="0001 - EJERCITO DE LA REPUBLICA DOMINICANA"/>
    <x v="0"/>
    <x v="5"/>
    <x v="28"/>
    <s v="2.7 - OBRAS"/>
    <s v="2.7.1 - OBRAS EN EDIFICACIONES"/>
    <s v="S"/>
    <s v="07 - REMODELACIÓN INFRAESTRUCTURAS DEL CUARTEL GENERAL DEL 11ER. BATALLÓN DE INFANTERÍA ERD, MUNICIPIO LAS MATAS DE FARFÁN, PROVINCIA SAN JUAN"/>
    <s v="10 - FONDO GENERAL"/>
    <s v="22 - SAN JUAN"/>
    <n v="17062"/>
    <n v="0"/>
    <n v="7875210.0599999996"/>
    <n v="7641272.0800000001"/>
  </r>
  <r>
    <s v="2026"/>
    <x v="0"/>
    <x v="0"/>
    <x v="1"/>
    <x v="7"/>
    <s v="2 - Poder Ejecutivo"/>
    <s v="0203 - MINISTERIO DE DEFENSA"/>
    <s v="0001 - EJERCITO DE LA REPUBLICA DOMINICANA"/>
    <x v="0"/>
    <x v="5"/>
    <x v="28"/>
    <s v="2.7 - OBRAS"/>
    <s v="2.7.1 - OBRAS EN EDIFICACIONES"/>
    <s v="S"/>
    <s v="16 - REMODELACIÓN DESTACAMENTO MILITAR LA VIGIA, ERD, MUNICIPIO LOMA DE CABRERA, PROVINCIA DAJABON"/>
    <s v="10 - FONDO GENERAL"/>
    <s v="05 - DAJABON"/>
    <n v="17137"/>
    <n v="0"/>
    <n v="2912182.27"/>
    <n v="2256361.58"/>
  </r>
  <r>
    <s v="2026"/>
    <x v="0"/>
    <x v="0"/>
    <x v="1"/>
    <x v="7"/>
    <s v="2 - Poder Ejecutivo"/>
    <s v="0203 - MINISTERIO DE DEFENSA"/>
    <s v="0001 - EJERCITO DE LA REPUBLICA DOMINICANA"/>
    <x v="0"/>
    <x v="5"/>
    <x v="28"/>
    <s v="2.7 - OBRAS"/>
    <s v="2.7.1 - OBRAS EN EDIFICACIONES"/>
    <s v="S"/>
    <s v="28 - CONSTRUCCIÓN PUESTO MILITAR LA ALGODONERA DISTRITO MUNICIPAL JUANCHO, PROVINCIA PEDERNALES"/>
    <s v="10 - FONDO GENERAL"/>
    <s v="16 - PEDERNALES"/>
    <n v="17157"/>
    <n v="0"/>
    <n v="4188323.96"/>
    <n v="3991755.3"/>
  </r>
  <r>
    <s v="2026"/>
    <x v="0"/>
    <x v="0"/>
    <x v="1"/>
    <x v="7"/>
    <s v="2 - Poder Ejecutivo"/>
    <s v="0203 - MINISTERIO DE DEFENSA"/>
    <s v="0001 - EJERCITO DE LA REPUBLICA DOMINICANA"/>
    <x v="0"/>
    <x v="5"/>
    <x v="28"/>
    <s v="2.7 - OBRAS"/>
    <s v="2.7.1 - OBRAS EN EDIFICACIONES"/>
    <s v="S"/>
    <s v="18 - REMODELACIÓN PUESTO MILITAR LOS CACAOS, ERD, MUNICIPIO PEDRO SANTANA, PROVINCIA ELIAS PIÑA"/>
    <s v="10 - FONDO GENERAL"/>
    <s v="07 - ELIAS PINA"/>
    <n v="17139"/>
    <n v="0"/>
    <n v="913367.16"/>
    <n v="854283.72"/>
  </r>
  <r>
    <s v="2026"/>
    <x v="0"/>
    <x v="0"/>
    <x v="1"/>
    <x v="7"/>
    <s v="2 - Poder Ejecutivo"/>
    <s v="0203 - MINISTERIO DE DEFENSA"/>
    <s v="0001 - EJERCITO DE LA REPUBLICA DOMINICANA"/>
    <x v="0"/>
    <x v="5"/>
    <x v="28"/>
    <s v="2.7 - OBRAS"/>
    <s v="2.7.1 - OBRAS EN EDIFICACIONES"/>
    <s v="S"/>
    <s v="12 - REMODELACIÓN DESTACAMENTO MILITAR EL POZO ERD, MUNICIPIO SAN FRANCISCO DE MACORÍS, PROVINCIA DUARTE"/>
    <s v="10 - FONDO GENERAL"/>
    <s v="06 - DUARTE"/>
    <n v="17133"/>
    <n v="0"/>
    <n v="2795903.55"/>
    <n v="2146185.3199999998"/>
  </r>
  <r>
    <s v="2026"/>
    <x v="0"/>
    <x v="0"/>
    <x v="1"/>
    <x v="7"/>
    <s v="2 - Poder Ejecutivo"/>
    <s v="0203 - MINISTERIO DE DEFENSA"/>
    <s v="0001 - EJERCITO DE LA REPUBLICA DOMINICANA"/>
    <x v="0"/>
    <x v="5"/>
    <x v="28"/>
    <s v="2.7 - OBRAS"/>
    <s v="2.7.1 - OBRAS EN EDIFICACIONES"/>
    <s v="S"/>
    <s v="24 - REMODELACIÓN DESTACAMENTO MILITAR BÁNICA ERD, MUNICIPIO DE BÁNICA, PROVINCIA ELÍAS PIÑA"/>
    <s v="10 - FONDO GENERAL"/>
    <s v="07 - ELIAS PINA"/>
    <n v="17145"/>
    <n v="0"/>
    <n v="4393948.66"/>
    <n v="3895191.47"/>
  </r>
  <r>
    <s v="2026"/>
    <x v="0"/>
    <x v="0"/>
    <x v="1"/>
    <x v="7"/>
    <s v="2 - Poder Ejecutivo"/>
    <s v="0203 - MINISTERIO DE DEFENSA"/>
    <s v="0001 - EJERCITO DE LA REPUBLICA DOMINICANA"/>
    <x v="0"/>
    <x v="5"/>
    <x v="28"/>
    <s v="2.7 - OBRAS"/>
    <s v="2.7.1 - OBRAS EN EDIFICACIONES"/>
    <s v="S"/>
    <s v="05 - REMODELACIÓN INFRAESTRUCTURAS DEL 1ER ESCUADRÓN DE CABALLERÍA AÉREA, ERD, SECCIÓN EL HIGUERO, MUNICIPIO SANTO DOMINGO NORTE, PROVINCIA SANTO DOMINGO"/>
    <s v="10 - FONDO GENERAL"/>
    <s v="32 - SANTO DOMINGO"/>
    <n v="17001"/>
    <n v="0"/>
    <n v="21224265.5"/>
    <n v="20903512.59"/>
  </r>
  <r>
    <s v="2026"/>
    <x v="0"/>
    <x v="0"/>
    <x v="1"/>
    <x v="7"/>
    <s v="2 - Poder Ejecutivo"/>
    <s v="0203 - MINISTERIO DE DEFENSA"/>
    <s v="0001 - EJERCITO DE LA REPUBLICA DOMINICANA"/>
    <x v="0"/>
    <x v="5"/>
    <x v="28"/>
    <s v="2.7 - OBRAS"/>
    <s v="2.7.1 - OBRAS EN EDIFICACIONES"/>
    <s v="S"/>
    <s v="01 - CONSTRUCCIÓN DE OFICINAS DEL ESTADO MAYOR ERD, MUNICIPIO PEDRO BRAND, PROVINCIA SANTO DOMINGO"/>
    <s v="10 - FONDO GENERAL"/>
    <s v="32 - SANTO DOMINGO"/>
    <n v="16741"/>
    <n v="0"/>
    <n v="79964124.620000005"/>
    <n v="47776515.240000002"/>
  </r>
  <r>
    <s v="2026"/>
    <x v="0"/>
    <x v="0"/>
    <x v="1"/>
    <x v="7"/>
    <s v="2 - Poder Ejecutivo"/>
    <s v="0203 - MINISTERIO DE DEFENSA"/>
    <s v="0001 - EJERCITO DE LA REPUBLICA DOMINICANA"/>
    <x v="0"/>
    <x v="5"/>
    <x v="28"/>
    <s v="2.7 - OBRAS"/>
    <s v="2.7.1 - OBRAS EN EDIFICACIONES"/>
    <s v="S"/>
    <s v="43 - REMODELACIÓN FORTALEZA MILITAR OLEGARIO TENARES, MUNICIPIO NAGUA, PROVINCIA MARÍA TRINIDAD SÁNCHEZ"/>
    <s v="10 - FONDO GENERAL"/>
    <s v="14 - MARIA TRINIDAD SANCHEZ"/>
    <n v="17384"/>
    <n v="0"/>
    <n v="10620445.439999999"/>
    <n v="3185002.27"/>
  </r>
  <r>
    <s v="2026"/>
    <x v="0"/>
    <x v="0"/>
    <x v="1"/>
    <x v="7"/>
    <s v="2 - Poder Ejecutivo"/>
    <s v="0203 - MINISTERIO DE DEFENSA"/>
    <s v="0001 - EJERCITO DE LA REPUBLICA DOMINICANA"/>
    <x v="0"/>
    <x v="5"/>
    <x v="28"/>
    <s v="2.7 - OBRAS"/>
    <s v="2.7.1 - OBRAS EN EDIFICACIONES"/>
    <s v="S"/>
    <s v="38 - REMODELACIÓN DESTACAMENTO MILITAR CAPITÁN INOA NINA, MUNICIPIO ENRIQUILLO, PROVINCIA BARAHONA"/>
    <s v="10 - FONDO GENERAL"/>
    <s v="04 - BARAHONA"/>
    <n v="17379"/>
    <n v="0"/>
    <n v="3699610.45"/>
    <n v="3260018.05"/>
  </r>
  <r>
    <s v="2026"/>
    <x v="0"/>
    <x v="0"/>
    <x v="1"/>
    <x v="7"/>
    <s v="2 - Poder Ejecutivo"/>
    <s v="0203 - MINISTERIO DE DEFENSA"/>
    <s v="0001 - EJERCITO DE LA REPUBLICA DOMINICANA"/>
    <x v="0"/>
    <x v="5"/>
    <x v="28"/>
    <s v="2.7 - OBRAS"/>
    <s v="2.7.1 - OBRAS EN EDIFICACIONES"/>
    <s v="S"/>
    <s v="35 - CONSTRUCCIÓN DESTACAMENTO MILITAR EL PUENTE, MUNICIPIO MONTECRISTI, PROVINCIA MONTE CRISTI"/>
    <s v="10 - FONDO GENERAL"/>
    <s v="15 - MONTE CRISTI"/>
    <n v="17376"/>
    <n v="0"/>
    <n v="4400429.91"/>
    <n v="1320121.1000000001"/>
  </r>
  <r>
    <s v="2026"/>
    <x v="0"/>
    <x v="0"/>
    <x v="1"/>
    <x v="7"/>
    <s v="2 - Poder Ejecutivo"/>
    <s v="0203 - MINISTERIO DE DEFENSA"/>
    <s v="0001 - EJERCITO DE LA REPUBLICA DOMINICANA"/>
    <x v="0"/>
    <x v="5"/>
    <x v="28"/>
    <s v="2.7 - OBRAS"/>
    <s v="2.7.1 - OBRAS EN EDIFICACIONES"/>
    <s v="S"/>
    <s v="37 - REMODELACIÓN DESTACAMENTO MILITAR ARROYO DULCE, DISTRITO MUNICIPAL ARROYO DULCE, MUNICIPIO ENRIQUILLO,  PROVINCIA BARAHONA"/>
    <s v="10 - FONDO GENERAL"/>
    <s v="04 - BARAHONA"/>
    <n v="17378"/>
    <n v="0"/>
    <n v="2999495.55"/>
    <n v="899817.12"/>
  </r>
  <r>
    <s v="2026"/>
    <x v="0"/>
    <x v="0"/>
    <x v="1"/>
    <x v="7"/>
    <s v="2 - Poder Ejecutivo"/>
    <s v="0203 - MINISTERIO DE DEFENSA"/>
    <s v="0001 - EJERCITO DE LA REPUBLICA DOMINICANA"/>
    <x v="0"/>
    <x v="5"/>
    <x v="28"/>
    <s v="2.7 - OBRAS"/>
    <s v="2.7.1 - OBRAS EN EDIFICACIONES"/>
    <s v="S"/>
    <s v="40 - REMODELACIÓN DESTACAMENTO MILITAR CABEZA DE AGUA, MUNICIPIO PEDERNALES, PROVINCIA PEDERNALES"/>
    <s v="10 - FONDO GENERAL"/>
    <s v="16 - PEDERNALES"/>
    <n v="17381"/>
    <n v="0"/>
    <n v="2395016.62"/>
    <n v="2054307.1"/>
  </r>
  <r>
    <s v="2026"/>
    <x v="0"/>
    <x v="0"/>
    <x v="1"/>
    <x v="7"/>
    <s v="2 - Poder Ejecutivo"/>
    <s v="0203 - MINISTERIO DE DEFENSA"/>
    <s v="0001 - EJERCITO DE LA REPUBLICA DOMINICANA"/>
    <x v="0"/>
    <x v="5"/>
    <x v="28"/>
    <s v="2.7 - OBRAS"/>
    <s v="2.7.1 - OBRAS EN EDIFICACIONES"/>
    <s v="S"/>
    <s v="44 - REMODELACIÓN FORTALEZA JUANA NÚÑEZ, MUNICIPIO DE SALCEDO, PROVINCIA HERMANAS MIRABAL"/>
    <s v="10 - FONDO GENERAL"/>
    <s v="19 - HERMANAS MIRABAL"/>
    <n v="17385"/>
    <n v="0"/>
    <n v="8895750.7300000004"/>
    <n v="8421711.9400000013"/>
  </r>
  <r>
    <s v="2026"/>
    <x v="0"/>
    <x v="0"/>
    <x v="1"/>
    <x v="7"/>
    <s v="2 - Poder Ejecutivo"/>
    <s v="0203 - MINISTERIO DE DEFENSA"/>
    <s v="0001 - EJERCITO DE LA REPUBLICA DOMINICANA"/>
    <x v="0"/>
    <x v="5"/>
    <x v="28"/>
    <s v="2.7 - OBRAS"/>
    <s v="2.7.1 - OBRAS EN EDIFICACIONES"/>
    <s v="S"/>
    <s v="32 - REMODELACIÓN DESTACAMENTO MILITAR EL HIGÜERITO, ERD, MUNICIPIO DE BÁNICA, PROVINCIA ELÍAS PIÑA"/>
    <s v="10 - FONDO GENERAL"/>
    <s v="07 - ELIAS PINA"/>
    <n v="17370"/>
    <n v="0"/>
    <n v="2782722.9"/>
    <n v="2565842.2999999998"/>
  </r>
  <r>
    <s v="2026"/>
    <x v="0"/>
    <x v="0"/>
    <x v="1"/>
    <x v="7"/>
    <s v="2 - Poder Ejecutivo"/>
    <s v="0203 - MINISTERIO DE DEFENSA"/>
    <s v="0001 - EJERCITO DE LA REPUBLICA DOMINICANA"/>
    <x v="0"/>
    <x v="5"/>
    <x v="28"/>
    <s v="2.7 - OBRAS"/>
    <s v="2.7.1 - OBRAS EN EDIFICACIONES"/>
    <s v="S"/>
    <s v="31 - REMODELACIÓN DESTACAMENTO LAS PLACETAS, MUNICIPIO SAN JOSÉ DE LAS MATAS, PROVINCIA SANTIAGO"/>
    <s v="10 - FONDO GENERAL"/>
    <s v="25 - SANTIAGO"/>
    <n v="17369"/>
    <n v="0"/>
    <n v="2652481.0299999998"/>
    <n v="2511068.4500000002"/>
  </r>
  <r>
    <s v="2026"/>
    <x v="0"/>
    <x v="0"/>
    <x v="1"/>
    <x v="7"/>
    <s v="2 - Poder Ejecutivo"/>
    <s v="0203 - MINISTERIO DE DEFENSA"/>
    <s v="0001 - EJERCITO DE LA REPUBLICA DOMINICANA"/>
    <x v="0"/>
    <x v="5"/>
    <x v="28"/>
    <s v="2.7 - OBRAS"/>
    <s v="2.7.1 - OBRAS EN EDIFICACIONES"/>
    <s v="S"/>
    <s v="45 - REMODELACIÓN FORTALEZA PALO HINCADO, MUNICIPIO COTUÍ, PROVINCIA SÁNCHEZ RAMÍREZ"/>
    <s v="10 - FONDO GENERAL"/>
    <s v="24 - SANCHEZ RAMIREZ"/>
    <n v="17386"/>
    <n v="0"/>
    <n v="8780636.2100000009"/>
    <n v="2632511.65"/>
  </r>
  <r>
    <s v="2026"/>
    <x v="0"/>
    <x v="0"/>
    <x v="1"/>
    <x v="7"/>
    <s v="2 - Poder Ejecutivo"/>
    <s v="0203 - MINISTERIO DE DEFENSA"/>
    <s v="0001 - EJERCITO DE LA REPUBLICA DOMINICANA"/>
    <x v="0"/>
    <x v="5"/>
    <x v="28"/>
    <s v="2.7 - OBRAS"/>
    <s v="2.7.1 - OBRAS EN EDIFICACIONES"/>
    <s v="S"/>
    <s v="41 - CONSTRUCCIÓN PUESTO MILITAR EL FURGÓN, MUNICIPIO JIMANÍ, PROVINCIA INDEPENDENCIA"/>
    <s v="10 - FONDO GENERAL"/>
    <s v="10 - INDEPENDENCIA"/>
    <n v="17382"/>
    <n v="0"/>
    <n v="4188323.96"/>
    <n v="1256310.51"/>
  </r>
  <r>
    <s v="2026"/>
    <x v="0"/>
    <x v="0"/>
    <x v="1"/>
    <x v="7"/>
    <s v="2 - Poder Ejecutivo"/>
    <s v="0203 - MINISTERIO DE DEFENSA"/>
    <s v="0001 - EJERCITO DE LA REPUBLICA DOMINICANA"/>
    <x v="0"/>
    <x v="5"/>
    <x v="28"/>
    <s v="2.7 - OBRAS"/>
    <s v="2.7.1 - OBRAS EN EDIFICACIONES"/>
    <s v="S"/>
    <s v="34 - REMODELACIÓN INFRAESTRUCTURA DEL DESTACAMENTO MILITAR LOS QUEMADOS, MUNICIPIO MAO, PROVINCIA VALVERDE"/>
    <s v="10 - FONDO GENERAL"/>
    <s v="27 - VALVERDE"/>
    <n v="17375"/>
    <n v="0"/>
    <n v="2634436.6800000002"/>
    <n v="790204.29"/>
  </r>
  <r>
    <s v="2026"/>
    <x v="0"/>
    <x v="0"/>
    <x v="1"/>
    <x v="7"/>
    <s v="2 - Poder Ejecutivo"/>
    <s v="0203 - MINISTERIO DE DEFENSA"/>
    <s v="0001 - EJERCITO DE LA REPUBLICA DOMINICANA"/>
    <x v="0"/>
    <x v="5"/>
    <x v="28"/>
    <s v="2.7 - OBRAS"/>
    <s v="2.7.1 - OBRAS EN EDIFICACIONES"/>
    <s v="S"/>
    <s v="36 - REMODELACIÓN PUESTO DE CHEQUEO MILITAR EL ESPINERO, MUNICIPIO DAJABON , PROVINCIA DAJABON"/>
    <s v="10 - FONDO GENERAL"/>
    <s v="05 - DAJABON"/>
    <n v="17377"/>
    <n v="0"/>
    <n v="1406658.36"/>
    <n v="421987.5"/>
  </r>
  <r>
    <s v="2026"/>
    <x v="0"/>
    <x v="0"/>
    <x v="1"/>
    <x v="7"/>
    <s v="2 - Poder Ejecutivo"/>
    <s v="0203 - MINISTERIO DE DEFENSA"/>
    <s v="0001 - EJERCITO DE LA REPUBLICA DOMINICANA"/>
    <x v="0"/>
    <x v="5"/>
    <x v="28"/>
    <s v="2.7 - OBRAS"/>
    <s v="2.7.1 - OBRAS EN EDIFICACIONES"/>
    <s v="S"/>
    <s v="30 - REMODELACIÓN DESTACAMENTO EL RUBIO, MUNICIPIO SAN JOSÉ DE LAS MATAS, PROVINCIA SANTIAGO"/>
    <s v="10 - FONDO GENERAL"/>
    <s v="25 - SANTIAGO"/>
    <n v="17368"/>
    <n v="0"/>
    <n v="2387013.29"/>
    <n v="2323154.88"/>
  </r>
  <r>
    <s v="2026"/>
    <x v="0"/>
    <x v="0"/>
    <x v="1"/>
    <x v="7"/>
    <s v="2 - Poder Ejecutivo"/>
    <s v="0203 - MINISTERIO DE DEFENSA"/>
    <s v="0001 - EJERCITO DE LA REPUBLICA DOMINICANA"/>
    <x v="0"/>
    <x v="5"/>
    <x v="28"/>
    <s v="2.7 - OBRAS"/>
    <s v="2.7.1 - OBRAS EN EDIFICACIONES"/>
    <s v="S"/>
    <s v="42 - CONSTRUCCIÓN PUESTO DE CHEQUEO MILITAR LA TRANQUERA, DISTRITO MUNICIPAL LAS LAGUNAS DE NISIBÓN, MUNICIPIO HIGUEY, PROVINCIA LA ALTAGRACIA"/>
    <s v="10 - FONDO GENERAL"/>
    <s v="11 - LA ALTAGRACIA"/>
    <n v="17383"/>
    <n v="0"/>
    <n v="4188323.96"/>
    <n v="0"/>
  </r>
  <r>
    <s v="2026"/>
    <x v="0"/>
    <x v="0"/>
    <x v="1"/>
    <x v="7"/>
    <s v="2 - Poder Ejecutivo"/>
    <s v="0203 - MINISTERIO DE DEFENSA"/>
    <s v="0001 - EJERCITO DE LA REPUBLICA DOMINICANA"/>
    <x v="0"/>
    <x v="5"/>
    <x v="28"/>
    <s v="2.7 - OBRAS"/>
    <s v="2.7.1 - OBRAS EN EDIFICACIONES"/>
    <s v="S"/>
    <s v="33 - REMODELACIÓN PUESTO MILITAR ANICETO MARTÍNEZ, ERD, MUNICIPIO HONDO VALLE, PROVINCIA ELÍAS PIÑA"/>
    <s v="10 - FONDO GENERAL"/>
    <s v="07 - ELIAS PINA"/>
    <n v="17371"/>
    <n v="0"/>
    <n v="2721974.63"/>
    <n v="2648350.5299999998"/>
  </r>
  <r>
    <s v="2026"/>
    <x v="0"/>
    <x v="0"/>
    <x v="1"/>
    <x v="7"/>
    <s v="2 - Poder Ejecutivo"/>
    <s v="0203 - MINISTERIO DE DEFENSA"/>
    <s v="0001 - EJERCITO DE LA REPUBLICA DOMINICANA"/>
    <x v="0"/>
    <x v="5"/>
    <x v="28"/>
    <s v="2.7 - OBRAS"/>
    <s v="2.7.1 - OBRAS EN EDIFICACIONES"/>
    <s v="S"/>
    <s v="39 - CONSTRUCCIÓN DESTACAMENTO MILITAR LA GRANADA, MUNICIPIO LA DESCUBIERTA, PROVINCIA INDEPENDENCIA"/>
    <s v="10 - FONDO GENERAL"/>
    <s v="10 - INDEPENDENCIA"/>
    <n v="17380"/>
    <n v="0"/>
    <n v="6251345.9400000004"/>
    <n v="1875250.94"/>
  </r>
  <r>
    <s v="2026"/>
    <x v="0"/>
    <x v="0"/>
    <x v="1"/>
    <x v="7"/>
    <s v="2 - Poder Ejecutivo"/>
    <s v="0203 - MINISTERIO DE DEFENSA"/>
    <s v="0001 - EJERCITO DE LA REPUBLICA DOMINICANA"/>
    <x v="1"/>
    <x v="7"/>
    <x v="34"/>
    <s v="2.7 - OBRAS"/>
    <s v="2.7.1 - OBRAS EN EDIFICACIONES"/>
    <s v="S"/>
    <s v="06 - RECONSTRUCCIÓN CLUB DE OFICIALES 2DA. BRIGADA DE INFANTERÍA GENERAL DE DIVISIÓN FERNANDO VALERIO ERD., MUNICIPIO SANTIAGO DE LOS CABALLEROS"/>
    <s v="10 - FONDO GENERAL"/>
    <s v="25 - SANTIAGO"/>
    <n v="17028"/>
    <n v="43873055"/>
    <n v="43873055"/>
    <n v="11471133.43"/>
  </r>
  <r>
    <s v="2026"/>
    <x v="0"/>
    <x v="0"/>
    <x v="1"/>
    <x v="7"/>
    <s v="2 - Poder Ejecutivo"/>
    <s v="0203 - MINISTERIO DE DEFENSA"/>
    <s v="0001 - FUERZA AEREA DE LA  REPUBLICA DOMINICANA"/>
    <x v="0"/>
    <x v="5"/>
    <x v="28"/>
    <s v="2.6 - BIENES MUEBLES, INMUEBLES E INTANGIBLES"/>
    <s v="2.6.1 - MOBILIARIO Y EQUIPO"/>
    <s v="N"/>
    <s v="00 - N/A"/>
    <s v="10 - FONDO GENERAL"/>
    <s v="99 - MULTIPROVINCIAL"/>
    <s v="(en blanco)"/>
    <n v="7500000"/>
    <n v="2094314"/>
    <n v="550185.78"/>
  </r>
  <r>
    <s v="2026"/>
    <x v="0"/>
    <x v="0"/>
    <x v="1"/>
    <x v="7"/>
    <s v="2 - Poder Ejecutivo"/>
    <s v="0203 - MINISTERIO DE DEFENSA"/>
    <s v="0001 - FUERZA AEREA DE LA  REPUBLICA DOMINICANA"/>
    <x v="0"/>
    <x v="5"/>
    <x v="28"/>
    <s v="2.6 - BIENES MUEBLES, INMUEBLES E INTANGIBLES"/>
    <s v="2.6.1 - MOBILIARIO Y EQUIPO"/>
    <s v="N"/>
    <s v="00 - N/A"/>
    <s v="20 - FONDOS CON DESTINO ESPECÍFICO"/>
    <s v="99 - MULTIPROVINCIAL"/>
    <s v="(en blanco)"/>
    <n v="0"/>
    <n v="173529"/>
    <n v="171926"/>
  </r>
  <r>
    <s v="2026"/>
    <x v="0"/>
    <x v="0"/>
    <x v="1"/>
    <x v="7"/>
    <s v="2 - Poder Ejecutivo"/>
    <s v="0203 - MINISTERIO DE DEFENSA"/>
    <s v="0001 - FUERZA AEREA DE LA  REPUBLICA DOMINICANA"/>
    <x v="0"/>
    <x v="5"/>
    <x v="28"/>
    <s v="2.6 - BIENES MUEBLES, INMUEBLES E INTANGIBLES"/>
    <s v="2.6.2 - MOBILIARIO Y EQUIPO DE AUDIO, AUDIOVISUAL, RECREATIVO Y EDUCACIONAL"/>
    <s v="N"/>
    <s v="00 - N/A"/>
    <s v="10 - FONDO GENERAL"/>
    <s v="99 - MULTIPROVINCIAL"/>
    <s v="(en blanco)"/>
    <n v="0"/>
    <n v="275000"/>
    <n v="273992.58"/>
  </r>
  <r>
    <s v="2026"/>
    <x v="0"/>
    <x v="0"/>
    <x v="1"/>
    <x v="7"/>
    <s v="2 - Poder Ejecutivo"/>
    <s v="0203 - MINISTERIO DE DEFENSA"/>
    <s v="0001 - FUERZA AEREA DE LA  REPUBLICA DOMINICANA"/>
    <x v="0"/>
    <x v="5"/>
    <x v="28"/>
    <s v="2.6 - BIENES MUEBLES, INMUEBLES E INTANGIBLES"/>
    <s v="2.6.2 - MOBILIARIO Y EQUIPO DE AUDIO, AUDIOVISUAL, RECREATIVO Y EDUCACIONAL"/>
    <s v="N"/>
    <s v="00 - N/A"/>
    <s v="20 - FONDOS CON DESTINO ESPECÍFICO"/>
    <s v="99 - MULTIPROVINCIAL"/>
    <s v="(en blanco)"/>
    <n v="0"/>
    <n v="307007"/>
    <n v="307006.5"/>
  </r>
  <r>
    <s v="2026"/>
    <x v="0"/>
    <x v="0"/>
    <x v="1"/>
    <x v="7"/>
    <s v="2 - Poder Ejecutivo"/>
    <s v="0203 - MINISTERIO DE DEFENSA"/>
    <s v="0001 - FUERZA AEREA DE LA  REPUBLICA DOMINICANA"/>
    <x v="0"/>
    <x v="5"/>
    <x v="28"/>
    <s v="2.6 - BIENES MUEBLES, INMUEBLES E INTANGIBLES"/>
    <s v="2.6.5 - MAQUINARIA, OTROS EQUIPOS Y HERRAMIENTAS"/>
    <s v="N"/>
    <s v="00 - N/A"/>
    <s v="10 - FONDO GENERAL"/>
    <s v="99 - MULTIPROVINCIAL"/>
    <s v="(en blanco)"/>
    <n v="5984781"/>
    <n v="2143907"/>
    <n v="557473.77"/>
  </r>
  <r>
    <s v="2026"/>
    <x v="0"/>
    <x v="0"/>
    <x v="1"/>
    <x v="7"/>
    <s v="2 - Poder Ejecutivo"/>
    <s v="0203 - MINISTERIO DE DEFENSA"/>
    <s v="0001 - FUERZA AEREA DE LA  REPUBLICA DOMINICANA"/>
    <x v="0"/>
    <x v="5"/>
    <x v="28"/>
    <s v="2.6 - BIENES MUEBLES, INMUEBLES E INTANGIBLES"/>
    <s v="2.6.5 - MAQUINARIA, OTROS EQUIPOS Y HERRAMIENTAS"/>
    <s v="N"/>
    <s v="00 - N/A"/>
    <s v="20 - FONDOS CON DESTINO ESPECÍFICO"/>
    <s v="99 - MULTIPROVINCIAL"/>
    <s v="(en blanco)"/>
    <n v="0"/>
    <n v="516700"/>
    <n v="66198"/>
  </r>
  <r>
    <s v="2026"/>
    <x v="0"/>
    <x v="0"/>
    <x v="1"/>
    <x v="7"/>
    <s v="2 - Poder Ejecutivo"/>
    <s v="0203 - MINISTERIO DE DEFENSA"/>
    <s v="0001 - FUERZA AEREA DE LA  REPUBLICA DOMINICANA"/>
    <x v="0"/>
    <x v="5"/>
    <x v="28"/>
    <s v="2.6 - BIENES MUEBLES, INMUEBLES E INTANGIBLES"/>
    <s v="2.6.6 - EQUIPOS DE DEFENSA Y SEGURIDAD"/>
    <s v="N"/>
    <s v="00 - N/A"/>
    <s v="10 - FONDO GENERAL"/>
    <s v="99 - MULTIPROVINCIAL"/>
    <s v="(en blanco)"/>
    <n v="2000000"/>
    <n v="2950000"/>
    <n v="2756000"/>
  </r>
  <r>
    <s v="2026"/>
    <x v="0"/>
    <x v="0"/>
    <x v="1"/>
    <x v="7"/>
    <s v="2 - Poder Ejecutivo"/>
    <s v="0203 - MINISTERIO DE DEFENSA"/>
    <s v="0001 - FUERZA AEREA DE LA  REPUBLICA DOMINICANA"/>
    <x v="0"/>
    <x v="5"/>
    <x v="28"/>
    <s v="2.7 - OBRAS"/>
    <s v="2.7.1 - OBRAS EN EDIFICACIONES"/>
    <s v="N"/>
    <s v="00 - N/A"/>
    <s v="10 - FONDO GENERAL"/>
    <s v="99 - MULTIPROVINCIAL"/>
    <s v="(en blanco)"/>
    <n v="0"/>
    <n v="21114906"/>
    <n v="0"/>
  </r>
  <r>
    <s v="2026"/>
    <x v="0"/>
    <x v="0"/>
    <x v="1"/>
    <x v="7"/>
    <s v="2 - Poder Ejecutivo"/>
    <s v="0203 - MINISTERIO DE DEFENSA"/>
    <s v="0001 - MINISTERIO DE DEFENSA"/>
    <x v="0"/>
    <x v="5"/>
    <x v="28"/>
    <s v="2.6 - BIENES MUEBLES, INMUEBLES E INTANGIBLES"/>
    <s v="2.6.1 - MOBILIARIO Y EQUIPO"/>
    <s v="N"/>
    <s v="00 - N/A"/>
    <s v="10 - FONDO GENERAL"/>
    <s v="99 - MULTIPROVINCIAL"/>
    <s v="(en blanco)"/>
    <n v="17778274"/>
    <n v="42693389"/>
    <n v="28890834.98"/>
  </r>
  <r>
    <s v="2026"/>
    <x v="0"/>
    <x v="0"/>
    <x v="1"/>
    <x v="7"/>
    <s v="2 - Poder Ejecutivo"/>
    <s v="0203 - MINISTERIO DE DEFENSA"/>
    <s v="0001 - MINISTERIO DE DEFENSA"/>
    <x v="0"/>
    <x v="5"/>
    <x v="28"/>
    <s v="2.6 - BIENES MUEBLES, INMUEBLES E INTANGIBLES"/>
    <s v="2.6.1 - MOBILIARIO Y EQUIPO"/>
    <s v="N"/>
    <s v="00 - N/A"/>
    <s v="20 - FONDOS CON DESTINO ESPECÍFICO"/>
    <s v="99 - MULTIPROVINCIAL"/>
    <s v="(en blanco)"/>
    <n v="2500000"/>
    <n v="2240000"/>
    <n v="409401"/>
  </r>
  <r>
    <s v="2026"/>
    <x v="0"/>
    <x v="0"/>
    <x v="1"/>
    <x v="7"/>
    <s v="2 - Poder Ejecutivo"/>
    <s v="0203 - MINISTERIO DE DEFENSA"/>
    <s v="0001 - MINISTERIO DE DEFENSA"/>
    <x v="0"/>
    <x v="5"/>
    <x v="28"/>
    <s v="2.6 - BIENES MUEBLES, INMUEBLES E INTANGIBLES"/>
    <s v="2.6.1 - MOBILIARIO Y EQUIPO"/>
    <s v="S"/>
    <s v="04 - CONSTRUCCIÓN INSTALACIONES PARA EL CUERPO ESPECIALIZADO DE MITIGACION A EMERGENCIAS Y DESASTRES, CEMED - CENTRO DE MITIGACION CIBAO SUR-NORTE, PROVINCIA SANTIAGO"/>
    <s v="10 - FONDO GENERAL"/>
    <s v="25 - SANTIAGO"/>
    <n v="15486"/>
    <n v="0"/>
    <n v="12447584"/>
    <n v="0"/>
  </r>
  <r>
    <s v="2026"/>
    <x v="0"/>
    <x v="0"/>
    <x v="1"/>
    <x v="7"/>
    <s v="2 - Poder Ejecutivo"/>
    <s v="0203 - MINISTERIO DE DEFENSA"/>
    <s v="0001 - MINISTERIO DE DEFENSA"/>
    <x v="0"/>
    <x v="5"/>
    <x v="28"/>
    <s v="2.6 - BIENES MUEBLES, INMUEBLES E INTANGIBLES"/>
    <s v="2.6.1 - MOBILIARIO Y EQUIPO"/>
    <s v="S"/>
    <s v="06 - CONSTRUCCIÓN  INSTALACIONES PARA EL CUERPO ESPECIALIZADO DE MITIGACIÓN A EMERGENCIAS Y DESASTRES, CEMED - CENTRO DE MITIGACION HIGUAMO-YUMA, PROVINCIA LA ALTAGRACIA"/>
    <s v="10 - FONDO GENERAL"/>
    <s v="11 - LA ALTAGRACIA"/>
    <n v="15490"/>
    <n v="0"/>
    <n v="5479670"/>
    <n v="3776169.53"/>
  </r>
  <r>
    <s v="2026"/>
    <x v="0"/>
    <x v="0"/>
    <x v="1"/>
    <x v="7"/>
    <s v="2 - Poder Ejecutivo"/>
    <s v="0203 - MINISTERIO DE DEFENSA"/>
    <s v="0001 - MINISTERIO DE DEFENSA"/>
    <x v="0"/>
    <x v="5"/>
    <x v="28"/>
    <s v="2.6 - BIENES MUEBLES, INMUEBLES E INTANGIBLES"/>
    <s v="2.6.1 - MOBILIARIO Y EQUIPO"/>
    <s v="S"/>
    <s v="15 - CONSTRUCCIÓN INSTALACIONES PARA EL CUERPO ESPECIALIZADO DE MITIGACIÓN A EMERGENCIAS Y DESASTRES, CEMED - CENTRO DE MITIGACION VALDESIA, PROVINCIA PERAVIA"/>
    <s v="10 - FONDO GENERAL"/>
    <s v="17 - PERAVIA"/>
    <n v="15489"/>
    <n v="0"/>
    <n v="3370670"/>
    <n v="2733351.53"/>
  </r>
  <r>
    <s v="2026"/>
    <x v="0"/>
    <x v="0"/>
    <x v="1"/>
    <x v="7"/>
    <s v="2 - Poder Ejecutivo"/>
    <s v="0203 - MINISTERIO DE DEFENSA"/>
    <s v="0001 - MINISTERIO DE DEFENSA"/>
    <x v="0"/>
    <x v="5"/>
    <x v="28"/>
    <s v="2.6 - BIENES MUEBLES, INMUEBLES E INTANGIBLES"/>
    <s v="2.6.2 - MOBILIARIO Y EQUIPO DE AUDIO, AUDIOVISUAL, RECREATIVO Y EDUCACIONAL"/>
    <s v="N"/>
    <s v="00 - N/A"/>
    <s v="10 - FONDO GENERAL"/>
    <s v="99 - MULTIPROVINCIAL"/>
    <s v="(en blanco)"/>
    <n v="14500000"/>
    <n v="6343028"/>
    <n v="6182489.2599999998"/>
  </r>
  <r>
    <s v="2026"/>
    <x v="0"/>
    <x v="0"/>
    <x v="1"/>
    <x v="7"/>
    <s v="2 - Poder Ejecutivo"/>
    <s v="0203 - MINISTERIO DE DEFENSA"/>
    <s v="0001 - MINISTERIO DE DEFENSA"/>
    <x v="0"/>
    <x v="5"/>
    <x v="28"/>
    <s v="2.6 - BIENES MUEBLES, INMUEBLES E INTANGIBLES"/>
    <s v="2.6.2 - MOBILIARIO Y EQUIPO DE AUDIO, AUDIOVISUAL, RECREATIVO Y EDUCACIONAL"/>
    <s v="N"/>
    <s v="00 - N/A"/>
    <s v="20 - FONDOS CON DESTINO ESPECÍFICO"/>
    <s v="99 - MULTIPROVINCIAL"/>
    <s v="(en blanco)"/>
    <n v="1000000"/>
    <n v="955000"/>
    <n v="0"/>
  </r>
  <r>
    <s v="2026"/>
    <x v="0"/>
    <x v="0"/>
    <x v="1"/>
    <x v="7"/>
    <s v="2 - Poder Ejecutivo"/>
    <s v="0203 - MINISTERIO DE DEFENSA"/>
    <s v="0001 - MINISTERIO DE DEFENSA"/>
    <x v="0"/>
    <x v="5"/>
    <x v="28"/>
    <s v="2.6 - BIENES MUEBLES, INMUEBLES E INTANGIBLES"/>
    <s v="2.6.2 - MOBILIARIO Y EQUIPO DE AUDIO, AUDIOVISUAL, RECREATIVO Y EDUCACIONAL"/>
    <s v="S"/>
    <s v="04 - CONSTRUCCIÓN INSTALACIONES PARA EL CUERPO ESPECIALIZADO DE MITIGACION A EMERGENCIAS Y DESASTRES, CEMED - CENTRO DE MITIGACION CIBAO SUR-NORTE, PROVINCIA SANTIAGO"/>
    <s v="10 - FONDO GENERAL"/>
    <s v="25 - SANTIAGO"/>
    <n v="15486"/>
    <n v="0"/>
    <n v="339840"/>
    <n v="0"/>
  </r>
  <r>
    <s v="2026"/>
    <x v="0"/>
    <x v="0"/>
    <x v="1"/>
    <x v="7"/>
    <s v="2 - Poder Ejecutivo"/>
    <s v="0203 - MINISTERIO DE DEFENSA"/>
    <s v="0001 - MINISTERIO DE DEFENSA"/>
    <x v="0"/>
    <x v="5"/>
    <x v="28"/>
    <s v="2.6 - BIENES MUEBLES, INMUEBLES E INTANGIBLES"/>
    <s v="2.6.3 - EQUIPO E INSTRUMENTAL, CIENTÍFICO Y LABORATORIO"/>
    <s v="N"/>
    <s v="00 - N/A"/>
    <s v="10 - FONDO GENERAL"/>
    <s v="99 - MULTIPROVINCIAL"/>
    <s v="(en blanco)"/>
    <n v="6500000"/>
    <n v="2804000"/>
    <n v="2800117.5100000002"/>
  </r>
  <r>
    <s v="2026"/>
    <x v="0"/>
    <x v="0"/>
    <x v="1"/>
    <x v="7"/>
    <s v="2 - Poder Ejecutivo"/>
    <s v="0203 - MINISTERIO DE DEFENSA"/>
    <s v="0001 - MINISTERIO DE DEFENSA"/>
    <x v="0"/>
    <x v="5"/>
    <x v="28"/>
    <s v="2.6 - BIENES MUEBLES, INMUEBLES E INTANGIBLES"/>
    <s v="2.6.3 - EQUIPO E INSTRUMENTAL, CIENTÍFICO Y LABORATORIO"/>
    <s v="N"/>
    <s v="00 - N/A"/>
    <s v="20 - FONDOS CON DESTINO ESPECÍFICO"/>
    <s v="99 - MULTIPROVINCIAL"/>
    <s v="(en blanco)"/>
    <n v="0"/>
    <n v="96642909"/>
    <n v="0"/>
  </r>
  <r>
    <s v="2026"/>
    <x v="0"/>
    <x v="0"/>
    <x v="1"/>
    <x v="7"/>
    <s v="2 - Poder Ejecutivo"/>
    <s v="0203 - MINISTERIO DE DEFENSA"/>
    <s v="0001 - MINISTERIO DE DEFENSA"/>
    <x v="0"/>
    <x v="5"/>
    <x v="28"/>
    <s v="2.6 - BIENES MUEBLES, INMUEBLES E INTANGIBLES"/>
    <s v="2.6.3 - EQUIPO E INSTRUMENTAL, CIENTÍFICO Y LABORATORIO"/>
    <s v="S"/>
    <s v="04 - CONSTRUCCIÓN INSTALACIONES PARA EL CUERPO ESPECIALIZADO DE MITIGACION A EMERGENCIAS Y DESASTRES, CEMED - CENTRO DE MITIGACION CIBAO SUR-NORTE, PROVINCIA SANTIAGO"/>
    <s v="10 - FONDO GENERAL"/>
    <s v="25 - SANTIAGO"/>
    <n v="15486"/>
    <n v="0"/>
    <n v="132160"/>
    <n v="0"/>
  </r>
  <r>
    <s v="2026"/>
    <x v="0"/>
    <x v="0"/>
    <x v="1"/>
    <x v="7"/>
    <s v="2 - Poder Ejecutivo"/>
    <s v="0203 - MINISTERIO DE DEFENSA"/>
    <s v="0001 - MINISTERIO DE DEFENSA"/>
    <x v="0"/>
    <x v="5"/>
    <x v="28"/>
    <s v="2.6 - BIENES MUEBLES, INMUEBLES E INTANGIBLES"/>
    <s v="2.6.4 - VEHÍCULOS Y EQUIPO DE TRANSPORTE, TRACCIÓN Y ELEVACIÓN"/>
    <s v="N"/>
    <s v="00 - N/A"/>
    <s v="10 - FONDO GENERAL"/>
    <s v="99 - MULTIPROVINCIAL"/>
    <s v="(en blanco)"/>
    <n v="8371493"/>
    <n v="497340710"/>
    <n v="465139912.45999998"/>
  </r>
  <r>
    <s v="2026"/>
    <x v="0"/>
    <x v="0"/>
    <x v="1"/>
    <x v="7"/>
    <s v="2 - Poder Ejecutivo"/>
    <s v="0203 - MINISTERIO DE DEFENSA"/>
    <s v="0001 - MINISTERIO DE DEFENSA"/>
    <x v="0"/>
    <x v="5"/>
    <x v="28"/>
    <s v="2.6 - BIENES MUEBLES, INMUEBLES E INTANGIBLES"/>
    <s v="2.6.5 - MAQUINARIA, OTROS EQUIPOS Y HERRAMIENTAS"/>
    <s v="N"/>
    <s v="00 - N/A"/>
    <s v="10 - FONDO GENERAL"/>
    <s v="99 - MULTIPROVINCIAL"/>
    <s v="(en blanco)"/>
    <n v="28690411"/>
    <n v="315134175"/>
    <n v="216359862.01000002"/>
  </r>
  <r>
    <s v="2026"/>
    <x v="0"/>
    <x v="0"/>
    <x v="1"/>
    <x v="7"/>
    <s v="2 - Poder Ejecutivo"/>
    <s v="0203 - MINISTERIO DE DEFENSA"/>
    <s v="0001 - MINISTERIO DE DEFENSA"/>
    <x v="0"/>
    <x v="5"/>
    <x v="28"/>
    <s v="2.6 - BIENES MUEBLES, INMUEBLES E INTANGIBLES"/>
    <s v="2.6.5 - MAQUINARIA, OTROS EQUIPOS Y HERRAMIENTAS"/>
    <s v="N"/>
    <s v="00 - N/A"/>
    <s v="20 - FONDOS CON DESTINO ESPECÍFICO"/>
    <s v="99 - MULTIPROVINCIAL"/>
    <s v="(en blanco)"/>
    <n v="1601400"/>
    <n v="1601400"/>
    <n v="613420"/>
  </r>
  <r>
    <s v="2026"/>
    <x v="0"/>
    <x v="0"/>
    <x v="1"/>
    <x v="7"/>
    <s v="2 - Poder Ejecutivo"/>
    <s v="0203 - MINISTERIO DE DEFENSA"/>
    <s v="0001 - MINISTERIO DE DEFENSA"/>
    <x v="0"/>
    <x v="5"/>
    <x v="28"/>
    <s v="2.6 - BIENES MUEBLES, INMUEBLES E INTANGIBLES"/>
    <s v="2.6.5 - MAQUINARIA, OTROS EQUIPOS Y HERRAMIENTAS"/>
    <s v="S"/>
    <s v="01 - CONSTRUCCIÓN VERJA PERIMETRAL INTELIGENTE FRONTERA REPÚBLICA DOMINICANA-HAITÍ"/>
    <s v="10 - FONDO GENERAL"/>
    <s v="05 - DAJABON"/>
    <n v="14697"/>
    <n v="0"/>
    <n v="104101419"/>
    <n v="80273987.599999994"/>
  </r>
  <r>
    <s v="2026"/>
    <x v="0"/>
    <x v="0"/>
    <x v="1"/>
    <x v="7"/>
    <s v="2 - Poder Ejecutivo"/>
    <s v="0203 - MINISTERIO DE DEFENSA"/>
    <s v="0001 - MINISTERIO DE DEFENSA"/>
    <x v="0"/>
    <x v="5"/>
    <x v="28"/>
    <s v="2.6 - BIENES MUEBLES, INMUEBLES E INTANGIBLES"/>
    <s v="2.6.5 - MAQUINARIA, OTROS EQUIPOS Y HERRAMIENTAS"/>
    <s v="S"/>
    <s v="08 - CONSTRUCCIÓN DE VARIAS INSTALACIONES EN EL CAMPAMENTO MILITAR CNEL. ÁNGEL REMIGIO TAVERAS GUTIÉRREZ, ERD, PARA LA FTC-CIUTRAN, SANTO DOMINGO NORTE"/>
    <s v="10 - FONDO GENERAL"/>
    <s v="32 - SANTO DOMINGO"/>
    <n v="17020"/>
    <n v="2904486"/>
    <n v="2904486"/>
    <n v="0"/>
  </r>
  <r>
    <s v="2026"/>
    <x v="0"/>
    <x v="0"/>
    <x v="1"/>
    <x v="7"/>
    <s v="2 - Poder Ejecutivo"/>
    <s v="0203 - MINISTERIO DE DEFENSA"/>
    <s v="0001 - MINISTERIO DE DEFENSA"/>
    <x v="0"/>
    <x v="5"/>
    <x v="28"/>
    <s v="2.6 - BIENES MUEBLES, INMUEBLES E INTANGIBLES"/>
    <s v="2.6.5 - MAQUINARIA, OTROS EQUIPOS Y HERRAMIENTAS"/>
    <s v="S"/>
    <s v="09 - CONSTRUCCIÓN INSTALACIONES DE LA DIRECCIÓN DE TRANSPORTACIÓN DEL MINISTERIO DE DEFENSA, MUNICIPIO LOS ALCARRIZOS, PROVINCIA SANTO DOMINGO"/>
    <s v="10 - FONDO GENERAL"/>
    <s v="32 - SANTO DOMINGO"/>
    <n v="17021"/>
    <n v="2000000"/>
    <n v="0"/>
    <n v="0"/>
  </r>
  <r>
    <s v="2026"/>
    <x v="0"/>
    <x v="0"/>
    <x v="1"/>
    <x v="7"/>
    <s v="2 - Poder Ejecutivo"/>
    <s v="0203 - MINISTERIO DE DEFENSA"/>
    <s v="0001 - MINISTERIO DE DEFENSA"/>
    <x v="0"/>
    <x v="5"/>
    <x v="28"/>
    <s v="2.6 - BIENES MUEBLES, INMUEBLES E INTANGIBLES"/>
    <s v="2.6.5 - MAQUINARIA, OTROS EQUIPOS Y HERRAMIENTAS"/>
    <s v="S"/>
    <s v="10 - CONSTRUCCIÓN INSTALACIONES DE LA  AGENCIA INTERAGENCIAL, D.M. VERÓN-PUNTA CANA, PROVINCIA LA ALTAGRACIA"/>
    <s v="10 - FONDO GENERAL"/>
    <s v="11 - LA ALTAGRACIA"/>
    <n v="17025"/>
    <n v="1799725"/>
    <n v="1799725"/>
    <n v="0"/>
  </r>
  <r>
    <s v="2026"/>
    <x v="0"/>
    <x v="0"/>
    <x v="1"/>
    <x v="7"/>
    <s v="2 - Poder Ejecutivo"/>
    <s v="0203 - MINISTERIO DE DEFENSA"/>
    <s v="0001 - MINISTERIO DE DEFENSA"/>
    <x v="0"/>
    <x v="5"/>
    <x v="28"/>
    <s v="2.6 - BIENES MUEBLES, INMUEBLES E INTANGIBLES"/>
    <s v="2.6.5 - MAQUINARIA, OTROS EQUIPOS Y HERRAMIENTAS"/>
    <s v="S"/>
    <s v="15 - CONSTRUCCIÓN INSTALACIONES PARA EL CUERPO ESPECIALIZADO DE MITIGACIÓN A EMERGENCIAS Y DESASTRES, CEMED - CENTRO DE MITIGACION VALDESIA, PROVINCIA PERAVIA"/>
    <s v="10 - FONDO GENERAL"/>
    <s v="17 - PERAVIA"/>
    <n v="15489"/>
    <n v="0"/>
    <n v="5150000"/>
    <n v="4325160.2"/>
  </r>
  <r>
    <s v="2026"/>
    <x v="0"/>
    <x v="0"/>
    <x v="1"/>
    <x v="7"/>
    <s v="2 - Poder Ejecutivo"/>
    <s v="0203 - MINISTERIO DE DEFENSA"/>
    <s v="0001 - MINISTERIO DE DEFENSA"/>
    <x v="0"/>
    <x v="5"/>
    <x v="28"/>
    <s v="2.6 - BIENES MUEBLES, INMUEBLES E INTANGIBLES"/>
    <s v="2.6.6 - EQUIPOS DE DEFENSA Y SEGURIDAD"/>
    <s v="N"/>
    <s v="00 - N/A"/>
    <s v="10 - FONDO GENERAL"/>
    <s v="99 - MULTIPROVINCIAL"/>
    <s v="(en blanco)"/>
    <n v="366702528"/>
    <n v="651938977"/>
    <n v="619462378.71000004"/>
  </r>
  <r>
    <s v="2026"/>
    <x v="0"/>
    <x v="0"/>
    <x v="1"/>
    <x v="7"/>
    <s v="2 - Poder Ejecutivo"/>
    <s v="0203 - MINISTERIO DE DEFENSA"/>
    <s v="0001 - MINISTERIO DE DEFENSA"/>
    <x v="0"/>
    <x v="5"/>
    <x v="28"/>
    <s v="2.6 - BIENES MUEBLES, INMUEBLES E INTANGIBLES"/>
    <s v="2.6.6 - EQUIPOS DE DEFENSA Y SEGURIDAD"/>
    <s v="N"/>
    <s v="00 - N/A"/>
    <s v="20 - FONDOS CON DESTINO ESPECÍFICO"/>
    <s v="99 - MULTIPROVINCIAL"/>
    <s v="(en blanco)"/>
    <n v="0"/>
    <n v="260000"/>
    <n v="248576.82"/>
  </r>
  <r>
    <s v="2026"/>
    <x v="0"/>
    <x v="0"/>
    <x v="1"/>
    <x v="7"/>
    <s v="2 - Poder Ejecutivo"/>
    <s v="0203 - MINISTERIO DE DEFENSA"/>
    <s v="0001 - MINISTERIO DE DEFENSA"/>
    <x v="0"/>
    <x v="5"/>
    <x v="28"/>
    <s v="2.6 - BIENES MUEBLES, INMUEBLES E INTANGIBLES"/>
    <s v="2.6.6 - EQUIPOS DE DEFENSA Y SEGURIDAD"/>
    <s v="S"/>
    <s v="04 - CONSTRUCCIÓN INSTALACIONES PARA EL CUERPO ESPECIALIZADO DE MITIGACION A EMERGENCIAS Y DESASTRES, CEMED - CENTRO DE MITIGACION CIBAO SUR-NORTE, PROVINCIA SANTIAGO"/>
    <s v="10 - FONDO GENERAL"/>
    <s v="25 - SANTIAGO"/>
    <n v="15486"/>
    <n v="23608937"/>
    <n v="900349"/>
    <n v="0"/>
  </r>
  <r>
    <s v="2026"/>
    <x v="0"/>
    <x v="0"/>
    <x v="1"/>
    <x v="7"/>
    <s v="2 - Poder Ejecutivo"/>
    <s v="0203 - MINISTERIO DE DEFENSA"/>
    <s v="0001 - MINISTERIO DE DEFENSA"/>
    <x v="0"/>
    <x v="5"/>
    <x v="28"/>
    <s v="2.6 - BIENES MUEBLES, INMUEBLES E INTANGIBLES"/>
    <s v="2.6.6 - EQUIPOS DE DEFENSA Y SEGURIDAD"/>
    <s v="S"/>
    <s v="05 - CONSTRUCCIÓN INSTALACIONES PARA EL CUERPO ESPECIALIZADO DE MITIGACION A EMERGENCIAS Y DESASTRES, CEMED - CENTRO DE MITIGACION REGION ENRIQUILLO, PROVINCIA BARAHONA"/>
    <s v="10 - FONDO GENERAL"/>
    <s v="04 - BARAHONA"/>
    <n v="15487"/>
    <n v="41059274"/>
    <n v="20390569"/>
    <n v="0"/>
  </r>
  <r>
    <s v="2026"/>
    <x v="0"/>
    <x v="0"/>
    <x v="1"/>
    <x v="7"/>
    <s v="2 - Poder Ejecutivo"/>
    <s v="0203 - MINISTERIO DE DEFENSA"/>
    <s v="0001 - MINISTERIO DE DEFENSA"/>
    <x v="0"/>
    <x v="5"/>
    <x v="28"/>
    <s v="2.6 - BIENES MUEBLES, INMUEBLES E INTANGIBLES"/>
    <s v="2.6.6 - EQUIPOS DE DEFENSA Y SEGURIDAD"/>
    <s v="S"/>
    <s v="06 - CONSTRUCCIÓN  INSTALACIONES PARA EL CUERPO ESPECIALIZADO DE MITIGACIÓN A EMERGENCIAS Y DESASTRES, CEMED - CENTRO DE MITIGACION HIGUAMO-YUMA, PROVINCIA LA ALTAGRACIA"/>
    <s v="10 - FONDO GENERAL"/>
    <s v="11 - LA ALTAGRACIA"/>
    <n v="15490"/>
    <n v="20169258"/>
    <n v="1689588"/>
    <n v="0"/>
  </r>
  <r>
    <s v="2026"/>
    <x v="0"/>
    <x v="0"/>
    <x v="1"/>
    <x v="7"/>
    <s v="2 - Poder Ejecutivo"/>
    <s v="0203 - MINISTERIO DE DEFENSA"/>
    <s v="0001 - MINISTERIO DE DEFENSA"/>
    <x v="0"/>
    <x v="5"/>
    <x v="28"/>
    <s v="2.6 - BIENES MUEBLES, INMUEBLES E INTANGIBLES"/>
    <s v="2.6.6 - EQUIPOS DE DEFENSA Y SEGURIDAD"/>
    <s v="S"/>
    <s v="07 - CONSTRUCCIÓN INSTALACIONES PARA EL CUERPO ESPECIALIZADO DE MITIGACION A EMERGENCIAS Y DESASTRES, CEMED - CENTRO DE MITIGACION JARABACOA, PROVINCIA LA VEGA"/>
    <s v="10 - FONDO GENERAL"/>
    <s v="13 - LA VEGA"/>
    <n v="15492"/>
    <n v="12956953"/>
    <n v="0"/>
    <n v="0"/>
  </r>
  <r>
    <s v="2026"/>
    <x v="0"/>
    <x v="0"/>
    <x v="1"/>
    <x v="7"/>
    <s v="2 - Poder Ejecutivo"/>
    <s v="0203 - MINISTERIO DE DEFENSA"/>
    <s v="0001 - MINISTERIO DE DEFENSA"/>
    <x v="0"/>
    <x v="5"/>
    <x v="28"/>
    <s v="2.6 - BIENES MUEBLES, INMUEBLES E INTANGIBLES"/>
    <s v="2.6.6 - EQUIPOS DE DEFENSA Y SEGURIDAD"/>
    <s v="S"/>
    <s v="08 - CONSTRUCCIÓN DE VARIAS INSTALACIONES EN EL CAMPAMENTO MILITAR CNEL. ÁNGEL REMIGIO TAVERAS GUTIÉRREZ, ERD, PARA LA FTC-CIUTRAN, SANTO DOMINGO NORTE"/>
    <s v="10 - FONDO GENERAL"/>
    <s v="32 - SANTO DOMINGO"/>
    <n v="17020"/>
    <n v="6631913"/>
    <n v="6631913"/>
    <n v="0"/>
  </r>
  <r>
    <s v="2026"/>
    <x v="0"/>
    <x v="0"/>
    <x v="1"/>
    <x v="7"/>
    <s v="2 - Poder Ejecutivo"/>
    <s v="0203 - MINISTERIO DE DEFENSA"/>
    <s v="0001 - MINISTERIO DE DEFENSA"/>
    <x v="0"/>
    <x v="5"/>
    <x v="28"/>
    <s v="2.6 - BIENES MUEBLES, INMUEBLES E INTANGIBLES"/>
    <s v="2.6.6 - EQUIPOS DE DEFENSA Y SEGURIDAD"/>
    <s v="S"/>
    <s v="09 - CONSTRUCCIÓN INSTALACIONES DE LA DIRECCIÓN DE TRANSPORTACIÓN DEL MINISTERIO DE DEFENSA, MUNICIPIO LOS ALCARRIZOS, PROVINCIA SANTO DOMINGO"/>
    <s v="10 - FONDO GENERAL"/>
    <s v="32 - SANTO DOMINGO"/>
    <n v="17021"/>
    <n v="6631913"/>
    <n v="0"/>
    <n v="0"/>
  </r>
  <r>
    <s v="2026"/>
    <x v="0"/>
    <x v="0"/>
    <x v="1"/>
    <x v="7"/>
    <s v="2 - Poder Ejecutivo"/>
    <s v="0203 - MINISTERIO DE DEFENSA"/>
    <s v="0001 - MINISTERIO DE DEFENSA"/>
    <x v="0"/>
    <x v="5"/>
    <x v="28"/>
    <s v="2.6 - BIENES MUEBLES, INMUEBLES E INTANGIBLES"/>
    <s v="2.6.6 - EQUIPOS DE DEFENSA Y SEGURIDAD"/>
    <s v="S"/>
    <s v="10 - CONSTRUCCIÓN INSTALACIONES DE LA  AGENCIA INTERAGENCIAL, D.M. VERÓN-PUNTA CANA, PROVINCIA LA ALTAGRACIA"/>
    <s v="10 - FONDO GENERAL"/>
    <s v="11 - LA ALTAGRACIA"/>
    <n v="17025"/>
    <n v="6631913"/>
    <n v="3331913"/>
    <n v="0"/>
  </r>
  <r>
    <s v="2026"/>
    <x v="0"/>
    <x v="0"/>
    <x v="1"/>
    <x v="7"/>
    <s v="2 - Poder Ejecutivo"/>
    <s v="0203 - MINISTERIO DE DEFENSA"/>
    <s v="0001 - MINISTERIO DE DEFENSA"/>
    <x v="0"/>
    <x v="5"/>
    <x v="28"/>
    <s v="2.6 - BIENES MUEBLES, INMUEBLES E INTANGIBLES"/>
    <s v="2.6.6 - EQUIPOS DE DEFENSA Y SEGURIDAD"/>
    <s v="S"/>
    <s v="14 - CONSTRUCCIÓN INSTALACIONES PARA EL CUERPO ESPECIALIZADO DE MITIGACION A EMERGENCIAS Y DESASTRES, CEMED - CENTRO DE MITIGACION NOROESTE, PROVINCIA VALVERDE"/>
    <s v="10 - FONDO GENERAL"/>
    <s v="27 - VALVERDE"/>
    <n v="15488"/>
    <n v="36424778"/>
    <n v="0"/>
    <n v="0"/>
  </r>
  <r>
    <s v="2026"/>
    <x v="0"/>
    <x v="0"/>
    <x v="1"/>
    <x v="7"/>
    <s v="2 - Poder Ejecutivo"/>
    <s v="0203 - MINISTERIO DE DEFENSA"/>
    <s v="0001 - MINISTERIO DE DEFENSA"/>
    <x v="0"/>
    <x v="5"/>
    <x v="28"/>
    <s v="2.6 - BIENES MUEBLES, INMUEBLES E INTANGIBLES"/>
    <s v="2.6.6 - EQUIPOS DE DEFENSA Y SEGURIDAD"/>
    <s v="S"/>
    <s v="15 - CONSTRUCCIÓN INSTALACIONES PARA EL CUERPO ESPECIALIZADO DE MITIGACIÓN A EMERGENCIAS Y DESASTRES, CEMED - CENTRO DE MITIGACION VALDESIA, PROVINCIA PERAVIA"/>
    <s v="10 - FONDO GENERAL"/>
    <s v="17 - PERAVIA"/>
    <n v="15489"/>
    <n v="25830765"/>
    <n v="400000"/>
    <n v="266414.5"/>
  </r>
  <r>
    <s v="2026"/>
    <x v="0"/>
    <x v="0"/>
    <x v="1"/>
    <x v="7"/>
    <s v="2 - Poder Ejecutivo"/>
    <s v="0203 - MINISTERIO DE DEFENSA"/>
    <s v="0001 - MINISTERIO DE DEFENSA"/>
    <x v="0"/>
    <x v="5"/>
    <x v="28"/>
    <s v="2.6 - BIENES MUEBLES, INMUEBLES E INTANGIBLES"/>
    <s v="2.6.8 - BIENES INTANGIBLES"/>
    <s v="N"/>
    <s v="00 - N/A"/>
    <s v="10 - FONDO GENERAL"/>
    <s v="99 - MULTIPROVINCIAL"/>
    <s v="(en blanco)"/>
    <n v="6986726"/>
    <n v="53248526"/>
    <n v="37598731.629999995"/>
  </r>
  <r>
    <s v="2026"/>
    <x v="0"/>
    <x v="0"/>
    <x v="1"/>
    <x v="7"/>
    <s v="2 - Poder Ejecutivo"/>
    <s v="0203 - MINISTERIO DE DEFENSA"/>
    <s v="0001 - MINISTERIO DE DEFENSA"/>
    <x v="0"/>
    <x v="5"/>
    <x v="28"/>
    <s v="2.6 - BIENES MUEBLES, INMUEBLES E INTANGIBLES"/>
    <s v="2.6.8 - BIENES INTANGIBLES"/>
    <s v="S"/>
    <s v="01 - CONSTRUCCIÓN VERJA PERIMETRAL INTELIGENTE FRONTERA REPÚBLICA DOMINICANA-HAITÍ"/>
    <s v="10 - FONDO GENERAL"/>
    <s v="05 - DAJABON"/>
    <n v="14697"/>
    <n v="0"/>
    <n v="11681148"/>
    <n v="0"/>
  </r>
  <r>
    <s v="2026"/>
    <x v="0"/>
    <x v="0"/>
    <x v="1"/>
    <x v="7"/>
    <s v="2 - Poder Ejecutivo"/>
    <s v="0203 - MINISTERIO DE DEFENSA"/>
    <s v="0001 - MINISTERIO DE DEFENSA"/>
    <x v="0"/>
    <x v="5"/>
    <x v="28"/>
    <s v="2.6 - BIENES MUEBLES, INMUEBLES E INTANGIBLES"/>
    <s v="2.6.9 - EDIFICIOS, ESTRUCTURAS, TIERRAS, TERRENOS Y OBJETOS DE VALOR"/>
    <s v="N"/>
    <s v="00 - N/A"/>
    <s v="10 - FONDO GENERAL"/>
    <s v="99 - MULTIPROVINCIAL"/>
    <s v="(en blanco)"/>
    <n v="1500000"/>
    <n v="500000"/>
    <n v="0"/>
  </r>
  <r>
    <s v="2026"/>
    <x v="0"/>
    <x v="0"/>
    <x v="1"/>
    <x v="7"/>
    <s v="2 - Poder Ejecutivo"/>
    <s v="0203 - MINISTERIO DE DEFENSA"/>
    <s v="0001 - MINISTERIO DE DEFENSA"/>
    <x v="0"/>
    <x v="5"/>
    <x v="28"/>
    <s v="2.6 - BIENES MUEBLES, INMUEBLES E INTANGIBLES"/>
    <s v="2.6.9 - EDIFICIOS, ESTRUCTURAS, TIERRAS, TERRENOS Y OBJETOS DE VALOR"/>
    <s v="N"/>
    <s v="00 - N/A"/>
    <s v="20 - FONDOS CON DESTINO ESPECÍFICO"/>
    <s v="99 - MULTIPROVINCIAL"/>
    <s v="(en blanco)"/>
    <n v="0"/>
    <n v="45000"/>
    <n v="44250"/>
  </r>
  <r>
    <s v="2026"/>
    <x v="0"/>
    <x v="0"/>
    <x v="1"/>
    <x v="7"/>
    <s v="2 - Poder Ejecutivo"/>
    <s v="0203 - MINISTERIO DE DEFENSA"/>
    <s v="0001 - MINISTERIO DE DEFENSA"/>
    <x v="0"/>
    <x v="5"/>
    <x v="28"/>
    <s v="2.7 - OBRAS"/>
    <s v="2.7.1 - OBRAS EN EDIFICACIONES"/>
    <s v="N"/>
    <s v="00 - N/A"/>
    <s v="10 - FONDO GENERAL"/>
    <s v="99 - MULTIPROVINCIAL"/>
    <s v="(en blanco)"/>
    <n v="56842276"/>
    <n v="560093028"/>
    <n v="14114666.719999999"/>
  </r>
  <r>
    <s v="2026"/>
    <x v="0"/>
    <x v="0"/>
    <x v="1"/>
    <x v="7"/>
    <s v="2 - Poder Ejecutivo"/>
    <s v="0203 - MINISTERIO DE DEFENSA"/>
    <s v="0001 - MINISTERIO DE DEFENSA"/>
    <x v="0"/>
    <x v="5"/>
    <x v="28"/>
    <s v="2.7 - OBRAS"/>
    <s v="2.7.1 - OBRAS EN EDIFICACIONES"/>
    <s v="S"/>
    <s v="01 - CONSTRUCCIÓN VERJA PERIMETRAL INTELIGENTE FRONTERA REPÚBLICA DOMINICANA-HAITÍ"/>
    <s v="10 - FONDO GENERAL"/>
    <s v="05 - DAJABON"/>
    <n v="14697"/>
    <n v="1327046003"/>
    <n v="1291107433"/>
    <n v="708192946.04999995"/>
  </r>
  <r>
    <s v="2026"/>
    <x v="0"/>
    <x v="0"/>
    <x v="1"/>
    <x v="7"/>
    <s v="2 - Poder Ejecutivo"/>
    <s v="0203 - MINISTERIO DE DEFENSA"/>
    <s v="0001 - MINISTERIO DE DEFENSA"/>
    <x v="0"/>
    <x v="5"/>
    <x v="28"/>
    <s v="2.7 - OBRAS"/>
    <s v="2.7.1 - OBRAS EN EDIFICACIONES"/>
    <s v="S"/>
    <s v="04 - CONSTRUCCIÓN INSTALACIONES PARA EL CUERPO ESPECIALIZADO DE MITIGACION A EMERGENCIAS Y DESASTRES, CEMED - CENTRO DE MITIGACION CIBAO SUR-NORTE, PROVINCIA SANTIAGO"/>
    <s v="10 - FONDO GENERAL"/>
    <s v="25 - SANTIAGO"/>
    <n v="15486"/>
    <n v="33765793"/>
    <n v="88430434"/>
    <n v="26332165.810000002"/>
  </r>
  <r>
    <s v="2026"/>
    <x v="0"/>
    <x v="0"/>
    <x v="1"/>
    <x v="7"/>
    <s v="2 - Poder Ejecutivo"/>
    <s v="0203 - MINISTERIO DE DEFENSA"/>
    <s v="0001 - MINISTERIO DE DEFENSA"/>
    <x v="0"/>
    <x v="5"/>
    <x v="28"/>
    <s v="2.7 - OBRAS"/>
    <s v="2.7.1 - OBRAS EN EDIFICACIONES"/>
    <s v="S"/>
    <s v="05 - CONSTRUCCIÓN INSTALACIONES PARA EL CUERPO ESPECIALIZADO DE MITIGACION A EMERGENCIAS Y DESASTRES, CEMED - CENTRO DE MITIGACION REGION ENRIQUILLO, PROVINCIA BARAHONA"/>
    <s v="10 - FONDO GENERAL"/>
    <s v="04 - BARAHONA"/>
    <n v="15487"/>
    <n v="38334136"/>
    <n v="60002841"/>
    <n v="52042699.969999999"/>
  </r>
  <r>
    <s v="2026"/>
    <x v="0"/>
    <x v="0"/>
    <x v="1"/>
    <x v="7"/>
    <s v="2 - Poder Ejecutivo"/>
    <s v="0203 - MINISTERIO DE DEFENSA"/>
    <s v="0001 - MINISTERIO DE DEFENSA"/>
    <x v="0"/>
    <x v="5"/>
    <x v="28"/>
    <s v="2.7 - OBRAS"/>
    <s v="2.7.1 - OBRAS EN EDIFICACIONES"/>
    <s v="S"/>
    <s v="06 - CONSTRUCCIÓN  INSTALACIONES PARA EL CUERPO ESPECIALIZADO DE MITIGACIÓN A EMERGENCIAS Y DESASTRES, CEMED - CENTRO DE MITIGACION HIGUAMO-YUMA, PROVINCIA LA ALTAGRACIA"/>
    <s v="10 - FONDO GENERAL"/>
    <s v="11 - LA ALTAGRACIA"/>
    <n v="15490"/>
    <n v="3162314"/>
    <n v="61766756"/>
    <n v="27097740.969999999"/>
  </r>
  <r>
    <s v="2026"/>
    <x v="0"/>
    <x v="0"/>
    <x v="1"/>
    <x v="7"/>
    <s v="2 - Poder Ejecutivo"/>
    <s v="0203 - MINISTERIO DE DEFENSA"/>
    <s v="0001 - MINISTERIO DE DEFENSA"/>
    <x v="0"/>
    <x v="5"/>
    <x v="28"/>
    <s v="2.7 - OBRAS"/>
    <s v="2.7.1 - OBRAS EN EDIFICACIONES"/>
    <s v="S"/>
    <s v="07 - CONSTRUCCIÓN INSTALACIONES PARA EL CUERPO ESPECIALIZADO DE MITIGACION A EMERGENCIAS Y DESASTRES, CEMED - CENTRO DE MITIGACION JARABACOA, PROVINCIA LA VEGA"/>
    <s v="10 - FONDO GENERAL"/>
    <s v="13 - LA VEGA"/>
    <n v="15492"/>
    <n v="11370761"/>
    <n v="0"/>
    <n v="0"/>
  </r>
  <r>
    <s v="2026"/>
    <x v="0"/>
    <x v="0"/>
    <x v="1"/>
    <x v="7"/>
    <s v="2 - Poder Ejecutivo"/>
    <s v="0203 - MINISTERIO DE DEFENSA"/>
    <s v="0001 - MINISTERIO DE DEFENSA"/>
    <x v="0"/>
    <x v="5"/>
    <x v="28"/>
    <s v="2.7 - OBRAS"/>
    <s v="2.7.1 - OBRAS EN EDIFICACIONES"/>
    <s v="S"/>
    <s v="08 - CONSTRUCCIÓN DE VARIAS INSTALACIONES EN EL CAMPAMENTO MILITAR CNEL. ÁNGEL REMIGIO TAVERAS GUTIÉRREZ, ERD, PARA LA FTC-CIUTRAN, SANTO DOMINGO NORTE"/>
    <s v="10 - FONDO GENERAL"/>
    <s v="32 - SANTO DOMINGO"/>
    <n v="17020"/>
    <n v="56357860"/>
    <n v="45987227"/>
    <n v="36774503.329999998"/>
  </r>
  <r>
    <s v="2026"/>
    <x v="0"/>
    <x v="0"/>
    <x v="1"/>
    <x v="7"/>
    <s v="2 - Poder Ejecutivo"/>
    <s v="0203 - MINISTERIO DE DEFENSA"/>
    <s v="0001 - MINISTERIO DE DEFENSA"/>
    <x v="0"/>
    <x v="5"/>
    <x v="28"/>
    <s v="2.7 - OBRAS"/>
    <s v="2.7.1 - OBRAS EN EDIFICACIONES"/>
    <s v="S"/>
    <s v="09 - CONSTRUCCIÓN INSTALACIONES DE LA DIRECCIÓN DE TRANSPORTACIÓN DEL MINISTERIO DE DEFENSA, MUNICIPIO LOS ALCARRIZOS, PROVINCIA SANTO DOMINGO"/>
    <s v="10 - FONDO GENERAL"/>
    <s v="32 - SANTO DOMINGO"/>
    <n v="17021"/>
    <n v="149006380"/>
    <n v="146383017"/>
    <n v="137078866.71000001"/>
  </r>
  <r>
    <s v="2026"/>
    <x v="0"/>
    <x v="0"/>
    <x v="1"/>
    <x v="7"/>
    <s v="2 - Poder Ejecutivo"/>
    <s v="0203 - MINISTERIO DE DEFENSA"/>
    <s v="0001 - MINISTERIO DE DEFENSA"/>
    <x v="0"/>
    <x v="5"/>
    <x v="28"/>
    <s v="2.7 - OBRAS"/>
    <s v="2.7.1 - OBRAS EN EDIFICACIONES"/>
    <s v="S"/>
    <s v="10 - CONSTRUCCIÓN INSTALACIONES DE LA  AGENCIA INTERAGENCIAL, D.M. VERÓN-PUNTA CANA, PROVINCIA LA ALTAGRACIA"/>
    <s v="10 - FONDO GENERAL"/>
    <s v="11 - LA ALTAGRACIA"/>
    <n v="17025"/>
    <n v="23646251"/>
    <n v="58055829"/>
    <n v="0"/>
  </r>
  <r>
    <s v="2026"/>
    <x v="0"/>
    <x v="0"/>
    <x v="1"/>
    <x v="7"/>
    <s v="2 - Poder Ejecutivo"/>
    <s v="0203 - MINISTERIO DE DEFENSA"/>
    <s v="0001 - MINISTERIO DE DEFENSA"/>
    <x v="0"/>
    <x v="5"/>
    <x v="28"/>
    <s v="2.7 - OBRAS"/>
    <s v="2.7.1 - OBRAS EN EDIFICACIONES"/>
    <s v="S"/>
    <s v="11 - REPARACIÓN  DE VARIAS INFRAESTRUCTURAS DE LA FUERZA AÉREA DE REPÚBLICA DOMINICANA, BASE AÉREA SAN ISIDRO, MUNICIPIO SANTO DOMINGO ESTE"/>
    <s v="10 - FONDO GENERAL"/>
    <s v="32 - SANTO DOMINGO"/>
    <n v="17031"/>
    <n v="101293907"/>
    <n v="75582014"/>
    <n v="35128187.75"/>
  </r>
  <r>
    <s v="2026"/>
    <x v="0"/>
    <x v="0"/>
    <x v="1"/>
    <x v="7"/>
    <s v="2 - Poder Ejecutivo"/>
    <s v="0203 - MINISTERIO DE DEFENSA"/>
    <s v="0001 - MINISTERIO DE DEFENSA"/>
    <x v="0"/>
    <x v="5"/>
    <x v="28"/>
    <s v="2.7 - OBRAS"/>
    <s v="2.7.1 - OBRAS EN EDIFICACIONES"/>
    <s v="S"/>
    <s v="12 - CONSTRUCCIÓN VERJA PERIMETRAL Y DEPÓSITOS DE MATERIAL RESERVADO EN LA INTENDENCIA DE MATERIAL BÉLICO DE LAS FFAA, MUNICIPIO PEDRO BRAND"/>
    <s v="10 - FONDO GENERAL"/>
    <s v="32 - SANTO DOMINGO"/>
    <n v="17035"/>
    <n v="104118244"/>
    <n v="104118244"/>
    <n v="58093337.049999997"/>
  </r>
  <r>
    <s v="2026"/>
    <x v="0"/>
    <x v="0"/>
    <x v="1"/>
    <x v="7"/>
    <s v="2 - Poder Ejecutivo"/>
    <s v="0203 - MINISTERIO DE DEFENSA"/>
    <s v="0001 - MINISTERIO DE DEFENSA"/>
    <x v="0"/>
    <x v="5"/>
    <x v="28"/>
    <s v="2.7 - OBRAS"/>
    <s v="2.7.1 - OBRAS EN EDIFICACIONES"/>
    <s v="S"/>
    <s v="13 - CONSTRUCCIÓN VERJA PERIMETRAL EN LA INDUSTRIA MILITAR DOMINICANA, MUNICIPIO SAN CRISTÓBAL, PROVINCIA SAN CRISTÓBAL"/>
    <s v="10 - FONDO GENERAL"/>
    <s v="21 - SAN CRISTOBAL"/>
    <n v="17037"/>
    <n v="24680990"/>
    <n v="24680990"/>
    <n v="12903024.68"/>
  </r>
  <r>
    <s v="2026"/>
    <x v="0"/>
    <x v="0"/>
    <x v="1"/>
    <x v="7"/>
    <s v="2 - Poder Ejecutivo"/>
    <s v="0203 - MINISTERIO DE DEFENSA"/>
    <s v="0001 - MINISTERIO DE DEFENSA"/>
    <x v="0"/>
    <x v="5"/>
    <x v="28"/>
    <s v="2.7 - OBRAS"/>
    <s v="2.7.1 - OBRAS EN EDIFICACIONES"/>
    <s v="S"/>
    <s v="14 - CONSTRUCCIÓN INSTALACIONES PARA EL CUERPO ESPECIALIZADO DE MITIGACION A EMERGENCIAS Y DESASTRES, CEMED - CENTRO DE MITIGACION NOROESTE, PROVINCIA VALVERDE"/>
    <s v="10 - FONDO GENERAL"/>
    <s v="27 - VALVERDE"/>
    <n v="15488"/>
    <n v="13247336"/>
    <n v="0"/>
    <n v="0"/>
  </r>
  <r>
    <s v="2026"/>
    <x v="0"/>
    <x v="0"/>
    <x v="1"/>
    <x v="7"/>
    <s v="2 - Poder Ejecutivo"/>
    <s v="0203 - MINISTERIO DE DEFENSA"/>
    <s v="0001 - MINISTERIO DE DEFENSA"/>
    <x v="0"/>
    <x v="5"/>
    <x v="28"/>
    <s v="2.7 - OBRAS"/>
    <s v="2.7.1 - OBRAS EN EDIFICACIONES"/>
    <s v="S"/>
    <s v="15 - CONSTRUCCIÓN INSTALACIONES PARA EL CUERPO ESPECIALIZADO DE MITIGACIÓN A EMERGENCIAS Y DESASTRES, CEMED - CENTRO DE MITIGACION VALDESIA, PROVINCIA PERAVIA"/>
    <s v="10 - FONDO GENERAL"/>
    <s v="17 - PERAVIA"/>
    <n v="15489"/>
    <n v="21103852"/>
    <n v="0"/>
    <n v="0"/>
  </r>
  <r>
    <s v="2026"/>
    <x v="0"/>
    <x v="0"/>
    <x v="1"/>
    <x v="7"/>
    <s v="2 - Poder Ejecutivo"/>
    <s v="0203 - MINISTERIO DE DEFENSA"/>
    <s v="0001 - MINISTERIO DE DEFENSA"/>
    <x v="0"/>
    <x v="5"/>
    <x v="28"/>
    <s v="2.7 - OBRAS"/>
    <s v="2.7.1 - OBRAS EN EDIFICACIONES"/>
    <s v="S"/>
    <s v="16 - CONSTRUCCIÓN INSTALACIONES PARA EL CUERPO ESPECIALIZADO DE MITIGACION A EMERGENCIAS Y DESASTRES, CEMED - CENTRO DE MITIGACION CONSTANZA, PROVINCIA LA VEGA"/>
    <s v="10 - FONDO GENERAL"/>
    <s v="13 - LA VEGA"/>
    <n v="15491"/>
    <n v="37285885"/>
    <n v="0"/>
    <n v="0"/>
  </r>
  <r>
    <s v="2026"/>
    <x v="0"/>
    <x v="0"/>
    <x v="1"/>
    <x v="7"/>
    <s v="2 - Poder Ejecutivo"/>
    <s v="0203 - MINISTERIO DE DEFENSA"/>
    <s v="0001 - MINISTERIO DE DEFENSA"/>
    <x v="0"/>
    <x v="5"/>
    <x v="28"/>
    <s v="2.7 - OBRAS"/>
    <s v="2.7.1 - OBRAS EN EDIFICACIONES"/>
    <s v="S"/>
    <s v="03 - CONSTRUCCIÓN INSTALACIONES PARA EL CUERPO ESPECIALIZADO DE MITIGACION A EMERGENCIAS Y DESASTRES, CEMED, DIRECCION GENERAL - CENTRO DE MITIGACION OZAMA, DISTRITO NACIONAL"/>
    <s v="10 - FONDO GENERAL"/>
    <s v="32 - SANTO DOMINGO"/>
    <n v="15485"/>
    <n v="0"/>
    <n v="97604170"/>
    <n v="83628108.030000001"/>
  </r>
  <r>
    <s v="2026"/>
    <x v="0"/>
    <x v="0"/>
    <x v="1"/>
    <x v="7"/>
    <s v="2 - Poder Ejecutivo"/>
    <s v="0203 - MINISTERIO DE DEFENSA"/>
    <s v="0002 - ACADEMIA MILITAR BATALLA DE LA CARRERA"/>
    <x v="1"/>
    <x v="9"/>
    <x v="29"/>
    <s v="2.6 - BIENES MUEBLES, INMUEBLES E INTANGIBLES"/>
    <s v="2.6.1 - MOBILIARIO Y EQUIPO"/>
    <s v="N"/>
    <s v="00 - N/A"/>
    <s v="10 - FONDO GENERAL"/>
    <s v="32 - SANTO DOMINGO"/>
    <s v="(en blanco)"/>
    <n v="600000"/>
    <n v="1418255.6"/>
    <n v="1380197.62"/>
  </r>
  <r>
    <s v="2026"/>
    <x v="0"/>
    <x v="0"/>
    <x v="1"/>
    <x v="7"/>
    <s v="2 - Poder Ejecutivo"/>
    <s v="0203 - MINISTERIO DE DEFENSA"/>
    <s v="0002 - ACADEMIA MILITAR BATALLA DE LA CARRERA"/>
    <x v="1"/>
    <x v="9"/>
    <x v="29"/>
    <s v="2.6 - BIENES MUEBLES, INMUEBLES E INTANGIBLES"/>
    <s v="2.6.2 - MOBILIARIO Y EQUIPO DE AUDIO, AUDIOVISUAL, RECREATIVO Y EDUCACIONAL"/>
    <s v="N"/>
    <s v="00 - N/A"/>
    <s v="10 - FONDO GENERAL"/>
    <s v="32 - SANTO DOMINGO"/>
    <s v="(en blanco)"/>
    <n v="400000"/>
    <n v="468460.94"/>
    <n v="234230"/>
  </r>
  <r>
    <s v="2026"/>
    <x v="0"/>
    <x v="0"/>
    <x v="1"/>
    <x v="7"/>
    <s v="2 - Poder Ejecutivo"/>
    <s v="0203 - MINISTERIO DE DEFENSA"/>
    <s v="0002 - ACADEMIA MILITAR BATALLA DE LA CARRERA"/>
    <x v="1"/>
    <x v="9"/>
    <x v="29"/>
    <s v="2.6 - BIENES MUEBLES, INMUEBLES E INTANGIBLES"/>
    <s v="2.6.3 - EQUIPO E INSTRUMENTAL, CIENTÍFICO Y LABORATORIO"/>
    <s v="N"/>
    <s v="00 - N/A"/>
    <s v="10 - FONDO GENERAL"/>
    <s v="32 - SANTO DOMINGO"/>
    <s v="(en blanco)"/>
    <n v="0"/>
    <n v="327780.40000000002"/>
    <n v="327780.40000000002"/>
  </r>
  <r>
    <s v="2026"/>
    <x v="0"/>
    <x v="0"/>
    <x v="1"/>
    <x v="7"/>
    <s v="2 - Poder Ejecutivo"/>
    <s v="0203 - MINISTERIO DE DEFENSA"/>
    <s v="0002 - ACADEMIA MILITAR BATALLA DE LA CARRERA"/>
    <x v="1"/>
    <x v="9"/>
    <x v="29"/>
    <s v="2.6 - BIENES MUEBLES, INMUEBLES E INTANGIBLES"/>
    <s v="2.6.5 - MAQUINARIA, OTROS EQUIPOS Y HERRAMIENTAS"/>
    <s v="N"/>
    <s v="00 - N/A"/>
    <s v="10 - FONDO GENERAL"/>
    <s v="32 - SANTO DOMINGO"/>
    <s v="(en blanco)"/>
    <n v="200000"/>
    <n v="783307.6"/>
    <n v="324523.59999999998"/>
  </r>
  <r>
    <s v="2026"/>
    <x v="0"/>
    <x v="0"/>
    <x v="1"/>
    <x v="7"/>
    <s v="2 - Poder Ejecutivo"/>
    <s v="0203 - MINISTERIO DE DEFENSA"/>
    <s v="0002 - ACADEMIA MILITAR BATALLA DE LA CARRERA"/>
    <x v="1"/>
    <x v="9"/>
    <x v="29"/>
    <s v="2.6 - BIENES MUEBLES, INMUEBLES E INTANGIBLES"/>
    <s v="2.6.6 - EQUIPOS DE DEFENSA Y SEGURIDAD"/>
    <s v="N"/>
    <s v="00 - N/A"/>
    <s v="10 - FONDO GENERAL"/>
    <s v="32 - SANTO DOMINGO"/>
    <s v="(en blanco)"/>
    <n v="100000"/>
    <n v="5.9999999997671694E-2"/>
    <n v="0"/>
  </r>
  <r>
    <s v="2026"/>
    <x v="0"/>
    <x v="0"/>
    <x v="1"/>
    <x v="7"/>
    <s v="2 - Poder Ejecutivo"/>
    <s v="0203 - MINISTERIO DE DEFENSA"/>
    <s v="0002 - DIRECCION GENERAL DE DRAGAS, PRESAS Y BALIZAMIENTO, M.G"/>
    <x v="0"/>
    <x v="5"/>
    <x v="28"/>
    <s v="2.6 - BIENES MUEBLES, INMUEBLES E INTANGIBLES"/>
    <s v="2.6.1 - MOBILIARIO Y EQUIPO"/>
    <s v="N"/>
    <s v="00 - N/A"/>
    <s v="10 - FONDO GENERAL"/>
    <s v="99 - MULTIPROVINCIAL"/>
    <s v="(en blanco)"/>
    <n v="850000"/>
    <n v="640919.15"/>
    <n v="611273.28"/>
  </r>
  <r>
    <s v="2026"/>
    <x v="0"/>
    <x v="0"/>
    <x v="1"/>
    <x v="7"/>
    <s v="2 - Poder Ejecutivo"/>
    <s v="0203 - MINISTERIO DE DEFENSA"/>
    <s v="0002 - DIRECCION GENERAL DE DRAGAS, PRESAS Y BALIZAMIENTO, M.G"/>
    <x v="0"/>
    <x v="5"/>
    <x v="28"/>
    <s v="2.6 - BIENES MUEBLES, INMUEBLES E INTANGIBLES"/>
    <s v="2.6.2 - MOBILIARIO Y EQUIPO DE AUDIO, AUDIOVISUAL, RECREATIVO Y EDUCACIONAL"/>
    <s v="N"/>
    <s v="00 - N/A"/>
    <s v="10 - FONDO GENERAL"/>
    <s v="99 - MULTIPROVINCIAL"/>
    <s v="(en blanco)"/>
    <n v="0"/>
    <n v="32568"/>
    <n v="32568"/>
  </r>
  <r>
    <s v="2026"/>
    <x v="0"/>
    <x v="0"/>
    <x v="1"/>
    <x v="7"/>
    <s v="2 - Poder Ejecutivo"/>
    <s v="0203 - MINISTERIO DE DEFENSA"/>
    <s v="0002 - DIRECCION GENERAL DE DRAGAS, PRESAS Y BALIZAMIENTO, M.G"/>
    <x v="0"/>
    <x v="5"/>
    <x v="28"/>
    <s v="2.6 - BIENES MUEBLES, INMUEBLES E INTANGIBLES"/>
    <s v="2.6.2 - MOBILIARIO Y EQUIPO DE AUDIO, AUDIOVISUAL, RECREATIVO Y EDUCACIONAL"/>
    <s v="N"/>
    <s v="00 - N/A"/>
    <s v="20 - FONDOS CON DESTINO ESPECÍFICO"/>
    <s v="99 - MULTIPROVINCIAL"/>
    <s v="(en blanco)"/>
    <n v="250000"/>
    <n v="250000"/>
    <n v="0"/>
  </r>
  <r>
    <s v="2026"/>
    <x v="0"/>
    <x v="0"/>
    <x v="1"/>
    <x v="7"/>
    <s v="2 - Poder Ejecutivo"/>
    <s v="0203 - MINISTERIO DE DEFENSA"/>
    <s v="0002 - DIRECCION GENERAL DE DRAGAS, PRESAS Y BALIZAMIENTO, M.G"/>
    <x v="0"/>
    <x v="5"/>
    <x v="28"/>
    <s v="2.6 - BIENES MUEBLES, INMUEBLES E INTANGIBLES"/>
    <s v="2.6.3 - EQUIPO E INSTRUMENTAL, CIENTÍFICO Y LABORATORIO"/>
    <s v="N"/>
    <s v="00 - N/A"/>
    <s v="10 - FONDO GENERAL"/>
    <s v="99 - MULTIPROVINCIAL"/>
    <s v="(en blanco)"/>
    <n v="100000"/>
    <n v="0"/>
    <n v="0"/>
  </r>
  <r>
    <s v="2026"/>
    <x v="0"/>
    <x v="0"/>
    <x v="1"/>
    <x v="7"/>
    <s v="2 - Poder Ejecutivo"/>
    <s v="0203 - MINISTERIO DE DEFENSA"/>
    <s v="0002 - DIRECCION GENERAL DE DRAGAS, PRESAS Y BALIZAMIENTO, M.G"/>
    <x v="0"/>
    <x v="5"/>
    <x v="28"/>
    <s v="2.6 - BIENES MUEBLES, INMUEBLES E INTANGIBLES"/>
    <s v="2.6.3 - EQUIPO E INSTRUMENTAL, CIENTÍFICO Y LABORATORIO"/>
    <s v="N"/>
    <s v="00 - N/A"/>
    <s v="20 - FONDOS CON DESTINO ESPECÍFICO"/>
    <s v="99 - MULTIPROVINCIAL"/>
    <s v="(en blanco)"/>
    <n v="250000"/>
    <n v="250000"/>
    <n v="0"/>
  </r>
  <r>
    <s v="2026"/>
    <x v="0"/>
    <x v="0"/>
    <x v="1"/>
    <x v="7"/>
    <s v="2 - Poder Ejecutivo"/>
    <s v="0203 - MINISTERIO DE DEFENSA"/>
    <s v="0002 - DIRECCION GENERAL DE DRAGAS, PRESAS Y BALIZAMIENTO, M.G"/>
    <x v="0"/>
    <x v="5"/>
    <x v="28"/>
    <s v="2.6 - BIENES MUEBLES, INMUEBLES E INTANGIBLES"/>
    <s v="2.6.5 - MAQUINARIA, OTROS EQUIPOS Y HERRAMIENTAS"/>
    <s v="N"/>
    <s v="00 - N/A"/>
    <s v="10 - FONDO GENERAL"/>
    <s v="99 - MULTIPROVINCIAL"/>
    <s v="(en blanco)"/>
    <n v="831738"/>
    <n v="603350.05000000005"/>
    <n v="460065.19"/>
  </r>
  <r>
    <s v="2026"/>
    <x v="0"/>
    <x v="0"/>
    <x v="1"/>
    <x v="7"/>
    <s v="2 - Poder Ejecutivo"/>
    <s v="0203 - MINISTERIO DE DEFENSA"/>
    <s v="0002 - DIRECCION GENERAL DE DRAGAS, PRESAS Y BALIZAMIENTO, M.G"/>
    <x v="0"/>
    <x v="5"/>
    <x v="28"/>
    <s v="2.6 - BIENES MUEBLES, INMUEBLES E INTANGIBLES"/>
    <s v="2.6.6 - EQUIPOS DE DEFENSA Y SEGURIDAD"/>
    <s v="N"/>
    <s v="00 - N/A"/>
    <s v="10 - FONDO GENERAL"/>
    <s v="99 - MULTIPROVINCIAL"/>
    <s v="(en blanco)"/>
    <n v="0"/>
    <n v="100900.79999999999"/>
    <n v="0"/>
  </r>
  <r>
    <s v="2026"/>
    <x v="0"/>
    <x v="0"/>
    <x v="1"/>
    <x v="7"/>
    <s v="2 - Poder Ejecutivo"/>
    <s v="0203 - MINISTERIO DE DEFENSA"/>
    <s v="0002 - DIRECCION GENERAL DE DRAGAS, PRESAS Y BALIZAMIENTO, M.G"/>
    <x v="0"/>
    <x v="5"/>
    <x v="28"/>
    <s v="2.6 - BIENES MUEBLES, INMUEBLES E INTANGIBLES"/>
    <s v="2.6.6 - EQUIPOS DE DEFENSA Y SEGURIDAD"/>
    <s v="N"/>
    <s v="00 - N/A"/>
    <s v="20 - FONDOS CON DESTINO ESPECÍFICO"/>
    <s v="99 - MULTIPROVINCIAL"/>
    <s v="(en blanco)"/>
    <n v="300000"/>
    <n v="300000"/>
    <n v="0"/>
  </r>
  <r>
    <s v="2026"/>
    <x v="0"/>
    <x v="0"/>
    <x v="1"/>
    <x v="7"/>
    <s v="2 - Poder Ejecutivo"/>
    <s v="0203 - MINISTERIO DE DEFENSA"/>
    <s v="0002 - DIRECCION GENERAL DE ESCUELAS VOCACIONALES"/>
    <x v="1"/>
    <x v="9"/>
    <x v="31"/>
    <s v="2.6 - BIENES MUEBLES, INMUEBLES E INTANGIBLES"/>
    <s v="2.6.1 - MOBILIARIO Y EQUIPO"/>
    <s v="N"/>
    <s v="00 - N/A"/>
    <s v="10 - FONDO GENERAL"/>
    <s v="99 - MULTIPROVINCIAL"/>
    <s v="(en blanco)"/>
    <n v="3055221"/>
    <n v="3155221"/>
    <n v="1164502.3600000001"/>
  </r>
  <r>
    <s v="2026"/>
    <x v="0"/>
    <x v="0"/>
    <x v="1"/>
    <x v="7"/>
    <s v="2 - Poder Ejecutivo"/>
    <s v="0203 - MINISTERIO DE DEFENSA"/>
    <s v="0002 - DIRECCION GENERAL DE ESCUELAS VOCACIONALES"/>
    <x v="1"/>
    <x v="9"/>
    <x v="31"/>
    <s v="2.6 - BIENES MUEBLES, INMUEBLES E INTANGIBLES"/>
    <s v="2.6.1 - MOBILIARIO Y EQUIPO"/>
    <s v="N"/>
    <s v="00 - N/A"/>
    <s v="20 - FONDOS CON DESTINO ESPECÍFICO"/>
    <s v="99 - MULTIPROVINCIAL"/>
    <s v="(en blanco)"/>
    <n v="4999894"/>
    <n v="4292524"/>
    <n v="312700"/>
  </r>
  <r>
    <s v="2026"/>
    <x v="0"/>
    <x v="0"/>
    <x v="1"/>
    <x v="7"/>
    <s v="2 - Poder Ejecutivo"/>
    <s v="0203 - MINISTERIO DE DEFENSA"/>
    <s v="0002 - DIRECCION GENERAL DE ESCUELAS VOCACIONALES"/>
    <x v="1"/>
    <x v="9"/>
    <x v="31"/>
    <s v="2.6 - BIENES MUEBLES, INMUEBLES E INTANGIBLES"/>
    <s v="2.6.2 - MOBILIARIO Y EQUIPO DE AUDIO, AUDIOVISUAL, RECREATIVO Y EDUCACIONAL"/>
    <s v="N"/>
    <s v="00 - N/A"/>
    <s v="10 - FONDO GENERAL"/>
    <s v="99 - MULTIPROVINCIAL"/>
    <s v="(en blanco)"/>
    <n v="911007"/>
    <n v="811007"/>
    <n v="92040"/>
  </r>
  <r>
    <s v="2026"/>
    <x v="0"/>
    <x v="0"/>
    <x v="1"/>
    <x v="7"/>
    <s v="2 - Poder Ejecutivo"/>
    <s v="0203 - MINISTERIO DE DEFENSA"/>
    <s v="0002 - DIRECCION GENERAL DE ESCUELAS VOCACIONALES"/>
    <x v="1"/>
    <x v="9"/>
    <x v="31"/>
    <s v="2.6 - BIENES MUEBLES, INMUEBLES E INTANGIBLES"/>
    <s v="2.6.3 - EQUIPO E INSTRUMENTAL, CIENTÍFICO Y LABORATORIO"/>
    <s v="N"/>
    <s v="00 - N/A"/>
    <s v="10 - FONDO GENERAL"/>
    <s v="99 - MULTIPROVINCIAL"/>
    <s v="(en blanco)"/>
    <n v="684724"/>
    <n v="684724"/>
    <n v="126968"/>
  </r>
  <r>
    <s v="2026"/>
    <x v="0"/>
    <x v="0"/>
    <x v="1"/>
    <x v="7"/>
    <s v="2 - Poder Ejecutivo"/>
    <s v="0203 - MINISTERIO DE DEFENSA"/>
    <s v="0002 - DIRECCION GENERAL DE ESCUELAS VOCACIONALES"/>
    <x v="1"/>
    <x v="9"/>
    <x v="31"/>
    <s v="2.6 - BIENES MUEBLES, INMUEBLES E INTANGIBLES"/>
    <s v="2.6.3 - EQUIPO E INSTRUMENTAL, CIENTÍFICO Y LABORATORIO"/>
    <s v="N"/>
    <s v="00 - N/A"/>
    <s v="20 - FONDOS CON DESTINO ESPECÍFICO"/>
    <s v="99 - MULTIPROVINCIAL"/>
    <s v="(en blanco)"/>
    <n v="75000"/>
    <n v="75000"/>
    <n v="0"/>
  </r>
  <r>
    <s v="2026"/>
    <x v="0"/>
    <x v="0"/>
    <x v="1"/>
    <x v="7"/>
    <s v="2 - Poder Ejecutivo"/>
    <s v="0203 - MINISTERIO DE DEFENSA"/>
    <s v="0002 - DIRECCION GENERAL DE ESCUELAS VOCACIONALES"/>
    <x v="1"/>
    <x v="9"/>
    <x v="31"/>
    <s v="2.6 - BIENES MUEBLES, INMUEBLES E INTANGIBLES"/>
    <s v="2.6.4 - VEHÍCULOS Y EQUIPO DE TRANSPORTE, TRACCIÓN Y ELEVACIÓN"/>
    <s v="N"/>
    <s v="00 - N/A"/>
    <s v="10 - FONDO GENERAL"/>
    <s v="99 - MULTIPROVINCIAL"/>
    <s v="(en blanco)"/>
    <n v="8300000"/>
    <n v="8300000"/>
    <n v="0"/>
  </r>
  <r>
    <s v="2026"/>
    <x v="0"/>
    <x v="0"/>
    <x v="1"/>
    <x v="7"/>
    <s v="2 - Poder Ejecutivo"/>
    <s v="0203 - MINISTERIO DE DEFENSA"/>
    <s v="0002 - DIRECCION GENERAL DE ESCUELAS VOCACIONALES"/>
    <x v="1"/>
    <x v="9"/>
    <x v="31"/>
    <s v="2.6 - BIENES MUEBLES, INMUEBLES E INTANGIBLES"/>
    <s v="2.6.5 - MAQUINARIA, OTROS EQUIPOS Y HERRAMIENTAS"/>
    <s v="N"/>
    <s v="00 - N/A"/>
    <s v="10 - FONDO GENERAL"/>
    <s v="99 - MULTIPROVINCIAL"/>
    <s v="(en blanco)"/>
    <n v="4065620"/>
    <n v="4265620"/>
    <n v="1943145.1400000001"/>
  </r>
  <r>
    <s v="2026"/>
    <x v="0"/>
    <x v="0"/>
    <x v="1"/>
    <x v="7"/>
    <s v="2 - Poder Ejecutivo"/>
    <s v="0203 - MINISTERIO DE DEFENSA"/>
    <s v="0002 - DIRECCION GENERAL DE ESCUELAS VOCACIONALES"/>
    <x v="1"/>
    <x v="9"/>
    <x v="31"/>
    <s v="2.6 - BIENES MUEBLES, INMUEBLES E INTANGIBLES"/>
    <s v="2.6.5 - MAQUINARIA, OTROS EQUIPOS Y HERRAMIENTAS"/>
    <s v="N"/>
    <s v="00 - N/A"/>
    <s v="20 - FONDOS CON DESTINO ESPECÍFICO"/>
    <s v="99 - MULTIPROVINCIAL"/>
    <s v="(en blanco)"/>
    <n v="253400"/>
    <n v="960770"/>
    <n v="450180.92000000004"/>
  </r>
  <r>
    <s v="2026"/>
    <x v="0"/>
    <x v="0"/>
    <x v="1"/>
    <x v="7"/>
    <s v="2 - Poder Ejecutivo"/>
    <s v="0203 - MINISTERIO DE DEFENSA"/>
    <s v="0002 - DIRECCION GENERAL DE ESCUELAS VOCACIONALES"/>
    <x v="1"/>
    <x v="9"/>
    <x v="31"/>
    <s v="2.6 - BIENES MUEBLES, INMUEBLES E INTANGIBLES"/>
    <s v="2.6.6 - EQUIPOS DE DEFENSA Y SEGURIDAD"/>
    <s v="N"/>
    <s v="00 - N/A"/>
    <s v="10 - FONDO GENERAL"/>
    <s v="99 - MULTIPROVINCIAL"/>
    <s v="(en blanco)"/>
    <n v="116000"/>
    <n v="16000"/>
    <n v="0"/>
  </r>
  <r>
    <s v="2026"/>
    <x v="0"/>
    <x v="0"/>
    <x v="1"/>
    <x v="7"/>
    <s v="2 - Poder Ejecutivo"/>
    <s v="0203 - MINISTERIO DE DEFENSA"/>
    <s v="0002 - DIRECCION GENERAL DE ESCUELAS VOCACIONALES"/>
    <x v="1"/>
    <x v="9"/>
    <x v="31"/>
    <s v="2.6 - BIENES MUEBLES, INMUEBLES E INTANGIBLES"/>
    <s v="2.6.9 - EDIFICIOS, ESTRUCTURAS, TIERRAS, TERRENOS Y OBJETOS DE VALOR"/>
    <s v="N"/>
    <s v="00 - N/A"/>
    <s v="10 - FONDO GENERAL"/>
    <s v="99 - MULTIPROVINCIAL"/>
    <s v="(en blanco)"/>
    <n v="100000"/>
    <n v="0"/>
    <n v="0"/>
  </r>
  <r>
    <s v="2026"/>
    <x v="0"/>
    <x v="0"/>
    <x v="1"/>
    <x v="7"/>
    <s v="2 - Poder Ejecutivo"/>
    <s v="0203 - MINISTERIO DE DEFENSA"/>
    <s v="0002 - DIRECCION GENERAL DE ESCUELAS VOCACIONALES"/>
    <x v="1"/>
    <x v="9"/>
    <x v="31"/>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02 - DIRECCION GENERAL DE ESCUELAS VOCACIONALES"/>
    <x v="1"/>
    <x v="9"/>
    <x v="31"/>
    <s v="2.7 - OBRAS"/>
    <s v="2.7.1 - OBRAS EN EDIFICACIONES"/>
    <s v="N"/>
    <s v="00 - N/A"/>
    <s v="10 - FONDO GENERAL"/>
    <s v="99 - MULTIPROVINCIAL"/>
    <s v="(en blanco)"/>
    <n v="10000000"/>
    <n v="10000000"/>
    <n v="8070784.2000000002"/>
  </r>
  <r>
    <s v="2026"/>
    <x v="0"/>
    <x v="0"/>
    <x v="1"/>
    <x v="7"/>
    <s v="2 - Poder Ejecutivo"/>
    <s v="0203 - MINISTERIO DE DEFENSA"/>
    <s v="0002 - DIRECCION GENERAL DE ESCUELAS VOCACIONALES"/>
    <x v="1"/>
    <x v="2"/>
    <x v="4"/>
    <s v="2.6 - BIENES MUEBLES, INMUEBLES E INTANGIBLES"/>
    <s v="2.6.1 - MOBILIARIO Y EQUIPO"/>
    <s v="N"/>
    <s v="00 - N/A"/>
    <s v="10 - FONDO GENERAL"/>
    <s v="99 - MULTIPROVINCIAL"/>
    <s v="(en blanco)"/>
    <n v="642000"/>
    <n v="542000"/>
    <n v="0"/>
  </r>
  <r>
    <s v="2026"/>
    <x v="0"/>
    <x v="0"/>
    <x v="1"/>
    <x v="7"/>
    <s v="2 - Poder Ejecutivo"/>
    <s v="0203 - MINISTERIO DE DEFENSA"/>
    <s v="0002 - DIRECCION GENERAL DE ESCUELAS VOCACIONALES"/>
    <x v="1"/>
    <x v="2"/>
    <x v="4"/>
    <s v="2.6 - BIENES MUEBLES, INMUEBLES E INTANGIBLES"/>
    <s v="2.6.5 - MAQUINARIA, OTROS EQUIPOS Y HERRAMIENTAS"/>
    <s v="N"/>
    <s v="00 - N/A"/>
    <s v="10 - FONDO GENERAL"/>
    <s v="99 - MULTIPROVINCIAL"/>
    <s v="(en blanco)"/>
    <n v="265633"/>
    <n v="365633"/>
    <n v="122720"/>
  </r>
  <r>
    <s v="2026"/>
    <x v="0"/>
    <x v="0"/>
    <x v="1"/>
    <x v="7"/>
    <s v="2 - Poder Ejecutivo"/>
    <s v="0203 - MINISTERIO DE DEFENSA"/>
    <s v="0002 - HOSPITAL MILITAR FAD DR RAMON DE LARA"/>
    <x v="1"/>
    <x v="6"/>
    <x v="27"/>
    <s v="2.6 - BIENES MUEBLES, INMUEBLES E INTANGIBLES"/>
    <s v="2.6.1 - MOBILIARIO Y EQUIPO"/>
    <s v="N"/>
    <s v="00 - N/A"/>
    <s v="10 - FONDO GENERAL"/>
    <s v="99 - MULTIPROVINCIAL"/>
    <s v="(en blanco)"/>
    <n v="0"/>
    <n v="246974"/>
    <n v="214931.68"/>
  </r>
  <r>
    <s v="2026"/>
    <x v="0"/>
    <x v="0"/>
    <x v="1"/>
    <x v="7"/>
    <s v="2 - Poder Ejecutivo"/>
    <s v="0203 - MINISTERIO DE DEFENSA"/>
    <s v="0002 - HOSPITAL MILITAR FAD DR RAMON DE LARA"/>
    <x v="1"/>
    <x v="6"/>
    <x v="27"/>
    <s v="2.6 - BIENES MUEBLES, INMUEBLES E INTANGIBLES"/>
    <s v="2.6.1 - MOBILIARIO Y EQUIPO"/>
    <s v="N"/>
    <s v="00 - N/A"/>
    <s v="20 - FONDOS CON DESTINO ESPECÍFICO"/>
    <s v="99 - MULTIPROVINCIAL"/>
    <s v="(en blanco)"/>
    <n v="0"/>
    <n v="5420811"/>
    <n v="5209039.4099999992"/>
  </r>
  <r>
    <s v="2026"/>
    <x v="0"/>
    <x v="0"/>
    <x v="1"/>
    <x v="7"/>
    <s v="2 - Poder Ejecutivo"/>
    <s v="0203 - MINISTERIO DE DEFENSA"/>
    <s v="0002 - HOSPITAL MILITAR FAD DR RAMON DE LARA"/>
    <x v="1"/>
    <x v="6"/>
    <x v="27"/>
    <s v="2.6 - BIENES MUEBLES, INMUEBLES E INTANGIBLES"/>
    <s v="2.6.2 - MOBILIARIO Y EQUIPO DE AUDIO, AUDIOVISUAL, RECREATIVO Y EDUCACIONAL"/>
    <s v="N"/>
    <s v="00 - N/A"/>
    <s v="20 - FONDOS CON DESTINO ESPECÍFICO"/>
    <s v="99 - MULTIPROVINCIAL"/>
    <s v="(en blanco)"/>
    <n v="0"/>
    <n v="207798"/>
    <n v="207798"/>
  </r>
  <r>
    <s v="2026"/>
    <x v="0"/>
    <x v="0"/>
    <x v="1"/>
    <x v="7"/>
    <s v="2 - Poder Ejecutivo"/>
    <s v="0203 - MINISTERIO DE DEFENSA"/>
    <s v="0002 - HOSPITAL MILITAR FAD DR RAMON DE LARA"/>
    <x v="1"/>
    <x v="6"/>
    <x v="27"/>
    <s v="2.6 - BIENES MUEBLES, INMUEBLES E INTANGIBLES"/>
    <s v="2.6.3 - EQUIPO E INSTRUMENTAL, CIENTÍFICO Y LABORATORIO"/>
    <s v="N"/>
    <s v="00 - N/A"/>
    <s v="10 - FONDO GENERAL"/>
    <s v="99 - MULTIPROVINCIAL"/>
    <s v="(en blanco)"/>
    <n v="100000000"/>
    <n v="102331883"/>
    <n v="5061781.38"/>
  </r>
  <r>
    <s v="2026"/>
    <x v="0"/>
    <x v="0"/>
    <x v="1"/>
    <x v="7"/>
    <s v="2 - Poder Ejecutivo"/>
    <s v="0203 - MINISTERIO DE DEFENSA"/>
    <s v="0002 - HOSPITAL MILITAR FAD DR RAMON DE LARA"/>
    <x v="1"/>
    <x v="6"/>
    <x v="27"/>
    <s v="2.6 - BIENES MUEBLES, INMUEBLES E INTANGIBLES"/>
    <s v="2.6.3 - EQUIPO E INSTRUMENTAL, CIENTÍFICO Y LABORATORIO"/>
    <s v="N"/>
    <s v="00 - N/A"/>
    <s v="20 - FONDOS CON DESTINO ESPECÍFICO"/>
    <s v="99 - MULTIPROVINCIAL"/>
    <s v="(en blanco)"/>
    <n v="66247360"/>
    <n v="41536854"/>
    <n v="5569099.0800000001"/>
  </r>
  <r>
    <s v="2026"/>
    <x v="0"/>
    <x v="0"/>
    <x v="1"/>
    <x v="7"/>
    <s v="2 - Poder Ejecutivo"/>
    <s v="0203 - MINISTERIO DE DEFENSA"/>
    <s v="0002 - HOSPITAL MILITAR FAD DR RAMON DE LARA"/>
    <x v="1"/>
    <x v="6"/>
    <x v="27"/>
    <s v="2.6 - BIENES MUEBLES, INMUEBLES E INTANGIBLES"/>
    <s v="2.6.4 - VEHÍCULOS Y EQUIPO DE TRANSPORTE, TRACCIÓN Y ELEVACIÓN"/>
    <s v="N"/>
    <s v="00 - N/A"/>
    <s v="20 - FONDOS CON DESTINO ESPECÍFICO"/>
    <s v="99 - MULTIPROVINCIAL"/>
    <s v="(en blanco)"/>
    <n v="0"/>
    <n v="20686"/>
    <n v="20685.400000000001"/>
  </r>
  <r>
    <s v="2026"/>
    <x v="0"/>
    <x v="0"/>
    <x v="1"/>
    <x v="7"/>
    <s v="2 - Poder Ejecutivo"/>
    <s v="0203 - MINISTERIO DE DEFENSA"/>
    <s v="0002 - HOSPITAL MILITAR FAD DR RAMON DE LARA"/>
    <x v="1"/>
    <x v="6"/>
    <x v="27"/>
    <s v="2.6 - BIENES MUEBLES, INMUEBLES E INTANGIBLES"/>
    <s v="2.6.5 - MAQUINARIA, OTROS EQUIPOS Y HERRAMIENTAS"/>
    <s v="N"/>
    <s v="00 - N/A"/>
    <s v="10 - FONDO GENERAL"/>
    <s v="99 - MULTIPROVINCIAL"/>
    <s v="(en blanco)"/>
    <n v="0"/>
    <n v="14750"/>
    <n v="13409.09"/>
  </r>
  <r>
    <s v="2026"/>
    <x v="0"/>
    <x v="0"/>
    <x v="1"/>
    <x v="7"/>
    <s v="2 - Poder Ejecutivo"/>
    <s v="0203 - MINISTERIO DE DEFENSA"/>
    <s v="0002 - HOSPITAL MILITAR FAD DR RAMON DE LARA"/>
    <x v="1"/>
    <x v="6"/>
    <x v="27"/>
    <s v="2.6 - BIENES MUEBLES, INMUEBLES E INTANGIBLES"/>
    <s v="2.6.5 - MAQUINARIA, OTROS EQUIPOS Y HERRAMIENTAS"/>
    <s v="N"/>
    <s v="00 - N/A"/>
    <s v="20 - FONDOS CON DESTINO ESPECÍFICO"/>
    <s v="99 - MULTIPROVINCIAL"/>
    <s v="(en blanco)"/>
    <n v="0"/>
    <n v="2722170"/>
    <n v="2547264.94"/>
  </r>
  <r>
    <s v="2026"/>
    <x v="0"/>
    <x v="0"/>
    <x v="1"/>
    <x v="7"/>
    <s v="2 - Poder Ejecutivo"/>
    <s v="0203 - MINISTERIO DE DEFENSA"/>
    <s v="0002 - HOSPITAL MILITAR FAD DR RAMON DE LARA"/>
    <x v="1"/>
    <x v="6"/>
    <x v="27"/>
    <s v="2.6 - BIENES MUEBLES, INMUEBLES E INTANGIBLES"/>
    <s v="2.6.6 - EQUIPOS DE DEFENSA Y SEGURIDAD"/>
    <s v="N"/>
    <s v="00 - N/A"/>
    <s v="20 - FONDOS CON DESTINO ESPECÍFICO"/>
    <s v="99 - MULTIPROVINCIAL"/>
    <s v="(en blanco)"/>
    <n v="0"/>
    <n v="313998"/>
    <n v="313998"/>
  </r>
  <r>
    <s v="2026"/>
    <x v="0"/>
    <x v="0"/>
    <x v="1"/>
    <x v="7"/>
    <s v="2 - Poder Ejecutivo"/>
    <s v="0203 - MINISTERIO DE DEFENSA"/>
    <s v="0002 - HOSPITAL MILITAR FAD DR RAMON DE LARA"/>
    <x v="1"/>
    <x v="6"/>
    <x v="27"/>
    <s v="2.6 - BIENES MUEBLES, INMUEBLES E INTANGIBLES"/>
    <s v="2.6.9 - EDIFICIOS, ESTRUCTURAS, TIERRAS, TERRENOS Y OBJETOS DE VALOR"/>
    <s v="N"/>
    <s v="00 - N/A"/>
    <s v="20 - FONDOS CON DESTINO ESPECÍFICO"/>
    <s v="99 - MULTIPROVINCIAL"/>
    <s v="(en blanco)"/>
    <n v="0"/>
    <n v="15628"/>
    <n v="15627.92"/>
  </r>
  <r>
    <s v="2026"/>
    <x v="0"/>
    <x v="0"/>
    <x v="1"/>
    <x v="7"/>
    <s v="2 - Poder Ejecutivo"/>
    <s v="0203 - MINISTERIO DE DEFENSA"/>
    <s v="0003 - DIRECCIÓN GENERAL DE COMUNIDADES FRONTERIZAS"/>
    <x v="3"/>
    <x v="11"/>
    <x v="32"/>
    <s v="2.6 - BIENES MUEBLES, INMUEBLES E INTANGIBLES"/>
    <s v="2.6.4 - VEHÍCULOS Y EQUIPO DE TRANSPORTE, TRACCIÓN Y ELEVACIÓN"/>
    <s v="N"/>
    <s v="00 - N/A"/>
    <s v="20 - FONDOS CON DESTINO ESPECÍFICO"/>
    <s v="99 - MULTIPROVINCIAL"/>
    <s v="(en blanco)"/>
    <n v="2000000"/>
    <n v="2000000"/>
    <n v="0"/>
  </r>
  <r>
    <s v="2026"/>
    <x v="0"/>
    <x v="0"/>
    <x v="1"/>
    <x v="7"/>
    <s v="2 - Poder Ejecutivo"/>
    <s v="0203 - MINISTERIO DE DEFENSA"/>
    <s v="0003 - DIRECCIÓN GENERAL DE COMUNIDADES FRONTERIZAS"/>
    <x v="3"/>
    <x v="11"/>
    <x v="32"/>
    <s v="2.6 - BIENES MUEBLES, INMUEBLES E INTANGIBLES"/>
    <s v="2.6.5 - MAQUINARIA, OTROS EQUIPOS Y HERRAMIENTAS"/>
    <s v="N"/>
    <s v="00 - N/A"/>
    <s v="20 - FONDOS CON DESTINO ESPECÍFICO"/>
    <s v="99 - MULTIPROVINCIAL"/>
    <s v="(en blanco)"/>
    <n v="750000"/>
    <n v="750000"/>
    <n v="0"/>
  </r>
  <r>
    <s v="2026"/>
    <x v="0"/>
    <x v="0"/>
    <x v="1"/>
    <x v="7"/>
    <s v="2 - Poder Ejecutivo"/>
    <s v="0203 - MINISTERIO DE DEFENSA"/>
    <s v="0003 - DIRECCIÓN GENERAL DE COMUNIDADES FRONTERIZAS"/>
    <x v="3"/>
    <x v="11"/>
    <x v="32"/>
    <s v="2.6 - BIENES MUEBLES, INMUEBLES E INTANGIBLES"/>
    <s v="2.6.7 - ACTIVOS BIOLÓGICOS"/>
    <s v="N"/>
    <s v="00 - N/A"/>
    <s v="20 - FONDOS CON DESTINO ESPECÍFICO"/>
    <s v="99 - MULTIPROVINCIAL"/>
    <s v="(en blanco)"/>
    <n v="250000"/>
    <n v="250000"/>
    <n v="0"/>
  </r>
  <r>
    <s v="2026"/>
    <x v="0"/>
    <x v="0"/>
    <x v="1"/>
    <x v="7"/>
    <s v="2 - Poder Ejecutivo"/>
    <s v="0203 - MINISTERIO DE DEFENSA"/>
    <s v="0003 - ESCUELA DE GRADUADOS DE ESTUDIOS MILITARES DEL EJERCITO DE REP. DOM."/>
    <x v="1"/>
    <x v="9"/>
    <x v="23"/>
    <s v="2.6 - BIENES MUEBLES, INMUEBLES E INTANGIBLES"/>
    <s v="2.6.1 - MOBILIARIO Y EQUIPO"/>
    <s v="N"/>
    <s v="00 - N/A"/>
    <s v="10 - FONDO GENERAL"/>
    <s v="32 - SANTO DOMINGO"/>
    <s v="(en blanco)"/>
    <n v="750000"/>
    <n v="750000"/>
    <n v="0"/>
  </r>
  <r>
    <s v="2026"/>
    <x v="0"/>
    <x v="0"/>
    <x v="1"/>
    <x v="7"/>
    <s v="2 - Poder Ejecutivo"/>
    <s v="0203 - MINISTERIO DE DEFENSA"/>
    <s v="0003 - ESCUELA DE GRADUADOS DE ESTUDIOS MILITARES DEL EJERCITO DE REP. DOM."/>
    <x v="1"/>
    <x v="9"/>
    <x v="23"/>
    <s v="2.6 - BIENES MUEBLES, INMUEBLES E INTANGIBLES"/>
    <s v="2.6.2 - MOBILIARIO Y EQUIPO DE AUDIO, AUDIOVISUAL, RECREATIVO Y EDUCACIONAL"/>
    <s v="N"/>
    <s v="00 - N/A"/>
    <s v="10 - FONDO GENERAL"/>
    <s v="32 - SANTO DOMINGO"/>
    <s v="(en blanco)"/>
    <n v="200000"/>
    <n v="200000"/>
    <n v="0"/>
  </r>
  <r>
    <s v="2026"/>
    <x v="0"/>
    <x v="0"/>
    <x v="1"/>
    <x v="7"/>
    <s v="2 - Poder Ejecutivo"/>
    <s v="0203 - MINISTERIO DE DEFENSA"/>
    <s v="0003 - ESCUELA DE GRADUADOS DE ESTUDIOS MILITARES DEL EJERCITO DE REP. DOM."/>
    <x v="1"/>
    <x v="9"/>
    <x v="23"/>
    <s v="2.6 - BIENES MUEBLES, INMUEBLES E INTANGIBLES"/>
    <s v="2.6.3 - EQUIPO E INSTRUMENTAL, CIENTÍFICO Y LABORATORIO"/>
    <s v="N"/>
    <s v="00 - N/A"/>
    <s v="10 - FONDO GENERAL"/>
    <s v="32 - SANTO DOMINGO"/>
    <s v="(en blanco)"/>
    <n v="50000"/>
    <n v="50000"/>
    <n v="0"/>
  </r>
  <r>
    <s v="2026"/>
    <x v="0"/>
    <x v="0"/>
    <x v="1"/>
    <x v="7"/>
    <s v="2 - Poder Ejecutivo"/>
    <s v="0203 - MINISTERIO DE DEFENSA"/>
    <s v="0003 - ESCUELA DE GRADUADOS DE ESTUDIOS MILITARES DEL EJERCITO DE REP. DOM."/>
    <x v="1"/>
    <x v="9"/>
    <x v="23"/>
    <s v="2.6 - BIENES MUEBLES, INMUEBLES E INTANGIBLES"/>
    <s v="2.6.5 - MAQUINARIA, OTROS EQUIPOS Y HERRAMIENTAS"/>
    <s v="N"/>
    <s v="00 - N/A"/>
    <s v="10 - FONDO GENERAL"/>
    <s v="32 - SANTO DOMINGO"/>
    <s v="(en blanco)"/>
    <n v="450000"/>
    <n v="450000"/>
    <n v="0"/>
  </r>
  <r>
    <s v="2026"/>
    <x v="0"/>
    <x v="0"/>
    <x v="1"/>
    <x v="7"/>
    <s v="2 - Poder Ejecutivo"/>
    <s v="0203 - MINISTERIO DE DEFENSA"/>
    <s v="0003 - FORMACION Y CAPACITACION TECNICO PROFESIONAL (IMESA)"/>
    <x v="1"/>
    <x v="9"/>
    <x v="29"/>
    <s v="2.6 - BIENES MUEBLES, INMUEBLES E INTANGIBLES"/>
    <s v="2.6.1 - MOBILIARIO Y EQUIPO"/>
    <s v="N"/>
    <s v="00 - N/A"/>
    <s v="10 - FONDO GENERAL"/>
    <s v="99 - MULTIPROVINCIAL"/>
    <s v="(en blanco)"/>
    <n v="105000"/>
    <n v="185548.47"/>
    <n v="150593.37"/>
  </r>
  <r>
    <s v="2026"/>
    <x v="0"/>
    <x v="0"/>
    <x v="1"/>
    <x v="7"/>
    <s v="2 - Poder Ejecutivo"/>
    <s v="0203 - MINISTERIO DE DEFENSA"/>
    <s v="0003 - FORMACION Y CAPACITACION TECNICO PROFESIONAL (IMESA)"/>
    <x v="1"/>
    <x v="9"/>
    <x v="29"/>
    <s v="2.6 - BIENES MUEBLES, INMUEBLES E INTANGIBLES"/>
    <s v="2.6.2 - MOBILIARIO Y EQUIPO DE AUDIO, AUDIOVISUAL, RECREATIVO Y EDUCACIONAL"/>
    <s v="N"/>
    <s v="00 - N/A"/>
    <s v="10 - FONDO GENERAL"/>
    <s v="99 - MULTIPROVINCIAL"/>
    <s v="(en blanco)"/>
    <n v="0"/>
    <n v="150000"/>
    <n v="149860"/>
  </r>
  <r>
    <s v="2026"/>
    <x v="0"/>
    <x v="0"/>
    <x v="1"/>
    <x v="7"/>
    <s v="2 - Poder Ejecutivo"/>
    <s v="0203 - MINISTERIO DE DEFENSA"/>
    <s v="0003 - FORMACION Y CAPACITACION TECNICO PROFESIONAL (IMESA)"/>
    <x v="1"/>
    <x v="9"/>
    <x v="29"/>
    <s v="2.6 - BIENES MUEBLES, INMUEBLES E INTANGIBLES"/>
    <s v="2.6.5 - MAQUINARIA, OTROS EQUIPOS Y HERRAMIENTAS"/>
    <s v="N"/>
    <s v="00 - N/A"/>
    <s v="10 - FONDO GENERAL"/>
    <s v="99 - MULTIPROVINCIAL"/>
    <s v="(en blanco)"/>
    <n v="70000"/>
    <n v="420447.91"/>
    <n v="410216.91"/>
  </r>
  <r>
    <s v="2026"/>
    <x v="0"/>
    <x v="0"/>
    <x v="1"/>
    <x v="7"/>
    <s v="2 - Poder Ejecutivo"/>
    <s v="0203 - MINISTERIO DE DEFENSA"/>
    <s v="0003 - SERVICIOS DE PESCA"/>
    <x v="0"/>
    <x v="5"/>
    <x v="28"/>
    <s v="2.6 - BIENES MUEBLES, INMUEBLES E INTANGIBLES"/>
    <s v="2.6.1 - MOBILIARIO Y EQUIPO"/>
    <s v="N"/>
    <s v="00 - N/A"/>
    <s v="10 - FONDO GENERAL"/>
    <s v="99 - MULTIPROVINCIAL"/>
    <s v="(en blanco)"/>
    <n v="858824"/>
    <n v="370493.80000000005"/>
    <n v="0"/>
  </r>
  <r>
    <s v="2026"/>
    <x v="0"/>
    <x v="0"/>
    <x v="1"/>
    <x v="7"/>
    <s v="2 - Poder Ejecutivo"/>
    <s v="0203 - MINISTERIO DE DEFENSA"/>
    <s v="0003 - SERVICIOS DE PESCA"/>
    <x v="0"/>
    <x v="5"/>
    <x v="28"/>
    <s v="2.6 - BIENES MUEBLES, INMUEBLES E INTANGIBLES"/>
    <s v="2.6.5 - MAQUINARIA, OTROS EQUIPOS Y HERRAMIENTAS"/>
    <s v="N"/>
    <s v="00 - N/A"/>
    <s v="10 - FONDO GENERAL"/>
    <s v="99 - MULTIPROVINCIAL"/>
    <s v="(en blanco)"/>
    <n v="180000"/>
    <n v="468330.2"/>
    <n v="95686.2"/>
  </r>
  <r>
    <s v="2026"/>
    <x v="0"/>
    <x v="0"/>
    <x v="1"/>
    <x v="7"/>
    <s v="2 - Poder Ejecutivo"/>
    <s v="0203 - MINISTERIO DE DEFENSA"/>
    <s v="0004 - INSTITUTO DE SEGURIDAD SOCIAL DE LAS FUERZAS ARMADAS"/>
    <x v="1"/>
    <x v="2"/>
    <x v="4"/>
    <s v="2.7 - OBRAS"/>
    <s v="2.7.1 - OBRAS EN EDIFICACIONES"/>
    <s v="N"/>
    <s v="00 - N/A"/>
    <s v="10 - FONDO GENERAL"/>
    <s v="99 - MULTIPROVINCIAL"/>
    <s v="(en blanco)"/>
    <n v="7682902"/>
    <n v="7682902"/>
    <n v="0"/>
  </r>
  <r>
    <s v="2026"/>
    <x v="0"/>
    <x v="0"/>
    <x v="1"/>
    <x v="7"/>
    <s v="2 - Poder Ejecutivo"/>
    <s v="0203 - MINISTERIO DE DEFENSA"/>
    <s v="0004 - PRIMER REGIMIENTO DE LA GUARDIA PRESIDENCIAL"/>
    <x v="0"/>
    <x v="5"/>
    <x v="28"/>
    <s v="2.6 - BIENES MUEBLES, INMUEBLES E INTANGIBLES"/>
    <s v="2.6.1 - MOBILIARIO Y EQUIPO"/>
    <s v="N"/>
    <s v="00 - N/A"/>
    <s v="10 - FONDO GENERAL"/>
    <s v="01 - DISTRITO NACIONAL"/>
    <s v="(en blanco)"/>
    <n v="4100000"/>
    <n v="3100000"/>
    <n v="115615.93"/>
  </r>
  <r>
    <s v="2026"/>
    <x v="0"/>
    <x v="0"/>
    <x v="1"/>
    <x v="7"/>
    <s v="2 - Poder Ejecutivo"/>
    <s v="0203 - MINISTERIO DE DEFENSA"/>
    <s v="0004 - PRIMER REGIMIENTO DE LA GUARDIA PRESIDENCIAL"/>
    <x v="0"/>
    <x v="5"/>
    <x v="28"/>
    <s v="2.6 - BIENES MUEBLES, INMUEBLES E INTANGIBLES"/>
    <s v="2.6.2 - MOBILIARIO Y EQUIPO DE AUDIO, AUDIOVISUAL, RECREATIVO Y EDUCACIONAL"/>
    <s v="N"/>
    <s v="00 - N/A"/>
    <s v="10 - FONDO GENERAL"/>
    <s v="01 - DISTRITO NACIONAL"/>
    <s v="(en blanco)"/>
    <n v="4800000"/>
    <n v="7063400"/>
    <n v="5299680"/>
  </r>
  <r>
    <s v="2026"/>
    <x v="0"/>
    <x v="0"/>
    <x v="1"/>
    <x v="7"/>
    <s v="2 - Poder Ejecutivo"/>
    <s v="0203 - MINISTERIO DE DEFENSA"/>
    <s v="0004 - PRIMER REGIMIENTO DE LA GUARDIA PRESIDENCIAL"/>
    <x v="0"/>
    <x v="5"/>
    <x v="28"/>
    <s v="2.6 - BIENES MUEBLES, INMUEBLES E INTANGIBLES"/>
    <s v="2.6.3 - EQUIPO E INSTRUMENTAL, CIENTÍFICO Y LABORATORIO"/>
    <s v="N"/>
    <s v="00 - N/A"/>
    <s v="10 - FONDO GENERAL"/>
    <s v="01 - DISTRITO NACIONAL"/>
    <s v="(en blanco)"/>
    <n v="500000"/>
    <n v="500000"/>
    <n v="0"/>
  </r>
  <r>
    <s v="2026"/>
    <x v="0"/>
    <x v="0"/>
    <x v="1"/>
    <x v="7"/>
    <s v="2 - Poder Ejecutivo"/>
    <s v="0203 - MINISTERIO DE DEFENSA"/>
    <s v="0004 - PRIMER REGIMIENTO DE LA GUARDIA PRESIDENCIAL"/>
    <x v="0"/>
    <x v="5"/>
    <x v="28"/>
    <s v="2.6 - BIENES MUEBLES, INMUEBLES E INTANGIBLES"/>
    <s v="2.6.4 - VEHÍCULOS Y EQUIPO DE TRANSPORTE, TRACCIÓN Y ELEVACIÓN"/>
    <s v="N"/>
    <s v="00 - N/A"/>
    <s v="10 - FONDO GENERAL"/>
    <s v="01 - DISTRITO NACIONAL"/>
    <s v="(en blanco)"/>
    <n v="6000000"/>
    <n v="6000000"/>
    <n v="4637100"/>
  </r>
  <r>
    <s v="2026"/>
    <x v="0"/>
    <x v="0"/>
    <x v="1"/>
    <x v="7"/>
    <s v="2 - Poder Ejecutivo"/>
    <s v="0203 - MINISTERIO DE DEFENSA"/>
    <s v="0004 - PRIMER REGIMIENTO DE LA GUARDIA PRESIDENCIAL"/>
    <x v="0"/>
    <x v="5"/>
    <x v="28"/>
    <s v="2.6 - BIENES MUEBLES, INMUEBLES E INTANGIBLES"/>
    <s v="2.6.5 - MAQUINARIA, OTROS EQUIPOS Y HERRAMIENTAS"/>
    <s v="N"/>
    <s v="00 - N/A"/>
    <s v="10 - FONDO GENERAL"/>
    <s v="01 - DISTRITO NACIONAL"/>
    <s v="(en blanco)"/>
    <n v="3300000"/>
    <n v="2036600"/>
    <n v="244266.15"/>
  </r>
  <r>
    <s v="2026"/>
    <x v="0"/>
    <x v="0"/>
    <x v="1"/>
    <x v="7"/>
    <s v="2 - Poder Ejecutivo"/>
    <s v="0203 - MINISTERIO DE DEFENSA"/>
    <s v="0005 - HOSPITAL CENTRAL FUERZAS  ARMADAS"/>
    <x v="1"/>
    <x v="6"/>
    <x v="27"/>
    <s v="2.6 - BIENES MUEBLES, INMUEBLES E INTANGIBLES"/>
    <s v="2.6.1 - MOBILIARIO Y EQUIPO"/>
    <s v="N"/>
    <s v="00 - N/A"/>
    <s v="10 - FONDO GENERAL"/>
    <s v="99 - MULTIPROVINCIAL"/>
    <s v="(en blanco)"/>
    <n v="1800000"/>
    <n v="4645300"/>
    <n v="4477480.5"/>
  </r>
  <r>
    <s v="2026"/>
    <x v="0"/>
    <x v="0"/>
    <x v="1"/>
    <x v="7"/>
    <s v="2 - Poder Ejecutivo"/>
    <s v="0203 - MINISTERIO DE DEFENSA"/>
    <s v="0005 - HOSPITAL CENTRAL FUERZAS  ARMADAS"/>
    <x v="1"/>
    <x v="6"/>
    <x v="27"/>
    <s v="2.6 - BIENES MUEBLES, INMUEBLES E INTANGIBLES"/>
    <s v="2.6.1 - MOBILIARIO Y EQUIPO"/>
    <s v="N"/>
    <s v="00 - N/A"/>
    <s v="20 - FONDOS CON DESTINO ESPECÍFICO"/>
    <s v="99 - MULTIPROVINCIAL"/>
    <s v="(en blanco)"/>
    <n v="317000"/>
    <n v="517255"/>
    <n v="281520.77"/>
  </r>
  <r>
    <s v="2026"/>
    <x v="0"/>
    <x v="0"/>
    <x v="1"/>
    <x v="7"/>
    <s v="2 - Poder Ejecutivo"/>
    <s v="0203 - MINISTERIO DE DEFENSA"/>
    <s v="0005 - HOSPITAL CENTRAL FUERZAS  ARMADAS"/>
    <x v="1"/>
    <x v="6"/>
    <x v="27"/>
    <s v="2.6 - BIENES MUEBLES, INMUEBLES E INTANGIBLES"/>
    <s v="2.6.2 - MOBILIARIO Y EQUIPO DE AUDIO, AUDIOVISUAL, RECREATIVO Y EDUCACIONAL"/>
    <s v="N"/>
    <s v="00 - N/A"/>
    <s v="10 - FONDO GENERAL"/>
    <s v="99 - MULTIPROVINCIAL"/>
    <s v="(en blanco)"/>
    <n v="456585"/>
    <n v="2783235"/>
    <n v="569940"/>
  </r>
  <r>
    <s v="2026"/>
    <x v="0"/>
    <x v="0"/>
    <x v="1"/>
    <x v="7"/>
    <s v="2 - Poder Ejecutivo"/>
    <s v="0203 - MINISTERIO DE DEFENSA"/>
    <s v="0005 - HOSPITAL CENTRAL FUERZAS  ARMADAS"/>
    <x v="1"/>
    <x v="6"/>
    <x v="27"/>
    <s v="2.6 - BIENES MUEBLES, INMUEBLES E INTANGIBLES"/>
    <s v="2.6.2 - MOBILIARIO Y EQUIPO DE AUDIO, AUDIOVISUAL, RECREATIVO Y EDUCACIONAL"/>
    <s v="N"/>
    <s v="00 - N/A"/>
    <s v="20 - FONDOS CON DESTINO ESPECÍFICO"/>
    <s v="99 - MULTIPROVINCIAL"/>
    <s v="(en blanco)"/>
    <n v="0"/>
    <n v="25370"/>
    <n v="0"/>
  </r>
  <r>
    <s v="2026"/>
    <x v="0"/>
    <x v="0"/>
    <x v="1"/>
    <x v="7"/>
    <s v="2 - Poder Ejecutivo"/>
    <s v="0203 - MINISTERIO DE DEFENSA"/>
    <s v="0005 - HOSPITAL CENTRAL FUERZAS  ARMADAS"/>
    <x v="1"/>
    <x v="6"/>
    <x v="27"/>
    <s v="2.6 - BIENES MUEBLES, INMUEBLES E INTANGIBLES"/>
    <s v="2.6.3 - EQUIPO E INSTRUMENTAL, CIENTÍFICO Y LABORATORIO"/>
    <s v="N"/>
    <s v="00 - N/A"/>
    <s v="10 - FONDO GENERAL"/>
    <s v="99 - MULTIPROVINCIAL"/>
    <s v="(en blanco)"/>
    <n v="102000000"/>
    <n v="94932850"/>
    <n v="3716497.3200000003"/>
  </r>
  <r>
    <s v="2026"/>
    <x v="0"/>
    <x v="0"/>
    <x v="1"/>
    <x v="7"/>
    <s v="2 - Poder Ejecutivo"/>
    <s v="0203 - MINISTERIO DE DEFENSA"/>
    <s v="0005 - HOSPITAL CENTRAL FUERZAS  ARMADAS"/>
    <x v="1"/>
    <x v="6"/>
    <x v="27"/>
    <s v="2.6 - BIENES MUEBLES, INMUEBLES E INTANGIBLES"/>
    <s v="2.6.3 - EQUIPO E INSTRUMENTAL, CIENTÍFICO Y LABORATORIO"/>
    <s v="N"/>
    <s v="00 - N/A"/>
    <s v="20 - FONDOS CON DESTINO ESPECÍFICO"/>
    <s v="99 - MULTIPROVINCIAL"/>
    <s v="(en blanco)"/>
    <n v="3000000"/>
    <n v="1564960"/>
    <n v="1264960"/>
  </r>
  <r>
    <s v="2026"/>
    <x v="0"/>
    <x v="0"/>
    <x v="1"/>
    <x v="7"/>
    <s v="2 - Poder Ejecutivo"/>
    <s v="0203 - MINISTERIO DE DEFENSA"/>
    <s v="0005 - HOSPITAL CENTRAL FUERZAS  ARMADAS"/>
    <x v="1"/>
    <x v="6"/>
    <x v="27"/>
    <s v="2.6 - BIENES MUEBLES, INMUEBLES E INTANGIBLES"/>
    <s v="2.6.5 - MAQUINARIA, OTROS EQUIPOS Y HERRAMIENTAS"/>
    <s v="N"/>
    <s v="00 - N/A"/>
    <s v="10 - FONDO GENERAL"/>
    <s v="99 - MULTIPROVINCIAL"/>
    <s v="(en blanco)"/>
    <n v="1950000"/>
    <n v="3645130"/>
    <n v="15938.02"/>
  </r>
  <r>
    <s v="2026"/>
    <x v="0"/>
    <x v="0"/>
    <x v="1"/>
    <x v="7"/>
    <s v="2 - Poder Ejecutivo"/>
    <s v="0203 - MINISTERIO DE DEFENSA"/>
    <s v="0005 - HOSPITAL CENTRAL FUERZAS  ARMADAS"/>
    <x v="1"/>
    <x v="6"/>
    <x v="27"/>
    <s v="2.6 - BIENES MUEBLES, INMUEBLES E INTANGIBLES"/>
    <s v="2.6.5 - MAQUINARIA, OTROS EQUIPOS Y HERRAMIENTAS"/>
    <s v="N"/>
    <s v="00 - N/A"/>
    <s v="20 - FONDOS CON DESTINO ESPECÍFICO"/>
    <s v="99 - MULTIPROVINCIAL"/>
    <s v="(en blanco)"/>
    <n v="0"/>
    <n v="12894575"/>
    <n v="172173.8"/>
  </r>
  <r>
    <s v="2026"/>
    <x v="0"/>
    <x v="0"/>
    <x v="1"/>
    <x v="7"/>
    <s v="2 - Poder Ejecutivo"/>
    <s v="0203 - MINISTERIO DE DEFENSA"/>
    <s v="0005 - HOSPITAL CENTRAL FUERZAS  ARMADAS"/>
    <x v="1"/>
    <x v="6"/>
    <x v="27"/>
    <s v="2.6 - BIENES MUEBLES, INMUEBLES E INTANGIBLES"/>
    <s v="2.6.8 - BIENES INTANGIBLES"/>
    <s v="N"/>
    <s v="00 - N/A"/>
    <s v="20 - FONDOS CON DESTINO ESPECÍFICO"/>
    <s v="99 - MULTIPROVINCIAL"/>
    <s v="(en blanco)"/>
    <n v="0"/>
    <n v="104430"/>
    <n v="0"/>
  </r>
  <r>
    <s v="2026"/>
    <x v="0"/>
    <x v="0"/>
    <x v="1"/>
    <x v="7"/>
    <s v="2 - Poder Ejecutivo"/>
    <s v="0203 - MINISTERIO DE DEFENSA"/>
    <s v="0005 - HOSPITAL CENTRAL FUERZAS  ARMADAS"/>
    <x v="1"/>
    <x v="6"/>
    <x v="27"/>
    <s v="2.6 - BIENES MUEBLES, INMUEBLES E INTANGIBLES"/>
    <s v="2.6.9 - EDIFICIOS, ESTRUCTURAS, TIERRAS, TERRENOS Y OBJETOS DE VALOR"/>
    <s v="N"/>
    <s v="00 - N/A"/>
    <s v="10 - FONDO GENERAL"/>
    <s v="99 - MULTIPROVINCIAL"/>
    <s v="(en blanco)"/>
    <n v="800000"/>
    <n v="70"/>
    <n v="0"/>
  </r>
  <r>
    <s v="2026"/>
    <x v="0"/>
    <x v="0"/>
    <x v="1"/>
    <x v="7"/>
    <s v="2 - Poder Ejecutivo"/>
    <s v="0203 - MINISTERIO DE DEFENSA"/>
    <s v="0005 - HOSPITAL CENTRAL FUERZAS  ARMADAS"/>
    <x v="1"/>
    <x v="6"/>
    <x v="27"/>
    <s v="2.7 - OBRAS"/>
    <s v="2.7.1 - OBRAS EN EDIFICACIONES"/>
    <s v="N"/>
    <s v="00 - N/A"/>
    <s v="20 - FONDOS CON DESTINO ESPECÍFICO"/>
    <s v="99 - MULTIPROVINCIAL"/>
    <s v="(en blanco)"/>
    <n v="0"/>
    <n v="27026956"/>
    <n v="16308534.259999998"/>
  </r>
  <r>
    <s v="2026"/>
    <x v="0"/>
    <x v="0"/>
    <x v="1"/>
    <x v="7"/>
    <s v="2 - Poder Ejecutivo"/>
    <s v="0203 - MINISTERIO DE DEFENSA"/>
    <s v="0006 - INSTITUTO CARTOGRÁFICO MILITAR DE LAS FUERZAS ARMADAS"/>
    <x v="0"/>
    <x v="5"/>
    <x v="33"/>
    <s v="2.6 - BIENES MUEBLES, INMUEBLES E INTANGIBLES"/>
    <s v="2.6.1 - MOBILIARIO Y EQUIPO"/>
    <s v="N"/>
    <s v="00 - N/A"/>
    <s v="10 - FONDO GENERAL"/>
    <s v="01 - DISTRITO NACIONAL"/>
    <s v="(en blanco)"/>
    <n v="245000"/>
    <n v="381700"/>
    <n v="350652.32"/>
  </r>
  <r>
    <s v="2026"/>
    <x v="0"/>
    <x v="0"/>
    <x v="1"/>
    <x v="7"/>
    <s v="2 - Poder Ejecutivo"/>
    <s v="0203 - MINISTERIO DE DEFENSA"/>
    <s v="0006 - INSTITUTO CARTOGRÁFICO MILITAR DE LAS FUERZAS ARMADAS"/>
    <x v="0"/>
    <x v="5"/>
    <x v="33"/>
    <s v="2.6 - BIENES MUEBLES, INMUEBLES E INTANGIBLES"/>
    <s v="2.6.1 - MOBILIARIO Y EQUIPO"/>
    <s v="N"/>
    <s v="00 - N/A"/>
    <s v="20 - FONDOS CON DESTINO ESPECÍFICO"/>
    <s v="01 - DISTRITO NACIONAL"/>
    <s v="(en blanco)"/>
    <n v="185000"/>
    <n v="35000"/>
    <n v="18467"/>
  </r>
  <r>
    <s v="2026"/>
    <x v="0"/>
    <x v="0"/>
    <x v="1"/>
    <x v="7"/>
    <s v="2 - Poder Ejecutivo"/>
    <s v="0203 - MINISTERIO DE DEFENSA"/>
    <s v="0006 - INSTITUTO CARTOGRÁFICO MILITAR DE LAS FUERZAS ARMADAS"/>
    <x v="0"/>
    <x v="5"/>
    <x v="33"/>
    <s v="2.6 - BIENES MUEBLES, INMUEBLES E INTANGIBLES"/>
    <s v="2.6.2 - MOBILIARIO Y EQUIPO DE AUDIO, AUDIOVISUAL, RECREATIVO Y EDUCACIONAL"/>
    <s v="N"/>
    <s v="00 - N/A"/>
    <s v="10 - FONDO GENERAL"/>
    <s v="01 - DISTRITO NACIONAL"/>
    <s v="(en blanco)"/>
    <n v="150000"/>
    <n v="21200"/>
    <n v="0"/>
  </r>
  <r>
    <s v="2026"/>
    <x v="0"/>
    <x v="0"/>
    <x v="1"/>
    <x v="7"/>
    <s v="2 - Poder Ejecutivo"/>
    <s v="0203 - MINISTERIO DE DEFENSA"/>
    <s v="0006 - INSTITUTO CARTOGRÁFICO MILITAR DE LAS FUERZAS ARMADAS"/>
    <x v="0"/>
    <x v="5"/>
    <x v="33"/>
    <s v="2.6 - BIENES MUEBLES, INMUEBLES E INTANGIBLES"/>
    <s v="2.6.2 - MOBILIARIO Y EQUIPO DE AUDIO, AUDIOVISUAL, RECREATIVO Y EDUCACIONAL"/>
    <s v="N"/>
    <s v="00 - N/A"/>
    <s v="20 - FONDOS CON DESTINO ESPECÍFICO"/>
    <s v="01 - DISTRITO NACIONAL"/>
    <s v="(en blanco)"/>
    <n v="180000"/>
    <n v="113000"/>
    <n v="0"/>
  </r>
  <r>
    <s v="2026"/>
    <x v="0"/>
    <x v="0"/>
    <x v="1"/>
    <x v="7"/>
    <s v="2 - Poder Ejecutivo"/>
    <s v="0203 - MINISTERIO DE DEFENSA"/>
    <s v="0006 - INSTITUTO CARTOGRÁFICO MILITAR DE LAS FUERZAS ARMADAS"/>
    <x v="0"/>
    <x v="5"/>
    <x v="33"/>
    <s v="2.6 - BIENES MUEBLES, INMUEBLES E INTANGIBLES"/>
    <s v="2.6.3 - EQUIPO E INSTRUMENTAL, CIENTÍFICO Y LABORATORIO"/>
    <s v="N"/>
    <s v="00 - N/A"/>
    <s v="10 - FONDO GENERAL"/>
    <s v="01 - DISTRITO NACIONAL"/>
    <s v="(en blanco)"/>
    <n v="30000"/>
    <n v="30000"/>
    <n v="0"/>
  </r>
  <r>
    <s v="2026"/>
    <x v="0"/>
    <x v="0"/>
    <x v="1"/>
    <x v="7"/>
    <s v="2 - Poder Ejecutivo"/>
    <s v="0203 - MINISTERIO DE DEFENSA"/>
    <s v="0006 - INSTITUTO CARTOGRÁFICO MILITAR DE LAS FUERZAS ARMADAS"/>
    <x v="0"/>
    <x v="5"/>
    <x v="33"/>
    <s v="2.6 - BIENES MUEBLES, INMUEBLES E INTANGIBLES"/>
    <s v="2.6.3 - EQUIPO E INSTRUMENTAL, CIENTÍFICO Y LABORATORIO"/>
    <s v="N"/>
    <s v="00 - N/A"/>
    <s v="20 - FONDOS CON DESTINO ESPECÍFICO"/>
    <s v="01 - DISTRITO NACIONAL"/>
    <s v="(en blanco)"/>
    <n v="35000"/>
    <n v="35000"/>
    <n v="0"/>
  </r>
  <r>
    <s v="2026"/>
    <x v="0"/>
    <x v="0"/>
    <x v="1"/>
    <x v="7"/>
    <s v="2 - Poder Ejecutivo"/>
    <s v="0203 - MINISTERIO DE DEFENSA"/>
    <s v="0006 - INSTITUTO CARTOGRÁFICO MILITAR DE LAS FUERZAS ARMADAS"/>
    <x v="0"/>
    <x v="5"/>
    <x v="33"/>
    <s v="2.6 - BIENES MUEBLES, INMUEBLES E INTANGIBLES"/>
    <s v="2.6.4 - VEHÍCULOS Y EQUIPO DE TRANSPORTE, TRACCIÓN Y ELEVACIÓN"/>
    <s v="N"/>
    <s v="00 - N/A"/>
    <s v="10 - FONDO GENERAL"/>
    <s v="01 - DISTRITO NACIONAL"/>
    <s v="(en blanco)"/>
    <n v="10000"/>
    <n v="10000"/>
    <n v="0"/>
  </r>
  <r>
    <s v="2026"/>
    <x v="0"/>
    <x v="0"/>
    <x v="1"/>
    <x v="7"/>
    <s v="2 - Poder Ejecutivo"/>
    <s v="0203 - MINISTERIO DE DEFENSA"/>
    <s v="0006 - INSTITUTO CARTOGRÁFICO MILITAR DE LAS FUERZAS ARMADAS"/>
    <x v="0"/>
    <x v="5"/>
    <x v="33"/>
    <s v="2.6 - BIENES MUEBLES, INMUEBLES E INTANGIBLES"/>
    <s v="2.6.4 - VEHÍCULOS Y EQUIPO DE TRANSPORTE, TRACCIÓN Y ELEVACIÓN"/>
    <s v="N"/>
    <s v="00 - N/A"/>
    <s v="20 - FONDOS CON DESTINO ESPECÍFICO"/>
    <s v="01 - DISTRITO NACIONAL"/>
    <s v="(en blanco)"/>
    <n v="38000"/>
    <n v="38000"/>
    <n v="0"/>
  </r>
  <r>
    <s v="2026"/>
    <x v="0"/>
    <x v="0"/>
    <x v="1"/>
    <x v="7"/>
    <s v="2 - Poder Ejecutivo"/>
    <s v="0203 - MINISTERIO DE DEFENSA"/>
    <s v="0006 - INSTITUTO CARTOGRÁFICO MILITAR DE LAS FUERZAS ARMADAS"/>
    <x v="0"/>
    <x v="5"/>
    <x v="33"/>
    <s v="2.6 - BIENES MUEBLES, INMUEBLES E INTANGIBLES"/>
    <s v="2.6.5 - MAQUINARIA, OTROS EQUIPOS Y HERRAMIENTAS"/>
    <s v="N"/>
    <s v="00 - N/A"/>
    <s v="10 - FONDO GENERAL"/>
    <s v="01 - DISTRITO NACIONAL"/>
    <s v="(en blanco)"/>
    <n v="110000"/>
    <n v="122100"/>
    <n v="66295"/>
  </r>
  <r>
    <s v="2026"/>
    <x v="0"/>
    <x v="0"/>
    <x v="1"/>
    <x v="7"/>
    <s v="2 - Poder Ejecutivo"/>
    <s v="0203 - MINISTERIO DE DEFENSA"/>
    <s v="0006 - INSTITUTO CARTOGRÁFICO MILITAR DE LAS FUERZAS ARMADAS"/>
    <x v="0"/>
    <x v="5"/>
    <x v="33"/>
    <s v="2.6 - BIENES MUEBLES, INMUEBLES E INTANGIBLES"/>
    <s v="2.6.5 - MAQUINARIA, OTROS EQUIPOS Y HERRAMIENTAS"/>
    <s v="N"/>
    <s v="00 - N/A"/>
    <s v="20 - FONDOS CON DESTINO ESPECÍFICO"/>
    <s v="01 - DISTRITO NACIONAL"/>
    <s v="(en blanco)"/>
    <n v="403000"/>
    <n v="265800"/>
    <n v="93715.989999999991"/>
  </r>
  <r>
    <s v="2026"/>
    <x v="0"/>
    <x v="0"/>
    <x v="1"/>
    <x v="7"/>
    <s v="2 - Poder Ejecutivo"/>
    <s v="0203 - MINISTERIO DE DEFENSA"/>
    <s v="0006 - INSTITUTO CARTOGRÁFICO MILITAR DE LAS FUERZAS ARMADAS"/>
    <x v="0"/>
    <x v="5"/>
    <x v="33"/>
    <s v="2.6 - BIENES MUEBLES, INMUEBLES E INTANGIBLES"/>
    <s v="2.6.6 - EQUIPOS DE DEFENSA Y SEGURIDAD"/>
    <s v="N"/>
    <s v="00 - N/A"/>
    <s v="10 - FONDO GENERAL"/>
    <s v="01 - DISTRITO NACIONAL"/>
    <s v="(en blanco)"/>
    <n v="50000"/>
    <n v="40000"/>
    <n v="19470"/>
  </r>
  <r>
    <s v="2026"/>
    <x v="0"/>
    <x v="0"/>
    <x v="1"/>
    <x v="7"/>
    <s v="2 - Poder Ejecutivo"/>
    <s v="0203 - MINISTERIO DE DEFENSA"/>
    <s v="0006 - INSTITUTO CARTOGRÁFICO MILITAR DE LAS FUERZAS ARMADAS"/>
    <x v="0"/>
    <x v="5"/>
    <x v="33"/>
    <s v="2.6 - BIENES MUEBLES, INMUEBLES E INTANGIBLES"/>
    <s v="2.6.6 - EQUIPOS DE DEFENSA Y SEGURIDAD"/>
    <s v="N"/>
    <s v="00 - N/A"/>
    <s v="20 - FONDOS CON DESTINO ESPECÍFICO"/>
    <s v="01 - DISTRITO NACIONAL"/>
    <s v="(en blanco)"/>
    <n v="250000"/>
    <n v="0"/>
    <n v="0"/>
  </r>
  <r>
    <s v="2026"/>
    <x v="0"/>
    <x v="0"/>
    <x v="1"/>
    <x v="7"/>
    <s v="2 - Poder Ejecutivo"/>
    <s v="0203 - MINISTERIO DE DEFENSA"/>
    <s v="0006 - INSTITUTO CARTOGRÁFICO MILITAR DE LAS FUERZAS ARMADAS"/>
    <x v="0"/>
    <x v="5"/>
    <x v="33"/>
    <s v="2.6 - BIENES MUEBLES, INMUEBLES E INTANGIBLES"/>
    <s v="2.6.8 - BIENES INTANGIBLES"/>
    <s v="N"/>
    <s v="00 - N/A"/>
    <s v="10 - FONDO GENERAL"/>
    <s v="01 - DISTRITO NACIONAL"/>
    <s v="(en blanco)"/>
    <n v="20000"/>
    <n v="20000"/>
    <n v="0"/>
  </r>
  <r>
    <s v="2026"/>
    <x v="0"/>
    <x v="0"/>
    <x v="1"/>
    <x v="7"/>
    <s v="2 - Poder Ejecutivo"/>
    <s v="0203 - MINISTERIO DE DEFENSA"/>
    <s v="0006 - INSTITUTO CARTOGRÁFICO MILITAR DE LAS FUERZAS ARMADAS"/>
    <x v="0"/>
    <x v="5"/>
    <x v="33"/>
    <s v="2.6 - BIENES MUEBLES, INMUEBLES E INTANGIBLES"/>
    <s v="2.6.8 - BIENES INTANGIBLES"/>
    <s v="N"/>
    <s v="00 - N/A"/>
    <s v="20 - FONDOS CON DESTINO ESPECÍFICO"/>
    <s v="01 - DISTRITO NACIONAL"/>
    <s v="(en blanco)"/>
    <n v="90000"/>
    <n v="20000"/>
    <n v="0"/>
  </r>
  <r>
    <s v="2026"/>
    <x v="0"/>
    <x v="0"/>
    <x v="1"/>
    <x v="7"/>
    <s v="2 - Poder Ejecutivo"/>
    <s v="0203 - MINISTERIO DE DEFENSA"/>
    <s v="0006 - INSTITUTO CARTOGRÁFICO MILITAR DE LAS FUERZAS ARMADAS"/>
    <x v="0"/>
    <x v="5"/>
    <x v="33"/>
    <s v="2.6 - BIENES MUEBLES, INMUEBLES E INTANGIBLES"/>
    <s v="2.6.9 - EDIFICIOS, ESTRUCTURAS, TIERRAS, TERRENOS Y OBJETOS DE VALOR"/>
    <s v="N"/>
    <s v="00 - N/A"/>
    <s v="10 - FONDO GENERAL"/>
    <s v="01 - DISTRITO NACIONAL"/>
    <s v="(en blanco)"/>
    <n v="20000"/>
    <n v="10000"/>
    <n v="0"/>
  </r>
  <r>
    <s v="2026"/>
    <x v="0"/>
    <x v="0"/>
    <x v="1"/>
    <x v="7"/>
    <s v="2 - Poder Ejecutivo"/>
    <s v="0203 - MINISTERIO DE DEFENSA"/>
    <s v="0007 - ESCUELA DE GRADUADOS DE DOCTRINA CONJUNTA GENERAL DE DIV. GREGORIO LUPERÓN (EGDC)"/>
    <x v="1"/>
    <x v="9"/>
    <x v="23"/>
    <s v="2.6 - BIENES MUEBLES, INMUEBLES E INTANGIBLES"/>
    <s v="2.6.1 - MOBILIARIO Y EQUIPO"/>
    <s v="N"/>
    <s v="00 - N/A"/>
    <s v="10 - FONDO GENERAL"/>
    <s v="99 - MULTIPROVINCIAL"/>
    <s v="(en blanco)"/>
    <n v="600000"/>
    <n v="403517.6"/>
    <n v="199362.72"/>
  </r>
  <r>
    <s v="2026"/>
    <x v="0"/>
    <x v="0"/>
    <x v="1"/>
    <x v="7"/>
    <s v="2 - Poder Ejecutivo"/>
    <s v="0203 - MINISTERIO DE DEFENSA"/>
    <s v="0007 - ESCUELA DE GRADUADOS DE DOCTRINA CONJUNTA GENERAL DE DIV. GREGORIO LUPERÓN (EGDC)"/>
    <x v="1"/>
    <x v="9"/>
    <x v="23"/>
    <s v="2.6 - BIENES MUEBLES, INMUEBLES E INTANGIBLES"/>
    <s v="2.6.2 - MOBILIARIO Y EQUIPO DE AUDIO, AUDIOVISUAL, RECREATIVO Y EDUCACIONAL"/>
    <s v="N"/>
    <s v="00 - N/A"/>
    <s v="10 - FONDO GENERAL"/>
    <s v="99 - MULTIPROVINCIAL"/>
    <s v="(en blanco)"/>
    <n v="100000"/>
    <n v="7000"/>
    <n v="7000"/>
  </r>
  <r>
    <s v="2026"/>
    <x v="0"/>
    <x v="0"/>
    <x v="1"/>
    <x v="7"/>
    <s v="2 - Poder Ejecutivo"/>
    <s v="0203 - MINISTERIO DE DEFENSA"/>
    <s v="0007 - ESCUELA DE GRADUADOS DE DOCTRINA CONJUNTA GENERAL DE DIV. GREGORIO LUPERÓN (EGDC)"/>
    <x v="1"/>
    <x v="9"/>
    <x v="23"/>
    <s v="2.6 - BIENES MUEBLES, INMUEBLES E INTANGIBLES"/>
    <s v="2.6.5 - MAQUINARIA, OTROS EQUIPOS Y HERRAMIENTAS"/>
    <s v="N"/>
    <s v="00 - N/A"/>
    <s v="10 - FONDO GENERAL"/>
    <s v="99 - MULTIPROVINCIAL"/>
    <s v="(en blanco)"/>
    <n v="200000"/>
    <n v="430925.4"/>
    <n v="230925.4"/>
  </r>
  <r>
    <s v="2026"/>
    <x v="0"/>
    <x v="0"/>
    <x v="1"/>
    <x v="7"/>
    <s v="2 - Poder Ejecutivo"/>
    <s v="0203 - MINISTERIO DE DEFENSA"/>
    <s v="0007 - ESCUELA DE GRADUADOS DE DOCTRINA CONJUNTA GENERAL DE DIV. GREGORIO LUPERÓN (EGDC)"/>
    <x v="1"/>
    <x v="9"/>
    <x v="23"/>
    <s v="2.6 - BIENES MUEBLES, INMUEBLES E INTANGIBLES"/>
    <s v="2.6.6 - EQUIPOS DE DEFENSA Y SEGURIDAD"/>
    <s v="N"/>
    <s v="00 - N/A"/>
    <s v="10 - FONDO GENERAL"/>
    <s v="99 - MULTIPROVINCIAL"/>
    <s v="(en blanco)"/>
    <n v="0"/>
    <n v="58557"/>
    <n v="58557"/>
  </r>
  <r>
    <s v="2026"/>
    <x v="0"/>
    <x v="0"/>
    <x v="1"/>
    <x v="7"/>
    <s v="2 - Poder Ejecutivo"/>
    <s v="0203 - MINISTERIO DE DEFENSA"/>
    <s v="0008 - CONFEDERACIÓN DEPORTIVA DE LAS FUERZAS ARMADAS Y LA POLICÍA NACIONAL"/>
    <x v="1"/>
    <x v="7"/>
    <x v="34"/>
    <s v="2.6 - BIENES MUEBLES, INMUEBLES E INTANGIBLES"/>
    <s v="2.6.1 - MOBILIARIO Y EQUIPO"/>
    <s v="N"/>
    <s v="00 - N/A"/>
    <s v="20 - FONDOS CON DESTINO ESPECÍFICO"/>
    <s v="01 - DISTRITO NACIONAL"/>
    <s v="(en blanco)"/>
    <n v="765561"/>
    <n v="765561"/>
    <n v="37583"/>
  </r>
  <r>
    <s v="2026"/>
    <x v="0"/>
    <x v="0"/>
    <x v="1"/>
    <x v="7"/>
    <s v="2 - Poder Ejecutivo"/>
    <s v="0203 - MINISTERIO DE DEFENSA"/>
    <s v="0008 - CONFEDERACIÓN DEPORTIVA DE LAS FUERZAS ARMADAS Y LA POLICÍA NACIONAL"/>
    <x v="1"/>
    <x v="7"/>
    <x v="34"/>
    <s v="2.6 - BIENES MUEBLES, INMUEBLES E INTANGIBLES"/>
    <s v="2.6.5 - MAQUINARIA, OTROS EQUIPOS Y HERRAMIENTAS"/>
    <s v="N"/>
    <s v="00 - N/A"/>
    <s v="20 - FONDOS CON DESTINO ESPECÍFICO"/>
    <s v="01 - DISTRITO NACIONAL"/>
    <s v="(en blanco)"/>
    <n v="100000"/>
    <n v="100000"/>
    <n v="0"/>
  </r>
  <r>
    <s v="2026"/>
    <x v="0"/>
    <x v="0"/>
    <x v="1"/>
    <x v="7"/>
    <s v="2 - Poder Ejecutivo"/>
    <s v="0203 - MINISTERIO DE DEFENSA"/>
    <s v="0009 - ESCUELA DE GRADUADOS EN DERECHOS HUMANOS Y DERECHO INTERNACIONAL HUMANITARIO"/>
    <x v="1"/>
    <x v="9"/>
    <x v="29"/>
    <s v="2.6 - BIENES MUEBLES, INMUEBLES E INTANGIBLES"/>
    <s v="2.6.1 - MOBILIARIO Y EQUIPO"/>
    <s v="N"/>
    <s v="00 - N/A"/>
    <s v="10 - FONDO GENERAL"/>
    <s v="99 - MULTIPROVINCIAL"/>
    <s v="(en blanco)"/>
    <n v="1050000"/>
    <n v="1050000"/>
    <n v="244999.99"/>
  </r>
  <r>
    <s v="2026"/>
    <x v="0"/>
    <x v="0"/>
    <x v="1"/>
    <x v="7"/>
    <s v="2 - Poder Ejecutivo"/>
    <s v="0203 - MINISTERIO DE DEFENSA"/>
    <s v="0010 - 'ESCUELA DE GRADUADOS DE ALTOS ESTUDIOS ESTRATÉGICOS' (EGAEE)"/>
    <x v="1"/>
    <x v="9"/>
    <x v="23"/>
    <s v="2.6 - BIENES MUEBLES, INMUEBLES E INTANGIBLES"/>
    <s v="2.6.1 - MOBILIARIO Y EQUIPO"/>
    <s v="N"/>
    <s v="00 - N/A"/>
    <s v="10 - FONDO GENERAL"/>
    <s v="99 - MULTIPROVINCIAL"/>
    <s v="(en blanco)"/>
    <n v="300000"/>
    <n v="300000"/>
    <n v="50179.5"/>
  </r>
  <r>
    <s v="2026"/>
    <x v="0"/>
    <x v="0"/>
    <x v="1"/>
    <x v="7"/>
    <s v="2 - Poder Ejecutivo"/>
    <s v="0203 - MINISTERIO DE DEFENSA"/>
    <s v="0011 - COMISION PERMANENTE PARA LA REFORMA Y MODERNIZACIÓN DE LAS  FF.AA Y P.N."/>
    <x v="0"/>
    <x v="5"/>
    <x v="33"/>
    <s v="2.6 - BIENES MUEBLES, INMUEBLES E INTANGIBLES"/>
    <s v="2.6.1 - MOBILIARIO Y EQUIPO"/>
    <s v="N"/>
    <s v="00 - N/A"/>
    <s v="10 - FONDO GENERAL"/>
    <s v="99 - MULTIPROVINCIAL"/>
    <s v="(en blanco)"/>
    <n v="425000"/>
    <n v="425000"/>
    <n v="0"/>
  </r>
  <r>
    <s v="2026"/>
    <x v="0"/>
    <x v="0"/>
    <x v="1"/>
    <x v="7"/>
    <s v="2 - Poder Ejecutivo"/>
    <s v="0203 - MINISTERIO DE DEFENSA"/>
    <s v="0012 - CUERPO ESPECIALIZADO DE SEGURIDAD FRONTERIZA TERRESTRE"/>
    <x v="0"/>
    <x v="5"/>
    <x v="28"/>
    <s v="2.6 - BIENES MUEBLES, INMUEBLES E INTANGIBLES"/>
    <s v="2.6.1 - MOBILIARIO Y EQUIPO"/>
    <s v="N"/>
    <s v="00 - N/A"/>
    <s v="10 - FONDO GENERAL"/>
    <s v="99 - MULTIPROVINCIAL"/>
    <s v="(en blanco)"/>
    <n v="10000000"/>
    <n v="6679000"/>
    <n v="2807104.25"/>
  </r>
  <r>
    <s v="2026"/>
    <x v="0"/>
    <x v="0"/>
    <x v="1"/>
    <x v="7"/>
    <s v="2 - Poder Ejecutivo"/>
    <s v="0203 - MINISTERIO DE DEFENSA"/>
    <s v="0012 - CUERPO ESPECIALIZADO DE SEGURIDAD FRONTERIZA TERRESTRE"/>
    <x v="0"/>
    <x v="5"/>
    <x v="28"/>
    <s v="2.6 - BIENES MUEBLES, INMUEBLES E INTANGIBLES"/>
    <s v="2.6.2 - MOBILIARIO Y EQUIPO DE AUDIO, AUDIOVISUAL, RECREATIVO Y EDUCACIONAL"/>
    <s v="N"/>
    <s v="00 - N/A"/>
    <s v="10 - FONDO GENERAL"/>
    <s v="99 - MULTIPROVINCIAL"/>
    <s v="(en blanco)"/>
    <n v="3000000"/>
    <n v="2000000"/>
    <n v="1811894.63"/>
  </r>
  <r>
    <s v="2026"/>
    <x v="0"/>
    <x v="0"/>
    <x v="1"/>
    <x v="7"/>
    <s v="2 - Poder Ejecutivo"/>
    <s v="0203 - MINISTERIO DE DEFENSA"/>
    <s v="0012 - CUERPO ESPECIALIZADO DE SEGURIDAD FRONTERIZA TERRESTRE"/>
    <x v="0"/>
    <x v="5"/>
    <x v="28"/>
    <s v="2.6 - BIENES MUEBLES, INMUEBLES E INTANGIBLES"/>
    <s v="2.6.4 - VEHÍCULOS Y EQUIPO DE TRANSPORTE, TRACCIÓN Y ELEVACIÓN"/>
    <s v="N"/>
    <s v="00 - N/A"/>
    <s v="10 - FONDO GENERAL"/>
    <s v="99 - MULTIPROVINCIAL"/>
    <s v="(en blanco)"/>
    <n v="2000000"/>
    <n v="500000"/>
    <n v="0"/>
  </r>
  <r>
    <s v="2026"/>
    <x v="0"/>
    <x v="0"/>
    <x v="1"/>
    <x v="7"/>
    <s v="2 - Poder Ejecutivo"/>
    <s v="0203 - MINISTERIO DE DEFENSA"/>
    <s v="0012 - CUERPO ESPECIALIZADO DE SEGURIDAD FRONTERIZA TERRESTRE"/>
    <x v="0"/>
    <x v="5"/>
    <x v="28"/>
    <s v="2.6 - BIENES MUEBLES, INMUEBLES E INTANGIBLES"/>
    <s v="2.6.5 - MAQUINARIA, OTROS EQUIPOS Y HERRAMIENTAS"/>
    <s v="N"/>
    <s v="00 - N/A"/>
    <s v="10 - FONDO GENERAL"/>
    <s v="99 - MULTIPROVINCIAL"/>
    <s v="(en blanco)"/>
    <n v="0"/>
    <n v="2936582.56"/>
    <n v="2672957.75"/>
  </r>
  <r>
    <s v="2026"/>
    <x v="0"/>
    <x v="0"/>
    <x v="1"/>
    <x v="7"/>
    <s v="2 - Poder Ejecutivo"/>
    <s v="0203 - MINISTERIO DE DEFENSA"/>
    <s v="0012 - CUERPO ESPECIALIZADO DE SEGURIDAD FRONTERIZA TERRESTRE"/>
    <x v="0"/>
    <x v="5"/>
    <x v="28"/>
    <s v="2.6 - BIENES MUEBLES, INMUEBLES E INTANGIBLES"/>
    <s v="2.6.6 - EQUIPOS DE DEFENSA Y SEGURIDAD"/>
    <s v="N"/>
    <s v="00 - N/A"/>
    <s v="10 - FONDO GENERAL"/>
    <s v="99 - MULTIPROVINCIAL"/>
    <s v="(en blanco)"/>
    <n v="1000000"/>
    <n v="284417.44"/>
    <n v="0"/>
  </r>
  <r>
    <s v="2026"/>
    <x v="0"/>
    <x v="0"/>
    <x v="1"/>
    <x v="7"/>
    <s v="2 - Poder Ejecutivo"/>
    <s v="0203 - MINISTERIO DE DEFENSA"/>
    <s v="0012 - CUERPO ESPECIALIZADO DE SEGURIDAD FRONTERIZA TERRESTRE"/>
    <x v="0"/>
    <x v="5"/>
    <x v="28"/>
    <s v="2.6 - BIENES MUEBLES, INMUEBLES E INTANGIBLES"/>
    <s v="2.6.9 - EDIFICIOS, ESTRUCTURAS, TIERRAS, TERRENOS Y OBJETOS DE VALOR"/>
    <s v="N"/>
    <s v="00 - N/A"/>
    <s v="10 - FONDO GENERAL"/>
    <s v="99 - MULTIPROVINCIAL"/>
    <s v="(en blanco)"/>
    <n v="600000"/>
    <n v="200000"/>
    <n v="0"/>
  </r>
  <r>
    <s v="2026"/>
    <x v="0"/>
    <x v="0"/>
    <x v="1"/>
    <x v="7"/>
    <s v="2 - Poder Ejecutivo"/>
    <s v="0203 - MINISTERIO DE DEFENSA"/>
    <s v="0014 - DIRECCION GENERAL DE LA RESERVA DE LAS FUERZAS ARMADAS Y POLICIA NACIONAL"/>
    <x v="0"/>
    <x v="5"/>
    <x v="28"/>
    <s v="2.6 - BIENES MUEBLES, INMUEBLES E INTANGIBLES"/>
    <s v="2.6.1 - MOBILIARIO Y EQUIPO"/>
    <s v="N"/>
    <s v="00 - N/A"/>
    <s v="10 - FONDO GENERAL"/>
    <s v="99 - MULTIPROVINCIAL"/>
    <s v="(en blanco)"/>
    <n v="223008"/>
    <n v="644608"/>
    <n v="643305.36"/>
  </r>
  <r>
    <s v="2026"/>
    <x v="0"/>
    <x v="0"/>
    <x v="1"/>
    <x v="7"/>
    <s v="2 - Poder Ejecutivo"/>
    <s v="0203 - MINISTERIO DE DEFENSA"/>
    <s v="0014 - DIRECCION GENERAL DE LA RESERVA DE LAS FUERZAS ARMADAS Y POLICIA NACIONAL"/>
    <x v="0"/>
    <x v="5"/>
    <x v="28"/>
    <s v="2.6 - BIENES MUEBLES, INMUEBLES E INTANGIBLES"/>
    <s v="2.6.5 - MAQUINARIA, OTROS EQUIPOS Y HERRAMIENTAS"/>
    <s v="N"/>
    <s v="00 - N/A"/>
    <s v="10 - FONDO GENERAL"/>
    <s v="99 - MULTIPROVINCIAL"/>
    <s v="(en blanco)"/>
    <n v="0"/>
    <n v="153500"/>
    <n v="151748"/>
  </r>
  <r>
    <s v="2026"/>
    <x v="0"/>
    <x v="0"/>
    <x v="1"/>
    <x v="7"/>
    <s v="2 - Poder Ejecutivo"/>
    <s v="0203 - MINISTERIO DE DEFENSA"/>
    <s v="0015 - CUERPOS ESPECIALIZADOS DE SEGURIDAD PORTUARIA"/>
    <x v="0"/>
    <x v="5"/>
    <x v="28"/>
    <s v="2.6 - BIENES MUEBLES, INMUEBLES E INTANGIBLES"/>
    <s v="2.6.1 - MOBILIARIO Y EQUIPO"/>
    <s v="N"/>
    <s v="00 - N/A"/>
    <s v="10 - FONDO GENERAL"/>
    <s v="99 - MULTIPROVINCIAL"/>
    <s v="(en blanco)"/>
    <n v="0"/>
    <n v="97000"/>
    <n v="66700.210000000006"/>
  </r>
  <r>
    <s v="2026"/>
    <x v="0"/>
    <x v="0"/>
    <x v="1"/>
    <x v="7"/>
    <s v="2 - Poder Ejecutivo"/>
    <s v="0203 - MINISTERIO DE DEFENSA"/>
    <s v="0015 - CUERPOS ESPECIALIZADOS DE SEGURIDAD PORTUARIA"/>
    <x v="0"/>
    <x v="5"/>
    <x v="28"/>
    <s v="2.6 - BIENES MUEBLES, INMUEBLES E INTANGIBLES"/>
    <s v="2.6.1 - MOBILIARIO Y EQUIPO"/>
    <s v="N"/>
    <s v="00 - N/A"/>
    <s v="20 - FONDOS CON DESTINO ESPECÍFICO"/>
    <s v="99 - MULTIPROVINCIAL"/>
    <s v="(en blanco)"/>
    <n v="2160000"/>
    <n v="2225000"/>
    <n v="1755197.25"/>
  </r>
  <r>
    <s v="2026"/>
    <x v="0"/>
    <x v="0"/>
    <x v="1"/>
    <x v="7"/>
    <s v="2 - Poder Ejecutivo"/>
    <s v="0203 - MINISTERIO DE DEFENSA"/>
    <s v="0015 - CUERPOS ESPECIALIZADOS DE SEGURIDAD PORTUARIA"/>
    <x v="0"/>
    <x v="5"/>
    <x v="28"/>
    <s v="2.6 - BIENES MUEBLES, INMUEBLES E INTANGIBLES"/>
    <s v="2.6.3 - EQUIPO E INSTRUMENTAL, CIENTÍFICO Y LABORATORIO"/>
    <s v="N"/>
    <s v="00 - N/A"/>
    <s v="20 - FONDOS CON DESTINO ESPECÍFICO"/>
    <s v="99 - MULTIPROVINCIAL"/>
    <s v="(en blanco)"/>
    <n v="600000"/>
    <n v="350000"/>
    <n v="0"/>
  </r>
  <r>
    <s v="2026"/>
    <x v="0"/>
    <x v="0"/>
    <x v="1"/>
    <x v="7"/>
    <s v="2 - Poder Ejecutivo"/>
    <s v="0203 - MINISTERIO DE DEFENSA"/>
    <s v="0015 - CUERPOS ESPECIALIZADOS DE SEGURIDAD PORTUARIA"/>
    <x v="0"/>
    <x v="5"/>
    <x v="28"/>
    <s v="2.6 - BIENES MUEBLES, INMUEBLES E INTANGIBLES"/>
    <s v="2.6.5 - MAQUINARIA, OTROS EQUIPOS Y HERRAMIENTAS"/>
    <s v="N"/>
    <s v="00 - N/A"/>
    <s v="10 - FONDO GENERAL"/>
    <s v="99 - MULTIPROVINCIAL"/>
    <s v="(en blanco)"/>
    <n v="0"/>
    <n v="31000"/>
    <n v="30900"/>
  </r>
  <r>
    <s v="2026"/>
    <x v="0"/>
    <x v="0"/>
    <x v="1"/>
    <x v="7"/>
    <s v="2 - Poder Ejecutivo"/>
    <s v="0203 - MINISTERIO DE DEFENSA"/>
    <s v="0015 - CUERPOS ESPECIALIZADOS DE SEGURIDAD PORTUARIA"/>
    <x v="0"/>
    <x v="5"/>
    <x v="28"/>
    <s v="2.6 - BIENES MUEBLES, INMUEBLES E INTANGIBLES"/>
    <s v="2.6.5 - MAQUINARIA, OTROS EQUIPOS Y HERRAMIENTAS"/>
    <s v="N"/>
    <s v="00 - N/A"/>
    <s v="20 - FONDOS CON DESTINO ESPECÍFICO"/>
    <s v="99 - MULTIPROVINCIAL"/>
    <s v="(en blanco)"/>
    <n v="600000"/>
    <n v="875664"/>
    <n v="526993.9"/>
  </r>
  <r>
    <s v="2026"/>
    <x v="0"/>
    <x v="0"/>
    <x v="1"/>
    <x v="7"/>
    <s v="2 - Poder Ejecutivo"/>
    <s v="0203 - MINISTERIO DE DEFENSA"/>
    <s v="0017 - SERVICIO MILITAR VOLUNTARIO"/>
    <x v="0"/>
    <x v="5"/>
    <x v="28"/>
    <s v="2.6 - BIENES MUEBLES, INMUEBLES E INTANGIBLES"/>
    <s v="2.6.1 - MOBILIARIO Y EQUIPO"/>
    <s v="N"/>
    <s v="00 - N/A"/>
    <s v="10 - FONDO GENERAL"/>
    <s v="99 - MULTIPROVINCIAL"/>
    <s v="(en blanco)"/>
    <n v="750100"/>
    <n v="724150"/>
    <n v="298810.22000000003"/>
  </r>
  <r>
    <s v="2026"/>
    <x v="0"/>
    <x v="0"/>
    <x v="1"/>
    <x v="7"/>
    <s v="2 - Poder Ejecutivo"/>
    <s v="0203 - MINISTERIO DE DEFENSA"/>
    <s v="0017 - SERVICIO MILITAR VOLUNTARIO"/>
    <x v="0"/>
    <x v="5"/>
    <x v="28"/>
    <s v="2.6 - BIENES MUEBLES, INMUEBLES E INTANGIBLES"/>
    <s v="2.6.4 - VEHÍCULOS Y EQUIPO DE TRANSPORTE, TRACCIÓN Y ELEVACIÓN"/>
    <s v="N"/>
    <s v="00 - N/A"/>
    <s v="10 - FONDO GENERAL"/>
    <s v="99 - MULTIPROVINCIAL"/>
    <s v="(en blanco)"/>
    <n v="0"/>
    <n v="25950"/>
    <n v="25948.2"/>
  </r>
  <r>
    <s v="2026"/>
    <x v="0"/>
    <x v="0"/>
    <x v="1"/>
    <x v="7"/>
    <s v="2 - Poder Ejecutivo"/>
    <s v="0203 - MINISTERIO DE DEFENSA"/>
    <s v="0017 - SERVICIO MILITAR VOLUNTARIO"/>
    <x v="0"/>
    <x v="5"/>
    <x v="28"/>
    <s v="2.6 - BIENES MUEBLES, INMUEBLES E INTANGIBLES"/>
    <s v="2.6.5 - MAQUINARIA, OTROS EQUIPOS Y HERRAMIENTAS"/>
    <s v="N"/>
    <s v="00 - N/A"/>
    <s v="10 - FONDO GENERAL"/>
    <s v="99 - MULTIPROVINCIAL"/>
    <s v="(en blanco)"/>
    <n v="1121"/>
    <n v="1121"/>
    <n v="0"/>
  </r>
  <r>
    <s v="2026"/>
    <x v="0"/>
    <x v="0"/>
    <x v="1"/>
    <x v="7"/>
    <s v="2 - Poder Ejecutivo"/>
    <s v="0203 - MINISTERIO DE DEFENSA"/>
    <s v="0019 - SUPERINTENDENCIA DE VIGILANCIA Y SEGURIDAD PRIVADA"/>
    <x v="0"/>
    <x v="5"/>
    <x v="28"/>
    <s v="2.6 - BIENES MUEBLES, INMUEBLES E INTANGIBLES"/>
    <s v="2.6.1 - MOBILIARIO Y EQUIPO"/>
    <s v="N"/>
    <s v="00 - N/A"/>
    <s v="10 - FONDO GENERAL"/>
    <s v="99 - MULTIPROVINCIAL"/>
    <s v="(en blanco)"/>
    <n v="1500000"/>
    <n v="773658"/>
    <n v="525994.38"/>
  </r>
  <r>
    <s v="2026"/>
    <x v="0"/>
    <x v="0"/>
    <x v="1"/>
    <x v="7"/>
    <s v="2 - Poder Ejecutivo"/>
    <s v="0203 - MINISTERIO DE DEFENSA"/>
    <s v="0019 - SUPERINTENDENCIA DE VIGILANCIA Y SEGURIDAD PRIVADA"/>
    <x v="0"/>
    <x v="5"/>
    <x v="28"/>
    <s v="2.6 - BIENES MUEBLES, INMUEBLES E INTANGIBLES"/>
    <s v="2.6.5 - MAQUINARIA, OTROS EQUIPOS Y HERRAMIENTAS"/>
    <s v="N"/>
    <s v="00 - N/A"/>
    <s v="10 - FONDO GENERAL"/>
    <s v="99 - MULTIPROVINCIAL"/>
    <s v="(en blanco)"/>
    <n v="300000"/>
    <n v="100000"/>
    <n v="0"/>
  </r>
  <r>
    <s v="2026"/>
    <x v="0"/>
    <x v="0"/>
    <x v="1"/>
    <x v="7"/>
    <s v="2 - Poder Ejecutivo"/>
    <s v="0203 - MINISTERIO DE DEFENSA"/>
    <s v="0020 - CUERPO ESPECIALIZADO PARA LA SEGURIDAD DEL METRO DE SANTO DOMINGO"/>
    <x v="0"/>
    <x v="5"/>
    <x v="28"/>
    <s v="2.6 - BIENES MUEBLES, INMUEBLES E INTANGIBLES"/>
    <s v="2.6.1 - MOBILIARIO Y EQUIPO"/>
    <s v="N"/>
    <s v="00 - N/A"/>
    <s v="10 - FONDO GENERAL"/>
    <s v="99 - MULTIPROVINCIAL"/>
    <s v="(en blanco)"/>
    <n v="1936948"/>
    <n v="1936948"/>
    <n v="1273426.07"/>
  </r>
  <r>
    <s v="2026"/>
    <x v="0"/>
    <x v="0"/>
    <x v="1"/>
    <x v="7"/>
    <s v="2 - Poder Ejecutivo"/>
    <s v="0203 - MINISTERIO DE DEFENSA"/>
    <s v="0020 - CUERPO ESPECIALIZADO PARA LA SEGURIDAD DEL METRO DE SANTO DOMINGO"/>
    <x v="0"/>
    <x v="5"/>
    <x v="28"/>
    <s v="2.6 - BIENES MUEBLES, INMUEBLES E INTANGIBLES"/>
    <s v="2.6.2 - MOBILIARIO Y EQUIPO DE AUDIO, AUDIOVISUAL, RECREATIVO Y EDUCACIONAL"/>
    <s v="N"/>
    <s v="00 - N/A"/>
    <s v="10 - FONDO GENERAL"/>
    <s v="99 - MULTIPROVINCIAL"/>
    <s v="(en blanco)"/>
    <n v="782281"/>
    <n v="282281"/>
    <n v="68994.95"/>
  </r>
  <r>
    <s v="2026"/>
    <x v="0"/>
    <x v="0"/>
    <x v="1"/>
    <x v="7"/>
    <s v="2 - Poder Ejecutivo"/>
    <s v="0203 - MINISTERIO DE DEFENSA"/>
    <s v="0020 - CUERPO ESPECIALIZADO PARA LA SEGURIDAD DEL METRO DE SANTO DOMINGO"/>
    <x v="0"/>
    <x v="5"/>
    <x v="28"/>
    <s v="2.6 - BIENES MUEBLES, INMUEBLES E INTANGIBLES"/>
    <s v="2.6.5 - MAQUINARIA, OTROS EQUIPOS Y HERRAMIENTAS"/>
    <s v="N"/>
    <s v="00 - N/A"/>
    <s v="10 - FONDO GENERAL"/>
    <s v="99 - MULTIPROVINCIAL"/>
    <s v="(en blanco)"/>
    <n v="1600000"/>
    <n v="1021505.5"/>
    <n v="295239.82"/>
  </r>
  <r>
    <s v="2026"/>
    <x v="0"/>
    <x v="0"/>
    <x v="1"/>
    <x v="7"/>
    <s v="2 - Poder Ejecutivo"/>
    <s v="0203 - MINISTERIO DE DEFENSA"/>
    <s v="0020 - CUERPO ESPECIALIZADO PARA LA SEGURIDAD DEL METRO DE SANTO DOMINGO"/>
    <x v="0"/>
    <x v="5"/>
    <x v="28"/>
    <s v="2.6 - BIENES MUEBLES, INMUEBLES E INTANGIBLES"/>
    <s v="2.6.7 - ACTIVOS BIOLÓGICOS"/>
    <s v="N"/>
    <s v="00 - N/A"/>
    <s v="10 - FONDO GENERAL"/>
    <s v="99 - MULTIPROVINCIAL"/>
    <s v="(en blanco)"/>
    <n v="300000"/>
    <n v="78494.5"/>
    <n v="0"/>
  </r>
  <r>
    <s v="2026"/>
    <x v="0"/>
    <x v="0"/>
    <x v="1"/>
    <x v="7"/>
    <s v="2 - Poder Ejecutivo"/>
    <s v="0203 - MINISTERIO DE DEFENSA"/>
    <s v="0020 - CUERPO ESPECIALIZADO PARA LA SEGURIDAD DEL METRO DE SANTO DOMINGO"/>
    <x v="0"/>
    <x v="5"/>
    <x v="28"/>
    <s v="2.6 - BIENES MUEBLES, INMUEBLES E INTANGIBLES"/>
    <s v="2.6.8 - BIENES INTANGIBLES"/>
    <s v="N"/>
    <s v="00 - N/A"/>
    <s v="10 - FONDO GENERAL"/>
    <s v="99 - MULTIPROVINCIAL"/>
    <s v="(en blanco)"/>
    <n v="260000"/>
    <n v="260000"/>
    <n v="0"/>
  </r>
  <r>
    <s v="2026"/>
    <x v="0"/>
    <x v="0"/>
    <x v="1"/>
    <x v="7"/>
    <s v="2 - Poder Ejecutivo"/>
    <s v="0203 - MINISTERIO DE DEFENSA"/>
    <s v="0026 - Cuerpo Especializado de Seguridad Aeroportuaria y de Aviación Civil (CESAC)"/>
    <x v="0"/>
    <x v="5"/>
    <x v="28"/>
    <s v="2.6 - BIENES MUEBLES, INMUEBLES E INTANGIBLES"/>
    <s v="2.6.1 - MOBILIARIO Y EQUIPO"/>
    <s v="N"/>
    <s v="00 - N/A"/>
    <s v="20 - FONDOS CON DESTINO ESPECÍFICO"/>
    <s v="99 - MULTIPROVINCIAL"/>
    <s v="(en blanco)"/>
    <n v="32924741"/>
    <n v="48204741"/>
    <n v="14728576.630000003"/>
  </r>
  <r>
    <s v="2026"/>
    <x v="0"/>
    <x v="0"/>
    <x v="1"/>
    <x v="7"/>
    <s v="2 - Poder Ejecutivo"/>
    <s v="0203 - MINISTERIO DE DEFENSA"/>
    <s v="0026 - Cuerpo Especializado de Seguridad Aeroportuaria y de Aviación Civil (CESAC)"/>
    <x v="0"/>
    <x v="5"/>
    <x v="28"/>
    <s v="2.6 - BIENES MUEBLES, INMUEBLES E INTANGIBLES"/>
    <s v="2.6.2 - MOBILIARIO Y EQUIPO DE AUDIO, AUDIOVISUAL, RECREATIVO Y EDUCACIONAL"/>
    <s v="N"/>
    <s v="00 - N/A"/>
    <s v="20 - FONDOS CON DESTINO ESPECÍFICO"/>
    <s v="99 - MULTIPROVINCIAL"/>
    <s v="(en blanco)"/>
    <n v="11075259"/>
    <n v="11075259"/>
    <n v="1067821.3999999999"/>
  </r>
  <r>
    <s v="2026"/>
    <x v="0"/>
    <x v="0"/>
    <x v="1"/>
    <x v="7"/>
    <s v="2 - Poder Ejecutivo"/>
    <s v="0203 - MINISTERIO DE DEFENSA"/>
    <s v="0026 - Cuerpo Especializado de Seguridad Aeroportuaria y de Aviación Civil (CESAC)"/>
    <x v="0"/>
    <x v="5"/>
    <x v="28"/>
    <s v="2.6 - BIENES MUEBLES, INMUEBLES E INTANGIBLES"/>
    <s v="2.6.3 - EQUIPO E INSTRUMENTAL, CIENTÍFICO Y LABORATORIO"/>
    <s v="N"/>
    <s v="00 - N/A"/>
    <s v="20 - FONDOS CON DESTINO ESPECÍFICO"/>
    <s v="99 - MULTIPROVINCIAL"/>
    <s v="(en blanco)"/>
    <n v="1200000"/>
    <n v="1200000"/>
    <n v="81122.64"/>
  </r>
  <r>
    <s v="2026"/>
    <x v="0"/>
    <x v="0"/>
    <x v="1"/>
    <x v="7"/>
    <s v="2 - Poder Ejecutivo"/>
    <s v="0203 - MINISTERIO DE DEFENSA"/>
    <s v="0026 - Cuerpo Especializado de Seguridad Aeroportuaria y de Aviación Civil (CESAC)"/>
    <x v="0"/>
    <x v="5"/>
    <x v="28"/>
    <s v="2.6 - BIENES MUEBLES, INMUEBLES E INTANGIBLES"/>
    <s v="2.6.4 - VEHÍCULOS Y EQUIPO DE TRANSPORTE, TRACCIÓN Y ELEVACIÓN"/>
    <s v="N"/>
    <s v="00 - N/A"/>
    <s v="20 - FONDOS CON DESTINO ESPECÍFICO"/>
    <s v="99 - MULTIPROVINCIAL"/>
    <s v="(en blanco)"/>
    <n v="33340430"/>
    <n v="34340430"/>
    <n v="0"/>
  </r>
  <r>
    <s v="2026"/>
    <x v="0"/>
    <x v="0"/>
    <x v="1"/>
    <x v="7"/>
    <s v="2 - Poder Ejecutivo"/>
    <s v="0203 - MINISTERIO DE DEFENSA"/>
    <s v="0026 - Cuerpo Especializado de Seguridad Aeroportuaria y de Aviación Civil (CESAC)"/>
    <x v="0"/>
    <x v="5"/>
    <x v="28"/>
    <s v="2.6 - BIENES MUEBLES, INMUEBLES E INTANGIBLES"/>
    <s v="2.6.5 - MAQUINARIA, OTROS EQUIPOS Y HERRAMIENTAS"/>
    <s v="N"/>
    <s v="00 - N/A"/>
    <s v="20 - FONDOS CON DESTINO ESPECÍFICO"/>
    <s v="99 - MULTIPROVINCIAL"/>
    <s v="(en blanco)"/>
    <n v="85215789"/>
    <n v="68935789"/>
    <n v="5254638.3599999994"/>
  </r>
  <r>
    <s v="2026"/>
    <x v="0"/>
    <x v="0"/>
    <x v="1"/>
    <x v="7"/>
    <s v="2 - Poder Ejecutivo"/>
    <s v="0203 - MINISTERIO DE DEFENSA"/>
    <s v="0026 - Cuerpo Especializado de Seguridad Aeroportuaria y de Aviación Civil (CESAC)"/>
    <x v="0"/>
    <x v="5"/>
    <x v="28"/>
    <s v="2.6 - BIENES MUEBLES, INMUEBLES E INTANGIBLES"/>
    <s v="2.6.6 - EQUIPOS DE DEFENSA Y SEGURIDAD"/>
    <s v="N"/>
    <s v="00 - N/A"/>
    <s v="20 - FONDOS CON DESTINO ESPECÍFICO"/>
    <s v="99 - MULTIPROVINCIAL"/>
    <s v="(en blanco)"/>
    <n v="17195000"/>
    <n v="17195000"/>
    <n v="0"/>
  </r>
  <r>
    <s v="2026"/>
    <x v="0"/>
    <x v="0"/>
    <x v="1"/>
    <x v="7"/>
    <s v="2 - Poder Ejecutivo"/>
    <s v="0203 - MINISTERIO DE DEFENSA"/>
    <s v="0026 - Cuerpo Especializado de Seguridad Aeroportuaria y de Aviación Civil (CESAC)"/>
    <x v="0"/>
    <x v="5"/>
    <x v="28"/>
    <s v="2.6 - BIENES MUEBLES, INMUEBLES E INTANGIBLES"/>
    <s v="2.6.8 - BIENES INTANGIBLES"/>
    <s v="N"/>
    <s v="00 - N/A"/>
    <s v="20 - FONDOS CON DESTINO ESPECÍFICO"/>
    <s v="99 - MULTIPROVINCIAL"/>
    <s v="(en blanco)"/>
    <n v="8000000"/>
    <n v="8000000"/>
    <n v="0"/>
  </r>
  <r>
    <s v="2026"/>
    <x v="0"/>
    <x v="0"/>
    <x v="1"/>
    <x v="7"/>
    <s v="2 - Poder Ejecutivo"/>
    <s v="0203 - MINISTERIO DE DEFENSA"/>
    <s v="0026 - Cuerpo Especializado de Seguridad Aeroportuaria y de Aviación Civil (CESAC)"/>
    <x v="0"/>
    <x v="5"/>
    <x v="28"/>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26 - Cuerpo Especializado de Seguridad Aeroportuaria y de Aviación Civil (CESAC)"/>
    <x v="0"/>
    <x v="5"/>
    <x v="28"/>
    <s v="2.7 - OBRAS"/>
    <s v="2.7.1 - OBRAS EN EDIFICACIONES"/>
    <s v="N"/>
    <s v="00 - N/A"/>
    <s v="20 - FONDOS CON DESTINO ESPECÍFICO"/>
    <s v="99 - MULTIPROVINCIAL"/>
    <s v="(en blanco)"/>
    <n v="65000000"/>
    <n v="65000000"/>
    <n v="38772291.519999996"/>
  </r>
  <r>
    <s v="2026"/>
    <x v="0"/>
    <x v="0"/>
    <x v="1"/>
    <x v="7"/>
    <s v="2 - Poder Ejecutivo"/>
    <s v="0203 - MINISTERIO DE DEFENSA"/>
    <s v="0028 - UNIVERSIDAD NACIONAL PARA LA DEFENSA GENERAL JUAN PABLO DUARTE Y DIEZ (UNADE)"/>
    <x v="1"/>
    <x v="9"/>
    <x v="23"/>
    <s v="2.6 - BIENES MUEBLES, INMUEBLES E INTANGIBLES"/>
    <s v="2.6.1 - MOBILIARIO Y EQUIPO"/>
    <s v="N"/>
    <s v="00 - N/A"/>
    <s v="10 - FONDO GENERAL"/>
    <s v="99 - MULTIPROVINCIAL"/>
    <s v="(en blanco)"/>
    <n v="543000"/>
    <n v="543100"/>
    <n v="69180"/>
  </r>
  <r>
    <s v="2026"/>
    <x v="0"/>
    <x v="0"/>
    <x v="1"/>
    <x v="7"/>
    <s v="2 - Poder Ejecutivo"/>
    <s v="0203 - MINISTERIO DE DEFENSA"/>
    <s v="0028 - UNIVERSIDAD NACIONAL PARA LA DEFENSA GENERAL JUAN PABLO DUARTE Y DIEZ (UNADE)"/>
    <x v="1"/>
    <x v="9"/>
    <x v="23"/>
    <s v="2.6 - BIENES MUEBLES, INMUEBLES E INTANGIBLES"/>
    <s v="2.6.1 - MOBILIARIO Y EQUIPO"/>
    <s v="N"/>
    <s v="00 - N/A"/>
    <s v="20 - FONDOS CON DESTINO ESPECÍFICO"/>
    <s v="99 - MULTIPROVINCIAL"/>
    <s v="(en blanco)"/>
    <n v="7700000"/>
    <n v="7700000"/>
    <n v="674881.11"/>
  </r>
  <r>
    <s v="2026"/>
    <x v="0"/>
    <x v="0"/>
    <x v="1"/>
    <x v="7"/>
    <s v="2 - Poder Ejecutivo"/>
    <s v="0203 - MINISTERIO DE DEFENSA"/>
    <s v="0028 - UNIVERSIDAD NACIONAL PARA LA DEFENSA GENERAL JUAN PABLO DUARTE Y DIEZ (UNADE)"/>
    <x v="1"/>
    <x v="9"/>
    <x v="23"/>
    <s v="2.6 - BIENES MUEBLES, INMUEBLES E INTANGIBLES"/>
    <s v="2.6.2 - MOBILIARIO Y EQUIPO DE AUDIO, AUDIOVISUAL, RECREATIVO Y EDUCACIONAL"/>
    <s v="N"/>
    <s v="00 - N/A"/>
    <s v="10 - FONDO GENERAL"/>
    <s v="99 - MULTIPROVINCIAL"/>
    <s v="(en blanco)"/>
    <n v="150000"/>
    <n v="150000"/>
    <n v="0"/>
  </r>
  <r>
    <s v="2026"/>
    <x v="0"/>
    <x v="0"/>
    <x v="1"/>
    <x v="7"/>
    <s v="2 - Poder Ejecutivo"/>
    <s v="0203 - MINISTERIO DE DEFENSA"/>
    <s v="0028 - UNIVERSIDAD NACIONAL PARA LA DEFENSA GENERAL JUAN PABLO DUARTE Y DIEZ (UNADE)"/>
    <x v="1"/>
    <x v="9"/>
    <x v="23"/>
    <s v="2.6 - BIENES MUEBLES, INMUEBLES E INTANGIBLES"/>
    <s v="2.6.2 - MOBILIARIO Y EQUIPO DE AUDIO, AUDIOVISUAL, RECREATIVO Y EDUCACIONAL"/>
    <s v="N"/>
    <s v="00 - N/A"/>
    <s v="20 - FONDOS CON DESTINO ESPECÍFICO"/>
    <s v="99 - MULTIPROVINCIAL"/>
    <s v="(en blanco)"/>
    <n v="3500000"/>
    <n v="3500000"/>
    <n v="0"/>
  </r>
  <r>
    <s v="2026"/>
    <x v="0"/>
    <x v="0"/>
    <x v="1"/>
    <x v="7"/>
    <s v="2 - Poder Ejecutivo"/>
    <s v="0203 - MINISTERIO DE DEFENSA"/>
    <s v="0028 - UNIVERSIDAD NACIONAL PARA LA DEFENSA GENERAL JUAN PABLO DUARTE Y DIEZ (UNADE)"/>
    <x v="1"/>
    <x v="9"/>
    <x v="23"/>
    <s v="2.6 - BIENES MUEBLES, INMUEBLES E INTANGIBLES"/>
    <s v="2.6.5 - MAQUINARIA, OTROS EQUIPOS Y HERRAMIENTAS"/>
    <s v="N"/>
    <s v="00 - N/A"/>
    <s v="10 - FONDO GENERAL"/>
    <s v="99 - MULTIPROVINCIAL"/>
    <s v="(en blanco)"/>
    <n v="200000"/>
    <n v="167650"/>
    <n v="0"/>
  </r>
  <r>
    <s v="2026"/>
    <x v="0"/>
    <x v="0"/>
    <x v="1"/>
    <x v="7"/>
    <s v="2 - Poder Ejecutivo"/>
    <s v="0203 - MINISTERIO DE DEFENSA"/>
    <s v="0028 - UNIVERSIDAD NACIONAL PARA LA DEFENSA GENERAL JUAN PABLO DUARTE Y DIEZ (UNADE)"/>
    <x v="1"/>
    <x v="9"/>
    <x v="23"/>
    <s v="2.6 - BIENES MUEBLES, INMUEBLES E INTANGIBLES"/>
    <s v="2.6.5 - MAQUINARIA, OTROS EQUIPOS Y HERRAMIENTAS"/>
    <s v="N"/>
    <s v="00 - N/A"/>
    <s v="20 - FONDOS CON DESTINO ESPECÍFICO"/>
    <s v="99 - MULTIPROVINCIAL"/>
    <s v="(en blanco)"/>
    <n v="6000000"/>
    <n v="6000000"/>
    <n v="0"/>
  </r>
  <r>
    <s v="2026"/>
    <x v="0"/>
    <x v="0"/>
    <x v="1"/>
    <x v="7"/>
    <s v="2 - Poder Ejecutivo"/>
    <s v="0203 - MINISTERIO DE DEFENSA"/>
    <s v="0028 - UNIVERSIDAD NACIONAL PARA LA DEFENSA GENERAL JUAN PABLO DUARTE Y DIEZ (UNADE)"/>
    <x v="1"/>
    <x v="9"/>
    <x v="23"/>
    <s v="2.6 - BIENES MUEBLES, INMUEBLES E INTANGIBLES"/>
    <s v="2.6.6 - EQUIPOS DE DEFENSA Y SEGURIDAD"/>
    <s v="N"/>
    <s v="00 - N/A"/>
    <s v="10 - FONDO GENERAL"/>
    <s v="99 - MULTIPROVINCIAL"/>
    <s v="(en blanco)"/>
    <n v="0"/>
    <n v="32350"/>
    <n v="32330.14"/>
  </r>
  <r>
    <s v="2026"/>
    <x v="0"/>
    <x v="0"/>
    <x v="1"/>
    <x v="7"/>
    <s v="2 - Poder Ejecutivo"/>
    <s v="0203 - MINISTERIO DE DEFENSA"/>
    <s v="0030 - SERVICIO NACIONAL DE PROTECCION AMBIENTAL"/>
    <x v="2"/>
    <x v="8"/>
    <x v="35"/>
    <s v="2.6 - BIENES MUEBLES, INMUEBLES E INTANGIBLES"/>
    <s v="2.6.1 - MOBILIARIO Y EQUIPO"/>
    <s v="N"/>
    <s v="00 - N/A"/>
    <s v="10 - FONDO GENERAL"/>
    <s v="99 - MULTIPROVINCIAL"/>
    <s v="(en blanco)"/>
    <n v="322898"/>
    <n v="322898"/>
    <n v="197976.86"/>
  </r>
  <r>
    <s v="2026"/>
    <x v="0"/>
    <x v="0"/>
    <x v="1"/>
    <x v="7"/>
    <s v="2 - Poder Ejecutivo"/>
    <s v="0203 - MINISTERIO DE DEFENSA"/>
    <s v="0030 - SERVICIO NACIONAL DE PROTECCION AMBIENTAL"/>
    <x v="2"/>
    <x v="8"/>
    <x v="35"/>
    <s v="2.6 - BIENES MUEBLES, INMUEBLES E INTANGIBLES"/>
    <s v="2.6.4 - VEHÍCULOS Y EQUIPO DE TRANSPORTE, TRACCIÓN Y ELEVACIÓN"/>
    <s v="N"/>
    <s v="00 - N/A"/>
    <s v="10 - FONDO GENERAL"/>
    <s v="99 - MULTIPROVINCIAL"/>
    <s v="(en blanco)"/>
    <n v="997000"/>
    <n v="297000"/>
    <n v="0"/>
  </r>
  <r>
    <s v="2026"/>
    <x v="0"/>
    <x v="0"/>
    <x v="1"/>
    <x v="7"/>
    <s v="2 - Poder Ejecutivo"/>
    <s v="0203 - MINISTERIO DE DEFENSA"/>
    <s v="0030 - SERVICIO NACIONAL DE PROTECCION AMBIENTAL"/>
    <x v="2"/>
    <x v="8"/>
    <x v="35"/>
    <s v="2.6 - BIENES MUEBLES, INMUEBLES E INTANGIBLES"/>
    <s v="2.6.5 - MAQUINARIA, OTROS EQUIPOS Y HERRAMIENTAS"/>
    <s v="N"/>
    <s v="00 - N/A"/>
    <s v="10 - FONDO GENERAL"/>
    <s v="99 - MULTIPROVINCIAL"/>
    <s v="(en blanco)"/>
    <n v="185000"/>
    <n v="321000"/>
    <n v="112426.86"/>
  </r>
  <r>
    <s v="2026"/>
    <x v="0"/>
    <x v="0"/>
    <x v="1"/>
    <x v="7"/>
    <s v="2 - Poder Ejecutivo"/>
    <s v="0203 - MINISTERIO DE DEFENSA"/>
    <s v="0030 - SERVICIO NACIONAL DE PROTECCION AMBIENTAL"/>
    <x v="2"/>
    <x v="8"/>
    <x v="35"/>
    <s v="2.7 - OBRAS"/>
    <s v="2.7.1 - OBRAS EN EDIFICACIONES"/>
    <s v="N"/>
    <s v="00 - N/A"/>
    <s v="10 - FONDO GENERAL"/>
    <s v="99 - MULTIPROVINCIAL"/>
    <s v="(en blanco)"/>
    <n v="616329"/>
    <n v="216329"/>
    <n v="0"/>
  </r>
  <r>
    <s v="2026"/>
    <x v="0"/>
    <x v="0"/>
    <x v="1"/>
    <x v="7"/>
    <s v="2 - Poder Ejecutivo"/>
    <s v="0203 - MINISTERIO DE DEFENSA"/>
    <s v="0032 - CUERPO DE SEGURIDAD PRESIDENCIAL (CUSEP)"/>
    <x v="0"/>
    <x v="5"/>
    <x v="28"/>
    <s v="2.6 - BIENES MUEBLES, INMUEBLES E INTANGIBLES"/>
    <s v="2.6.1 - MOBILIARIO Y EQUIPO"/>
    <s v="N"/>
    <s v="00 - N/A"/>
    <s v="10 - FONDO GENERAL"/>
    <s v="99 - MULTIPROVINCIAL"/>
    <s v="(en blanco)"/>
    <n v="3525478"/>
    <n v="20587467.949999999"/>
    <n v="5805620.9600000009"/>
  </r>
  <r>
    <s v="2026"/>
    <x v="0"/>
    <x v="0"/>
    <x v="1"/>
    <x v="7"/>
    <s v="2 - Poder Ejecutivo"/>
    <s v="0203 - MINISTERIO DE DEFENSA"/>
    <s v="0032 - CUERPO DE SEGURIDAD PRESIDENCIAL (CUSEP)"/>
    <x v="0"/>
    <x v="5"/>
    <x v="28"/>
    <s v="2.6 - BIENES MUEBLES, INMUEBLES E INTANGIBLES"/>
    <s v="2.6.2 - MOBILIARIO Y EQUIPO DE AUDIO, AUDIOVISUAL, RECREATIVO Y EDUCACIONAL"/>
    <s v="N"/>
    <s v="00 - N/A"/>
    <s v="10 - FONDO GENERAL"/>
    <s v="99 - MULTIPROVINCIAL"/>
    <s v="(en blanco)"/>
    <n v="625000"/>
    <n v="10609074.389999999"/>
    <n v="3085470.59"/>
  </r>
  <r>
    <s v="2026"/>
    <x v="0"/>
    <x v="0"/>
    <x v="1"/>
    <x v="7"/>
    <s v="2 - Poder Ejecutivo"/>
    <s v="0203 - MINISTERIO DE DEFENSA"/>
    <s v="0032 - CUERPO DE SEGURIDAD PRESIDENCIAL (CUSEP)"/>
    <x v="0"/>
    <x v="5"/>
    <x v="28"/>
    <s v="2.6 - BIENES MUEBLES, INMUEBLES E INTANGIBLES"/>
    <s v="2.6.3 - EQUIPO E INSTRUMENTAL, CIENTÍFICO Y LABORATORIO"/>
    <s v="N"/>
    <s v="00 - N/A"/>
    <s v="10 - FONDO GENERAL"/>
    <s v="99 - MULTIPROVINCIAL"/>
    <s v="(en blanco)"/>
    <n v="375000"/>
    <n v="214750.43"/>
    <n v="129381.29"/>
  </r>
  <r>
    <s v="2026"/>
    <x v="0"/>
    <x v="0"/>
    <x v="1"/>
    <x v="7"/>
    <s v="2 - Poder Ejecutivo"/>
    <s v="0203 - MINISTERIO DE DEFENSA"/>
    <s v="0032 - CUERPO DE SEGURIDAD PRESIDENCIAL (CUSEP)"/>
    <x v="0"/>
    <x v="5"/>
    <x v="28"/>
    <s v="2.6 - BIENES MUEBLES, INMUEBLES E INTANGIBLES"/>
    <s v="2.6.5 - MAQUINARIA, OTROS EQUIPOS Y HERRAMIENTAS"/>
    <s v="N"/>
    <s v="00 - N/A"/>
    <s v="10 - FONDO GENERAL"/>
    <s v="99 - MULTIPROVINCIAL"/>
    <s v="(en blanco)"/>
    <n v="3925000"/>
    <n v="39993.220000000205"/>
    <n v="0"/>
  </r>
  <r>
    <s v="2026"/>
    <x v="0"/>
    <x v="0"/>
    <x v="1"/>
    <x v="7"/>
    <s v="2 - Poder Ejecutivo"/>
    <s v="0203 - MINISTERIO DE DEFENSA"/>
    <s v="0032 - CUERPO DE SEGURIDAD PRESIDENCIAL (CUSEP)"/>
    <x v="0"/>
    <x v="5"/>
    <x v="28"/>
    <s v="2.6 - BIENES MUEBLES, INMUEBLES E INTANGIBLES"/>
    <s v="2.6.6 - EQUIPOS DE DEFENSA Y SEGURIDAD"/>
    <s v="N"/>
    <s v="00 - N/A"/>
    <s v="10 - FONDO GENERAL"/>
    <s v="99 - MULTIPROVINCIAL"/>
    <s v="(en blanco)"/>
    <n v="1563000"/>
    <n v="85458600.129999995"/>
    <n v="31491314.57"/>
  </r>
  <r>
    <s v="2026"/>
    <x v="0"/>
    <x v="0"/>
    <x v="1"/>
    <x v="7"/>
    <s v="2 - Poder Ejecutivo"/>
    <s v="0203 - MINISTERIO DE DEFENSA"/>
    <s v="0032 - CUERPO DE SEGURIDAD PRESIDENCIAL (CUSEP)"/>
    <x v="0"/>
    <x v="5"/>
    <x v="28"/>
    <s v="2.6 - BIENES MUEBLES, INMUEBLES E INTANGIBLES"/>
    <s v="2.6.8 - BIENES INTANGIBLES"/>
    <s v="N"/>
    <s v="00 - N/A"/>
    <s v="10 - FONDO GENERAL"/>
    <s v="99 - MULTIPROVINCIAL"/>
    <s v="(en blanco)"/>
    <n v="0"/>
    <n v="3803311.0599999996"/>
    <n v="3803311.06"/>
  </r>
  <r>
    <s v="2026"/>
    <x v="0"/>
    <x v="0"/>
    <x v="1"/>
    <x v="7"/>
    <s v="2 - Poder Ejecutivo"/>
    <s v="0203 - MINISTERIO DE DEFENSA"/>
    <s v="0032 - CUERPO DE SEGURIDAD PRESIDENCIAL (CUSEP)"/>
    <x v="0"/>
    <x v="5"/>
    <x v="28"/>
    <s v="2.7 - OBRAS"/>
    <s v="2.7.1 - OBRAS EN EDIFICACIONES"/>
    <s v="N"/>
    <s v="00 - N/A"/>
    <s v="10 - FONDO GENERAL"/>
    <s v="99 - MULTIPROVINCIAL"/>
    <s v="(en blanco)"/>
    <n v="0"/>
    <n v="98773373.299999997"/>
    <n v="89897467.74000001"/>
  </r>
  <r>
    <s v="2026"/>
    <x v="0"/>
    <x v="0"/>
    <x v="1"/>
    <x v="7"/>
    <s v="2 - Poder Ejecutivo"/>
    <s v="0204 - MINISTERIO DE RELACIONES EXTERIORES"/>
    <s v="0001 - MINISTERIO DE RELACIONES EXTERIORES"/>
    <x v="0"/>
    <x v="12"/>
    <x v="36"/>
    <s v="2.6 - BIENES MUEBLES, INMUEBLES E INTANGIBLES"/>
    <s v="2.6.1 - MOBILIARIO Y EQUIPO"/>
    <s v="N"/>
    <s v="00 - N/A"/>
    <s v="10 - FONDO GENERAL"/>
    <s v="01 - DISTRITO NACIONAL"/>
    <s v="(en blanco)"/>
    <n v="8300000"/>
    <n v="15388917"/>
    <n v="6864184.7299999995"/>
  </r>
  <r>
    <s v="2026"/>
    <x v="0"/>
    <x v="0"/>
    <x v="1"/>
    <x v="7"/>
    <s v="2 - Poder Ejecutivo"/>
    <s v="0204 - MINISTERIO DE RELACIONES EXTERIORES"/>
    <s v="0001 - MINISTERIO DE RELACIONES EXTERIORES"/>
    <x v="0"/>
    <x v="12"/>
    <x v="36"/>
    <s v="2.6 - BIENES MUEBLES, INMUEBLES E INTANGIBLES"/>
    <s v="2.6.2 - MOBILIARIO Y EQUIPO DE AUDIO, AUDIOVISUAL, RECREATIVO Y EDUCACIONAL"/>
    <s v="N"/>
    <s v="00 - N/A"/>
    <s v="10 - FONDO GENERAL"/>
    <s v="01 - DISTRITO NACIONAL"/>
    <s v="(en blanco)"/>
    <n v="9500"/>
    <n v="109500"/>
    <n v="0"/>
  </r>
  <r>
    <s v="2026"/>
    <x v="0"/>
    <x v="0"/>
    <x v="1"/>
    <x v="7"/>
    <s v="2 - Poder Ejecutivo"/>
    <s v="0204 - MINISTERIO DE RELACIONES EXTERIORES"/>
    <s v="0001 - MINISTERIO DE RELACIONES EXTERIORES"/>
    <x v="0"/>
    <x v="12"/>
    <x v="36"/>
    <s v="2.6 - BIENES MUEBLES, INMUEBLES E INTANGIBLES"/>
    <s v="2.6.3 - EQUIPO E INSTRUMENTAL, CIENTÍFICO Y LABORATORIO"/>
    <s v="N"/>
    <s v="00 - N/A"/>
    <s v="10 - FONDO GENERAL"/>
    <s v="01 - DISTRITO NACIONAL"/>
    <s v="(en blanco)"/>
    <n v="0"/>
    <n v="50000"/>
    <n v="0"/>
  </r>
  <r>
    <s v="2026"/>
    <x v="0"/>
    <x v="0"/>
    <x v="1"/>
    <x v="7"/>
    <s v="2 - Poder Ejecutivo"/>
    <s v="0204 - MINISTERIO DE RELACIONES EXTERIORES"/>
    <s v="0001 - MINISTERIO DE RELACIONES EXTERIORES"/>
    <x v="0"/>
    <x v="12"/>
    <x v="36"/>
    <s v="2.6 - BIENES MUEBLES, INMUEBLES E INTANGIBLES"/>
    <s v="2.6.4 - VEHÍCULOS Y EQUIPO DE TRANSPORTE, TRACCIÓN Y ELEVACIÓN"/>
    <s v="N"/>
    <s v="00 - N/A"/>
    <s v="10 - FONDO GENERAL"/>
    <s v="01 - DISTRITO NACIONAL"/>
    <s v="(en blanco)"/>
    <n v="1250000"/>
    <n v="2650000"/>
    <n v="1080000"/>
  </r>
  <r>
    <s v="2026"/>
    <x v="0"/>
    <x v="0"/>
    <x v="1"/>
    <x v="7"/>
    <s v="2 - Poder Ejecutivo"/>
    <s v="0204 - MINISTERIO DE RELACIONES EXTERIORES"/>
    <s v="0001 - MINISTERIO DE RELACIONES EXTERIORES"/>
    <x v="0"/>
    <x v="12"/>
    <x v="36"/>
    <s v="2.6 - BIENES MUEBLES, INMUEBLES E INTANGIBLES"/>
    <s v="2.6.5 - MAQUINARIA, OTROS EQUIPOS Y HERRAMIENTAS"/>
    <s v="N"/>
    <s v="00 - N/A"/>
    <s v="10 - FONDO GENERAL"/>
    <s v="01 - DISTRITO NACIONAL"/>
    <s v="(en blanco)"/>
    <n v="1710150"/>
    <n v="57408833"/>
    <n v="38423029.420000002"/>
  </r>
  <r>
    <s v="2026"/>
    <x v="0"/>
    <x v="0"/>
    <x v="1"/>
    <x v="7"/>
    <s v="2 - Poder Ejecutivo"/>
    <s v="0204 - MINISTERIO DE RELACIONES EXTERIORES"/>
    <s v="0001 - MINISTERIO DE RELACIONES EXTERIORES"/>
    <x v="0"/>
    <x v="12"/>
    <x v="36"/>
    <s v="2.6 - BIENES MUEBLES, INMUEBLES E INTANGIBLES"/>
    <s v="2.6.6 - EQUIPOS DE DEFENSA Y SEGURIDAD"/>
    <s v="N"/>
    <s v="00 - N/A"/>
    <s v="10 - FONDO GENERAL"/>
    <s v="01 - DISTRITO NACIONAL"/>
    <s v="(en blanco)"/>
    <n v="400000"/>
    <n v="200000"/>
    <n v="0"/>
  </r>
  <r>
    <s v="2026"/>
    <x v="0"/>
    <x v="0"/>
    <x v="1"/>
    <x v="7"/>
    <s v="2 - Poder Ejecutivo"/>
    <s v="0204 - MINISTERIO DE RELACIONES EXTERIORES"/>
    <s v="0001 - MINISTERIO DE RELACIONES EXTERIORES"/>
    <x v="0"/>
    <x v="12"/>
    <x v="36"/>
    <s v="2.7 - OBRAS"/>
    <s v="2.7.1 - OBRAS EN EDIFICACIONES"/>
    <s v="N"/>
    <s v="00 - N/A"/>
    <s v="10 - FONDO GENERAL"/>
    <s v="01 - DISTRITO NACIONAL"/>
    <s v="(en blanco)"/>
    <n v="15000000"/>
    <n v="10162400"/>
    <n v="2988395.78"/>
  </r>
  <r>
    <s v="2026"/>
    <x v="0"/>
    <x v="0"/>
    <x v="1"/>
    <x v="7"/>
    <s v="2 - Poder Ejecutivo"/>
    <s v="0204 - MINISTERIO DE RELACIONES EXTERIORES"/>
    <s v="0002 - DIRECCION GENERAL DE PASAPORTES"/>
    <x v="0"/>
    <x v="12"/>
    <x v="36"/>
    <s v="2.6 - BIENES MUEBLES, INMUEBLES E INTANGIBLES"/>
    <s v="2.6.1 - MOBILIARIO Y EQUIPO"/>
    <s v="N"/>
    <s v="00 - N/A"/>
    <s v="20 - FONDOS CON DESTINO ESPECÍFICO"/>
    <s v="99 - MULTIPROVINCIAL"/>
    <s v="(en blanco)"/>
    <n v="35200000"/>
    <n v="21650000"/>
    <n v="4138812.9300000006"/>
  </r>
  <r>
    <s v="2026"/>
    <x v="0"/>
    <x v="0"/>
    <x v="1"/>
    <x v="7"/>
    <s v="2 - Poder Ejecutivo"/>
    <s v="0204 - MINISTERIO DE RELACIONES EXTERIORES"/>
    <s v="0002 - DIRECCION GENERAL DE PASAPORTES"/>
    <x v="0"/>
    <x v="12"/>
    <x v="36"/>
    <s v="2.6 - BIENES MUEBLES, INMUEBLES E INTANGIBLES"/>
    <s v="2.6.2 - MOBILIARIO Y EQUIPO DE AUDIO, AUDIOVISUAL, RECREATIVO Y EDUCACIONAL"/>
    <s v="N"/>
    <s v="00 - N/A"/>
    <s v="20 - FONDOS CON DESTINO ESPECÍFICO"/>
    <s v="99 - MULTIPROVINCIAL"/>
    <s v="(en blanco)"/>
    <n v="1400000"/>
    <n v="1400000"/>
    <n v="29999.14"/>
  </r>
  <r>
    <s v="2026"/>
    <x v="0"/>
    <x v="0"/>
    <x v="1"/>
    <x v="7"/>
    <s v="2 - Poder Ejecutivo"/>
    <s v="0204 - MINISTERIO DE RELACIONES EXTERIORES"/>
    <s v="0002 - DIRECCION GENERAL DE PASAPORTES"/>
    <x v="0"/>
    <x v="12"/>
    <x v="36"/>
    <s v="2.6 - BIENES MUEBLES, INMUEBLES E INTANGIBLES"/>
    <s v="2.6.3 - EQUIPO E INSTRUMENTAL, CIENTÍFICO Y LABORATORIO"/>
    <s v="N"/>
    <s v="00 - N/A"/>
    <s v="20 - FONDOS CON DESTINO ESPECÍFICO"/>
    <s v="99 - MULTIPROVINCIAL"/>
    <s v="(en blanco)"/>
    <n v="250000"/>
    <n v="500000"/>
    <n v="248007.09"/>
  </r>
  <r>
    <s v="2026"/>
    <x v="0"/>
    <x v="0"/>
    <x v="1"/>
    <x v="7"/>
    <s v="2 - Poder Ejecutivo"/>
    <s v="0204 - MINISTERIO DE RELACIONES EXTERIORES"/>
    <s v="0002 - DIRECCION GENERAL DE PASAPORTES"/>
    <x v="0"/>
    <x v="12"/>
    <x v="36"/>
    <s v="2.6 - BIENES MUEBLES, INMUEBLES E INTANGIBLES"/>
    <s v="2.6.4 - VEHÍCULOS Y EQUIPO DE TRANSPORTE, TRACCIÓN Y ELEVACIÓN"/>
    <s v="N"/>
    <s v="00 - N/A"/>
    <s v="20 - FONDOS CON DESTINO ESPECÍFICO"/>
    <s v="99 - MULTIPROVINCIAL"/>
    <s v="(en blanco)"/>
    <n v="34750000"/>
    <n v="35500000"/>
    <n v="672883.19999999995"/>
  </r>
  <r>
    <s v="2026"/>
    <x v="0"/>
    <x v="0"/>
    <x v="1"/>
    <x v="7"/>
    <s v="2 - Poder Ejecutivo"/>
    <s v="0204 - MINISTERIO DE RELACIONES EXTERIORES"/>
    <s v="0002 - DIRECCION GENERAL DE PASAPORTES"/>
    <x v="0"/>
    <x v="12"/>
    <x v="36"/>
    <s v="2.6 - BIENES MUEBLES, INMUEBLES E INTANGIBLES"/>
    <s v="2.6.5 - MAQUINARIA, OTROS EQUIPOS Y HERRAMIENTAS"/>
    <s v="N"/>
    <s v="00 - N/A"/>
    <s v="20 - FONDOS CON DESTINO ESPECÍFICO"/>
    <s v="99 - MULTIPROVINCIAL"/>
    <s v="(en blanco)"/>
    <n v="4500000"/>
    <n v="11800000"/>
    <n v="6647562.7999999998"/>
  </r>
  <r>
    <s v="2026"/>
    <x v="0"/>
    <x v="0"/>
    <x v="1"/>
    <x v="7"/>
    <s v="2 - Poder Ejecutivo"/>
    <s v="0204 - MINISTERIO DE RELACIONES EXTERIORES"/>
    <s v="0002 - DIRECCION GENERAL DE PASAPORTES"/>
    <x v="0"/>
    <x v="12"/>
    <x v="36"/>
    <s v="2.6 - BIENES MUEBLES, INMUEBLES E INTANGIBLES"/>
    <s v="2.6.6 - EQUIPOS DE DEFENSA Y SEGURIDAD"/>
    <s v="N"/>
    <s v="00 - N/A"/>
    <s v="20 - FONDOS CON DESTINO ESPECÍFICO"/>
    <s v="99 - MULTIPROVINCIAL"/>
    <s v="(en blanco)"/>
    <n v="5000000"/>
    <n v="10250000"/>
    <n v="4294433.51"/>
  </r>
  <r>
    <s v="2026"/>
    <x v="0"/>
    <x v="0"/>
    <x v="1"/>
    <x v="7"/>
    <s v="2 - Poder Ejecutivo"/>
    <s v="0204 - MINISTERIO DE RELACIONES EXTERIORES"/>
    <s v="0002 - DIRECCION GENERAL DE PASAPORTES"/>
    <x v="0"/>
    <x v="12"/>
    <x v="36"/>
    <s v="2.6 - BIENES MUEBLES, INMUEBLES E INTANGIBLES"/>
    <s v="2.6.8 - BIENES INTANGIBLES"/>
    <s v="N"/>
    <s v="00 - N/A"/>
    <s v="20 - FONDOS CON DESTINO ESPECÍFICO"/>
    <s v="99 - MULTIPROVINCIAL"/>
    <s v="(en blanco)"/>
    <n v="5000000"/>
    <n v="5000000"/>
    <n v="1740500"/>
  </r>
  <r>
    <s v="2026"/>
    <x v="0"/>
    <x v="0"/>
    <x v="1"/>
    <x v="7"/>
    <s v="2 - Poder Ejecutivo"/>
    <s v="0204 - MINISTERIO DE RELACIONES EXTERIORES"/>
    <s v="0002 - DIRECCION GENERAL DE PASAPORTES"/>
    <x v="0"/>
    <x v="12"/>
    <x v="36"/>
    <s v="2.6 - BIENES MUEBLES, INMUEBLES E INTANGIBLES"/>
    <s v="2.6.9 - EDIFICIOS, ESTRUCTURAS, TIERRAS, TERRENOS Y OBJETOS DE VALOR"/>
    <s v="N"/>
    <s v="00 - N/A"/>
    <s v="10 - FONDO GENERAL"/>
    <s v="99 - MULTIPROVINCIAL"/>
    <s v="(en blanco)"/>
    <n v="0"/>
    <n v="10000000"/>
    <n v="0"/>
  </r>
  <r>
    <s v="2026"/>
    <x v="0"/>
    <x v="0"/>
    <x v="1"/>
    <x v="7"/>
    <s v="2 - Poder Ejecutivo"/>
    <s v="0204 - MINISTERIO DE RELACIONES EXTERIORES"/>
    <s v="0002 - DIRECCION GENERAL DE PASAPORTES"/>
    <x v="0"/>
    <x v="12"/>
    <x v="36"/>
    <s v="2.6 - BIENES MUEBLES, INMUEBLES E INTANGIBLES"/>
    <s v="2.6.9 - EDIFICIOS, ESTRUCTURAS, TIERRAS, TERRENOS Y OBJETOS DE VALOR"/>
    <s v="N"/>
    <s v="00 - N/A"/>
    <s v="20 - FONDOS CON DESTINO ESPECÍFICO"/>
    <s v="99 - MULTIPROVINCIAL"/>
    <s v="(en blanco)"/>
    <n v="50500000"/>
    <n v="50500000"/>
    <n v="0"/>
  </r>
  <r>
    <s v="2026"/>
    <x v="0"/>
    <x v="0"/>
    <x v="1"/>
    <x v="7"/>
    <s v="2 - Poder Ejecutivo"/>
    <s v="0204 - MINISTERIO DE RELACIONES EXTERIORES"/>
    <s v="0002 - DIRECCION GENERAL DE PASAPORTES"/>
    <x v="0"/>
    <x v="12"/>
    <x v="36"/>
    <s v="2.7 - OBRAS"/>
    <s v="2.7.1 - OBRAS EN EDIFICACIONES"/>
    <s v="N"/>
    <s v="00 - N/A"/>
    <s v="20 - FONDOS CON DESTINO ESPECÍFICO"/>
    <s v="99 - MULTIPROVINCIAL"/>
    <s v="(en blanco)"/>
    <n v="35000000"/>
    <n v="35750000"/>
    <n v="19791704.149999999"/>
  </r>
  <r>
    <s v="2026"/>
    <x v="0"/>
    <x v="0"/>
    <x v="1"/>
    <x v="7"/>
    <s v="2 - Poder Ejecutivo"/>
    <s v="0204 - MINISTERIO DE RELACIONES EXTERIORES"/>
    <s v="0003 - INSTITUTO DE EDUCACION SUPERIOR"/>
    <x v="1"/>
    <x v="9"/>
    <x v="23"/>
    <s v="2.6 - BIENES MUEBLES, INMUEBLES E INTANGIBLES"/>
    <s v="2.6.1 - MOBILIARIO Y EQUIPO"/>
    <s v="N"/>
    <s v="00 - N/A"/>
    <s v="10 - FONDO GENERAL"/>
    <s v="01 - DISTRITO NACIONAL"/>
    <s v="(en blanco)"/>
    <n v="2403198"/>
    <n v="1622338.74"/>
    <n v="324216.74"/>
  </r>
  <r>
    <s v="2026"/>
    <x v="0"/>
    <x v="0"/>
    <x v="1"/>
    <x v="7"/>
    <s v="2 - Poder Ejecutivo"/>
    <s v="0204 - MINISTERIO DE RELACIONES EXTERIORES"/>
    <s v="0003 - INSTITUTO DE EDUCACION SUPERIOR"/>
    <x v="1"/>
    <x v="9"/>
    <x v="23"/>
    <s v="2.6 - BIENES MUEBLES, INMUEBLES E INTANGIBLES"/>
    <s v="2.6.1 - MOBILIARIO Y EQUIPO"/>
    <s v="N"/>
    <s v="00 - N/A"/>
    <s v="20 - FONDOS CON DESTINO ESPECÍFICO"/>
    <s v="01 - DISTRITO NACIONAL"/>
    <s v="(en blanco)"/>
    <n v="0"/>
    <n v="1095358"/>
    <n v="978047.21"/>
  </r>
  <r>
    <s v="2026"/>
    <x v="0"/>
    <x v="0"/>
    <x v="1"/>
    <x v="7"/>
    <s v="2 - Poder Ejecutivo"/>
    <s v="0204 - MINISTERIO DE RELACIONES EXTERIORES"/>
    <s v="0003 - INSTITUTO DE EDUCACION SUPERIOR"/>
    <x v="1"/>
    <x v="9"/>
    <x v="23"/>
    <s v="2.6 - BIENES MUEBLES, INMUEBLES E INTANGIBLES"/>
    <s v="2.6.2 - MOBILIARIO Y EQUIPO DE AUDIO, AUDIOVISUAL, RECREATIVO Y EDUCACIONAL"/>
    <s v="N"/>
    <s v="00 - N/A"/>
    <s v="10 - FONDO GENERAL"/>
    <s v="01 - DISTRITO NACIONAL"/>
    <s v="(en blanco)"/>
    <n v="450000"/>
    <n v="350000"/>
    <n v="0"/>
  </r>
  <r>
    <s v="2026"/>
    <x v="0"/>
    <x v="0"/>
    <x v="1"/>
    <x v="7"/>
    <s v="2 - Poder Ejecutivo"/>
    <s v="0204 - MINISTERIO DE RELACIONES EXTERIORES"/>
    <s v="0003 - INSTITUTO DE EDUCACION SUPERIOR"/>
    <x v="1"/>
    <x v="9"/>
    <x v="23"/>
    <s v="2.6 - BIENES MUEBLES, INMUEBLES E INTANGIBLES"/>
    <s v="2.6.2 - MOBILIARIO Y EQUIPO DE AUDIO, AUDIOVISUAL, RECREATIVO Y EDUCACIONAL"/>
    <s v="N"/>
    <s v="00 - N/A"/>
    <s v="20 - FONDOS CON DESTINO ESPECÍFICO"/>
    <s v="01 - DISTRITO NACIONAL"/>
    <s v="(en blanco)"/>
    <n v="0"/>
    <n v="741332.29"/>
    <n v="627412.51"/>
  </r>
  <r>
    <s v="2026"/>
    <x v="0"/>
    <x v="0"/>
    <x v="1"/>
    <x v="7"/>
    <s v="2 - Poder Ejecutivo"/>
    <s v="0204 - MINISTERIO DE RELACIONES EXTERIORES"/>
    <s v="0003 - INSTITUTO DE EDUCACION SUPERIOR"/>
    <x v="1"/>
    <x v="9"/>
    <x v="23"/>
    <s v="2.6 - BIENES MUEBLES, INMUEBLES E INTANGIBLES"/>
    <s v="2.6.3 - EQUIPO E INSTRUMENTAL, CIENTÍFICO Y LABORATORIO"/>
    <s v="N"/>
    <s v="00 - N/A"/>
    <s v="10 - FONDO GENERAL"/>
    <s v="01 - DISTRITO NACIONAL"/>
    <s v="(en blanco)"/>
    <n v="50000"/>
    <n v="229260"/>
    <n v="0"/>
  </r>
  <r>
    <s v="2026"/>
    <x v="0"/>
    <x v="0"/>
    <x v="1"/>
    <x v="7"/>
    <s v="2 - Poder Ejecutivo"/>
    <s v="0204 - MINISTERIO DE RELACIONES EXTERIORES"/>
    <s v="0003 - INSTITUTO DE EDUCACION SUPERIOR"/>
    <x v="1"/>
    <x v="9"/>
    <x v="23"/>
    <s v="2.6 - BIENES MUEBLES, INMUEBLES E INTANGIBLES"/>
    <s v="2.6.4 - VEHÍCULOS Y EQUIPO DE TRANSPORTE, TRACCIÓN Y ELEVACIÓN"/>
    <s v="N"/>
    <s v="00 - N/A"/>
    <s v="10 - FONDO GENERAL"/>
    <s v="01 - DISTRITO NACIONAL"/>
    <s v="(en blanco)"/>
    <n v="1000"/>
    <n v="1000"/>
    <n v="0"/>
  </r>
  <r>
    <s v="2026"/>
    <x v="0"/>
    <x v="0"/>
    <x v="1"/>
    <x v="7"/>
    <s v="2 - Poder Ejecutivo"/>
    <s v="0204 - MINISTERIO DE RELACIONES EXTERIORES"/>
    <s v="0003 - INSTITUTO DE EDUCACION SUPERIOR"/>
    <x v="1"/>
    <x v="9"/>
    <x v="23"/>
    <s v="2.6 - BIENES MUEBLES, INMUEBLES E INTANGIBLES"/>
    <s v="2.6.5 - MAQUINARIA, OTROS EQUIPOS Y HERRAMIENTAS"/>
    <s v="N"/>
    <s v="00 - N/A"/>
    <s v="10 - FONDO GENERAL"/>
    <s v="01 - DISTRITO NACIONAL"/>
    <s v="(en blanco)"/>
    <n v="660000"/>
    <n v="577529.76"/>
    <n v="577529.76"/>
  </r>
  <r>
    <s v="2026"/>
    <x v="0"/>
    <x v="0"/>
    <x v="1"/>
    <x v="7"/>
    <s v="2 - Poder Ejecutivo"/>
    <s v="0204 - MINISTERIO DE RELACIONES EXTERIORES"/>
    <s v="0003 - INSTITUTO DE EDUCACION SUPERIOR"/>
    <x v="1"/>
    <x v="9"/>
    <x v="23"/>
    <s v="2.6 - BIENES MUEBLES, INMUEBLES E INTANGIBLES"/>
    <s v="2.6.5 - MAQUINARIA, OTROS EQUIPOS Y HERRAMIENTAS"/>
    <s v="N"/>
    <s v="00 - N/A"/>
    <s v="20 - FONDOS CON DESTINO ESPECÍFICO"/>
    <s v="01 - DISTRITO NACIONAL"/>
    <s v="(en blanco)"/>
    <n v="0"/>
    <n v="313500"/>
    <n v="86789"/>
  </r>
  <r>
    <s v="2026"/>
    <x v="0"/>
    <x v="0"/>
    <x v="1"/>
    <x v="7"/>
    <s v="2 - Poder Ejecutivo"/>
    <s v="0204 - MINISTERIO DE RELACIONES EXTERIORES"/>
    <s v="0003 - INSTITUTO DE EDUCACION SUPERIOR"/>
    <x v="1"/>
    <x v="9"/>
    <x v="23"/>
    <s v="2.6 - BIENES MUEBLES, INMUEBLES E INTANGIBLES"/>
    <s v="2.6.6 - EQUIPOS DE DEFENSA Y SEGURIDAD"/>
    <s v="N"/>
    <s v="00 - N/A"/>
    <s v="10 - FONDO GENERAL"/>
    <s v="01 - DISTRITO NACIONAL"/>
    <s v="(en blanco)"/>
    <n v="150000"/>
    <n v="39238.29"/>
    <n v="39238.28"/>
  </r>
  <r>
    <s v="2026"/>
    <x v="0"/>
    <x v="0"/>
    <x v="1"/>
    <x v="7"/>
    <s v="2 - Poder Ejecutivo"/>
    <s v="0204 - MINISTERIO DE RELACIONES EXTERIORES"/>
    <s v="0003 - INSTITUTO DE EDUCACION SUPERIOR"/>
    <x v="1"/>
    <x v="9"/>
    <x v="23"/>
    <s v="2.6 - BIENES MUEBLES, INMUEBLES E INTANGIBLES"/>
    <s v="2.6.6 - EQUIPOS DE DEFENSA Y SEGURIDAD"/>
    <s v="N"/>
    <s v="00 - N/A"/>
    <s v="20 - FONDOS CON DESTINO ESPECÍFICO"/>
    <s v="01 - DISTRITO NACIONAL"/>
    <s v="(en blanco)"/>
    <n v="0"/>
    <n v="109900"/>
    <n v="93022.23000000001"/>
  </r>
  <r>
    <s v="2026"/>
    <x v="0"/>
    <x v="0"/>
    <x v="1"/>
    <x v="7"/>
    <s v="2 - Poder Ejecutivo"/>
    <s v="0204 - MINISTERIO DE RELACIONES EXTERIORES"/>
    <s v="0003 - INSTITUTO DE EDUCACION SUPERIOR"/>
    <x v="1"/>
    <x v="9"/>
    <x v="23"/>
    <s v="2.6 - BIENES MUEBLES, INMUEBLES E INTANGIBLES"/>
    <s v="2.6.8 - BIENES INTANGIBLES"/>
    <s v="N"/>
    <s v="00 - N/A"/>
    <s v="10 - FONDO GENERAL"/>
    <s v="01 - DISTRITO NACIONAL"/>
    <s v="(en blanco)"/>
    <n v="200000"/>
    <n v="94831.21"/>
    <n v="0"/>
  </r>
  <r>
    <s v="2026"/>
    <x v="0"/>
    <x v="0"/>
    <x v="1"/>
    <x v="7"/>
    <s v="2 - Poder Ejecutivo"/>
    <s v="0204 - MINISTERIO DE RELACIONES EXTERIORES"/>
    <s v="0003 - INSTITUTO DE EDUCACION SUPERIOR"/>
    <x v="1"/>
    <x v="9"/>
    <x v="23"/>
    <s v="2.7 - OBRAS"/>
    <s v="2.7.1 - OBRAS EN EDIFICACIONES"/>
    <s v="N"/>
    <s v="00 - N/A"/>
    <s v="10 - FONDO GENERAL"/>
    <s v="01 - DISTRITO NACIONAL"/>
    <s v="(en blanco)"/>
    <n v="2000000"/>
    <n v="3000000"/>
    <n v="0"/>
  </r>
  <r>
    <s v="2026"/>
    <x v="0"/>
    <x v="0"/>
    <x v="1"/>
    <x v="7"/>
    <s v="2 - Poder Ejecutivo"/>
    <s v="0204 - MINISTERIO DE RELACIONES EXTERIORES"/>
    <s v="0003 - INSTITUTO DE EDUCACION SUPERIOR"/>
    <x v="1"/>
    <x v="9"/>
    <x v="23"/>
    <s v="2.7 - OBRAS"/>
    <s v="2.7.1 - OBRAS EN EDIFICACIONES"/>
    <s v="N"/>
    <s v="00 - N/A"/>
    <s v="20 - FONDOS CON DESTINO ESPECÍFICO"/>
    <s v="01 - DISTRITO NACIONAL"/>
    <s v="(en blanco)"/>
    <n v="0"/>
    <n v="1860642"/>
    <n v="318871.83"/>
  </r>
  <r>
    <s v="2026"/>
    <x v="0"/>
    <x v="0"/>
    <x v="1"/>
    <x v="7"/>
    <s v="2 - Poder Ejecutivo"/>
    <s v="0204 - MINISTERIO DE RELACIONES EXTERIORES"/>
    <s v="0004 - CONSEJO NACIONAL DE FRONTERAS"/>
    <x v="0"/>
    <x v="12"/>
    <x v="36"/>
    <s v="2.6 - BIENES MUEBLES, INMUEBLES E INTANGIBLES"/>
    <s v="2.6.1 - MOBILIARIO Y EQUIPO"/>
    <s v="N"/>
    <s v="00 - N/A"/>
    <s v="10 - FONDO GENERAL"/>
    <s v="99 - MULTIPROVINCIAL"/>
    <s v="(en blanco)"/>
    <n v="0"/>
    <n v="4317791.42"/>
    <n v="1795299.2"/>
  </r>
  <r>
    <s v="2026"/>
    <x v="0"/>
    <x v="0"/>
    <x v="1"/>
    <x v="7"/>
    <s v="2 - Poder Ejecutivo"/>
    <s v="0204 - MINISTERIO DE RELACIONES EXTERIORES"/>
    <s v="0004 - CONSEJO NACIONAL DE FRONTERAS"/>
    <x v="0"/>
    <x v="12"/>
    <x v="36"/>
    <s v="2.6 - BIENES MUEBLES, INMUEBLES E INTANGIBLES"/>
    <s v="2.6.4 - VEHÍCULOS Y EQUIPO DE TRANSPORTE, TRACCIÓN Y ELEVACIÓN"/>
    <s v="N"/>
    <s v="00 - N/A"/>
    <s v="10 - FONDO GENERAL"/>
    <s v="99 - MULTIPROVINCIAL"/>
    <s v="(en blanco)"/>
    <n v="0"/>
    <n v="3800000"/>
    <n v="3641700"/>
  </r>
  <r>
    <s v="2026"/>
    <x v="0"/>
    <x v="0"/>
    <x v="1"/>
    <x v="7"/>
    <s v="2 - Poder Ejecutivo"/>
    <s v="0204 - MINISTERIO DE RELACIONES EXTERIORES"/>
    <s v="0005 - COMISION NACIONAL DE NEGOCIACIONES  COMERCIALES (CNNC)"/>
    <x v="0"/>
    <x v="12"/>
    <x v="36"/>
    <s v="2.6 - BIENES MUEBLES, INMUEBLES E INTANGIBLES"/>
    <s v="2.6.1 - MOBILIARIO Y EQUIPO"/>
    <s v="N"/>
    <s v="00 - N/A"/>
    <s v="10 - FONDO GENERAL"/>
    <s v="01 - DISTRITO NACIONAL"/>
    <s v="(en blanco)"/>
    <n v="1300000"/>
    <n v="712151"/>
    <n v="60857.56"/>
  </r>
  <r>
    <s v="2026"/>
    <x v="0"/>
    <x v="0"/>
    <x v="1"/>
    <x v="7"/>
    <s v="2 - Poder Ejecutivo"/>
    <s v="0204 - MINISTERIO DE RELACIONES EXTERIORES"/>
    <s v="0005 - COMISION NACIONAL DE NEGOCIACIONES  COMERCIALES (CNNC)"/>
    <x v="0"/>
    <x v="12"/>
    <x v="36"/>
    <s v="2.6 - BIENES MUEBLES, INMUEBLES E INTANGIBLES"/>
    <s v="2.6.5 - MAQUINARIA, OTROS EQUIPOS Y HERRAMIENTAS"/>
    <s v="N"/>
    <s v="00 - N/A"/>
    <s v="10 - FONDO GENERAL"/>
    <s v="01 - DISTRITO NACIONAL"/>
    <s v="(en blanco)"/>
    <n v="175000"/>
    <n v="175000"/>
    <n v="0"/>
  </r>
  <r>
    <s v="2026"/>
    <x v="0"/>
    <x v="0"/>
    <x v="1"/>
    <x v="7"/>
    <s v="2 - Poder Ejecutivo"/>
    <s v="0205 - MINISTERIO DE HACIENDA Y ECONOMIA"/>
    <s v="0001 - MINISTERIO DE HACIENDA Y ECONOMIA"/>
    <x v="0"/>
    <x v="0"/>
    <x v="2"/>
    <s v="2.6 - BIENES MUEBLES, INMUEBLES E INTANGIBLES"/>
    <s v="2.6.1 - MOBILIARIO Y EQUIPO"/>
    <s v="N"/>
    <s v="00 - N/A"/>
    <s v="10 - FONDO GENERAL"/>
    <s v="99 - MULTIPROVINCIAL"/>
    <s v="(en blanco)"/>
    <n v="145193051"/>
    <n v="37973051"/>
    <n v="3186443.9999999995"/>
  </r>
  <r>
    <s v="2026"/>
    <x v="0"/>
    <x v="0"/>
    <x v="1"/>
    <x v="7"/>
    <s v="2 - Poder Ejecutivo"/>
    <s v="0205 - MINISTERIO DE HACIENDA Y ECONOMIA"/>
    <s v="0001 - MINISTERIO DE HACIENDA Y ECONOMIA"/>
    <x v="0"/>
    <x v="0"/>
    <x v="2"/>
    <s v="2.6 - BIENES MUEBLES, INMUEBLES E INTANGIBLES"/>
    <s v="2.6.1 - MOBILIARIO Y EQUIPO"/>
    <s v="N"/>
    <s v="00 - N/A"/>
    <s v="20 - FONDOS CON DESTINO ESPECÍFICO"/>
    <s v="99 - MULTIPROVINCIAL"/>
    <s v="(en blanco)"/>
    <n v="26371420"/>
    <n v="26371420"/>
    <n v="1225109.04"/>
  </r>
  <r>
    <s v="2026"/>
    <x v="0"/>
    <x v="0"/>
    <x v="1"/>
    <x v="7"/>
    <s v="2 - Poder Ejecutivo"/>
    <s v="0205 - MINISTERIO DE HACIENDA Y ECONOMIA"/>
    <s v="0001 - MINISTERIO DE HACIENDA Y ECONOMIA"/>
    <x v="0"/>
    <x v="0"/>
    <x v="2"/>
    <s v="2.6 - BIENES MUEBLES, INMUEBLES E INTANGIBLES"/>
    <s v="2.6.1 - MOBILIARIO Y EQUIPO"/>
    <s v="N"/>
    <s v="00 - N/A"/>
    <s v="70 - DONACION EXTERNA"/>
    <s v="99 - MULTIPROVINCIAL"/>
    <s v="(en blanco)"/>
    <n v="0"/>
    <n v="500000"/>
    <n v="0"/>
  </r>
  <r>
    <s v="2026"/>
    <x v="0"/>
    <x v="0"/>
    <x v="1"/>
    <x v="7"/>
    <s v="2 - Poder Ejecutivo"/>
    <s v="0205 - MINISTERIO DE HACIENDA Y ECONOMIA"/>
    <s v="0001 - MINISTERIO DE HACIENDA Y ECONOMIA"/>
    <x v="0"/>
    <x v="0"/>
    <x v="2"/>
    <s v="2.6 - BIENES MUEBLES, INMUEBLES E INTANGIBLES"/>
    <s v="2.6.1 - MOBILIARIO Y EQUIPO"/>
    <s v="S"/>
    <s v="00 - N/A"/>
    <s v="60 - CREDITO EXTERNO"/>
    <s v="99 - MULTIPROVINCIAL"/>
    <s v="(en blanco)"/>
    <n v="653735000"/>
    <n v="215210000"/>
    <n v="53986149.93"/>
  </r>
  <r>
    <s v="2026"/>
    <x v="0"/>
    <x v="0"/>
    <x v="1"/>
    <x v="7"/>
    <s v="2 - Poder Ejecutivo"/>
    <s v="0205 - MINISTERIO DE HACIENDA Y ECONOMIA"/>
    <s v="0001 - MINISTERIO DE HACIENDA Y ECONOMIA"/>
    <x v="0"/>
    <x v="0"/>
    <x v="2"/>
    <s v="2.6 - BIENES MUEBLES, INMUEBLES E INTANGIBLES"/>
    <s v="2.6.2 - MOBILIARIO Y EQUIPO DE AUDIO, AUDIOVISUAL, RECREATIVO Y EDUCACIONAL"/>
    <s v="N"/>
    <s v="00 - N/A"/>
    <s v="10 - FONDO GENERAL"/>
    <s v="99 - MULTIPROVINCIAL"/>
    <s v="(en blanco)"/>
    <n v="1373400"/>
    <n v="8723400"/>
    <n v="61785.98"/>
  </r>
  <r>
    <s v="2026"/>
    <x v="0"/>
    <x v="0"/>
    <x v="1"/>
    <x v="7"/>
    <s v="2 - Poder Ejecutivo"/>
    <s v="0205 - MINISTERIO DE HACIENDA Y ECONOMIA"/>
    <s v="0001 - MINISTERIO DE HACIENDA Y ECONOMIA"/>
    <x v="0"/>
    <x v="0"/>
    <x v="2"/>
    <s v="2.6 - BIENES MUEBLES, INMUEBLES E INTANGIBLES"/>
    <s v="2.6.2 - MOBILIARIO Y EQUIPO DE AUDIO, AUDIOVISUAL, RECREATIVO Y EDUCACIONAL"/>
    <s v="N"/>
    <s v="00 - N/A"/>
    <s v="20 - FONDOS CON DESTINO ESPECÍFICO"/>
    <s v="99 - MULTIPROVINCIAL"/>
    <s v="(en blanco)"/>
    <n v="1310000"/>
    <n v="1110000"/>
    <n v="0"/>
  </r>
  <r>
    <s v="2026"/>
    <x v="0"/>
    <x v="0"/>
    <x v="1"/>
    <x v="7"/>
    <s v="2 - Poder Ejecutivo"/>
    <s v="0205 - MINISTERIO DE HACIENDA Y ECONOMIA"/>
    <s v="0001 - MINISTERIO DE HACIENDA Y ECONOMIA"/>
    <x v="0"/>
    <x v="0"/>
    <x v="2"/>
    <s v="2.6 - BIENES MUEBLES, INMUEBLES E INTANGIBLES"/>
    <s v="2.6.3 - EQUIPO E INSTRUMENTAL, CIENTÍFICO Y LABORATORIO"/>
    <s v="N"/>
    <s v="00 - N/A"/>
    <s v="10 - FONDO GENERAL"/>
    <s v="99 - MULTIPROVINCIAL"/>
    <s v="(en blanco)"/>
    <n v="93500"/>
    <n v="243500"/>
    <n v="0"/>
  </r>
  <r>
    <s v="2026"/>
    <x v="0"/>
    <x v="0"/>
    <x v="1"/>
    <x v="7"/>
    <s v="2 - Poder Ejecutivo"/>
    <s v="0205 - MINISTERIO DE HACIENDA Y ECONOMIA"/>
    <s v="0001 - MINISTERIO DE HACIENDA Y ECONOMIA"/>
    <x v="0"/>
    <x v="0"/>
    <x v="2"/>
    <s v="2.6 - BIENES MUEBLES, INMUEBLES E INTANGIBLES"/>
    <s v="2.6.3 - EQUIPO E INSTRUMENTAL, CIENTÍFICO Y LABORATORIO"/>
    <s v="N"/>
    <s v="00 - N/A"/>
    <s v="20 - FONDOS CON DESTINO ESPECÍFICO"/>
    <s v="99 - MULTIPROVINCIAL"/>
    <s v="(en blanco)"/>
    <n v="56000"/>
    <n v="256000"/>
    <n v="0"/>
  </r>
  <r>
    <s v="2026"/>
    <x v="0"/>
    <x v="0"/>
    <x v="1"/>
    <x v="7"/>
    <s v="2 - Poder Ejecutivo"/>
    <s v="0205 - MINISTERIO DE HACIENDA Y ECONOMIA"/>
    <s v="0001 - MINISTERIO DE HACIENDA Y ECONOMIA"/>
    <x v="0"/>
    <x v="0"/>
    <x v="2"/>
    <s v="2.6 - BIENES MUEBLES, INMUEBLES E INTANGIBLES"/>
    <s v="2.6.4 - VEHÍCULOS Y EQUIPO DE TRANSPORTE, TRACCIÓN Y ELEVACIÓN"/>
    <s v="N"/>
    <s v="00 - N/A"/>
    <s v="10 - FONDO GENERAL"/>
    <s v="99 - MULTIPROVINCIAL"/>
    <s v="(en blanco)"/>
    <n v="7888200"/>
    <n v="888200"/>
    <n v="0"/>
  </r>
  <r>
    <s v="2026"/>
    <x v="0"/>
    <x v="0"/>
    <x v="1"/>
    <x v="7"/>
    <s v="2 - Poder Ejecutivo"/>
    <s v="0205 - MINISTERIO DE HACIENDA Y ECONOMIA"/>
    <s v="0001 - MINISTERIO DE HACIENDA Y ECONOMIA"/>
    <x v="0"/>
    <x v="0"/>
    <x v="2"/>
    <s v="2.6 - BIENES MUEBLES, INMUEBLES E INTANGIBLES"/>
    <s v="2.6.4 - VEHÍCULOS Y EQUIPO DE TRANSPORTE, TRACCIÓN Y ELEVACIÓN"/>
    <s v="N"/>
    <s v="00 - N/A"/>
    <s v="20 - FONDOS CON DESTINO ESPECÍFICO"/>
    <s v="99 - MULTIPROVINCIAL"/>
    <s v="(en blanco)"/>
    <n v="744000"/>
    <n v="544000"/>
    <n v="0"/>
  </r>
  <r>
    <s v="2026"/>
    <x v="0"/>
    <x v="0"/>
    <x v="1"/>
    <x v="7"/>
    <s v="2 - Poder Ejecutivo"/>
    <s v="0205 - MINISTERIO DE HACIENDA Y ECONOMIA"/>
    <s v="0001 - MINISTERIO DE HACIENDA Y ECONOMIA"/>
    <x v="0"/>
    <x v="0"/>
    <x v="2"/>
    <s v="2.6 - BIENES MUEBLES, INMUEBLES E INTANGIBLES"/>
    <s v="2.6.5 - MAQUINARIA, OTROS EQUIPOS Y HERRAMIENTAS"/>
    <s v="N"/>
    <s v="00 - N/A"/>
    <s v="10 - FONDO GENERAL"/>
    <s v="99 - MULTIPROVINCIAL"/>
    <s v="(en blanco)"/>
    <n v="94223900"/>
    <n v="26543900"/>
    <n v="1077123.6599999999"/>
  </r>
  <r>
    <s v="2026"/>
    <x v="0"/>
    <x v="0"/>
    <x v="1"/>
    <x v="7"/>
    <s v="2 - Poder Ejecutivo"/>
    <s v="0205 - MINISTERIO DE HACIENDA Y ECONOMIA"/>
    <s v="0001 - MINISTERIO DE HACIENDA Y ECONOMIA"/>
    <x v="0"/>
    <x v="0"/>
    <x v="2"/>
    <s v="2.6 - BIENES MUEBLES, INMUEBLES E INTANGIBLES"/>
    <s v="2.6.5 - MAQUINARIA, OTROS EQUIPOS Y HERRAMIENTAS"/>
    <s v="N"/>
    <s v="00 - N/A"/>
    <s v="20 - FONDOS CON DESTINO ESPECÍFICO"/>
    <s v="99 - MULTIPROVINCIAL"/>
    <s v="(en blanco)"/>
    <n v="186211400"/>
    <n v="119971330"/>
    <n v="357993.73"/>
  </r>
  <r>
    <s v="2026"/>
    <x v="0"/>
    <x v="0"/>
    <x v="1"/>
    <x v="7"/>
    <s v="2 - Poder Ejecutivo"/>
    <s v="0205 - MINISTERIO DE HACIENDA Y ECONOMIA"/>
    <s v="0001 - MINISTERIO DE HACIENDA Y ECONOMIA"/>
    <x v="0"/>
    <x v="0"/>
    <x v="2"/>
    <s v="2.6 - BIENES MUEBLES, INMUEBLES E INTANGIBLES"/>
    <s v="2.6.6 - EQUIPOS DE DEFENSA Y SEGURIDAD"/>
    <s v="N"/>
    <s v="00 - N/A"/>
    <s v="10 - FONDO GENERAL"/>
    <s v="99 - MULTIPROVINCIAL"/>
    <s v="(en blanco)"/>
    <n v="5000000"/>
    <n v="3000000"/>
    <n v="393198.4"/>
  </r>
  <r>
    <s v="2026"/>
    <x v="0"/>
    <x v="0"/>
    <x v="1"/>
    <x v="7"/>
    <s v="2 - Poder Ejecutivo"/>
    <s v="0205 - MINISTERIO DE HACIENDA Y ECONOMIA"/>
    <s v="0001 - MINISTERIO DE HACIENDA Y ECONOMIA"/>
    <x v="0"/>
    <x v="0"/>
    <x v="2"/>
    <s v="2.6 - BIENES MUEBLES, INMUEBLES E INTANGIBLES"/>
    <s v="2.6.6 - EQUIPOS DE DEFENSA Y SEGURIDAD"/>
    <s v="N"/>
    <s v="00 - N/A"/>
    <s v="20 - FONDOS CON DESTINO ESPECÍFICO"/>
    <s v="99 - MULTIPROVINCIAL"/>
    <s v="(en blanco)"/>
    <n v="2040000"/>
    <n v="2040000"/>
    <n v="0"/>
  </r>
  <r>
    <s v="2026"/>
    <x v="0"/>
    <x v="0"/>
    <x v="1"/>
    <x v="7"/>
    <s v="2 - Poder Ejecutivo"/>
    <s v="0205 - MINISTERIO DE HACIENDA Y ECONOMIA"/>
    <s v="0001 - MINISTERIO DE HACIENDA Y ECONOMIA"/>
    <x v="0"/>
    <x v="0"/>
    <x v="2"/>
    <s v="2.6 - BIENES MUEBLES, INMUEBLES E INTANGIBLES"/>
    <s v="2.6.8 - BIENES INTANGIBLES"/>
    <s v="N"/>
    <s v="00 - N/A"/>
    <s v="10 - FONDO GENERAL"/>
    <s v="99 - MULTIPROVINCIAL"/>
    <s v="(en blanco)"/>
    <n v="16000000"/>
    <n v="39000000"/>
    <n v="0"/>
  </r>
  <r>
    <s v="2026"/>
    <x v="0"/>
    <x v="0"/>
    <x v="1"/>
    <x v="7"/>
    <s v="2 - Poder Ejecutivo"/>
    <s v="0205 - MINISTERIO DE HACIENDA Y ECONOMIA"/>
    <s v="0001 - MINISTERIO DE HACIENDA Y ECONOMIA"/>
    <x v="0"/>
    <x v="0"/>
    <x v="2"/>
    <s v="2.6 - BIENES MUEBLES, INMUEBLES E INTANGIBLES"/>
    <s v="2.6.8 - BIENES INTANGIBLES"/>
    <s v="N"/>
    <s v="00 - N/A"/>
    <s v="20 - FONDOS CON DESTINO ESPECÍFICO"/>
    <s v="99 - MULTIPROVINCIAL"/>
    <s v="(en blanco)"/>
    <n v="1530000"/>
    <n v="28365150"/>
    <n v="0"/>
  </r>
  <r>
    <s v="2026"/>
    <x v="0"/>
    <x v="0"/>
    <x v="1"/>
    <x v="7"/>
    <s v="2 - Poder Ejecutivo"/>
    <s v="0205 - MINISTERIO DE HACIENDA Y ECONOMIA"/>
    <s v="0001 - MINISTERIO DE HACIENDA Y ECONOMIA"/>
    <x v="0"/>
    <x v="0"/>
    <x v="2"/>
    <s v="2.6 - BIENES MUEBLES, INMUEBLES E INTANGIBLES"/>
    <s v="2.6.8 - BIENES INTANGIBLES"/>
    <s v="S"/>
    <s v="00 - N/A"/>
    <s v="60 - CREDITO EXTERNO"/>
    <s v="99 - MULTIPROVINCIAL"/>
    <s v="(en blanco)"/>
    <n v="0"/>
    <n v="50000000"/>
    <n v="14417194.649999999"/>
  </r>
  <r>
    <s v="2026"/>
    <x v="0"/>
    <x v="0"/>
    <x v="1"/>
    <x v="7"/>
    <s v="2 - Poder Ejecutivo"/>
    <s v="0205 - MINISTERIO DE HACIENDA Y ECONOMIA"/>
    <s v="0001 - MINISTERIO DE HACIENDA Y ECONOMIA"/>
    <x v="0"/>
    <x v="0"/>
    <x v="2"/>
    <s v="2.6 - BIENES MUEBLES, INMUEBLES E INTANGIBLES"/>
    <s v="2.6.9 - EDIFICIOS, ESTRUCTURAS, TIERRAS, TERRENOS Y OBJETOS DE VALOR"/>
    <s v="N"/>
    <s v="00 - N/A"/>
    <s v="20 - FONDOS CON DESTINO ESPECÍFICO"/>
    <s v="99 - MULTIPROVINCIAL"/>
    <s v="(en blanco)"/>
    <n v="63000"/>
    <n v="63000"/>
    <n v="0"/>
  </r>
  <r>
    <s v="2026"/>
    <x v="0"/>
    <x v="0"/>
    <x v="1"/>
    <x v="7"/>
    <s v="2 - Poder Ejecutivo"/>
    <s v="0205 - MINISTERIO DE HACIENDA Y ECONOMIA"/>
    <s v="0001 - MINISTERIO DE HACIENDA Y ECONOMIA"/>
    <x v="0"/>
    <x v="0"/>
    <x v="2"/>
    <s v="2.7 - OBRAS"/>
    <s v="2.7.1 - OBRAS EN EDIFICACIONES"/>
    <s v="N"/>
    <s v="00 - N/A"/>
    <s v="10 - FONDO GENERAL"/>
    <s v="99 - MULTIPROVINCIAL"/>
    <s v="(en blanco)"/>
    <n v="870860811"/>
    <n v="123820726"/>
    <n v="0"/>
  </r>
  <r>
    <s v="2026"/>
    <x v="0"/>
    <x v="0"/>
    <x v="1"/>
    <x v="7"/>
    <s v="2 - Poder Ejecutivo"/>
    <s v="0205 - MINISTERIO DE HACIENDA Y ECONOMIA"/>
    <s v="0001 - MINISTERIO DE HACIENDA Y ECONOMIA"/>
    <x v="2"/>
    <x v="19"/>
    <x v="72"/>
    <s v="2.6 - BIENES MUEBLES, INMUEBLES E INTANGIBLES"/>
    <s v="2.6.1 - MOBILIARIO Y EQUIPO"/>
    <s v="S"/>
    <s v="00 - N/A"/>
    <s v="60 - CREDITO EXTERNO"/>
    <s v="99 - MULTIPROVINCIAL"/>
    <s v="(en blanco)"/>
    <n v="8544111"/>
    <n v="11444111"/>
    <n v="1812176.1400000001"/>
  </r>
  <r>
    <s v="2026"/>
    <x v="0"/>
    <x v="0"/>
    <x v="1"/>
    <x v="7"/>
    <s v="2 - Poder Ejecutivo"/>
    <s v="0205 - MINISTERIO DE HACIENDA Y ECONOMIA"/>
    <s v="0001 - MINISTERIO DE HACIENDA Y ECONOMIA"/>
    <x v="2"/>
    <x v="19"/>
    <x v="72"/>
    <s v="2.6 - BIENES MUEBLES, INMUEBLES E INTANGIBLES"/>
    <s v="2.6.4 - VEHÍCULOS Y EQUIPO DE TRANSPORTE, TRACCIÓN Y ELEVACIÓN"/>
    <s v="S"/>
    <s v="00 - N/A"/>
    <s v="60 - CREDITO EXTERNO"/>
    <s v="99 - MULTIPROVINCIAL"/>
    <s v="(en blanco)"/>
    <n v="10000000"/>
    <n v="22400001"/>
    <n v="22400000.010000002"/>
  </r>
  <r>
    <s v="2026"/>
    <x v="0"/>
    <x v="0"/>
    <x v="1"/>
    <x v="7"/>
    <s v="2 - Poder Ejecutivo"/>
    <s v="0205 - MINISTERIO DE HACIENDA Y ECONOMIA"/>
    <s v="0002 - DIRECCION NACIONAL DE CATASTRO"/>
    <x v="0"/>
    <x v="0"/>
    <x v="2"/>
    <s v="2.6 - BIENES MUEBLES, INMUEBLES E INTANGIBLES"/>
    <s v="2.6.1 - MOBILIARIO Y EQUIPO"/>
    <s v="N"/>
    <s v="00 - N/A"/>
    <s v="10 - FONDO GENERAL"/>
    <s v="99 - MULTIPROVINCIAL"/>
    <s v="(en blanco)"/>
    <n v="200000"/>
    <n v="50000"/>
    <n v="0"/>
  </r>
  <r>
    <s v="2026"/>
    <x v="0"/>
    <x v="0"/>
    <x v="1"/>
    <x v="7"/>
    <s v="2 - Poder Ejecutivo"/>
    <s v="0205 - MINISTERIO DE HACIENDA Y ECONOMIA"/>
    <s v="0002 - DIRECCION NACIONAL DE CATASTRO"/>
    <x v="0"/>
    <x v="0"/>
    <x v="2"/>
    <s v="2.6 - BIENES MUEBLES, INMUEBLES E INTANGIBLES"/>
    <s v="2.6.1 - MOBILIARIO Y EQUIPO"/>
    <s v="N"/>
    <s v="00 - N/A"/>
    <s v="20 - FONDOS CON DESTINO ESPECÍFICO"/>
    <s v="99 - MULTIPROVINCIAL"/>
    <s v="(en blanco)"/>
    <n v="4460000"/>
    <n v="4147000"/>
    <n v="742960.19"/>
  </r>
  <r>
    <s v="2026"/>
    <x v="0"/>
    <x v="0"/>
    <x v="1"/>
    <x v="7"/>
    <s v="2 - Poder Ejecutivo"/>
    <s v="0205 - MINISTERIO DE HACIENDA Y ECONOMIA"/>
    <s v="0002 - DIRECCION NACIONAL DE CATASTRO"/>
    <x v="0"/>
    <x v="0"/>
    <x v="2"/>
    <s v="2.6 - BIENES MUEBLES, INMUEBLES E INTANGIBLES"/>
    <s v="2.6.2 - MOBILIARIO Y EQUIPO DE AUDIO, AUDIOVISUAL, RECREATIVO Y EDUCACIONAL"/>
    <s v="N"/>
    <s v="00 - N/A"/>
    <s v="20 - FONDOS CON DESTINO ESPECÍFICO"/>
    <s v="99 - MULTIPROVINCIAL"/>
    <s v="(en blanco)"/>
    <n v="0"/>
    <n v="120000"/>
    <n v="0"/>
  </r>
  <r>
    <s v="2026"/>
    <x v="0"/>
    <x v="0"/>
    <x v="1"/>
    <x v="7"/>
    <s v="2 - Poder Ejecutivo"/>
    <s v="0205 - MINISTERIO DE HACIENDA Y ECONOMIA"/>
    <s v="0002 - DIRECCION NACIONAL DE CATASTRO"/>
    <x v="0"/>
    <x v="0"/>
    <x v="2"/>
    <s v="2.6 - BIENES MUEBLES, INMUEBLES E INTANGIBLES"/>
    <s v="2.6.4 - VEHÍCULOS Y EQUIPO DE TRANSPORTE, TRACCIÓN Y ELEVACIÓN"/>
    <s v="N"/>
    <s v="00 - N/A"/>
    <s v="10 - FONDO GENERAL"/>
    <s v="99 - MULTIPROVINCIAL"/>
    <s v="(en blanco)"/>
    <n v="248710"/>
    <n v="48710"/>
    <n v="0"/>
  </r>
  <r>
    <s v="2026"/>
    <x v="0"/>
    <x v="0"/>
    <x v="1"/>
    <x v="7"/>
    <s v="2 - Poder Ejecutivo"/>
    <s v="0205 - MINISTERIO DE HACIENDA Y ECONOMIA"/>
    <s v="0002 - DIRECCION NACIONAL DE CATASTRO"/>
    <x v="0"/>
    <x v="0"/>
    <x v="2"/>
    <s v="2.6 - BIENES MUEBLES, INMUEBLES E INTANGIBLES"/>
    <s v="2.6.4 - VEHÍCULOS Y EQUIPO DE TRANSPORTE, TRACCIÓN Y ELEVACIÓN"/>
    <s v="N"/>
    <s v="00 - N/A"/>
    <s v="20 - FONDOS CON DESTINO ESPECÍFICO"/>
    <s v="99 - MULTIPROVINCIAL"/>
    <s v="(en blanco)"/>
    <n v="3000000"/>
    <n v="3000000"/>
    <n v="0"/>
  </r>
  <r>
    <s v="2026"/>
    <x v="0"/>
    <x v="0"/>
    <x v="1"/>
    <x v="7"/>
    <s v="2 - Poder Ejecutivo"/>
    <s v="0205 - MINISTERIO DE HACIENDA Y ECONOMIA"/>
    <s v="0002 - DIRECCION NACIONAL DE CATASTRO"/>
    <x v="0"/>
    <x v="0"/>
    <x v="2"/>
    <s v="2.6 - BIENES MUEBLES, INMUEBLES E INTANGIBLES"/>
    <s v="2.6.5 - MAQUINARIA, OTROS EQUIPOS Y HERRAMIENTAS"/>
    <s v="N"/>
    <s v="00 - N/A"/>
    <s v="20 - FONDOS CON DESTINO ESPECÍFICO"/>
    <s v="99 - MULTIPROVINCIAL"/>
    <s v="(en blanco)"/>
    <n v="0"/>
    <n v="193000"/>
    <n v="79296"/>
  </r>
  <r>
    <s v="2026"/>
    <x v="0"/>
    <x v="0"/>
    <x v="1"/>
    <x v="7"/>
    <s v="2 - Poder Ejecutivo"/>
    <s v="0205 - MINISTERIO DE HACIENDA Y ECONOMIA"/>
    <s v="0003 - ADMINISTRACION GENERAL DE BIENES NACIONALES"/>
    <x v="0"/>
    <x v="0"/>
    <x v="2"/>
    <s v="2.6 - BIENES MUEBLES, INMUEBLES E INTANGIBLES"/>
    <s v="2.6.1 - MOBILIARIO Y EQUIPO"/>
    <s v="N"/>
    <s v="00 - N/A"/>
    <s v="10 - FONDO GENERAL"/>
    <s v="99 - MULTIPROVINCIAL"/>
    <s v="(en blanco)"/>
    <n v="355590"/>
    <n v="355590"/>
    <n v="0"/>
  </r>
  <r>
    <s v="2026"/>
    <x v="0"/>
    <x v="0"/>
    <x v="1"/>
    <x v="7"/>
    <s v="2 - Poder Ejecutivo"/>
    <s v="0205 - MINISTERIO DE HACIENDA Y ECONOMIA"/>
    <s v="0003 - ADMINISTRACION GENERAL DE BIENES NACIONALES"/>
    <x v="0"/>
    <x v="0"/>
    <x v="2"/>
    <s v="2.6 - BIENES MUEBLES, INMUEBLES E INTANGIBLES"/>
    <s v="2.6.1 - MOBILIARIO Y EQUIPO"/>
    <s v="N"/>
    <s v="00 - N/A"/>
    <s v="20 - FONDOS CON DESTINO ESPECÍFICO"/>
    <s v="99 - MULTIPROVINCIAL"/>
    <s v="(en blanco)"/>
    <n v="5970000"/>
    <n v="12065050"/>
    <n v="1118687.95"/>
  </r>
  <r>
    <s v="2026"/>
    <x v="0"/>
    <x v="0"/>
    <x v="1"/>
    <x v="7"/>
    <s v="2 - Poder Ejecutivo"/>
    <s v="0205 - MINISTERIO DE HACIENDA Y ECONOMIA"/>
    <s v="0003 - ADMINISTRACION GENERAL DE BIENES NACIONALES"/>
    <x v="0"/>
    <x v="0"/>
    <x v="2"/>
    <s v="2.6 - BIENES MUEBLES, INMUEBLES E INTANGIBLES"/>
    <s v="2.6.1 - MOBILIARIO Y EQUIPO"/>
    <s v="S"/>
    <s v="01 - REMODELACIÓN ANTIGUO EDIFICIO HOSPITAL DR. PEDRO EMILIO DE MARCHENA PARA ALOJAR OFICINAS GUBERNAMENTALES, MUNICIPIO BONAO, PROVINCIA MONSEÑOR NOUEL"/>
    <s v="10 - FONDO GENERAL"/>
    <s v="28 - MONSENOR NOUEL"/>
    <n v="16895"/>
    <n v="0"/>
    <n v="17266940"/>
    <n v="0"/>
  </r>
  <r>
    <s v="2026"/>
    <x v="0"/>
    <x v="0"/>
    <x v="1"/>
    <x v="7"/>
    <s v="2 - Poder Ejecutivo"/>
    <s v="0205 - MINISTERIO DE HACIENDA Y ECONOMIA"/>
    <s v="0003 - ADMINISTRACION GENERAL DE BIENES NACIONALES"/>
    <x v="0"/>
    <x v="0"/>
    <x v="2"/>
    <s v="2.6 - BIENES MUEBLES, INMUEBLES E INTANGIBLES"/>
    <s v="2.6.2 - MOBILIARIO Y EQUIPO DE AUDIO, AUDIOVISUAL, RECREATIVO Y EDUCACIONAL"/>
    <s v="N"/>
    <s v="00 - N/A"/>
    <s v="20 - FONDOS CON DESTINO ESPECÍFICO"/>
    <s v="99 - MULTIPROVINCIAL"/>
    <s v="(en blanco)"/>
    <n v="0"/>
    <n v="135000"/>
    <n v="0"/>
  </r>
  <r>
    <s v="2026"/>
    <x v="0"/>
    <x v="0"/>
    <x v="1"/>
    <x v="7"/>
    <s v="2 - Poder Ejecutivo"/>
    <s v="0205 - MINISTERIO DE HACIENDA Y ECONOMIA"/>
    <s v="0003 - ADMINISTRACION GENERAL DE BIENES NACIONALES"/>
    <x v="0"/>
    <x v="0"/>
    <x v="2"/>
    <s v="2.6 - BIENES MUEBLES, INMUEBLES E INTANGIBLES"/>
    <s v="2.6.3 - EQUIPO E INSTRUMENTAL, CIENTÍFICO Y LABORATORIO"/>
    <s v="N"/>
    <s v="00 - N/A"/>
    <s v="10 - FONDO GENERAL"/>
    <s v="99 - MULTIPROVINCIAL"/>
    <s v="(en blanco)"/>
    <n v="188976"/>
    <n v="188976"/>
    <n v="0"/>
  </r>
  <r>
    <s v="2026"/>
    <x v="0"/>
    <x v="0"/>
    <x v="1"/>
    <x v="7"/>
    <s v="2 - Poder Ejecutivo"/>
    <s v="0205 - MINISTERIO DE HACIENDA Y ECONOMIA"/>
    <s v="0003 - ADMINISTRACION GENERAL DE BIENES NACIONALES"/>
    <x v="0"/>
    <x v="0"/>
    <x v="2"/>
    <s v="2.6 - BIENES MUEBLES, INMUEBLES E INTANGIBLES"/>
    <s v="2.6.3 - EQUIPO E INSTRUMENTAL, CIENTÍFICO Y LABORATORIO"/>
    <s v="N"/>
    <s v="00 - N/A"/>
    <s v="20 - FONDOS CON DESTINO ESPECÍFICO"/>
    <s v="99 - MULTIPROVINCIAL"/>
    <s v="(en blanco)"/>
    <n v="0"/>
    <n v="277600"/>
    <n v="91825.709999999992"/>
  </r>
  <r>
    <s v="2026"/>
    <x v="0"/>
    <x v="0"/>
    <x v="1"/>
    <x v="7"/>
    <s v="2 - Poder Ejecutivo"/>
    <s v="0205 - MINISTERIO DE HACIENDA Y ECONOMIA"/>
    <s v="0003 - ADMINISTRACION GENERAL DE BIENES NACIONALES"/>
    <x v="0"/>
    <x v="0"/>
    <x v="2"/>
    <s v="2.6 - BIENES MUEBLES, INMUEBLES E INTANGIBLES"/>
    <s v="2.6.4 - VEHÍCULOS Y EQUIPO DE TRANSPORTE, TRACCIÓN Y ELEVACIÓN"/>
    <s v="N"/>
    <s v="00 - N/A"/>
    <s v="20 - FONDOS CON DESTINO ESPECÍFICO"/>
    <s v="99 - MULTIPROVINCIAL"/>
    <s v="(en blanco)"/>
    <n v="1588000"/>
    <n v="1588000"/>
    <n v="0"/>
  </r>
  <r>
    <s v="2026"/>
    <x v="0"/>
    <x v="0"/>
    <x v="1"/>
    <x v="7"/>
    <s v="2 - Poder Ejecutivo"/>
    <s v="0205 - MINISTERIO DE HACIENDA Y ECONOMIA"/>
    <s v="0003 - ADMINISTRACION GENERAL DE BIENES NACIONALES"/>
    <x v="0"/>
    <x v="0"/>
    <x v="2"/>
    <s v="2.6 - BIENES MUEBLES, INMUEBLES E INTANGIBLES"/>
    <s v="2.6.5 - MAQUINARIA, OTROS EQUIPOS Y HERRAMIENTAS"/>
    <s v="N"/>
    <s v="00 - N/A"/>
    <s v="10 - FONDO GENERAL"/>
    <s v="99 - MULTIPROVINCIAL"/>
    <s v="(en blanco)"/>
    <n v="199344"/>
    <n v="199344"/>
    <n v="0"/>
  </r>
  <r>
    <s v="2026"/>
    <x v="0"/>
    <x v="0"/>
    <x v="1"/>
    <x v="7"/>
    <s v="2 - Poder Ejecutivo"/>
    <s v="0205 - MINISTERIO DE HACIENDA Y ECONOMIA"/>
    <s v="0003 - ADMINISTRACION GENERAL DE BIENES NACIONALES"/>
    <x v="0"/>
    <x v="0"/>
    <x v="2"/>
    <s v="2.6 - BIENES MUEBLES, INMUEBLES E INTANGIBLES"/>
    <s v="2.6.5 - MAQUINARIA, OTROS EQUIPOS Y HERRAMIENTAS"/>
    <s v="N"/>
    <s v="00 - N/A"/>
    <s v="20 - FONDOS CON DESTINO ESPECÍFICO"/>
    <s v="99 - MULTIPROVINCIAL"/>
    <s v="(en blanco)"/>
    <n v="8000000"/>
    <n v="6789350"/>
    <n v="632574.4"/>
  </r>
  <r>
    <s v="2026"/>
    <x v="0"/>
    <x v="0"/>
    <x v="1"/>
    <x v="7"/>
    <s v="2 - Poder Ejecutivo"/>
    <s v="0205 - MINISTERIO DE HACIENDA Y ECONOMIA"/>
    <s v="0003 - ADMINISTRACION GENERAL DE BIENES NACIONALES"/>
    <x v="0"/>
    <x v="0"/>
    <x v="2"/>
    <s v="2.6 - BIENES MUEBLES, INMUEBLES E INTANGIBLES"/>
    <s v="2.6.6 - EQUIPOS DE DEFENSA Y SEGURIDAD"/>
    <s v="N"/>
    <s v="00 - N/A"/>
    <s v="10 - FONDO GENERAL"/>
    <s v="99 - MULTIPROVINCIAL"/>
    <s v="(en blanco)"/>
    <n v="140000"/>
    <n v="140000"/>
    <n v="0"/>
  </r>
  <r>
    <s v="2026"/>
    <x v="0"/>
    <x v="0"/>
    <x v="1"/>
    <x v="7"/>
    <s v="2 - Poder Ejecutivo"/>
    <s v="0205 - MINISTERIO DE HACIENDA Y ECONOMIA"/>
    <s v="0003 - ADMINISTRACION GENERAL DE BIENES NACIONALES"/>
    <x v="0"/>
    <x v="0"/>
    <x v="2"/>
    <s v="2.6 - BIENES MUEBLES, INMUEBLES E INTANGIBLES"/>
    <s v="2.6.6 - EQUIPOS DE DEFENSA Y SEGURIDAD"/>
    <s v="N"/>
    <s v="00 - N/A"/>
    <s v="20 - FONDOS CON DESTINO ESPECÍFICO"/>
    <s v="99 - MULTIPROVINCIAL"/>
    <s v="(en blanco)"/>
    <n v="140000"/>
    <n v="2543000"/>
    <n v="0"/>
  </r>
  <r>
    <s v="2026"/>
    <x v="0"/>
    <x v="0"/>
    <x v="1"/>
    <x v="7"/>
    <s v="2 - Poder Ejecutivo"/>
    <s v="0205 - MINISTERIO DE HACIENDA Y ECONOMIA"/>
    <s v="0003 - ADMINISTRACION GENERAL DE BIENES NACIONALES"/>
    <x v="0"/>
    <x v="0"/>
    <x v="2"/>
    <s v="2.6 - BIENES MUEBLES, INMUEBLES E INTANGIBLES"/>
    <s v="2.6.9 - EDIFICIOS, ESTRUCTURAS, TIERRAS, TERRENOS Y OBJETOS DE VALOR"/>
    <s v="N"/>
    <s v="00 - N/A"/>
    <s v="10 - FONDO GENERAL"/>
    <s v="99 - MULTIPROVINCIAL"/>
    <s v="(en blanco)"/>
    <n v="100000"/>
    <n v="0"/>
    <n v="0"/>
  </r>
  <r>
    <s v="2026"/>
    <x v="0"/>
    <x v="0"/>
    <x v="1"/>
    <x v="7"/>
    <s v="2 - Poder Ejecutivo"/>
    <s v="0205 - MINISTERIO DE HACIENDA Y ECONOMIA"/>
    <s v="0003 - ADMINISTRACION GENERAL DE BIENES NACIONALES"/>
    <x v="0"/>
    <x v="0"/>
    <x v="2"/>
    <s v="2.7 - OBRAS"/>
    <s v="2.7.1 - OBRAS EN EDIFICACIONES"/>
    <s v="N"/>
    <s v="00 - N/A"/>
    <s v="10 - FONDO GENERAL"/>
    <s v="99 - MULTIPROVINCIAL"/>
    <s v="(en blanco)"/>
    <n v="130000000"/>
    <n v="938900100.11000013"/>
    <n v="212832678.97000003"/>
  </r>
  <r>
    <s v="2026"/>
    <x v="0"/>
    <x v="0"/>
    <x v="1"/>
    <x v="7"/>
    <s v="2 - Poder Ejecutivo"/>
    <s v="0205 - MINISTERIO DE HACIENDA Y ECONOMIA"/>
    <s v="0003 - ADMINISTRACION GENERAL DE BIENES NACIONALES"/>
    <x v="0"/>
    <x v="0"/>
    <x v="2"/>
    <s v="2.7 - OBRAS"/>
    <s v="2.7.1 - OBRAS EN EDIFICACIONES"/>
    <s v="N"/>
    <s v="00 - N/A"/>
    <s v="20 - FONDOS CON DESTINO ESPECÍFICO"/>
    <s v="99 - MULTIPROVINCIAL"/>
    <s v="(en blanco)"/>
    <n v="0"/>
    <n v="4400000"/>
    <n v="0"/>
  </r>
  <r>
    <s v="2026"/>
    <x v="0"/>
    <x v="0"/>
    <x v="1"/>
    <x v="7"/>
    <s v="2 - Poder Ejecutivo"/>
    <s v="0205 - MINISTERIO DE HACIENDA Y ECONOMIA"/>
    <s v="0003 - ADMINISTRACION GENERAL DE BIENES NACIONALES"/>
    <x v="0"/>
    <x v="0"/>
    <x v="2"/>
    <s v="2.7 - OBRAS"/>
    <s v="2.7.1 - OBRAS EN EDIFICACIONES"/>
    <s v="S"/>
    <s v="01 - REMODELACIÓN ANTIGUO EDIFICIO HOSPITAL DR. PEDRO EMILIO DE MARCHENA PARA ALOJAR OFICINAS GUBERNAMENTALES, MUNICIPIO BONAO, PROVINCIA MONSEÑOR NOUEL"/>
    <s v="10 - FONDO GENERAL"/>
    <s v="28 - MONSENOR NOUEL"/>
    <n v="16895"/>
    <n v="0"/>
    <n v="110578152.56999993"/>
    <n v="70571753.209999993"/>
  </r>
  <r>
    <s v="2026"/>
    <x v="0"/>
    <x v="0"/>
    <x v="1"/>
    <x v="7"/>
    <s v="2 - Poder Ejecutivo"/>
    <s v="0205 - MINISTERIO DE HACIENDA Y ECONOMIA"/>
    <s v="0003 - ADMINISTRACION GENERAL DE BIENES NACIONALES"/>
    <x v="0"/>
    <x v="0"/>
    <x v="2"/>
    <s v="2.7 - OBRAS"/>
    <s v="2.7.1 - OBRAS EN EDIFICACIONES"/>
    <s v="S"/>
    <s v="02 - REMODELACIÓN DEL EDIFICIO GUBERNAMENTAL PRESIDENTE ANTONIO GUZMÁN, MUNICIPIO SANTIAGO, PROVINCIA SANTIAGO"/>
    <s v="10 - FONDO GENERAL"/>
    <s v="25 - SANTIAGO"/>
    <n v="17100"/>
    <n v="0"/>
    <n v="90615906.319999993"/>
    <n v="0"/>
  </r>
  <r>
    <s v="2026"/>
    <x v="0"/>
    <x v="0"/>
    <x v="1"/>
    <x v="7"/>
    <s v="2 - Poder Ejecutivo"/>
    <s v="0205 - MINISTERIO DE HACIENDA Y ECONOMIA"/>
    <s v="0004 - DIRECCION GENERAL DE CONTRATACIONES PUBLICAS"/>
    <x v="0"/>
    <x v="0"/>
    <x v="2"/>
    <s v="2.6 - BIENES MUEBLES, INMUEBLES E INTANGIBLES"/>
    <s v="2.6.1 - MOBILIARIO Y EQUIPO"/>
    <s v="N"/>
    <s v="00 - N/A"/>
    <s v="10 - FONDO GENERAL"/>
    <s v="99 - MULTIPROVINCIAL"/>
    <s v="(en blanco)"/>
    <n v="41391000"/>
    <n v="2894330.3699999973"/>
    <n v="1047711.86"/>
  </r>
  <r>
    <s v="2026"/>
    <x v="0"/>
    <x v="0"/>
    <x v="1"/>
    <x v="7"/>
    <s v="2 - Poder Ejecutivo"/>
    <s v="0205 - MINISTERIO DE HACIENDA Y ECONOMIA"/>
    <s v="0004 - DIRECCION GENERAL DE CONTRATACIONES PUBLICAS"/>
    <x v="0"/>
    <x v="0"/>
    <x v="2"/>
    <s v="2.6 - BIENES MUEBLES, INMUEBLES E INTANGIBLES"/>
    <s v="2.6.1 - MOBILIARIO Y EQUIPO"/>
    <s v="N"/>
    <s v="00 - N/A"/>
    <s v="70 - DONACION EXTERNA"/>
    <s v="99 - MULTIPROVINCIAL"/>
    <s v="(en blanco)"/>
    <n v="0"/>
    <n v="2172899.9500000002"/>
    <n v="1199999.96"/>
  </r>
  <r>
    <s v="2026"/>
    <x v="0"/>
    <x v="0"/>
    <x v="1"/>
    <x v="7"/>
    <s v="2 - Poder Ejecutivo"/>
    <s v="0205 - MINISTERIO DE HACIENDA Y ECONOMIA"/>
    <s v="0004 - DIRECCION GENERAL DE CONTRATACIONES PUBLICAS"/>
    <x v="0"/>
    <x v="0"/>
    <x v="2"/>
    <s v="2.6 - BIENES MUEBLES, INMUEBLES E INTANGIBLES"/>
    <s v="2.6.2 - MOBILIARIO Y EQUIPO DE AUDIO, AUDIOVISUAL, RECREATIVO Y EDUCACIONAL"/>
    <s v="N"/>
    <s v="00 - N/A"/>
    <s v="10 - FONDO GENERAL"/>
    <s v="99 - MULTIPROVINCIAL"/>
    <s v="(en blanco)"/>
    <n v="269000"/>
    <n v="560642.52"/>
    <n v="234339.83"/>
  </r>
  <r>
    <s v="2026"/>
    <x v="0"/>
    <x v="0"/>
    <x v="1"/>
    <x v="7"/>
    <s v="2 - Poder Ejecutivo"/>
    <s v="0205 - MINISTERIO DE HACIENDA Y ECONOMIA"/>
    <s v="0004 - DIRECCION GENERAL DE CONTRATACIONES PUBLICAS"/>
    <x v="0"/>
    <x v="0"/>
    <x v="2"/>
    <s v="2.6 - BIENES MUEBLES, INMUEBLES E INTANGIBLES"/>
    <s v="2.6.3 - EQUIPO E INSTRUMENTAL, CIENTÍFICO Y LABORATORIO"/>
    <s v="N"/>
    <s v="00 - N/A"/>
    <s v="10 - FONDO GENERAL"/>
    <s v="99 - MULTIPROVINCIAL"/>
    <s v="(en blanco)"/>
    <n v="114000"/>
    <n v="76100"/>
    <n v="15806.56"/>
  </r>
  <r>
    <s v="2026"/>
    <x v="0"/>
    <x v="0"/>
    <x v="1"/>
    <x v="7"/>
    <s v="2 - Poder Ejecutivo"/>
    <s v="0205 - MINISTERIO DE HACIENDA Y ECONOMIA"/>
    <s v="0004 - DIRECCION GENERAL DE CONTRATACIONES PUBLICAS"/>
    <x v="0"/>
    <x v="0"/>
    <x v="2"/>
    <s v="2.6 - BIENES MUEBLES, INMUEBLES E INTANGIBLES"/>
    <s v="2.6.4 - VEHÍCULOS Y EQUIPO DE TRANSPORTE, TRACCIÓN Y ELEVACIÓN"/>
    <s v="N"/>
    <s v="00 - N/A"/>
    <s v="10 - FONDO GENERAL"/>
    <s v="99 - MULTIPROVINCIAL"/>
    <s v="(en blanco)"/>
    <n v="30000"/>
    <n v="30000"/>
    <n v="0"/>
  </r>
  <r>
    <s v="2026"/>
    <x v="0"/>
    <x v="0"/>
    <x v="1"/>
    <x v="7"/>
    <s v="2 - Poder Ejecutivo"/>
    <s v="0205 - MINISTERIO DE HACIENDA Y ECONOMIA"/>
    <s v="0004 - DIRECCION GENERAL DE CONTRATACIONES PUBLICAS"/>
    <x v="0"/>
    <x v="0"/>
    <x v="2"/>
    <s v="2.6 - BIENES MUEBLES, INMUEBLES E INTANGIBLES"/>
    <s v="2.6.5 - MAQUINARIA, OTROS EQUIPOS Y HERRAMIENTAS"/>
    <s v="N"/>
    <s v="00 - N/A"/>
    <s v="10 - FONDO GENERAL"/>
    <s v="99 - MULTIPROVINCIAL"/>
    <s v="(en blanco)"/>
    <n v="343000"/>
    <n v="468729.95"/>
    <n v="239241.46"/>
  </r>
  <r>
    <s v="2026"/>
    <x v="0"/>
    <x v="0"/>
    <x v="1"/>
    <x v="7"/>
    <s v="2 - Poder Ejecutivo"/>
    <s v="0205 - MINISTERIO DE HACIENDA Y ECONOMIA"/>
    <s v="0004 - DIRECCION GENERAL DE CONTRATACIONES PUBLICAS"/>
    <x v="0"/>
    <x v="0"/>
    <x v="2"/>
    <s v="2.6 - BIENES MUEBLES, INMUEBLES E INTANGIBLES"/>
    <s v="2.6.6 - EQUIPOS DE DEFENSA Y SEGURIDAD"/>
    <s v="N"/>
    <s v="00 - N/A"/>
    <s v="10 - FONDO GENERAL"/>
    <s v="99 - MULTIPROVINCIAL"/>
    <s v="(en blanco)"/>
    <n v="83512"/>
    <n v="60000"/>
    <n v="0"/>
  </r>
  <r>
    <s v="2026"/>
    <x v="0"/>
    <x v="0"/>
    <x v="1"/>
    <x v="7"/>
    <s v="2 - Poder Ejecutivo"/>
    <s v="0205 - MINISTERIO DE HACIENDA Y ECONOMIA"/>
    <s v="0004 - DIRECCION GENERAL DE CONTRATACIONES PUBLICAS"/>
    <x v="2"/>
    <x v="8"/>
    <x v="39"/>
    <s v="2.6 - BIENES MUEBLES, INMUEBLES E INTANGIBLES"/>
    <s v="2.6.1 - MOBILIARIO Y EQUIPO"/>
    <s v="N"/>
    <s v="00 - N/A"/>
    <s v="10 - FONDO GENERAL"/>
    <s v="99 - MULTIPROVINCIAL"/>
    <s v="(en blanco)"/>
    <n v="129000"/>
    <n v="90000"/>
    <n v="90000"/>
  </r>
  <r>
    <s v="2026"/>
    <x v="0"/>
    <x v="0"/>
    <x v="1"/>
    <x v="7"/>
    <s v="2 - Poder Ejecutivo"/>
    <s v="0205 - MINISTERIO DE HACIENDA Y ECONOMIA"/>
    <s v="0004 - DIRECCION GENERAL DE CONTRATACIONES PUBLICAS"/>
    <x v="2"/>
    <x v="8"/>
    <x v="39"/>
    <s v="2.6 - BIENES MUEBLES, INMUEBLES E INTANGIBLES"/>
    <s v="2.6.2 - MOBILIARIO Y EQUIPO DE AUDIO, AUDIOVISUAL, RECREATIVO Y EDUCACIONAL"/>
    <s v="N"/>
    <s v="00 - N/A"/>
    <s v="10 - FONDO GENERAL"/>
    <s v="99 - MULTIPROVINCIAL"/>
    <s v="(en blanco)"/>
    <n v="148500"/>
    <n v="148500"/>
    <n v="0"/>
  </r>
  <r>
    <s v="2026"/>
    <x v="0"/>
    <x v="0"/>
    <x v="1"/>
    <x v="7"/>
    <s v="2 - Poder Ejecutivo"/>
    <s v="0205 - MINISTERIO DE HACIENDA Y ECONOMIA"/>
    <s v="0008 - TESORERIA NACIONAL"/>
    <x v="0"/>
    <x v="0"/>
    <x v="2"/>
    <s v="2.6 - BIENES MUEBLES, INMUEBLES E INTANGIBLES"/>
    <s v="2.6.1 - MOBILIARIO Y EQUIPO"/>
    <s v="N"/>
    <s v="00 - N/A"/>
    <s v="10 - FONDO GENERAL"/>
    <s v="99 - MULTIPROVINCIAL"/>
    <s v="(en blanco)"/>
    <n v="1650000"/>
    <n v="25800515.440000001"/>
    <n v="2244875.84"/>
  </r>
  <r>
    <s v="2026"/>
    <x v="0"/>
    <x v="0"/>
    <x v="1"/>
    <x v="7"/>
    <s v="2 - Poder Ejecutivo"/>
    <s v="0205 - MINISTERIO DE HACIENDA Y ECONOMIA"/>
    <s v="0008 - TESORERIA NACIONAL"/>
    <x v="0"/>
    <x v="0"/>
    <x v="2"/>
    <s v="2.6 - BIENES MUEBLES, INMUEBLES E INTANGIBLES"/>
    <s v="2.6.2 - MOBILIARIO Y EQUIPO DE AUDIO, AUDIOVISUAL, RECREATIVO Y EDUCACIONAL"/>
    <s v="N"/>
    <s v="00 - N/A"/>
    <s v="10 - FONDO GENERAL"/>
    <s v="99 - MULTIPROVINCIAL"/>
    <s v="(en blanco)"/>
    <n v="10000"/>
    <n v="335000"/>
    <n v="0"/>
  </r>
  <r>
    <s v="2026"/>
    <x v="0"/>
    <x v="0"/>
    <x v="1"/>
    <x v="7"/>
    <s v="2 - Poder Ejecutivo"/>
    <s v="0205 - MINISTERIO DE HACIENDA Y ECONOMIA"/>
    <s v="0008 - TESORERIA NACIONAL"/>
    <x v="0"/>
    <x v="0"/>
    <x v="2"/>
    <s v="2.6 - BIENES MUEBLES, INMUEBLES E INTANGIBLES"/>
    <s v="2.6.3 - EQUIPO E INSTRUMENTAL, CIENTÍFICO Y LABORATORIO"/>
    <s v="N"/>
    <s v="00 - N/A"/>
    <s v="10 - FONDO GENERAL"/>
    <s v="99 - MULTIPROVINCIAL"/>
    <s v="(en blanco)"/>
    <n v="100000"/>
    <n v="100000"/>
    <n v="0"/>
  </r>
  <r>
    <s v="2026"/>
    <x v="0"/>
    <x v="0"/>
    <x v="1"/>
    <x v="7"/>
    <s v="2 - Poder Ejecutivo"/>
    <s v="0205 - MINISTERIO DE HACIENDA Y ECONOMIA"/>
    <s v="0008 - TESORERIA NACIONAL"/>
    <x v="0"/>
    <x v="0"/>
    <x v="2"/>
    <s v="2.6 - BIENES MUEBLES, INMUEBLES E INTANGIBLES"/>
    <s v="2.6.4 - VEHÍCULOS Y EQUIPO DE TRANSPORTE, TRACCIÓN Y ELEVACIÓN"/>
    <s v="N"/>
    <s v="00 - N/A"/>
    <s v="10 - FONDO GENERAL"/>
    <s v="99 - MULTIPROVINCIAL"/>
    <s v="(en blanco)"/>
    <n v="0"/>
    <n v="25000"/>
    <n v="24000"/>
  </r>
  <r>
    <s v="2026"/>
    <x v="0"/>
    <x v="0"/>
    <x v="1"/>
    <x v="7"/>
    <s v="2 - Poder Ejecutivo"/>
    <s v="0205 - MINISTERIO DE HACIENDA Y ECONOMIA"/>
    <s v="0008 - TESORERIA NACIONAL"/>
    <x v="0"/>
    <x v="0"/>
    <x v="2"/>
    <s v="2.6 - BIENES MUEBLES, INMUEBLES E INTANGIBLES"/>
    <s v="2.6.5 - MAQUINARIA, OTROS EQUIPOS Y HERRAMIENTAS"/>
    <s v="N"/>
    <s v="00 - N/A"/>
    <s v="10 - FONDO GENERAL"/>
    <s v="99 - MULTIPROVINCIAL"/>
    <s v="(en blanco)"/>
    <n v="2080000"/>
    <n v="1295500"/>
    <n v="682701.08000000007"/>
  </r>
  <r>
    <s v="2026"/>
    <x v="0"/>
    <x v="0"/>
    <x v="1"/>
    <x v="7"/>
    <s v="2 - Poder Ejecutivo"/>
    <s v="0205 - MINISTERIO DE HACIENDA Y ECONOMIA"/>
    <s v="0009 - DIRECCIÓN GENERAL DE CONTABILIDAD GUBERNAMENTAL"/>
    <x v="0"/>
    <x v="0"/>
    <x v="2"/>
    <s v="2.6 - BIENES MUEBLES, INMUEBLES E INTANGIBLES"/>
    <s v="2.6.1 - MOBILIARIO Y EQUIPO"/>
    <s v="N"/>
    <s v="00 - N/A"/>
    <s v="10 - FONDO GENERAL"/>
    <s v="99 - MULTIPROVINCIAL"/>
    <s v="(en blanco)"/>
    <n v="2847406"/>
    <n v="310149"/>
    <n v="206611.00000000003"/>
  </r>
  <r>
    <s v="2026"/>
    <x v="0"/>
    <x v="0"/>
    <x v="1"/>
    <x v="7"/>
    <s v="2 - Poder Ejecutivo"/>
    <s v="0205 - MINISTERIO DE HACIENDA Y ECONOMIA"/>
    <s v="0009 - DIRECCIÓN GENERAL DE CONTABILIDAD GUBERNAMENTAL"/>
    <x v="0"/>
    <x v="0"/>
    <x v="2"/>
    <s v="2.6 - BIENES MUEBLES, INMUEBLES E INTANGIBLES"/>
    <s v="2.6.2 - MOBILIARIO Y EQUIPO DE AUDIO, AUDIOVISUAL, RECREATIVO Y EDUCACIONAL"/>
    <s v="N"/>
    <s v="00 - N/A"/>
    <s v="10 - FONDO GENERAL"/>
    <s v="99 - MULTIPROVINCIAL"/>
    <s v="(en blanco)"/>
    <n v="647520"/>
    <n v="0"/>
    <n v="0"/>
  </r>
  <r>
    <s v="2026"/>
    <x v="0"/>
    <x v="0"/>
    <x v="1"/>
    <x v="7"/>
    <s v="2 - Poder Ejecutivo"/>
    <s v="0205 - MINISTERIO DE HACIENDA Y ECONOMIA"/>
    <s v="0009 - DIRECCIÓN GENERAL DE CONTABILIDAD GUBERNAMENTAL"/>
    <x v="0"/>
    <x v="0"/>
    <x v="2"/>
    <s v="2.6 - BIENES MUEBLES, INMUEBLES E INTANGIBLES"/>
    <s v="2.6.3 - EQUIPO E INSTRUMENTAL, CIENTÍFICO Y LABORATORIO"/>
    <s v="N"/>
    <s v="00 - N/A"/>
    <s v="10 - FONDO GENERAL"/>
    <s v="99 - MULTIPROVINCIAL"/>
    <s v="(en blanco)"/>
    <n v="30200"/>
    <n v="22250"/>
    <n v="22250"/>
  </r>
  <r>
    <s v="2026"/>
    <x v="0"/>
    <x v="0"/>
    <x v="1"/>
    <x v="7"/>
    <s v="2 - Poder Ejecutivo"/>
    <s v="0205 - MINISTERIO DE HACIENDA Y ECONOMIA"/>
    <s v="0009 - DIRECCIÓN GENERAL DE CONTABILIDAD GUBERNAMENTAL"/>
    <x v="0"/>
    <x v="0"/>
    <x v="2"/>
    <s v="2.6 - BIENES MUEBLES, INMUEBLES E INTANGIBLES"/>
    <s v="2.6.4 - VEHÍCULOS Y EQUIPO DE TRANSPORTE, TRACCIÓN Y ELEVACIÓN"/>
    <s v="N"/>
    <s v="00 - N/A"/>
    <s v="10 - FONDO GENERAL"/>
    <s v="99 - MULTIPROVINCIAL"/>
    <s v="(en blanco)"/>
    <n v="560000"/>
    <n v="40000"/>
    <n v="13201.84"/>
  </r>
  <r>
    <s v="2026"/>
    <x v="0"/>
    <x v="0"/>
    <x v="1"/>
    <x v="7"/>
    <s v="2 - Poder Ejecutivo"/>
    <s v="0205 - MINISTERIO DE HACIENDA Y ECONOMIA"/>
    <s v="0009 - DIRECCIÓN GENERAL DE CONTABILIDAD GUBERNAMENTAL"/>
    <x v="0"/>
    <x v="0"/>
    <x v="2"/>
    <s v="2.6 - BIENES MUEBLES, INMUEBLES E INTANGIBLES"/>
    <s v="2.6.5 - MAQUINARIA, OTROS EQUIPOS Y HERRAMIENTAS"/>
    <s v="N"/>
    <s v="00 - N/A"/>
    <s v="10 - FONDO GENERAL"/>
    <s v="99 - MULTIPROVINCIAL"/>
    <s v="(en blanco)"/>
    <n v="386407"/>
    <n v="0"/>
    <n v="0"/>
  </r>
  <r>
    <s v="2026"/>
    <x v="0"/>
    <x v="0"/>
    <x v="1"/>
    <x v="7"/>
    <s v="2 - Poder Ejecutivo"/>
    <s v="0205 - MINISTERIO DE HACIENDA Y ECONOMIA"/>
    <s v="0009 - DIRECCIÓN GENERAL DE CONTABILIDAD GUBERNAMENTAL"/>
    <x v="0"/>
    <x v="0"/>
    <x v="2"/>
    <s v="2.6 - BIENES MUEBLES, INMUEBLES E INTANGIBLES"/>
    <s v="2.6.6 - EQUIPOS DE DEFENSA Y SEGURIDAD"/>
    <s v="N"/>
    <s v="00 - N/A"/>
    <s v="10 - FONDO GENERAL"/>
    <s v="99 - MULTIPROVINCIAL"/>
    <s v="(en blanco)"/>
    <n v="100623"/>
    <n v="116323"/>
    <n v="0"/>
  </r>
  <r>
    <s v="2026"/>
    <x v="0"/>
    <x v="0"/>
    <x v="1"/>
    <x v="7"/>
    <s v="2 - Poder Ejecutivo"/>
    <s v="0205 - MINISTERIO DE HACIENDA Y ECONOMIA"/>
    <s v="0009 - DIRECCIÓN GENERAL DE CONTABILIDAD GUBERNAMENTAL"/>
    <x v="0"/>
    <x v="0"/>
    <x v="2"/>
    <s v="2.6 - BIENES MUEBLES, INMUEBLES E INTANGIBLES"/>
    <s v="2.6.9 - EDIFICIOS, ESTRUCTURAS, TIERRAS, TERRENOS Y OBJETOS DE VALOR"/>
    <s v="N"/>
    <s v="00 - N/A"/>
    <s v="10 - FONDO GENERAL"/>
    <s v="99 - MULTIPROVINCIAL"/>
    <s v="(en blanco)"/>
    <n v="493240"/>
    <n v="193240"/>
    <n v="0"/>
  </r>
  <r>
    <s v="2026"/>
    <x v="0"/>
    <x v="0"/>
    <x v="1"/>
    <x v="7"/>
    <s v="2 - Poder Ejecutivo"/>
    <s v="0205 - MINISTERIO DE HACIENDA Y ECONOMIA"/>
    <s v="0010 - DIRECCION GENERAL  DE PRESUPUESTO"/>
    <x v="0"/>
    <x v="0"/>
    <x v="2"/>
    <s v="2.6 - BIENES MUEBLES, INMUEBLES E INTANGIBLES"/>
    <s v="2.6.1 - MOBILIARIO Y EQUIPO"/>
    <s v="N"/>
    <s v="00 - N/A"/>
    <s v="10 - FONDO GENERAL"/>
    <s v="99 - MULTIPROVINCIAL"/>
    <s v="(en blanco)"/>
    <n v="8872000"/>
    <n v="3322000"/>
    <n v="2115863.9299999997"/>
  </r>
  <r>
    <s v="2026"/>
    <x v="0"/>
    <x v="0"/>
    <x v="1"/>
    <x v="7"/>
    <s v="2 - Poder Ejecutivo"/>
    <s v="0205 - MINISTERIO DE HACIENDA Y ECONOMIA"/>
    <s v="0010 - DIRECCION GENERAL  DE PRESUPUESTO"/>
    <x v="0"/>
    <x v="0"/>
    <x v="2"/>
    <s v="2.6 - BIENES MUEBLES, INMUEBLES E INTANGIBLES"/>
    <s v="2.6.1 - MOBILIARIO Y EQUIPO"/>
    <s v="N"/>
    <s v="00 - N/A"/>
    <s v="70 - DONACION EXTERNA"/>
    <s v="99 - MULTIPROVINCIAL"/>
    <s v="(en blanco)"/>
    <n v="0"/>
    <n v="16833333.329999998"/>
    <n v="0"/>
  </r>
  <r>
    <s v="2026"/>
    <x v="0"/>
    <x v="0"/>
    <x v="1"/>
    <x v="7"/>
    <s v="2 - Poder Ejecutivo"/>
    <s v="0205 - MINISTERIO DE HACIENDA Y ECONOMIA"/>
    <s v="0010 - DIRECCION GENERAL  DE PRESUPUESTO"/>
    <x v="0"/>
    <x v="0"/>
    <x v="2"/>
    <s v="2.6 - BIENES MUEBLES, INMUEBLES E INTANGIBLES"/>
    <s v="2.6.2 - MOBILIARIO Y EQUIPO DE AUDIO, AUDIOVISUAL, RECREATIVO Y EDUCACIONAL"/>
    <s v="N"/>
    <s v="00 - N/A"/>
    <s v="10 - FONDO GENERAL"/>
    <s v="99 - MULTIPROVINCIAL"/>
    <s v="(en blanco)"/>
    <n v="510000"/>
    <n v="610000"/>
    <n v="147149.26"/>
  </r>
  <r>
    <s v="2026"/>
    <x v="0"/>
    <x v="0"/>
    <x v="1"/>
    <x v="7"/>
    <s v="2 - Poder Ejecutivo"/>
    <s v="0205 - MINISTERIO DE HACIENDA Y ECONOMIA"/>
    <s v="0010 - DIRECCION GENERAL  DE PRESUPUESTO"/>
    <x v="0"/>
    <x v="0"/>
    <x v="2"/>
    <s v="2.6 - BIENES MUEBLES, INMUEBLES E INTANGIBLES"/>
    <s v="2.6.4 - VEHÍCULOS Y EQUIPO DE TRANSPORTE, TRACCIÓN Y ELEVACIÓN"/>
    <s v="N"/>
    <s v="00 - N/A"/>
    <s v="10 - FONDO GENERAL"/>
    <s v="99 - MULTIPROVINCIAL"/>
    <s v="(en blanco)"/>
    <n v="5000000"/>
    <n v="4662675"/>
    <n v="4662675"/>
  </r>
  <r>
    <s v="2026"/>
    <x v="0"/>
    <x v="0"/>
    <x v="1"/>
    <x v="7"/>
    <s v="2 - Poder Ejecutivo"/>
    <s v="0205 - MINISTERIO DE HACIENDA Y ECONOMIA"/>
    <s v="0010 - DIRECCION GENERAL  DE PRESUPUESTO"/>
    <x v="0"/>
    <x v="0"/>
    <x v="2"/>
    <s v="2.6 - BIENES MUEBLES, INMUEBLES E INTANGIBLES"/>
    <s v="2.6.5 - MAQUINARIA, OTROS EQUIPOS Y HERRAMIENTAS"/>
    <s v="N"/>
    <s v="00 - N/A"/>
    <s v="10 - FONDO GENERAL"/>
    <s v="99 - MULTIPROVINCIAL"/>
    <s v="(en blanco)"/>
    <n v="5000000"/>
    <n v="4862675"/>
    <n v="19039.28"/>
  </r>
  <r>
    <s v="2026"/>
    <x v="0"/>
    <x v="0"/>
    <x v="1"/>
    <x v="7"/>
    <s v="2 - Poder Ejecutivo"/>
    <s v="0205 - MINISTERIO DE HACIENDA Y ECONOMIA"/>
    <s v="0010 - DIRECCION GENERAL  DE PRESUPUESTO"/>
    <x v="0"/>
    <x v="0"/>
    <x v="2"/>
    <s v="2.6 - BIENES MUEBLES, INMUEBLES E INTANGIBLES"/>
    <s v="2.6.6 - EQUIPOS DE DEFENSA Y SEGURIDAD"/>
    <s v="N"/>
    <s v="00 - N/A"/>
    <s v="10 - FONDO GENERAL"/>
    <s v="99 - MULTIPROVINCIAL"/>
    <s v="(en blanco)"/>
    <n v="500000"/>
    <n v="198132"/>
    <n v="0"/>
  </r>
  <r>
    <s v="2026"/>
    <x v="0"/>
    <x v="0"/>
    <x v="1"/>
    <x v="7"/>
    <s v="2 - Poder Ejecutivo"/>
    <s v="0205 - MINISTERIO DE HACIENDA Y ECONOMIA"/>
    <s v="0010 - DIRECCION GENERAL  DE PRESUPUESTO"/>
    <x v="0"/>
    <x v="0"/>
    <x v="2"/>
    <s v="2.6 - BIENES MUEBLES, INMUEBLES E INTANGIBLES"/>
    <s v="2.6.8 - BIENES INTANGIBLES"/>
    <s v="N"/>
    <s v="00 - N/A"/>
    <s v="70 - DONACION EXTERNA"/>
    <s v="99 - MULTIPROVINCIAL"/>
    <s v="(en blanco)"/>
    <n v="0"/>
    <n v="16833333.329999998"/>
    <n v="0"/>
  </r>
  <r>
    <s v="2026"/>
    <x v="0"/>
    <x v="0"/>
    <x v="1"/>
    <x v="7"/>
    <s v="2 - Poder Ejecutivo"/>
    <s v="0205 - MINISTERIO DE HACIENDA Y ECONOMIA"/>
    <s v="0011 - DIRECCION GENERAL DE CREDITO PUBLICO"/>
    <x v="0"/>
    <x v="0"/>
    <x v="2"/>
    <s v="2.6 - BIENES MUEBLES, INMUEBLES E INTANGIBLES"/>
    <s v="2.6.1 - MOBILIARIO Y EQUIPO"/>
    <s v="N"/>
    <s v="00 - N/A"/>
    <s v="10 - FONDO GENERAL"/>
    <s v="99 - MULTIPROVINCIAL"/>
    <s v="(en blanco)"/>
    <n v="8053710"/>
    <n v="3053710"/>
    <n v="0"/>
  </r>
  <r>
    <s v="2026"/>
    <x v="0"/>
    <x v="0"/>
    <x v="1"/>
    <x v="7"/>
    <s v="2 - Poder Ejecutivo"/>
    <s v="0205 - MINISTERIO DE HACIENDA Y ECONOMIA"/>
    <s v="0011 - DIRECCION GENERAL DE CREDITO PUBLICO"/>
    <x v="0"/>
    <x v="0"/>
    <x v="2"/>
    <s v="2.6 - BIENES MUEBLES, INMUEBLES E INTANGIBLES"/>
    <s v="2.6.3 - EQUIPO E INSTRUMENTAL, CIENTÍFICO Y LABORATORIO"/>
    <s v="N"/>
    <s v="00 - N/A"/>
    <s v="10 - FONDO GENERAL"/>
    <s v="99 - MULTIPROVINCIAL"/>
    <s v="(en blanco)"/>
    <n v="55200"/>
    <n v="55200"/>
    <n v="0"/>
  </r>
  <r>
    <s v="2026"/>
    <x v="0"/>
    <x v="0"/>
    <x v="1"/>
    <x v="7"/>
    <s v="2 - Poder Ejecutivo"/>
    <s v="0205 - MINISTERIO DE HACIENDA Y ECONOMIA"/>
    <s v="0011 - DIRECCION GENERAL DE CREDITO PUBLICO"/>
    <x v="0"/>
    <x v="0"/>
    <x v="2"/>
    <s v="2.6 - BIENES MUEBLES, INMUEBLES E INTANGIBLES"/>
    <s v="2.6.5 - MAQUINARIA, OTROS EQUIPOS Y HERRAMIENTAS"/>
    <s v="N"/>
    <s v="00 - N/A"/>
    <s v="10 - FONDO GENERAL"/>
    <s v="99 - MULTIPROVINCIAL"/>
    <s v="(en blanco)"/>
    <n v="2340"/>
    <n v="2340"/>
    <n v="0"/>
  </r>
  <r>
    <s v="2026"/>
    <x v="0"/>
    <x v="0"/>
    <x v="1"/>
    <x v="7"/>
    <s v="2 - Poder Ejecutivo"/>
    <s v="0205 - MINISTERIO DE HACIENDA Y ECONOMIA"/>
    <s v="0012 - DIRECCION GENERAL DE JUBILACIONES Y PENSIONES A CARGO DEL ESTADO"/>
    <x v="0"/>
    <x v="0"/>
    <x v="2"/>
    <s v="2.6 - BIENES MUEBLES, INMUEBLES E INTANGIBLES"/>
    <s v="2.6.1 - MOBILIARIO Y EQUIPO"/>
    <s v="N"/>
    <s v="00 - N/A"/>
    <s v="10 - FONDO GENERAL"/>
    <s v="99 - MULTIPROVINCIAL"/>
    <s v="(en blanco)"/>
    <n v="2592120"/>
    <n v="8565120"/>
    <n v="2342262.41"/>
  </r>
  <r>
    <s v="2026"/>
    <x v="0"/>
    <x v="0"/>
    <x v="1"/>
    <x v="7"/>
    <s v="2 - Poder Ejecutivo"/>
    <s v="0205 - MINISTERIO DE HACIENDA Y ECONOMIA"/>
    <s v="0012 - DIRECCION GENERAL DE JUBILACIONES Y PENSIONES A CARGO DEL ESTADO"/>
    <x v="0"/>
    <x v="0"/>
    <x v="2"/>
    <s v="2.6 - BIENES MUEBLES, INMUEBLES E INTANGIBLES"/>
    <s v="2.6.2 - MOBILIARIO Y EQUIPO DE AUDIO, AUDIOVISUAL, RECREATIVO Y EDUCACIONAL"/>
    <s v="N"/>
    <s v="00 - N/A"/>
    <s v="10 - FONDO GENERAL"/>
    <s v="99 - MULTIPROVINCIAL"/>
    <s v="(en blanco)"/>
    <n v="0"/>
    <n v="146000"/>
    <n v="0"/>
  </r>
  <r>
    <s v="2026"/>
    <x v="0"/>
    <x v="0"/>
    <x v="1"/>
    <x v="7"/>
    <s v="2 - Poder Ejecutivo"/>
    <s v="0205 - MINISTERIO DE HACIENDA Y ECONOMIA"/>
    <s v="0012 - DIRECCION GENERAL DE JUBILACIONES Y PENSIONES A CARGO DEL ESTADO"/>
    <x v="0"/>
    <x v="0"/>
    <x v="2"/>
    <s v="2.6 - BIENES MUEBLES, INMUEBLES E INTANGIBLES"/>
    <s v="2.6.5 - MAQUINARIA, OTROS EQUIPOS Y HERRAMIENTAS"/>
    <s v="N"/>
    <s v="00 - N/A"/>
    <s v="10 - FONDO GENERAL"/>
    <s v="99 - MULTIPROVINCIAL"/>
    <s v="(en blanco)"/>
    <n v="0"/>
    <n v="666000"/>
    <n v="584560"/>
  </r>
  <r>
    <s v="2026"/>
    <x v="0"/>
    <x v="0"/>
    <x v="1"/>
    <x v="7"/>
    <s v="2 - Poder Ejecutivo"/>
    <s v="0205 - MINISTERIO DE HACIENDA Y ECONOMIA"/>
    <s v="0013 - OFICINA NACIONAL DE ESTADÍSTICA"/>
    <x v="0"/>
    <x v="0"/>
    <x v="2"/>
    <s v="2.6 - BIENES MUEBLES, INMUEBLES E INTANGIBLES"/>
    <s v="2.6.1 - MOBILIARIO Y EQUIPO"/>
    <s v="N"/>
    <s v="00 - N/A"/>
    <s v="10 - FONDO GENERAL"/>
    <s v="99 - MULTIPROVINCIAL"/>
    <s v="(en blanco)"/>
    <n v="978300"/>
    <n v="938300"/>
    <n v="435665.43"/>
  </r>
  <r>
    <s v="2026"/>
    <x v="0"/>
    <x v="0"/>
    <x v="1"/>
    <x v="7"/>
    <s v="2 - Poder Ejecutivo"/>
    <s v="0205 - MINISTERIO DE HACIENDA Y ECONOMIA"/>
    <s v="0013 - OFICINA NACIONAL DE ESTADÍSTICA"/>
    <x v="0"/>
    <x v="0"/>
    <x v="2"/>
    <s v="2.6 - BIENES MUEBLES, INMUEBLES E INTANGIBLES"/>
    <s v="2.6.1 - MOBILIARIO Y EQUIPO"/>
    <s v="S"/>
    <s v="00 - N/A"/>
    <s v="70 - DONACION EXTERNA"/>
    <s v="99 - MULTIPROVINCIAL"/>
    <s v="(en blanco)"/>
    <n v="1202594"/>
    <n v="1202594"/>
    <n v="1157944.6200000001"/>
  </r>
  <r>
    <s v="2026"/>
    <x v="0"/>
    <x v="0"/>
    <x v="1"/>
    <x v="7"/>
    <s v="2 - Poder Ejecutivo"/>
    <s v="0205 - MINISTERIO DE HACIENDA Y ECONOMIA"/>
    <s v="0013 - OFICINA NACIONAL DE ESTADÍSTICA"/>
    <x v="0"/>
    <x v="0"/>
    <x v="2"/>
    <s v="2.6 - BIENES MUEBLES, INMUEBLES E INTANGIBLES"/>
    <s v="2.6.2 - MOBILIARIO Y EQUIPO DE AUDIO, AUDIOVISUAL, RECREATIVO Y EDUCACIONAL"/>
    <s v="N"/>
    <s v="00 - N/A"/>
    <s v="10 - FONDO GENERAL"/>
    <s v="99 - MULTIPROVINCIAL"/>
    <s v="(en blanco)"/>
    <n v="66100"/>
    <n v="563100"/>
    <n v="0"/>
  </r>
  <r>
    <s v="2026"/>
    <x v="0"/>
    <x v="0"/>
    <x v="1"/>
    <x v="7"/>
    <s v="2 - Poder Ejecutivo"/>
    <s v="0205 - MINISTERIO DE HACIENDA Y ECONOMIA"/>
    <s v="0013 - OFICINA NACIONAL DE ESTADÍSTICA"/>
    <x v="0"/>
    <x v="0"/>
    <x v="2"/>
    <s v="2.6 - BIENES MUEBLES, INMUEBLES E INTANGIBLES"/>
    <s v="2.6.3 - EQUIPO E INSTRUMENTAL, CIENTÍFICO Y LABORATORIO"/>
    <s v="N"/>
    <s v="00 - N/A"/>
    <s v="10 - FONDO GENERAL"/>
    <s v="99 - MULTIPROVINCIAL"/>
    <s v="(en blanco)"/>
    <n v="4000"/>
    <n v="176083.28"/>
    <n v="5853.08"/>
  </r>
  <r>
    <s v="2026"/>
    <x v="0"/>
    <x v="0"/>
    <x v="1"/>
    <x v="7"/>
    <s v="2 - Poder Ejecutivo"/>
    <s v="0205 - MINISTERIO DE HACIENDA Y ECONOMIA"/>
    <s v="0013 - OFICINA NACIONAL DE ESTADÍSTICA"/>
    <x v="0"/>
    <x v="0"/>
    <x v="2"/>
    <s v="2.6 - BIENES MUEBLES, INMUEBLES E INTANGIBLES"/>
    <s v="2.6.5 - MAQUINARIA, OTROS EQUIPOS Y HERRAMIENTAS"/>
    <s v="N"/>
    <s v="00 - N/A"/>
    <s v="10 - FONDO GENERAL"/>
    <s v="99 - MULTIPROVINCIAL"/>
    <s v="(en blanco)"/>
    <n v="37870"/>
    <n v="1066870"/>
    <n v="723870.71"/>
  </r>
  <r>
    <s v="2026"/>
    <x v="0"/>
    <x v="0"/>
    <x v="1"/>
    <x v="7"/>
    <s v="2 - Poder Ejecutivo"/>
    <s v="0205 - MINISTERIO DE HACIENDA Y ECONOMIA"/>
    <s v="0014 - SISTEMA ÚNICO DE BENEFICIARIOS"/>
    <x v="1"/>
    <x v="2"/>
    <x v="4"/>
    <s v="2.6 - BIENES MUEBLES, INMUEBLES E INTANGIBLES"/>
    <s v="2.6.1 - MOBILIARIO Y EQUIPO"/>
    <s v="N"/>
    <s v="00 - N/A"/>
    <s v="10 - FONDO GENERAL"/>
    <s v="99 - MULTIPROVINCIAL"/>
    <s v="(en blanco)"/>
    <n v="800000"/>
    <n v="1013768"/>
    <n v="494157.58999999997"/>
  </r>
  <r>
    <s v="2026"/>
    <x v="0"/>
    <x v="0"/>
    <x v="1"/>
    <x v="7"/>
    <s v="2 - Poder Ejecutivo"/>
    <s v="0205 - MINISTERIO DE HACIENDA Y ECONOMIA"/>
    <s v="0014 - SISTEMA ÚNICO DE BENEFICIARIOS"/>
    <x v="1"/>
    <x v="2"/>
    <x v="4"/>
    <s v="2.6 - BIENES MUEBLES, INMUEBLES E INTANGIBLES"/>
    <s v="2.6.2 - MOBILIARIO Y EQUIPO DE AUDIO, AUDIOVISUAL, RECREATIVO Y EDUCACIONAL"/>
    <s v="N"/>
    <s v="00 - N/A"/>
    <s v="10 - FONDO GENERAL"/>
    <s v="99 - MULTIPROVINCIAL"/>
    <s v="(en blanco)"/>
    <n v="0"/>
    <n v="270000"/>
    <n v="236658.06"/>
  </r>
  <r>
    <s v="2026"/>
    <x v="0"/>
    <x v="0"/>
    <x v="1"/>
    <x v="7"/>
    <s v="2 - Poder Ejecutivo"/>
    <s v="0205 - MINISTERIO DE HACIENDA Y ECONOMIA"/>
    <s v="0014 - SISTEMA ÚNICO DE BENEFICIARIOS"/>
    <x v="1"/>
    <x v="2"/>
    <x v="4"/>
    <s v="2.6 - BIENES MUEBLES, INMUEBLES E INTANGIBLES"/>
    <s v="2.6.5 - MAQUINARIA, OTROS EQUIPOS Y HERRAMIENTAS"/>
    <s v="N"/>
    <s v="00 - N/A"/>
    <s v="10 - FONDO GENERAL"/>
    <s v="99 - MULTIPROVINCIAL"/>
    <s v="(en blanco)"/>
    <n v="0"/>
    <n v="132700"/>
    <n v="82861.959999999992"/>
  </r>
  <r>
    <s v="2026"/>
    <x v="0"/>
    <x v="0"/>
    <x v="1"/>
    <x v="7"/>
    <s v="2 - Poder Ejecutivo"/>
    <s v="0205 - MINISTERIO DE HACIENDA Y ECONOMIA"/>
    <s v="0014 - SISTEMA ÚNICO DE BENEFICIARIOS"/>
    <x v="1"/>
    <x v="2"/>
    <x v="4"/>
    <s v="2.6 - BIENES MUEBLES, INMUEBLES E INTANGIBLES"/>
    <s v="2.6.6 - EQUIPOS DE DEFENSA Y SEGURIDAD"/>
    <s v="N"/>
    <s v="00 - N/A"/>
    <s v="10 - FONDO GENERAL"/>
    <s v="99 - MULTIPROVINCIAL"/>
    <s v="(en blanco)"/>
    <n v="0"/>
    <n v="50032"/>
    <n v="50032"/>
  </r>
  <r>
    <s v="2026"/>
    <x v="0"/>
    <x v="0"/>
    <x v="1"/>
    <x v="7"/>
    <s v="2 - Poder Ejecutivo"/>
    <s v="0206 - MINISTERIO DE EDUCACIÓN"/>
    <s v="0001 - MINISTERIO DE EDUCACION"/>
    <x v="2"/>
    <x v="4"/>
    <x v="9"/>
    <s v="2.6 - BIENES MUEBLES, INMUEBLES E INTANGIBLES"/>
    <s v="2.6.1 - MOBILIARIO Y EQUIPO"/>
    <s v="N"/>
    <s v="00 - N/A"/>
    <s v="10 - FONDO GENERAL"/>
    <s v="99 - MULTIPROVINCIAL"/>
    <s v="(en blanco)"/>
    <n v="904500"/>
    <n v="904500"/>
    <n v="0"/>
  </r>
  <r>
    <s v="2026"/>
    <x v="0"/>
    <x v="0"/>
    <x v="1"/>
    <x v="7"/>
    <s v="2 - Poder Ejecutivo"/>
    <s v="0206 - MINISTERIO DE EDUCACIÓN"/>
    <s v="0001 - MINISTERIO DE EDUCACION"/>
    <x v="1"/>
    <x v="9"/>
    <x v="40"/>
    <s v="2.6 - BIENES MUEBLES, INMUEBLES E INTANGIBLES"/>
    <s v="2.6.1 - MOBILIARIO Y EQUIPO"/>
    <s v="N"/>
    <s v="00 - N/A"/>
    <s v="10 - FONDO GENERAL"/>
    <s v="99 - MULTIPROVINCIAL"/>
    <s v="(en blanco)"/>
    <n v="186162195"/>
    <n v="143225731"/>
    <n v="19270236.149999999"/>
  </r>
  <r>
    <s v="2026"/>
    <x v="0"/>
    <x v="0"/>
    <x v="1"/>
    <x v="7"/>
    <s v="2 - Poder Ejecutivo"/>
    <s v="0206 - MINISTERIO DE EDUCACIÓN"/>
    <s v="0001 - MINISTERIO DE EDUCACION"/>
    <x v="1"/>
    <x v="9"/>
    <x v="40"/>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x v="1"/>
    <x v="9"/>
    <x v="40"/>
    <s v="2.6 - BIENES MUEBLES, INMUEBLES E INTANGIBLES"/>
    <s v="2.6.2 - MOBILIARIO Y EQUIPO DE AUDIO, AUDIOVISUAL, RECREATIVO Y EDUCACIONAL"/>
    <s v="N"/>
    <s v="00 - N/A"/>
    <s v="10 - FONDO GENERAL"/>
    <s v="99 - MULTIPROVINCIAL"/>
    <s v="(en blanco)"/>
    <n v="73325200"/>
    <n v="778495466.71000004"/>
    <n v="143536037.78"/>
  </r>
  <r>
    <s v="2026"/>
    <x v="0"/>
    <x v="0"/>
    <x v="1"/>
    <x v="7"/>
    <s v="2 - Poder Ejecutivo"/>
    <s v="0206 - MINISTERIO DE EDUCACIÓN"/>
    <s v="0001 - MINISTERIO DE EDUCACION"/>
    <x v="1"/>
    <x v="9"/>
    <x v="40"/>
    <s v="2.6 - BIENES MUEBLES, INMUEBLES E INTANGIBLES"/>
    <s v="2.6.2 - MOBILIARIO Y EQUIPO DE AUDIO, AUDIOVISUAL, RECREATIVO Y EDUCACIONAL"/>
    <s v="N"/>
    <s v="00 - N/A"/>
    <s v="60 - CREDITO EXTERNO"/>
    <s v="99 - MULTIPROVINCIAL"/>
    <s v="(en blanco)"/>
    <n v="0"/>
    <n v="0"/>
    <n v="0"/>
  </r>
  <r>
    <s v="2026"/>
    <x v="0"/>
    <x v="0"/>
    <x v="1"/>
    <x v="7"/>
    <s v="2 - Poder Ejecutivo"/>
    <s v="0206 - MINISTERIO DE EDUCACIÓN"/>
    <s v="0001 - MINISTERIO DE EDUCACION"/>
    <x v="1"/>
    <x v="9"/>
    <x v="40"/>
    <s v="2.6 - BIENES MUEBLES, INMUEBLES E INTANGIBLES"/>
    <s v="2.6.5 - MAQUINARIA, OTROS EQUIPOS Y HERRAMIENTAS"/>
    <s v="N"/>
    <s v="00 - N/A"/>
    <s v="10 - FONDO GENERAL"/>
    <s v="99 - MULTIPROVINCIAL"/>
    <s v="(en blanco)"/>
    <n v="0"/>
    <n v="222424"/>
    <n v="0"/>
  </r>
  <r>
    <s v="2026"/>
    <x v="0"/>
    <x v="0"/>
    <x v="1"/>
    <x v="7"/>
    <s v="2 - Poder Ejecutivo"/>
    <s v="0206 - MINISTERIO DE EDUCACIÓN"/>
    <s v="0001 - MINISTERIO DE EDUCACION"/>
    <x v="1"/>
    <x v="9"/>
    <x v="40"/>
    <s v="2.6 - BIENES MUEBLES, INMUEBLES E INTANGIBLES"/>
    <s v="2.6.8 - BIENES INTANGIBLES"/>
    <s v="N"/>
    <s v="00 - N/A"/>
    <s v="10 - FONDO GENERAL"/>
    <s v="99 - MULTIPROVINCIAL"/>
    <s v="(en blanco)"/>
    <n v="1581449"/>
    <n v="1581449"/>
    <n v="0"/>
  </r>
  <r>
    <s v="2026"/>
    <x v="0"/>
    <x v="0"/>
    <x v="1"/>
    <x v="7"/>
    <s v="2 - Poder Ejecutivo"/>
    <s v="0206 - MINISTERIO DE EDUCACIÓN"/>
    <s v="0001 - MINISTERIO DE EDUCACION"/>
    <x v="1"/>
    <x v="9"/>
    <x v="41"/>
    <s v="2.6 - BIENES MUEBLES, INMUEBLES E INTANGIBLES"/>
    <s v="2.6.1 - MOBILIARIO Y EQUIPO"/>
    <s v="N"/>
    <s v="00 - N/A"/>
    <s v="10 - FONDO GENERAL"/>
    <s v="99 - MULTIPROVINCIAL"/>
    <s v="(en blanco)"/>
    <n v="93587000"/>
    <n v="8465027"/>
    <n v="0"/>
  </r>
  <r>
    <s v="2026"/>
    <x v="0"/>
    <x v="0"/>
    <x v="1"/>
    <x v="7"/>
    <s v="2 - Poder Ejecutivo"/>
    <s v="0206 - MINISTERIO DE EDUCACIÓN"/>
    <s v="0001 - MINISTERIO DE EDUCACION"/>
    <x v="1"/>
    <x v="9"/>
    <x v="41"/>
    <s v="2.6 - BIENES MUEBLES, INMUEBLES E INTANGIBLES"/>
    <s v="2.6.2 - MOBILIARIO Y EQUIPO DE AUDIO, AUDIOVISUAL, RECREATIVO Y EDUCACIONAL"/>
    <s v="N"/>
    <s v="00 - N/A"/>
    <s v="10 - FONDO GENERAL"/>
    <s v="99 - MULTIPROVINCIAL"/>
    <s v="(en blanco)"/>
    <n v="76683276"/>
    <n v="305570704.58000004"/>
    <n v="103883964.79999998"/>
  </r>
  <r>
    <s v="2026"/>
    <x v="0"/>
    <x v="0"/>
    <x v="1"/>
    <x v="7"/>
    <s v="2 - Poder Ejecutivo"/>
    <s v="0206 - MINISTERIO DE EDUCACIÓN"/>
    <s v="0001 - MINISTERIO DE EDUCACION"/>
    <x v="1"/>
    <x v="9"/>
    <x v="41"/>
    <s v="2.6 - BIENES MUEBLES, INMUEBLES E INTANGIBLES"/>
    <s v="2.6.3 - EQUIPO E INSTRUMENTAL, CIENTÍFICO Y LABORATORIO"/>
    <s v="N"/>
    <s v="00 - N/A"/>
    <s v="10 - FONDO GENERAL"/>
    <s v="99 - MULTIPROVINCIAL"/>
    <s v="(en blanco)"/>
    <n v="0"/>
    <n v="49591431"/>
    <n v="3154991.68"/>
  </r>
  <r>
    <s v="2026"/>
    <x v="0"/>
    <x v="0"/>
    <x v="1"/>
    <x v="7"/>
    <s v="2 - Poder Ejecutivo"/>
    <s v="0206 - MINISTERIO DE EDUCACIÓN"/>
    <s v="0001 - MINISTERIO DE EDUCACION"/>
    <x v="1"/>
    <x v="9"/>
    <x v="41"/>
    <s v="2.6 - BIENES MUEBLES, INMUEBLES E INTANGIBLES"/>
    <s v="2.6.5 - MAQUINARIA, OTROS EQUIPOS Y HERRAMIENTAS"/>
    <s v="N"/>
    <s v="00 - N/A"/>
    <s v="10 - FONDO GENERAL"/>
    <s v="99 - MULTIPROVINCIAL"/>
    <s v="(en blanco)"/>
    <n v="0"/>
    <n v="32350490"/>
    <n v="829422"/>
  </r>
  <r>
    <s v="2026"/>
    <x v="0"/>
    <x v="0"/>
    <x v="1"/>
    <x v="7"/>
    <s v="2 - Poder Ejecutivo"/>
    <s v="0206 - MINISTERIO DE EDUCACIÓN"/>
    <s v="0001 - MINISTERIO DE EDUCACION"/>
    <x v="1"/>
    <x v="9"/>
    <x v="41"/>
    <s v="2.6 - BIENES MUEBLES, INMUEBLES E INTANGIBLES"/>
    <s v="2.6.8 - BIENES INTANGIBLES"/>
    <s v="N"/>
    <s v="00 - N/A"/>
    <s v="10 - FONDO GENERAL"/>
    <s v="99 - MULTIPROVINCIAL"/>
    <s v="(en blanco)"/>
    <n v="100444"/>
    <n v="4295522"/>
    <n v="0"/>
  </r>
  <r>
    <s v="2026"/>
    <x v="0"/>
    <x v="0"/>
    <x v="1"/>
    <x v="7"/>
    <s v="2 - Poder Ejecutivo"/>
    <s v="0206 - MINISTERIO DE EDUCACIÓN"/>
    <s v="0001 - MINISTERIO DE EDUCACION"/>
    <x v="1"/>
    <x v="9"/>
    <x v="42"/>
    <s v="2.6 - BIENES MUEBLES, INMUEBLES E INTANGIBLES"/>
    <s v="2.6.1 - MOBILIARIO Y EQUIPO"/>
    <s v="N"/>
    <s v="00 - N/A"/>
    <s v="10 - FONDO GENERAL"/>
    <s v="99 - MULTIPROVINCIAL"/>
    <s v="(en blanco)"/>
    <n v="20603500"/>
    <n v="7559303"/>
    <n v="33327.58"/>
  </r>
  <r>
    <s v="2026"/>
    <x v="0"/>
    <x v="0"/>
    <x v="1"/>
    <x v="7"/>
    <s v="2 - Poder Ejecutivo"/>
    <s v="0206 - MINISTERIO DE EDUCACIÓN"/>
    <s v="0001 - MINISTERIO DE EDUCACION"/>
    <x v="1"/>
    <x v="9"/>
    <x v="42"/>
    <s v="2.6 - BIENES MUEBLES, INMUEBLES E INTANGIBLES"/>
    <s v="2.6.2 - MOBILIARIO Y EQUIPO DE AUDIO, AUDIOVISUAL, RECREATIVO Y EDUCACIONAL"/>
    <s v="N"/>
    <s v="00 - N/A"/>
    <s v="10 - FONDO GENERAL"/>
    <s v="99 - MULTIPROVINCIAL"/>
    <s v="(en blanco)"/>
    <n v="55159500"/>
    <n v="400321330.06999999"/>
    <n v="220292258.09"/>
  </r>
  <r>
    <s v="2026"/>
    <x v="0"/>
    <x v="0"/>
    <x v="1"/>
    <x v="7"/>
    <s v="2 - Poder Ejecutivo"/>
    <s v="0206 - MINISTERIO DE EDUCACIÓN"/>
    <s v="0001 - MINISTERIO DE EDUCACION"/>
    <x v="1"/>
    <x v="9"/>
    <x v="42"/>
    <s v="2.6 - BIENES MUEBLES, INMUEBLES E INTANGIBLES"/>
    <s v="2.6.3 - EQUIPO E INSTRUMENTAL, CIENTÍFICO Y LABORATORIO"/>
    <s v="N"/>
    <s v="00 - N/A"/>
    <s v="10 - FONDO GENERAL"/>
    <s v="99 - MULTIPROVINCIAL"/>
    <s v="(en blanco)"/>
    <n v="0"/>
    <n v="65442046"/>
    <n v="27640632.560000002"/>
  </r>
  <r>
    <s v="2026"/>
    <x v="0"/>
    <x v="0"/>
    <x v="1"/>
    <x v="7"/>
    <s v="2 - Poder Ejecutivo"/>
    <s v="0206 - MINISTERIO DE EDUCACIÓN"/>
    <s v="0001 - MINISTERIO DE EDUCACION"/>
    <x v="1"/>
    <x v="9"/>
    <x v="42"/>
    <s v="2.6 - BIENES MUEBLES, INMUEBLES E INTANGIBLES"/>
    <s v="2.6.5 - MAQUINARIA, OTROS EQUIPOS Y HERRAMIENTAS"/>
    <s v="N"/>
    <s v="00 - N/A"/>
    <s v="10 - FONDO GENERAL"/>
    <s v="99 - MULTIPROVINCIAL"/>
    <s v="(en blanco)"/>
    <n v="0"/>
    <n v="30614440"/>
    <n v="16261241.839999998"/>
  </r>
  <r>
    <s v="2026"/>
    <x v="0"/>
    <x v="0"/>
    <x v="1"/>
    <x v="7"/>
    <s v="2 - Poder Ejecutivo"/>
    <s v="0206 - MINISTERIO DE EDUCACIÓN"/>
    <s v="0001 - MINISTERIO DE EDUCACION"/>
    <x v="1"/>
    <x v="9"/>
    <x v="42"/>
    <s v="2.6 - BIENES MUEBLES, INMUEBLES E INTANGIBLES"/>
    <s v="2.6.6 - EQUIPOS DE DEFENSA Y SEGURIDAD"/>
    <s v="N"/>
    <s v="00 - N/A"/>
    <s v="10 - FONDO GENERAL"/>
    <s v="99 - MULTIPROVINCIAL"/>
    <s v="(en blanco)"/>
    <n v="3375590"/>
    <n v="375590"/>
    <n v="0"/>
  </r>
  <r>
    <s v="2026"/>
    <x v="0"/>
    <x v="0"/>
    <x v="1"/>
    <x v="7"/>
    <s v="2 - Poder Ejecutivo"/>
    <s v="0206 - MINISTERIO DE EDUCACIÓN"/>
    <s v="0001 - MINISTERIO DE EDUCACION"/>
    <x v="1"/>
    <x v="9"/>
    <x v="42"/>
    <s v="2.6 - BIENES MUEBLES, INMUEBLES E INTANGIBLES"/>
    <s v="2.6.8 - BIENES INTANGIBLES"/>
    <s v="N"/>
    <s v="00 - N/A"/>
    <s v="10 - FONDO GENERAL"/>
    <s v="99 - MULTIPROVINCIAL"/>
    <s v="(en blanco)"/>
    <n v="1986600"/>
    <n v="1058744"/>
    <n v="0"/>
  </r>
  <r>
    <s v="2026"/>
    <x v="0"/>
    <x v="0"/>
    <x v="1"/>
    <x v="7"/>
    <s v="2 - Poder Ejecutivo"/>
    <s v="0206 - MINISTERIO DE EDUCACIÓN"/>
    <s v="0001 - MINISTERIO DE EDUCACION"/>
    <x v="1"/>
    <x v="9"/>
    <x v="43"/>
    <s v="2.6 - BIENES MUEBLES, INMUEBLES E INTANGIBLES"/>
    <s v="2.6.1 - MOBILIARIO Y EQUIPO"/>
    <s v="N"/>
    <s v="00 - N/A"/>
    <s v="10 - FONDO GENERAL"/>
    <s v="99 - MULTIPROVINCIAL"/>
    <s v="(en blanco)"/>
    <n v="11241525"/>
    <n v="2289370"/>
    <n v="0"/>
  </r>
  <r>
    <s v="2026"/>
    <x v="0"/>
    <x v="0"/>
    <x v="1"/>
    <x v="7"/>
    <s v="2 - Poder Ejecutivo"/>
    <s v="0206 - MINISTERIO DE EDUCACIÓN"/>
    <s v="0001 - MINISTERIO DE EDUCACION"/>
    <x v="1"/>
    <x v="9"/>
    <x v="43"/>
    <s v="2.6 - BIENES MUEBLES, INMUEBLES E INTANGIBLES"/>
    <s v="2.6.4 - VEHÍCULOS Y EQUIPO DE TRANSPORTE, TRACCIÓN Y ELEVACIÓN"/>
    <s v="N"/>
    <s v="00 - N/A"/>
    <s v="10 - FONDO GENERAL"/>
    <s v="99 - MULTIPROVINCIAL"/>
    <s v="(en blanco)"/>
    <n v="2500000"/>
    <n v="2500000"/>
    <n v="0"/>
  </r>
  <r>
    <s v="2026"/>
    <x v="0"/>
    <x v="0"/>
    <x v="1"/>
    <x v="7"/>
    <s v="2 - Poder Ejecutivo"/>
    <s v="0206 - MINISTERIO DE EDUCACIÓN"/>
    <s v="0001 - MINISTERIO DE EDUCACION"/>
    <x v="1"/>
    <x v="9"/>
    <x v="43"/>
    <s v="2.6 - BIENES MUEBLES, INMUEBLES E INTANGIBLES"/>
    <s v="2.6.8 - BIENES INTANGIBLES"/>
    <s v="N"/>
    <s v="00 - N/A"/>
    <s v="10 - FONDO GENERAL"/>
    <s v="99 - MULTIPROVINCIAL"/>
    <s v="(en blanco)"/>
    <n v="6000000"/>
    <n v="3000000"/>
    <n v="0"/>
  </r>
  <r>
    <s v="2026"/>
    <x v="0"/>
    <x v="0"/>
    <x v="1"/>
    <x v="7"/>
    <s v="2 - Poder Ejecutivo"/>
    <s v="0206 - MINISTERIO DE EDUCACIÓN"/>
    <s v="0001 - MINISTERIO DE EDUCACION"/>
    <x v="1"/>
    <x v="9"/>
    <x v="44"/>
    <s v="2.6 - BIENES MUEBLES, INMUEBLES E INTANGIBLES"/>
    <s v="2.6.1 - MOBILIARIO Y EQUIPO"/>
    <s v="N"/>
    <s v="00 - N/A"/>
    <s v="10 - FONDO GENERAL"/>
    <s v="99 - MULTIPROVINCIAL"/>
    <s v="(en blanco)"/>
    <n v="1700610"/>
    <n v="625792888.93000007"/>
    <n v="309357580.09000003"/>
  </r>
  <r>
    <s v="2026"/>
    <x v="0"/>
    <x v="0"/>
    <x v="1"/>
    <x v="7"/>
    <s v="2 - Poder Ejecutivo"/>
    <s v="0206 - MINISTERIO DE EDUCACIÓN"/>
    <s v="0001 - MINISTERIO DE EDUCACION"/>
    <x v="1"/>
    <x v="9"/>
    <x v="44"/>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x v="1"/>
    <x v="9"/>
    <x v="44"/>
    <s v="2.6 - BIENES MUEBLES, INMUEBLES E INTANGIBLES"/>
    <s v="2.6.2 - MOBILIARIO Y EQUIPO DE AUDIO, AUDIOVISUAL, RECREATIVO Y EDUCACIONAL"/>
    <s v="N"/>
    <s v="00 - N/A"/>
    <s v="10 - FONDO GENERAL"/>
    <s v="99 - MULTIPROVINCIAL"/>
    <s v="(en blanco)"/>
    <n v="150000"/>
    <n v="59499006.829999991"/>
    <n v="3617907.85"/>
  </r>
  <r>
    <s v="2026"/>
    <x v="0"/>
    <x v="0"/>
    <x v="1"/>
    <x v="7"/>
    <s v="2 - Poder Ejecutivo"/>
    <s v="0206 - MINISTERIO DE EDUCACIÓN"/>
    <s v="0001 - MINISTERIO DE EDUCACION"/>
    <x v="1"/>
    <x v="9"/>
    <x v="44"/>
    <s v="2.6 - BIENES MUEBLES, INMUEBLES E INTANGIBLES"/>
    <s v="2.6.2 - MOBILIARIO Y EQUIPO DE AUDIO, AUDIOVISUAL, RECREATIVO Y EDUCACIONAL"/>
    <s v="N"/>
    <s v="00 - N/A"/>
    <s v="60 - CREDITO EXTERNO"/>
    <s v="99 - MULTIPROVINCIAL"/>
    <s v="(en blanco)"/>
    <n v="0"/>
    <n v="5.9371814131736755E-9"/>
    <n v="0"/>
  </r>
  <r>
    <s v="2026"/>
    <x v="0"/>
    <x v="0"/>
    <x v="1"/>
    <x v="7"/>
    <s v="2 - Poder Ejecutivo"/>
    <s v="0206 - MINISTERIO DE EDUCACIÓN"/>
    <s v="0001 - MINISTERIO DE EDUCACION"/>
    <x v="1"/>
    <x v="9"/>
    <x v="44"/>
    <s v="2.6 - BIENES MUEBLES, INMUEBLES E INTANGIBLES"/>
    <s v="2.6.4 - VEHÍCULOS Y EQUIPO DE TRANSPORTE, TRACCIÓN Y ELEVACIÓN"/>
    <s v="N"/>
    <s v="00 - N/A"/>
    <s v="10 - FONDO GENERAL"/>
    <s v="99 - MULTIPROVINCIAL"/>
    <s v="(en blanco)"/>
    <n v="7001820"/>
    <n v="1820"/>
    <n v="0"/>
  </r>
  <r>
    <s v="2026"/>
    <x v="0"/>
    <x v="0"/>
    <x v="1"/>
    <x v="7"/>
    <s v="2 - Poder Ejecutivo"/>
    <s v="0206 - MINISTERIO DE EDUCACIÓN"/>
    <s v="0001 - MINISTERIO DE EDUCACION"/>
    <x v="1"/>
    <x v="9"/>
    <x v="44"/>
    <s v="2.6 - BIENES MUEBLES, INMUEBLES E INTANGIBLES"/>
    <s v="2.6.5 - MAQUINARIA, OTROS EQUIPOS Y HERRAMIENTAS"/>
    <s v="N"/>
    <s v="00 - N/A"/>
    <s v="10 - FONDO GENERAL"/>
    <s v="99 - MULTIPROVINCIAL"/>
    <s v="(en blanco)"/>
    <n v="289488861"/>
    <n v="84740462.230000004"/>
    <n v="42823878.57"/>
  </r>
  <r>
    <s v="2026"/>
    <x v="0"/>
    <x v="0"/>
    <x v="1"/>
    <x v="7"/>
    <s v="2 - Poder Ejecutivo"/>
    <s v="0206 - MINISTERIO DE EDUCACIÓN"/>
    <s v="0001 - MINISTERIO DE EDUCACION"/>
    <x v="1"/>
    <x v="9"/>
    <x v="44"/>
    <s v="2.6 - BIENES MUEBLES, INMUEBLES E INTANGIBLES"/>
    <s v="2.6.5 - MAQUINARIA, OTROS EQUIPOS Y HERRAMIENTAS"/>
    <s v="N"/>
    <s v="00 - N/A"/>
    <s v="60 - CREDITO EXTERNO"/>
    <s v="99 - MULTIPROVINCIAL"/>
    <s v="(en blanco)"/>
    <n v="0"/>
    <n v="0"/>
    <n v="0"/>
  </r>
  <r>
    <s v="2026"/>
    <x v="0"/>
    <x v="0"/>
    <x v="1"/>
    <x v="7"/>
    <s v="2 - Poder Ejecutivo"/>
    <s v="0206 - MINISTERIO DE EDUCACIÓN"/>
    <s v="0001 - MINISTERIO DE EDUCACION"/>
    <x v="1"/>
    <x v="9"/>
    <x v="44"/>
    <s v="2.6 - BIENES MUEBLES, INMUEBLES E INTANGIBLES"/>
    <s v="2.6.6 - EQUIPOS DE DEFENSA Y SEGURIDAD"/>
    <s v="N"/>
    <s v="00 - N/A"/>
    <s v="10 - FONDO GENERAL"/>
    <s v="99 - MULTIPROVINCIAL"/>
    <s v="(en blanco)"/>
    <n v="80000"/>
    <n v="5498319.9400000004"/>
    <n v="3227237.46"/>
  </r>
  <r>
    <s v="2026"/>
    <x v="0"/>
    <x v="0"/>
    <x v="1"/>
    <x v="7"/>
    <s v="2 - Poder Ejecutivo"/>
    <s v="0206 - MINISTERIO DE EDUCACIÓN"/>
    <s v="0001 - MINISTERIO DE EDUCACION"/>
    <x v="1"/>
    <x v="9"/>
    <x v="44"/>
    <s v="2.6 - BIENES MUEBLES, INMUEBLES E INTANGIBLES"/>
    <s v="2.6.6 - EQUIPOS DE DEFENSA Y SEGURIDAD"/>
    <s v="N"/>
    <s v="00 - N/A"/>
    <s v="60 - CREDITO EXTERNO"/>
    <s v="99 - MULTIPROVINCIAL"/>
    <s v="(en blanco)"/>
    <n v="0"/>
    <n v="0"/>
    <n v="0"/>
  </r>
  <r>
    <s v="2026"/>
    <x v="0"/>
    <x v="0"/>
    <x v="1"/>
    <x v="7"/>
    <s v="2 - Poder Ejecutivo"/>
    <s v="0206 - MINISTERIO DE EDUCACIÓN"/>
    <s v="0001 - MINISTERIO DE EDUCACION"/>
    <x v="1"/>
    <x v="9"/>
    <x v="44"/>
    <s v="2.6 - BIENES MUEBLES, INMUEBLES E INTANGIBLES"/>
    <s v="2.6.8 - BIENES INTANGIBLES"/>
    <s v="N"/>
    <s v="00 - N/A"/>
    <s v="10 - FONDO GENERAL"/>
    <s v="99 - MULTIPROVINCIAL"/>
    <s v="(en blanco)"/>
    <n v="413710167"/>
    <n v="106683025.00999999"/>
    <n v="13731459.869999999"/>
  </r>
  <r>
    <s v="2026"/>
    <x v="0"/>
    <x v="0"/>
    <x v="1"/>
    <x v="7"/>
    <s v="2 - Poder Ejecutivo"/>
    <s v="0206 - MINISTERIO DE EDUCACIÓN"/>
    <s v="0001 - MINISTERIO DE EDUCACION"/>
    <x v="1"/>
    <x v="9"/>
    <x v="44"/>
    <s v="2.6 - BIENES MUEBLES, INMUEBLES E INTANGIBLES"/>
    <s v="2.6.8 - BIENES INTANGIBLES"/>
    <s v="N"/>
    <s v="00 - N/A"/>
    <s v="60 - CREDITO EXTERNO"/>
    <s v="99 - MULTIPROVINCIAL"/>
    <s v="(en blanco)"/>
    <n v="0"/>
    <n v="0"/>
    <n v="0"/>
  </r>
  <r>
    <s v="2026"/>
    <x v="0"/>
    <x v="0"/>
    <x v="1"/>
    <x v="7"/>
    <s v="2 - Poder Ejecutivo"/>
    <s v="0206 - MINISTERIO DE EDUCACIÓN"/>
    <s v="0001 - MINISTERIO DE EDUCACION"/>
    <x v="1"/>
    <x v="9"/>
    <x v="31"/>
    <s v="2.6 - BIENES MUEBLES, INMUEBLES E INTANGIBLES"/>
    <s v="2.6.1 - MOBILIARIO Y EQUIPO"/>
    <s v="N"/>
    <s v="00 - N/A"/>
    <s v="10 - FONDO GENERAL"/>
    <s v="99 - MULTIPROVINCIAL"/>
    <s v="(en blanco)"/>
    <n v="20967452"/>
    <n v="35744433"/>
    <n v="5919623.9699999997"/>
  </r>
  <r>
    <s v="2026"/>
    <x v="0"/>
    <x v="0"/>
    <x v="1"/>
    <x v="7"/>
    <s v="2 - Poder Ejecutivo"/>
    <s v="0206 - MINISTERIO DE EDUCACIÓN"/>
    <s v="0001 - MINISTERIO DE EDUCACION"/>
    <x v="1"/>
    <x v="9"/>
    <x v="31"/>
    <s v="2.6 - BIENES MUEBLES, INMUEBLES E INTANGIBLES"/>
    <s v="2.6.2 - MOBILIARIO Y EQUIPO DE AUDIO, AUDIOVISUAL, RECREATIVO Y EDUCACIONAL"/>
    <s v="N"/>
    <s v="00 - N/A"/>
    <s v="10 - FONDO GENERAL"/>
    <s v="99 - MULTIPROVINCIAL"/>
    <s v="(en blanco)"/>
    <n v="52695750"/>
    <n v="168538555"/>
    <n v="5882320.7100000009"/>
  </r>
  <r>
    <s v="2026"/>
    <x v="0"/>
    <x v="0"/>
    <x v="1"/>
    <x v="7"/>
    <s v="2 - Poder Ejecutivo"/>
    <s v="0206 - MINISTERIO DE EDUCACIÓN"/>
    <s v="0001 - MINISTERIO DE EDUCACION"/>
    <x v="1"/>
    <x v="9"/>
    <x v="31"/>
    <s v="2.6 - BIENES MUEBLES, INMUEBLES E INTANGIBLES"/>
    <s v="2.6.3 - EQUIPO E INSTRUMENTAL, CIENTÍFICO Y LABORATORIO"/>
    <s v="N"/>
    <s v="00 - N/A"/>
    <s v="10 - FONDO GENERAL"/>
    <s v="99 - MULTIPROVINCIAL"/>
    <s v="(en blanco)"/>
    <n v="322000"/>
    <n v="369205"/>
    <n v="0"/>
  </r>
  <r>
    <s v="2026"/>
    <x v="0"/>
    <x v="0"/>
    <x v="1"/>
    <x v="7"/>
    <s v="2 - Poder Ejecutivo"/>
    <s v="0206 - MINISTERIO DE EDUCACIÓN"/>
    <s v="0001 - MINISTERIO DE EDUCACION"/>
    <x v="1"/>
    <x v="9"/>
    <x v="31"/>
    <s v="2.6 - BIENES MUEBLES, INMUEBLES E INTANGIBLES"/>
    <s v="2.6.4 - VEHÍCULOS Y EQUIPO DE TRANSPORTE, TRACCIÓN Y ELEVACIÓN"/>
    <s v="N"/>
    <s v="00 - N/A"/>
    <s v="10 - FONDO GENERAL"/>
    <s v="99 - MULTIPROVINCIAL"/>
    <s v="(en blanco)"/>
    <n v="17500000"/>
    <n v="4027550"/>
    <n v="0"/>
  </r>
  <r>
    <s v="2026"/>
    <x v="0"/>
    <x v="0"/>
    <x v="1"/>
    <x v="7"/>
    <s v="2 - Poder Ejecutivo"/>
    <s v="0206 - MINISTERIO DE EDUCACIÓN"/>
    <s v="0001 - MINISTERIO DE EDUCACION"/>
    <x v="1"/>
    <x v="9"/>
    <x v="31"/>
    <s v="2.6 - BIENES MUEBLES, INMUEBLES E INTANGIBLES"/>
    <s v="2.6.5 - MAQUINARIA, OTROS EQUIPOS Y HERRAMIENTAS"/>
    <s v="N"/>
    <s v="00 - N/A"/>
    <s v="10 - FONDO GENERAL"/>
    <s v="99 - MULTIPROVINCIAL"/>
    <s v="(en blanco)"/>
    <n v="23719006"/>
    <n v="6608581"/>
    <n v="0"/>
  </r>
  <r>
    <s v="2026"/>
    <x v="0"/>
    <x v="0"/>
    <x v="1"/>
    <x v="7"/>
    <s v="2 - Poder Ejecutivo"/>
    <s v="0206 - MINISTERIO DE EDUCACIÓN"/>
    <s v="0001 - MINISTERIO DE EDUCACION"/>
    <x v="1"/>
    <x v="9"/>
    <x v="31"/>
    <s v="2.6 - BIENES MUEBLES, INMUEBLES E INTANGIBLES"/>
    <s v="2.6.6 - EQUIPOS DE DEFENSA Y SEGURIDAD"/>
    <s v="N"/>
    <s v="00 - N/A"/>
    <s v="10 - FONDO GENERAL"/>
    <s v="99 - MULTIPROVINCIAL"/>
    <s v="(en blanco)"/>
    <n v="1500000"/>
    <n v="1500000"/>
    <n v="0"/>
  </r>
  <r>
    <s v="2026"/>
    <x v="0"/>
    <x v="0"/>
    <x v="1"/>
    <x v="7"/>
    <s v="2 - Poder Ejecutivo"/>
    <s v="0206 - MINISTERIO DE EDUCACIÓN"/>
    <s v="0001 - MINISTERIO DE EDUCACION"/>
    <x v="1"/>
    <x v="9"/>
    <x v="31"/>
    <s v="2.6 - BIENES MUEBLES, INMUEBLES E INTANGIBLES"/>
    <s v="2.6.9 - EDIFICIOS, ESTRUCTURAS, TIERRAS, TERRENOS Y OBJETOS DE VALOR"/>
    <s v="N"/>
    <s v="00 - N/A"/>
    <s v="10 - FONDO GENERAL"/>
    <s v="99 - MULTIPROVINCIAL"/>
    <s v="(en blanco)"/>
    <n v="0"/>
    <n v="263250"/>
    <n v="0"/>
  </r>
  <r>
    <s v="2026"/>
    <x v="0"/>
    <x v="0"/>
    <x v="1"/>
    <x v="7"/>
    <s v="2 - Poder Ejecutivo"/>
    <s v="0206 - MINISTERIO DE EDUCACIÓN"/>
    <s v="0001 - MINISTERIO DE EDUCACION"/>
    <x v="1"/>
    <x v="9"/>
    <x v="38"/>
    <s v="2.6 - BIENES MUEBLES, INMUEBLES E INTANGIBLES"/>
    <s v="2.6.1 - MOBILIARIO Y EQUIPO"/>
    <s v="N"/>
    <s v="00 - N/A"/>
    <s v="10 - FONDO GENERAL"/>
    <s v="99 - MULTIPROVINCIAL"/>
    <s v="(en blanco)"/>
    <n v="2112960"/>
    <n v="2112960"/>
    <n v="0"/>
  </r>
  <r>
    <s v="2026"/>
    <x v="0"/>
    <x v="0"/>
    <x v="1"/>
    <x v="7"/>
    <s v="2 - Poder Ejecutivo"/>
    <s v="0206 - MINISTERIO DE EDUCACIÓN"/>
    <s v="0001 - MINISTERIO DE EDUCACION"/>
    <x v="1"/>
    <x v="9"/>
    <x v="38"/>
    <s v="2.6 - BIENES MUEBLES, INMUEBLES E INTANGIBLES"/>
    <s v="2.6.2 - MOBILIARIO Y EQUIPO DE AUDIO, AUDIOVISUAL, RECREATIVO Y EDUCACIONAL"/>
    <s v="N"/>
    <s v="00 - N/A"/>
    <s v="10 - FONDO GENERAL"/>
    <s v="99 - MULTIPROVINCIAL"/>
    <s v="(en blanco)"/>
    <n v="330000"/>
    <n v="330000"/>
    <n v="0"/>
  </r>
  <r>
    <s v="2026"/>
    <x v="0"/>
    <x v="0"/>
    <x v="1"/>
    <x v="7"/>
    <s v="2 - Poder Ejecutivo"/>
    <s v="0206 - MINISTERIO DE EDUCACIÓN"/>
    <s v="0001 - MINISTERIO DE EDUCACION"/>
    <x v="1"/>
    <x v="9"/>
    <x v="45"/>
    <s v="2.6 - BIENES MUEBLES, INMUEBLES E INTANGIBLES"/>
    <s v="2.6.1 - MOBILIARIO Y EQUIPO"/>
    <s v="N"/>
    <s v="00 - N/A"/>
    <s v="10 - FONDO GENERAL"/>
    <s v="99 - MULTIPROVINCIAL"/>
    <s v="(en blanco)"/>
    <n v="443242300"/>
    <n v="1452015053.8"/>
    <n v="1363613137.98"/>
  </r>
  <r>
    <s v="2026"/>
    <x v="0"/>
    <x v="0"/>
    <x v="1"/>
    <x v="7"/>
    <s v="2 - Poder Ejecutivo"/>
    <s v="0206 - MINISTERIO DE EDUCACIÓN"/>
    <s v="0001 - MINISTERIO DE EDUCACION"/>
    <x v="1"/>
    <x v="9"/>
    <x v="45"/>
    <s v="2.6 - BIENES MUEBLES, INMUEBLES E INTANGIBLES"/>
    <s v="2.6.1 - MOBILIARIO Y EQUIPO"/>
    <s v="S"/>
    <s v="11 - REHABILITACIÓN DEL EDIFICIO DE OFICINAS INSTITUCIONALES DEL MINISTERIO DE EDUCACIÓN (MINERD), SECTOR GAZCUE, DISTRITO NACIONAL."/>
    <s v="10 - FONDO GENERAL"/>
    <s v="01 - DISTRITO NACIONAL"/>
    <n v="17225"/>
    <n v="0"/>
    <n v="65582405.619999997"/>
    <n v="0"/>
  </r>
  <r>
    <s v="2026"/>
    <x v="0"/>
    <x v="0"/>
    <x v="1"/>
    <x v="7"/>
    <s v="2 - Poder Ejecutivo"/>
    <s v="0206 - MINISTERIO DE EDUCACIÓN"/>
    <s v="0001 - MINISTERIO DE EDUCACION"/>
    <x v="1"/>
    <x v="9"/>
    <x v="45"/>
    <s v="2.6 - BIENES MUEBLES, INMUEBLES E INTANGIBLES"/>
    <s v="2.6.1 - MOBILIARIO Y EQUIPO"/>
    <s v="S"/>
    <s v="12 - CONSTRUCCIÓN DEL ALMACÉN DEL MINISTERIO DE EDUCACIÓN, MUNICIPIO BAJOS DE HAINA, PROVINCIA SAN CRISTÓBAL."/>
    <s v="10 - FONDO GENERAL"/>
    <s v="21 - SAN CRISTOBAL"/>
    <n v="17418"/>
    <n v="0"/>
    <n v="419824.26"/>
    <n v="0"/>
  </r>
  <r>
    <s v="2026"/>
    <x v="0"/>
    <x v="0"/>
    <x v="1"/>
    <x v="7"/>
    <s v="2 - Poder Ejecutivo"/>
    <s v="0206 - MINISTERIO DE EDUCACIÓN"/>
    <s v="0001 - MINISTERIO DE EDUCACION"/>
    <x v="1"/>
    <x v="9"/>
    <x v="45"/>
    <s v="2.6 - BIENES MUEBLES, INMUEBLES E INTANGIBLES"/>
    <s v="2.6.2 - MOBILIARIO Y EQUIPO DE AUDIO, AUDIOVISUAL, RECREATIVO Y EDUCACIONAL"/>
    <s v="N"/>
    <s v="00 - N/A"/>
    <s v="10 - FONDO GENERAL"/>
    <s v="99 - MULTIPROVINCIAL"/>
    <s v="(en blanco)"/>
    <n v="61267934"/>
    <n v="27808617"/>
    <n v="437072"/>
  </r>
  <r>
    <s v="2026"/>
    <x v="0"/>
    <x v="0"/>
    <x v="1"/>
    <x v="7"/>
    <s v="2 - Poder Ejecutivo"/>
    <s v="0206 - MINISTERIO DE EDUCACIÓN"/>
    <s v="0001 - MINISTERIO DE EDUCACION"/>
    <x v="1"/>
    <x v="9"/>
    <x v="45"/>
    <s v="2.6 - BIENES MUEBLES, INMUEBLES E INTANGIBLES"/>
    <s v="2.6.3 - EQUIPO E INSTRUMENTAL, CIENTÍFICO Y LABORATORIO"/>
    <s v="N"/>
    <s v="00 - N/A"/>
    <s v="10 - FONDO GENERAL"/>
    <s v="99 - MULTIPROVINCIAL"/>
    <s v="(en blanco)"/>
    <n v="2193504"/>
    <n v="4203321.88"/>
    <n v="0"/>
  </r>
  <r>
    <s v="2026"/>
    <x v="0"/>
    <x v="0"/>
    <x v="1"/>
    <x v="7"/>
    <s v="2 - Poder Ejecutivo"/>
    <s v="0206 - MINISTERIO DE EDUCACIÓN"/>
    <s v="0001 - MINISTERIO DE EDUCACION"/>
    <x v="1"/>
    <x v="9"/>
    <x v="45"/>
    <s v="2.6 - BIENES MUEBLES, INMUEBLES E INTANGIBLES"/>
    <s v="2.6.4 - VEHÍCULOS Y EQUIPO DE TRANSPORTE, TRACCIÓN Y ELEVACIÓN"/>
    <s v="N"/>
    <s v="00 - N/A"/>
    <s v="10 - FONDO GENERAL"/>
    <s v="99 - MULTIPROVINCIAL"/>
    <s v="(en blanco)"/>
    <n v="129169108"/>
    <n v="6316029"/>
    <n v="0"/>
  </r>
  <r>
    <s v="2026"/>
    <x v="0"/>
    <x v="0"/>
    <x v="1"/>
    <x v="7"/>
    <s v="2 - Poder Ejecutivo"/>
    <s v="0206 - MINISTERIO DE EDUCACIÓN"/>
    <s v="0001 - MINISTERIO DE EDUCACION"/>
    <x v="1"/>
    <x v="9"/>
    <x v="45"/>
    <s v="2.6 - BIENES MUEBLES, INMUEBLES E INTANGIBLES"/>
    <s v="2.6.5 - MAQUINARIA, OTROS EQUIPOS Y HERRAMIENTAS"/>
    <s v="N"/>
    <s v="00 - N/A"/>
    <s v="10 - FONDO GENERAL"/>
    <s v="99 - MULTIPROVINCIAL"/>
    <s v="(en blanco)"/>
    <n v="1391449792"/>
    <n v="116039140.11999989"/>
    <n v="6953734"/>
  </r>
  <r>
    <s v="2026"/>
    <x v="0"/>
    <x v="0"/>
    <x v="1"/>
    <x v="7"/>
    <s v="2 - Poder Ejecutivo"/>
    <s v="0206 - MINISTERIO DE EDUCACIÓN"/>
    <s v="0001 - MINISTERIO DE EDUCACION"/>
    <x v="1"/>
    <x v="9"/>
    <x v="45"/>
    <s v="2.6 - BIENES MUEBLES, INMUEBLES E INTANGIBLES"/>
    <s v="2.6.5 - MAQUINARIA, OTROS EQUIPOS Y HERRAMIENTAS"/>
    <s v="N"/>
    <s v="00 - N/A"/>
    <s v="50 - CRÉDITO INTERNO"/>
    <s v="99 - MULTIPROVINCIAL"/>
    <s v="(en blanco)"/>
    <n v="2899971127"/>
    <n v="0"/>
    <n v="0"/>
  </r>
  <r>
    <s v="2026"/>
    <x v="0"/>
    <x v="0"/>
    <x v="1"/>
    <x v="7"/>
    <s v="2 - Poder Ejecutivo"/>
    <s v="0206 - MINISTERIO DE EDUCACIÓN"/>
    <s v="0001 - MINISTERIO DE EDUCACION"/>
    <x v="1"/>
    <x v="9"/>
    <x v="45"/>
    <s v="2.6 - BIENES MUEBLES, INMUEBLES E INTANGIBLES"/>
    <s v="2.6.5 - MAQUINARIA, OTROS EQUIPOS Y HERRAMIENTAS"/>
    <s v="N"/>
    <s v="00 - N/A"/>
    <s v="60 - CREDITO EXTERNO"/>
    <s v="99 - MULTIPROVINCIAL"/>
    <s v="(en blanco)"/>
    <n v="4211773500"/>
    <n v="0"/>
    <n v="0"/>
  </r>
  <r>
    <s v="2026"/>
    <x v="0"/>
    <x v="0"/>
    <x v="1"/>
    <x v="7"/>
    <s v="2 - Poder Ejecutivo"/>
    <s v="0206 - MINISTERIO DE EDUCACIÓN"/>
    <s v="0001 - MINISTERIO DE EDUCACION"/>
    <x v="1"/>
    <x v="9"/>
    <x v="45"/>
    <s v="2.6 - BIENES MUEBLES, INMUEBLES E INTANGIBLES"/>
    <s v="2.6.6 - EQUIPOS DE DEFENSA Y SEGURIDAD"/>
    <s v="N"/>
    <s v="00 - N/A"/>
    <s v="10 - FONDO GENERAL"/>
    <s v="99 - MULTIPROVINCIAL"/>
    <s v="(en blanco)"/>
    <n v="15808658"/>
    <n v="12578068"/>
    <n v="1893716.0499999998"/>
  </r>
  <r>
    <s v="2026"/>
    <x v="0"/>
    <x v="0"/>
    <x v="1"/>
    <x v="7"/>
    <s v="2 - Poder Ejecutivo"/>
    <s v="0206 - MINISTERIO DE EDUCACIÓN"/>
    <s v="0001 - MINISTERIO DE EDUCACION"/>
    <x v="1"/>
    <x v="9"/>
    <x v="45"/>
    <s v="2.6 - BIENES MUEBLES, INMUEBLES E INTANGIBLES"/>
    <s v="2.6.7 - ACTIVOS BIOLÓGICOS"/>
    <s v="N"/>
    <s v="00 - N/A"/>
    <s v="10 - FONDO GENERAL"/>
    <s v="99 - MULTIPROVINCIAL"/>
    <s v="(en blanco)"/>
    <n v="0"/>
    <n v="158086"/>
    <n v="0"/>
  </r>
  <r>
    <s v="2026"/>
    <x v="0"/>
    <x v="0"/>
    <x v="1"/>
    <x v="7"/>
    <s v="2 - Poder Ejecutivo"/>
    <s v="0206 - MINISTERIO DE EDUCACIÓN"/>
    <s v="0001 - MINISTERIO DE EDUCACION"/>
    <x v="1"/>
    <x v="9"/>
    <x v="45"/>
    <s v="2.6 - BIENES MUEBLES, INMUEBLES E INTANGIBLES"/>
    <s v="2.6.8 - BIENES INTANGIBLES"/>
    <s v="N"/>
    <s v="00 - N/A"/>
    <s v="10 - FONDO GENERAL"/>
    <s v="99 - MULTIPROVINCIAL"/>
    <s v="(en blanco)"/>
    <n v="712035680"/>
    <n v="16257000"/>
    <n v="0"/>
  </r>
  <r>
    <s v="2026"/>
    <x v="0"/>
    <x v="0"/>
    <x v="1"/>
    <x v="7"/>
    <s v="2 - Poder Ejecutivo"/>
    <s v="0206 - MINISTERIO DE EDUCACIÓN"/>
    <s v="0001 - MINISTERIO DE EDUCACION"/>
    <x v="1"/>
    <x v="9"/>
    <x v="45"/>
    <s v="2.6 - BIENES MUEBLES, INMUEBLES E INTANGIBLES"/>
    <s v="2.6.9 - EDIFICIOS, ESTRUCTURAS, TIERRAS, TERRENOS Y OBJETOS DE VALOR"/>
    <s v="N"/>
    <s v="00 - N/A"/>
    <s v="10 - FONDO GENERAL"/>
    <s v="99 - MULTIPROVINCIAL"/>
    <s v="(en blanco)"/>
    <n v="0"/>
    <n v="1706519"/>
    <n v="702102.61"/>
  </r>
  <r>
    <s v="2026"/>
    <x v="0"/>
    <x v="0"/>
    <x v="1"/>
    <x v="7"/>
    <s v="2 - Poder Ejecutivo"/>
    <s v="0206 - MINISTERIO DE EDUCACIÓN"/>
    <s v="0001 - MINISTERIO DE EDUCACION"/>
    <x v="1"/>
    <x v="9"/>
    <x v="45"/>
    <s v="2.7 - OBRAS"/>
    <s v="2.7.1 - OBRAS EN EDIFICACIONES"/>
    <s v="N"/>
    <s v="00 - N/A"/>
    <s v="10 - FONDO GENERAL"/>
    <s v="99 - MULTIPROVINCIAL"/>
    <s v="(en blanco)"/>
    <n v="6750000000"/>
    <n v="2.0000457763671875E-2"/>
    <n v="0"/>
  </r>
  <r>
    <s v="2026"/>
    <x v="0"/>
    <x v="0"/>
    <x v="1"/>
    <x v="7"/>
    <s v="2 - Poder Ejecutivo"/>
    <s v="0206 - MINISTERIO DE EDUCACIÓN"/>
    <s v="0001 - MINISTERIO DE EDUCACION"/>
    <x v="1"/>
    <x v="9"/>
    <x v="45"/>
    <s v="2.7 - OBRAS"/>
    <s v="2.7.1 - OBRAS EN EDIFICACIONES"/>
    <s v="S"/>
    <s v="11 - REHABILITACIÓN DEL EDIFICIO DE OFICINAS INSTITUCIONALES DEL MINISTERIO DE EDUCACIÓN (MINERD), SECTOR GAZCUE, DISTRITO NACIONAL."/>
    <s v="10 - FONDO GENERAL"/>
    <s v="01 - DISTRITO NACIONAL"/>
    <n v="17225"/>
    <n v="0"/>
    <n v="419201857.14999998"/>
    <n v="140978702.62"/>
  </r>
  <r>
    <s v="2026"/>
    <x v="0"/>
    <x v="0"/>
    <x v="1"/>
    <x v="7"/>
    <s v="2 - Poder Ejecutivo"/>
    <s v="0206 - MINISTERIO DE EDUCACIÓN"/>
    <s v="0001 - MINISTERIO DE EDUCACION"/>
    <x v="1"/>
    <x v="9"/>
    <x v="45"/>
    <s v="2.7 - OBRAS"/>
    <s v="2.7.1 - OBRAS EN EDIFICACIONES"/>
    <s v="S"/>
    <s v="12 - CONSTRUCCIÓN DEL ALMACÉN DEL MINISTERIO DE EDUCACIÓN, MUNICIPIO BAJOS DE HAINA, PROVINCIA SAN CRISTÓBAL."/>
    <s v="10 - FONDO GENERAL"/>
    <s v="21 - SAN CRISTOBAL"/>
    <n v="17418"/>
    <n v="0"/>
    <n v="97692741"/>
    <n v="0"/>
  </r>
  <r>
    <s v="2026"/>
    <x v="0"/>
    <x v="0"/>
    <x v="1"/>
    <x v="7"/>
    <s v="2 - Poder Ejecutivo"/>
    <s v="0206 - MINISTERIO DE EDUCACIÓN"/>
    <s v="0001 - MINISTERIO DE EDUCACION"/>
    <x v="1"/>
    <x v="3"/>
    <x v="16"/>
    <s v="2.6 - BIENES MUEBLES, INMUEBLES E INTANGIBLES"/>
    <s v="2.6.2 - MOBILIARIO Y EQUIPO DE AUDIO, AUDIOVISUAL, RECREATIVO Y EDUCACIONAL"/>
    <s v="N"/>
    <s v="00 - N/A"/>
    <s v="10 - FONDO GENERAL"/>
    <s v="99 - MULTIPROVINCIAL"/>
    <s v="(en blanco)"/>
    <n v="102000"/>
    <n v="102000"/>
    <n v="0"/>
  </r>
  <r>
    <s v="2026"/>
    <x v="0"/>
    <x v="0"/>
    <x v="1"/>
    <x v="7"/>
    <s v="2 - Poder Ejecutivo"/>
    <s v="0206 - MINISTERIO DE EDUCACIÓN"/>
    <s v="0001 - MINISTERIO DE EDUCACION"/>
    <x v="1"/>
    <x v="3"/>
    <x v="16"/>
    <s v="2.6 - BIENES MUEBLES, INMUEBLES E INTANGIBLES"/>
    <s v="2.6.4 - VEHÍCULOS Y EQUIPO DE TRANSPORTE, TRACCIÓN Y ELEVACIÓN"/>
    <s v="N"/>
    <s v="00 - N/A"/>
    <s v="10 - FONDO GENERAL"/>
    <s v="99 - MULTIPROVINCIAL"/>
    <s v="(en blanco)"/>
    <n v="3600000"/>
    <n v="3600000"/>
    <n v="0"/>
  </r>
  <r>
    <s v="2026"/>
    <x v="0"/>
    <x v="0"/>
    <x v="1"/>
    <x v="7"/>
    <s v="2 - Poder Ejecutivo"/>
    <s v="0206 - MINISTERIO DE EDUCACIÓN"/>
    <s v="0004 - INSTITUTO NACIONAL DE EDUCACIÓN FISICA"/>
    <x v="1"/>
    <x v="7"/>
    <x v="34"/>
    <s v="2.7 - OBRAS"/>
    <s v="2.7.1 - OBRAS EN EDIFICACIONES"/>
    <s v="N"/>
    <s v="00 - N/A"/>
    <s v="10 - FONDO GENERAL"/>
    <s v="99 - MULTIPROVINCIAL"/>
    <s v="(en blanco)"/>
    <n v="83136678"/>
    <n v="83136678"/>
    <n v="78951875.219999999"/>
  </r>
  <r>
    <s v="2026"/>
    <x v="0"/>
    <x v="0"/>
    <x v="1"/>
    <x v="7"/>
    <s v="2 - Poder Ejecutivo"/>
    <s v="0206 - MINISTERIO DE EDUCACIÓN"/>
    <s v="0004 - INSTITUTO NACIONAL DE EDUCACIÓN FISICA"/>
    <x v="1"/>
    <x v="9"/>
    <x v="46"/>
    <s v="2.6 - BIENES MUEBLES, INMUEBLES E INTANGIBLES"/>
    <s v="2.6.1 - MOBILIARIO Y EQUIPO"/>
    <s v="N"/>
    <s v="00 - N/A"/>
    <s v="10 - FONDO GENERAL"/>
    <s v="99 - MULTIPROVINCIAL"/>
    <s v="(en blanco)"/>
    <n v="5816000"/>
    <n v="5379474"/>
    <n v="2454100.4899999998"/>
  </r>
  <r>
    <s v="2026"/>
    <x v="0"/>
    <x v="0"/>
    <x v="1"/>
    <x v="7"/>
    <s v="2 - Poder Ejecutivo"/>
    <s v="0206 - MINISTERIO DE EDUCACIÓN"/>
    <s v="0004 - INSTITUTO NACIONAL DE EDUCACIÓN FISICA"/>
    <x v="1"/>
    <x v="9"/>
    <x v="46"/>
    <s v="2.6 - BIENES MUEBLES, INMUEBLES E INTANGIBLES"/>
    <s v="2.6.2 - MOBILIARIO Y EQUIPO DE AUDIO, AUDIOVISUAL, RECREATIVO Y EDUCACIONAL"/>
    <s v="N"/>
    <s v="00 - N/A"/>
    <s v="10 - FONDO GENERAL"/>
    <s v="99 - MULTIPROVINCIAL"/>
    <s v="(en blanco)"/>
    <n v="0"/>
    <n v="300000"/>
    <n v="231250.5"/>
  </r>
  <r>
    <s v="2026"/>
    <x v="0"/>
    <x v="0"/>
    <x v="1"/>
    <x v="7"/>
    <s v="2 - Poder Ejecutivo"/>
    <s v="0206 - MINISTERIO DE EDUCACIÓN"/>
    <s v="0004 - INSTITUTO NACIONAL DE EDUCACIÓN FISICA"/>
    <x v="1"/>
    <x v="9"/>
    <x v="46"/>
    <s v="2.6 - BIENES MUEBLES, INMUEBLES E INTANGIBLES"/>
    <s v="2.6.5 - MAQUINARIA, OTROS EQUIPOS Y HERRAMIENTAS"/>
    <s v="N"/>
    <s v="00 - N/A"/>
    <s v="10 - FONDO GENERAL"/>
    <s v="99 - MULTIPROVINCIAL"/>
    <s v="(en blanco)"/>
    <n v="720000"/>
    <n v="856526"/>
    <n v="712966.25"/>
  </r>
  <r>
    <s v="2026"/>
    <x v="0"/>
    <x v="0"/>
    <x v="1"/>
    <x v="7"/>
    <s v="2 - Poder Ejecutivo"/>
    <s v="0206 - MINISTERIO DE EDUCACIÓN"/>
    <s v="0004 - INSTITUTO NACIONAL DE EDUCACIÓN FISICA"/>
    <x v="1"/>
    <x v="9"/>
    <x v="46"/>
    <s v="2.7 - OBRAS"/>
    <s v="2.7.1 - OBRAS EN EDIFICACIONES"/>
    <s v="N"/>
    <s v="00 - N/A"/>
    <s v="10 - FONDO GENERAL"/>
    <s v="99 - MULTIPROVINCIAL"/>
    <s v="(en blanco)"/>
    <n v="2051205"/>
    <n v="132051205"/>
    <n v="112035305.41"/>
  </r>
  <r>
    <s v="2026"/>
    <x v="0"/>
    <x v="0"/>
    <x v="1"/>
    <x v="7"/>
    <s v="2 - Poder Ejecutivo"/>
    <s v="0206 - MINISTERIO DE EDUCACIÓN"/>
    <s v="0005 - INSTITUTO NACIONAL DE BIENESTAR MAGISTERIAL"/>
    <x v="1"/>
    <x v="9"/>
    <x v="45"/>
    <s v="2.6 - BIENES MUEBLES, INMUEBLES E INTANGIBLES"/>
    <s v="2.6.1 - MOBILIARIO Y EQUIPO"/>
    <s v="N"/>
    <s v="00 - N/A"/>
    <s v="20 - FONDOS CON DESTINO ESPECÍFICO"/>
    <s v="99 - MULTIPROVINCIAL"/>
    <s v="(en blanco)"/>
    <n v="6234800"/>
    <n v="4905362.3099999996"/>
    <n v="2800193.85"/>
  </r>
  <r>
    <s v="2026"/>
    <x v="0"/>
    <x v="0"/>
    <x v="1"/>
    <x v="7"/>
    <s v="2 - Poder Ejecutivo"/>
    <s v="0206 - MINISTERIO DE EDUCACIÓN"/>
    <s v="0005 - INSTITUTO NACIONAL DE BIENESTAR MAGISTERIAL"/>
    <x v="1"/>
    <x v="9"/>
    <x v="45"/>
    <s v="2.6 - BIENES MUEBLES, INMUEBLES E INTANGIBLES"/>
    <s v="2.6.2 - MOBILIARIO Y EQUIPO DE AUDIO, AUDIOVISUAL, RECREATIVO Y EDUCACIONAL"/>
    <s v="N"/>
    <s v="00 - N/A"/>
    <s v="20 - FONDOS CON DESTINO ESPECÍFICO"/>
    <s v="99 - MULTIPROVINCIAL"/>
    <s v="(en blanco)"/>
    <n v="80000"/>
    <n v="80000"/>
    <n v="0"/>
  </r>
  <r>
    <s v="2026"/>
    <x v="0"/>
    <x v="0"/>
    <x v="1"/>
    <x v="7"/>
    <s v="2 - Poder Ejecutivo"/>
    <s v="0206 - MINISTERIO DE EDUCACIÓN"/>
    <s v="0005 - INSTITUTO NACIONAL DE BIENESTAR MAGISTERIAL"/>
    <x v="1"/>
    <x v="9"/>
    <x v="45"/>
    <s v="2.6 - BIENES MUEBLES, INMUEBLES E INTANGIBLES"/>
    <s v="2.6.4 - VEHÍCULOS Y EQUIPO DE TRANSPORTE, TRACCIÓN Y ELEVACIÓN"/>
    <s v="N"/>
    <s v="00 - N/A"/>
    <s v="10 - FONDO GENERAL"/>
    <s v="99 - MULTIPROVINCIAL"/>
    <s v="(en blanco)"/>
    <n v="16000000"/>
    <n v="16000000"/>
    <n v="0"/>
  </r>
  <r>
    <s v="2026"/>
    <x v="0"/>
    <x v="0"/>
    <x v="1"/>
    <x v="7"/>
    <s v="2 - Poder Ejecutivo"/>
    <s v="0206 - MINISTERIO DE EDUCACIÓN"/>
    <s v="0005 - INSTITUTO NACIONAL DE BIENESTAR MAGISTERIAL"/>
    <x v="1"/>
    <x v="9"/>
    <x v="45"/>
    <s v="2.6 - BIENES MUEBLES, INMUEBLES E INTANGIBLES"/>
    <s v="2.6.4 - VEHÍCULOS Y EQUIPO DE TRANSPORTE, TRACCIÓN Y ELEVACIÓN"/>
    <s v="N"/>
    <s v="00 - N/A"/>
    <s v="20 - FONDOS CON DESTINO ESPECÍFICO"/>
    <s v="99 - MULTIPROVINCIAL"/>
    <s v="(en blanco)"/>
    <n v="10800"/>
    <n v="10800"/>
    <n v="0"/>
  </r>
  <r>
    <s v="2026"/>
    <x v="0"/>
    <x v="0"/>
    <x v="1"/>
    <x v="7"/>
    <s v="2 - Poder Ejecutivo"/>
    <s v="0206 - MINISTERIO DE EDUCACIÓN"/>
    <s v="0005 - INSTITUTO NACIONAL DE BIENESTAR MAGISTERIAL"/>
    <x v="1"/>
    <x v="9"/>
    <x v="45"/>
    <s v="2.6 - BIENES MUEBLES, INMUEBLES E INTANGIBLES"/>
    <s v="2.6.5 - MAQUINARIA, OTROS EQUIPOS Y HERRAMIENTAS"/>
    <s v="N"/>
    <s v="00 - N/A"/>
    <s v="20 - FONDOS CON DESTINO ESPECÍFICO"/>
    <s v="99 - MULTIPROVINCIAL"/>
    <s v="(en blanco)"/>
    <n v="1240200"/>
    <n v="1240200"/>
    <n v="124234.59"/>
  </r>
  <r>
    <s v="2026"/>
    <x v="0"/>
    <x v="0"/>
    <x v="1"/>
    <x v="7"/>
    <s v="2 - Poder Ejecutivo"/>
    <s v="0206 - MINISTERIO DE EDUCACIÓN"/>
    <s v="0005 - INSTITUTO NACIONAL DE BIENESTAR MAGISTERIAL"/>
    <x v="1"/>
    <x v="9"/>
    <x v="45"/>
    <s v="2.6 - BIENES MUEBLES, INMUEBLES E INTANGIBLES"/>
    <s v="2.6.6 - EQUIPOS DE DEFENSA Y SEGURIDAD"/>
    <s v="N"/>
    <s v="00 - N/A"/>
    <s v="20 - FONDOS CON DESTINO ESPECÍFICO"/>
    <s v="99 - MULTIPROVINCIAL"/>
    <s v="(en blanco)"/>
    <n v="620000"/>
    <n v="620000"/>
    <n v="0"/>
  </r>
  <r>
    <s v="2026"/>
    <x v="0"/>
    <x v="0"/>
    <x v="1"/>
    <x v="7"/>
    <s v="2 - Poder Ejecutivo"/>
    <s v="0206 - MINISTERIO DE EDUCACIÓN"/>
    <s v="0005 - INSTITUTO NACIONAL DE BIENESTAR MAGISTERIAL"/>
    <x v="1"/>
    <x v="9"/>
    <x v="45"/>
    <s v="2.6 - BIENES MUEBLES, INMUEBLES E INTANGIBLES"/>
    <s v="2.6.8 - BIENES INTANGIBLES"/>
    <s v="N"/>
    <s v="00 - N/A"/>
    <s v="20 - FONDOS CON DESTINO ESPECÍFICO"/>
    <s v="99 - MULTIPROVINCIAL"/>
    <s v="(en blanco)"/>
    <n v="4320"/>
    <n v="1000000"/>
    <n v="178950"/>
  </r>
  <r>
    <s v="2026"/>
    <x v="0"/>
    <x v="0"/>
    <x v="1"/>
    <x v="7"/>
    <s v="2 - Poder Ejecutivo"/>
    <s v="0206 - MINISTERIO DE EDUCACIÓN"/>
    <s v="0005 - INSTITUTO NACIONAL DE BIENESTAR MAGISTERIAL"/>
    <x v="1"/>
    <x v="9"/>
    <x v="45"/>
    <s v="2.7 - OBRAS"/>
    <s v="2.7.1 - OBRAS EN EDIFICACIONES"/>
    <s v="N"/>
    <s v="00 - N/A"/>
    <s v="10 - FONDO GENERAL"/>
    <s v="99 - MULTIPROVINCIAL"/>
    <s v="(en blanco)"/>
    <n v="5000000"/>
    <n v="5000000"/>
    <n v="0"/>
  </r>
  <r>
    <s v="2026"/>
    <x v="0"/>
    <x v="0"/>
    <x v="1"/>
    <x v="7"/>
    <s v="2 - Poder Ejecutivo"/>
    <s v="0206 - MINISTERIO DE EDUCACIÓN"/>
    <s v="0005 - INSTITUTO NACIONAL DE BIENESTAR MAGISTERIAL"/>
    <x v="1"/>
    <x v="9"/>
    <x v="45"/>
    <s v="2.7 - OBRAS"/>
    <s v="2.7.1 - OBRAS EN EDIFICACIONES"/>
    <s v="N"/>
    <s v="00 - N/A"/>
    <s v="20 - FONDOS CON DESTINO ESPECÍFICO"/>
    <s v="99 - MULTIPROVINCIAL"/>
    <s v="(en blanco)"/>
    <n v="0"/>
    <n v="333757.69"/>
    <n v="333757.69"/>
  </r>
  <r>
    <s v="2026"/>
    <x v="0"/>
    <x v="0"/>
    <x v="1"/>
    <x v="7"/>
    <s v="2 - Poder Ejecutivo"/>
    <s v="0206 - MINISTERIO DE EDUCACIÓN"/>
    <s v="0005 - INSTITUTO NACIONAL DE BIENESTAR MAGISTERIAL"/>
    <x v="1"/>
    <x v="2"/>
    <x v="26"/>
    <s v="2.6 - BIENES MUEBLES, INMUEBLES E INTANGIBLES"/>
    <s v="2.6.1 - MOBILIARIO Y EQUIPO"/>
    <s v="N"/>
    <s v="00 - N/A"/>
    <s v="10 - FONDO GENERAL"/>
    <s v="99 - MULTIPROVINCIAL"/>
    <s v="(en blanco)"/>
    <n v="1100000"/>
    <n v="1100000"/>
    <n v="0"/>
  </r>
  <r>
    <s v="2026"/>
    <x v="0"/>
    <x v="0"/>
    <x v="1"/>
    <x v="7"/>
    <s v="2 - Poder Ejecutivo"/>
    <s v="0206 - MINISTERIO DE EDUCACIÓN"/>
    <s v="0005 - INSTITUTO NACIONAL DE BIENESTAR MAGISTERIAL"/>
    <x v="1"/>
    <x v="2"/>
    <x v="26"/>
    <s v="2.6 - BIENES MUEBLES, INMUEBLES E INTANGIBLES"/>
    <s v="2.6.3 - EQUIPO E INSTRUMENTAL, CIENTÍFICO Y LABORATORIO"/>
    <s v="N"/>
    <s v="00 - N/A"/>
    <s v="10 - FONDO GENERAL"/>
    <s v="99 - MULTIPROVINCIAL"/>
    <s v="(en blanco)"/>
    <n v="800000"/>
    <n v="800000"/>
    <n v="37524"/>
  </r>
  <r>
    <s v="2026"/>
    <x v="0"/>
    <x v="0"/>
    <x v="1"/>
    <x v="7"/>
    <s v="2 - Poder Ejecutivo"/>
    <s v="0206 - MINISTERIO DE EDUCACIÓN"/>
    <s v="0005 - INSTITUTO NACIONAL DE BIENESTAR MAGISTERIAL"/>
    <x v="1"/>
    <x v="2"/>
    <x v="26"/>
    <s v="2.6 - BIENES MUEBLES, INMUEBLES E INTANGIBLES"/>
    <s v="2.6.3 - EQUIPO E INSTRUMENTAL, CIENTÍFICO Y LABORATORIO"/>
    <s v="N"/>
    <s v="00 - N/A"/>
    <s v="20 - FONDOS CON DESTINO ESPECÍFICO"/>
    <s v="99 - MULTIPROVINCIAL"/>
    <s v="(en blanco)"/>
    <n v="326000"/>
    <n v="326000"/>
    <n v="97940"/>
  </r>
  <r>
    <s v="2026"/>
    <x v="0"/>
    <x v="0"/>
    <x v="1"/>
    <x v="7"/>
    <s v="2 - Poder Ejecutivo"/>
    <s v="0206 - MINISTERIO DE EDUCACIÓN"/>
    <s v="0006 - INSTITUTO DOM. DE EVALUACIÓN E INVESTIGACIÓN DE LA CALIDAD EDUCATIVA"/>
    <x v="1"/>
    <x v="9"/>
    <x v="46"/>
    <s v="2.6 - BIENES MUEBLES, INMUEBLES E INTANGIBLES"/>
    <s v="2.6.1 - MOBILIARIO Y EQUIPO"/>
    <s v="N"/>
    <s v="00 - N/A"/>
    <s v="10 - FONDO GENERAL"/>
    <s v="99 - MULTIPROVINCIAL"/>
    <s v="(en blanco)"/>
    <n v="12422000"/>
    <n v="7937000"/>
    <n v="2827148.63"/>
  </r>
  <r>
    <s v="2026"/>
    <x v="0"/>
    <x v="0"/>
    <x v="1"/>
    <x v="7"/>
    <s v="2 - Poder Ejecutivo"/>
    <s v="0206 - MINISTERIO DE EDUCACIÓN"/>
    <s v="0006 - INSTITUTO DOM. DE EVALUACIÓN E INVESTIGACIÓN DE LA CALIDAD EDUCATIVA"/>
    <x v="1"/>
    <x v="9"/>
    <x v="46"/>
    <s v="2.6 - BIENES MUEBLES, INMUEBLES E INTANGIBLES"/>
    <s v="2.6.2 - MOBILIARIO Y EQUIPO DE AUDIO, AUDIOVISUAL, RECREATIVO Y EDUCACIONAL"/>
    <s v="N"/>
    <s v="00 - N/A"/>
    <s v="10 - FONDO GENERAL"/>
    <s v="99 - MULTIPROVINCIAL"/>
    <s v="(en blanco)"/>
    <n v="1795500"/>
    <n v="638500"/>
    <n v="0"/>
  </r>
  <r>
    <s v="2026"/>
    <x v="0"/>
    <x v="0"/>
    <x v="1"/>
    <x v="7"/>
    <s v="2 - Poder Ejecutivo"/>
    <s v="0206 - MINISTERIO DE EDUCACIÓN"/>
    <s v="0006 - INSTITUTO DOM. DE EVALUACIÓN E INVESTIGACIÓN DE LA CALIDAD EDUCATIVA"/>
    <x v="1"/>
    <x v="9"/>
    <x v="46"/>
    <s v="2.6 - BIENES MUEBLES, INMUEBLES E INTANGIBLES"/>
    <s v="2.6.4 - VEHÍCULOS Y EQUIPO DE TRANSPORTE, TRACCIÓN Y ELEVACIÓN"/>
    <s v="N"/>
    <s v="00 - N/A"/>
    <s v="10 - FONDO GENERAL"/>
    <s v="99 - MULTIPROVINCIAL"/>
    <s v="(en blanco)"/>
    <n v="100000"/>
    <n v="255000"/>
    <n v="155000"/>
  </r>
  <r>
    <s v="2026"/>
    <x v="0"/>
    <x v="0"/>
    <x v="1"/>
    <x v="7"/>
    <s v="2 - Poder Ejecutivo"/>
    <s v="0206 - MINISTERIO DE EDUCACIÓN"/>
    <s v="0006 - INSTITUTO DOM. DE EVALUACIÓN E INVESTIGACIÓN DE LA CALIDAD EDUCATIVA"/>
    <x v="1"/>
    <x v="9"/>
    <x v="46"/>
    <s v="2.6 - BIENES MUEBLES, INMUEBLES E INTANGIBLES"/>
    <s v="2.6.5 - MAQUINARIA, OTROS EQUIPOS Y HERRAMIENTAS"/>
    <s v="N"/>
    <s v="00 - N/A"/>
    <s v="10 - FONDO GENERAL"/>
    <s v="99 - MULTIPROVINCIAL"/>
    <s v="(en blanco)"/>
    <n v="639000"/>
    <n v="739000"/>
    <n v="330872"/>
  </r>
  <r>
    <s v="2026"/>
    <x v="0"/>
    <x v="0"/>
    <x v="1"/>
    <x v="7"/>
    <s v="2 - Poder Ejecutivo"/>
    <s v="0206 - MINISTERIO DE EDUCACIÓN"/>
    <s v="0006 - INSTITUTO DOM. DE EVALUACIÓN E INVESTIGACIÓN DE LA CALIDAD EDUCATIVA"/>
    <x v="1"/>
    <x v="9"/>
    <x v="46"/>
    <s v="2.6 - BIENES MUEBLES, INMUEBLES E INTANGIBLES"/>
    <s v="2.6.6 - EQUIPOS DE DEFENSA Y SEGURIDAD"/>
    <s v="N"/>
    <s v="00 - N/A"/>
    <s v="10 - FONDO GENERAL"/>
    <s v="99 - MULTIPROVINCIAL"/>
    <s v="(en blanco)"/>
    <n v="40000"/>
    <n v="1215000"/>
    <n v="0"/>
  </r>
  <r>
    <s v="2026"/>
    <x v="0"/>
    <x v="0"/>
    <x v="1"/>
    <x v="7"/>
    <s v="2 - Poder Ejecutivo"/>
    <s v="0206 - MINISTERIO DE EDUCACIÓN"/>
    <s v="0006 - INSTITUTO DOM. DE EVALUACIÓN E INVESTIGACIÓN DE LA CALIDAD EDUCATIVA"/>
    <x v="1"/>
    <x v="9"/>
    <x v="46"/>
    <s v="2.6 - BIENES MUEBLES, INMUEBLES E INTANGIBLES"/>
    <s v="2.6.8 - BIENES INTANGIBLES"/>
    <s v="N"/>
    <s v="00 - N/A"/>
    <s v="10 - FONDO GENERAL"/>
    <s v="99 - MULTIPROVINCIAL"/>
    <s v="(en blanco)"/>
    <n v="377460"/>
    <n v="177460"/>
    <n v="0"/>
  </r>
  <r>
    <s v="2026"/>
    <x v="0"/>
    <x v="0"/>
    <x v="1"/>
    <x v="7"/>
    <s v="2 - Poder Ejecutivo"/>
    <s v="0206 - MINISTERIO DE EDUCACIÓN"/>
    <s v="0006 - INSTITUTO DOM. DE EVALUACIÓN E INVESTIGACIÓN DE LA CALIDAD EDUCATIVA"/>
    <x v="1"/>
    <x v="9"/>
    <x v="46"/>
    <s v="2.7 - OBRAS"/>
    <s v="2.7.1 - OBRAS EN EDIFICACIONES"/>
    <s v="N"/>
    <s v="00 - N/A"/>
    <s v="10 - FONDO GENERAL"/>
    <s v="99 - MULTIPROVINCIAL"/>
    <s v="(en blanco)"/>
    <n v="16478465"/>
    <n v="40478465"/>
    <n v="17044400.73"/>
  </r>
  <r>
    <s v="2026"/>
    <x v="0"/>
    <x v="0"/>
    <x v="1"/>
    <x v="7"/>
    <s v="2 - Poder Ejecutivo"/>
    <s v="0206 - MINISTERIO DE EDUCACIÓN"/>
    <s v="0007 - INSTITUTO NACIONAL DE FORMACIÓN Y CAPACITACIÓN MAGISTERIAL"/>
    <x v="1"/>
    <x v="9"/>
    <x v="45"/>
    <s v="2.6 - BIENES MUEBLES, INMUEBLES E INTANGIBLES"/>
    <s v="2.6.1 - MOBILIARIO Y EQUIPO"/>
    <s v="N"/>
    <s v="00 - N/A"/>
    <s v="10 - FONDO GENERAL"/>
    <s v="99 - MULTIPROVINCIAL"/>
    <s v="(en blanco)"/>
    <n v="20289508"/>
    <n v="37127804"/>
    <n v="28540723.080000002"/>
  </r>
  <r>
    <s v="2026"/>
    <x v="0"/>
    <x v="0"/>
    <x v="1"/>
    <x v="7"/>
    <s v="2 - Poder Ejecutivo"/>
    <s v="0206 - MINISTERIO DE EDUCACIÓN"/>
    <s v="0007 - INSTITUTO NACIONAL DE FORMACIÓN Y CAPACITACIÓN MAGISTERIAL"/>
    <x v="1"/>
    <x v="9"/>
    <x v="45"/>
    <s v="2.6 - BIENES MUEBLES, INMUEBLES E INTANGIBLES"/>
    <s v="2.6.2 - MOBILIARIO Y EQUIPO DE AUDIO, AUDIOVISUAL, RECREATIVO Y EDUCACIONAL"/>
    <s v="N"/>
    <s v="00 - N/A"/>
    <s v="10 - FONDO GENERAL"/>
    <s v="99 - MULTIPROVINCIAL"/>
    <s v="(en blanco)"/>
    <n v="12500"/>
    <n v="2324834"/>
    <n v="2324784.1"/>
  </r>
  <r>
    <s v="2026"/>
    <x v="0"/>
    <x v="0"/>
    <x v="1"/>
    <x v="7"/>
    <s v="2 - Poder Ejecutivo"/>
    <s v="0206 - MINISTERIO DE EDUCACIÓN"/>
    <s v="0007 - INSTITUTO NACIONAL DE FORMACIÓN Y CAPACITACIÓN MAGISTERIAL"/>
    <x v="1"/>
    <x v="9"/>
    <x v="45"/>
    <s v="2.6 - BIENES MUEBLES, INMUEBLES E INTANGIBLES"/>
    <s v="2.6.3 - EQUIPO E INSTRUMENTAL, CIENTÍFICO Y LABORATORIO"/>
    <s v="N"/>
    <s v="00 - N/A"/>
    <s v="10 - FONDO GENERAL"/>
    <s v="99 - MULTIPROVINCIAL"/>
    <s v="(en blanco)"/>
    <n v="527640"/>
    <n v="1231640"/>
    <n v="115660"/>
  </r>
  <r>
    <s v="2026"/>
    <x v="0"/>
    <x v="0"/>
    <x v="1"/>
    <x v="7"/>
    <s v="2 - Poder Ejecutivo"/>
    <s v="0206 - MINISTERIO DE EDUCACIÓN"/>
    <s v="0007 - INSTITUTO NACIONAL DE FORMACIÓN Y CAPACITACIÓN MAGISTERIAL"/>
    <x v="1"/>
    <x v="9"/>
    <x v="45"/>
    <s v="2.6 - BIENES MUEBLES, INMUEBLES E INTANGIBLES"/>
    <s v="2.6.4 - VEHÍCULOS Y EQUIPO DE TRANSPORTE, TRACCIÓN Y ELEVACIÓN"/>
    <s v="N"/>
    <s v="00 - N/A"/>
    <s v="10 - FONDO GENERAL"/>
    <s v="99 - MULTIPROVINCIAL"/>
    <s v="(en blanco)"/>
    <n v="0"/>
    <n v="241740"/>
    <n v="241740"/>
  </r>
  <r>
    <s v="2026"/>
    <x v="0"/>
    <x v="0"/>
    <x v="1"/>
    <x v="7"/>
    <s v="2 - Poder Ejecutivo"/>
    <s v="0206 - MINISTERIO DE EDUCACIÓN"/>
    <s v="0007 - INSTITUTO NACIONAL DE FORMACIÓN Y CAPACITACIÓN MAGISTERIAL"/>
    <x v="1"/>
    <x v="9"/>
    <x v="45"/>
    <s v="2.6 - BIENES MUEBLES, INMUEBLES E INTANGIBLES"/>
    <s v="2.6.5 - MAQUINARIA, OTROS EQUIPOS Y HERRAMIENTAS"/>
    <s v="N"/>
    <s v="00 - N/A"/>
    <s v="10 - FONDO GENERAL"/>
    <s v="99 - MULTIPROVINCIAL"/>
    <s v="(en blanco)"/>
    <n v="1848040"/>
    <n v="3395040"/>
    <n v="2221514.79"/>
  </r>
  <r>
    <s v="2026"/>
    <x v="0"/>
    <x v="0"/>
    <x v="1"/>
    <x v="7"/>
    <s v="2 - Poder Ejecutivo"/>
    <s v="0206 - MINISTERIO DE EDUCACIÓN"/>
    <s v="0007 - INSTITUTO NACIONAL DE FORMACIÓN Y CAPACITACIÓN MAGISTERIAL"/>
    <x v="1"/>
    <x v="9"/>
    <x v="45"/>
    <s v="2.6 - BIENES MUEBLES, INMUEBLES E INTANGIBLES"/>
    <s v="2.6.6 - EQUIPOS DE DEFENSA Y SEGURIDAD"/>
    <s v="N"/>
    <s v="00 - N/A"/>
    <s v="10 - FONDO GENERAL"/>
    <s v="99 - MULTIPROVINCIAL"/>
    <s v="(en blanco)"/>
    <n v="676000"/>
    <n v="676000"/>
    <n v="89999.96"/>
  </r>
  <r>
    <s v="2026"/>
    <x v="0"/>
    <x v="0"/>
    <x v="1"/>
    <x v="7"/>
    <s v="2 - Poder Ejecutivo"/>
    <s v="0206 - MINISTERIO DE EDUCACIÓN"/>
    <s v="0007 - INSTITUTO NACIONAL DE FORMACIÓN Y CAPACITACIÓN MAGISTERIAL"/>
    <x v="1"/>
    <x v="9"/>
    <x v="45"/>
    <s v="2.6 - BIENES MUEBLES, INMUEBLES E INTANGIBLES"/>
    <s v="2.6.9 - EDIFICIOS, ESTRUCTURAS, TIERRAS, TERRENOS Y OBJETOS DE VALOR"/>
    <s v="N"/>
    <s v="00 - N/A"/>
    <s v="10 - FONDO GENERAL"/>
    <s v="99 - MULTIPROVINCIAL"/>
    <s v="(en blanco)"/>
    <n v="50000000"/>
    <n v="28356630"/>
    <n v="0"/>
  </r>
  <r>
    <s v="2026"/>
    <x v="0"/>
    <x v="0"/>
    <x v="1"/>
    <x v="7"/>
    <s v="2 - Poder Ejecutivo"/>
    <s v="0206 - MINISTERIO DE EDUCACIÓN"/>
    <s v="0008 - INSTITUTO SUPERIOR DE FORMACIÓN DOCENTE  SALOME UREÑA"/>
    <x v="2"/>
    <x v="4"/>
    <x v="12"/>
    <s v="2.6 - BIENES MUEBLES, INMUEBLES E INTANGIBLES"/>
    <s v="2.6.5 - MAQUINARIA, OTROS EQUIPOS Y HERRAMIENTAS"/>
    <s v="N"/>
    <s v="00 - N/A"/>
    <s v="10 - FONDO GENERAL"/>
    <s v="99 - MULTIPROVINCIAL"/>
    <s v="(en blanco)"/>
    <n v="4800000"/>
    <n v="4800000"/>
    <n v="0"/>
  </r>
  <r>
    <s v="2026"/>
    <x v="0"/>
    <x v="0"/>
    <x v="1"/>
    <x v="7"/>
    <s v="2 - Poder Ejecutivo"/>
    <s v="0206 - MINISTERIO DE EDUCACIÓN"/>
    <s v="0008 - INSTITUTO SUPERIOR DE FORMACIÓN DOCENTE  SALOME UREÑA"/>
    <x v="1"/>
    <x v="9"/>
    <x v="23"/>
    <s v="2.6 - BIENES MUEBLES, INMUEBLES E INTANGIBLES"/>
    <s v="2.6.1 - MOBILIARIO Y EQUIPO"/>
    <s v="N"/>
    <s v="00 - N/A"/>
    <s v="10 - FONDO GENERAL"/>
    <s v="99 - MULTIPROVINCIAL"/>
    <s v="(en blanco)"/>
    <n v="94127876"/>
    <n v="86996141.809999973"/>
    <n v="19112377.629999999"/>
  </r>
  <r>
    <s v="2026"/>
    <x v="0"/>
    <x v="0"/>
    <x v="1"/>
    <x v="7"/>
    <s v="2 - Poder Ejecutivo"/>
    <s v="0206 - MINISTERIO DE EDUCACIÓN"/>
    <s v="0008 - INSTITUTO SUPERIOR DE FORMACIÓN DOCENTE  SALOME UREÑA"/>
    <x v="1"/>
    <x v="9"/>
    <x v="23"/>
    <s v="2.6 - BIENES MUEBLES, INMUEBLES E INTANGIBLES"/>
    <s v="2.6.2 - MOBILIARIO Y EQUIPO DE AUDIO, AUDIOVISUAL, RECREATIVO Y EDUCACIONAL"/>
    <s v="N"/>
    <s v="00 - N/A"/>
    <s v="10 - FONDO GENERAL"/>
    <s v="99 - MULTIPROVINCIAL"/>
    <s v="(en blanco)"/>
    <n v="9223948"/>
    <n v="5008980.5900000008"/>
    <n v="2300477.98"/>
  </r>
  <r>
    <s v="2026"/>
    <x v="0"/>
    <x v="0"/>
    <x v="1"/>
    <x v="7"/>
    <s v="2 - Poder Ejecutivo"/>
    <s v="0206 - MINISTERIO DE EDUCACIÓN"/>
    <s v="0008 - INSTITUTO SUPERIOR DE FORMACIÓN DOCENTE  SALOME UREÑA"/>
    <x v="1"/>
    <x v="9"/>
    <x v="23"/>
    <s v="2.6 - BIENES MUEBLES, INMUEBLES E INTANGIBLES"/>
    <s v="2.6.3 - EQUIPO E INSTRUMENTAL, CIENTÍFICO Y LABORATORIO"/>
    <s v="N"/>
    <s v="00 - N/A"/>
    <s v="10 - FONDO GENERAL"/>
    <s v="99 - MULTIPROVINCIAL"/>
    <s v="(en blanco)"/>
    <n v="623690"/>
    <n v="623348.67000000004"/>
    <n v="0"/>
  </r>
  <r>
    <s v="2026"/>
    <x v="0"/>
    <x v="0"/>
    <x v="1"/>
    <x v="7"/>
    <s v="2 - Poder Ejecutivo"/>
    <s v="0206 - MINISTERIO DE EDUCACIÓN"/>
    <s v="0008 - INSTITUTO SUPERIOR DE FORMACIÓN DOCENTE  SALOME UREÑA"/>
    <x v="1"/>
    <x v="9"/>
    <x v="23"/>
    <s v="2.6 - BIENES MUEBLES, INMUEBLES E INTANGIBLES"/>
    <s v="2.6.4 - VEHÍCULOS Y EQUIPO DE TRANSPORTE, TRACCIÓN Y ELEVACIÓN"/>
    <s v="N"/>
    <s v="00 - N/A"/>
    <s v="10 - FONDO GENERAL"/>
    <s v="99 - MULTIPROVINCIAL"/>
    <s v="(en blanco)"/>
    <n v="14782840"/>
    <n v="14606600"/>
    <n v="0"/>
  </r>
  <r>
    <s v="2026"/>
    <x v="0"/>
    <x v="0"/>
    <x v="1"/>
    <x v="7"/>
    <s v="2 - Poder Ejecutivo"/>
    <s v="0206 - MINISTERIO DE EDUCACIÓN"/>
    <s v="0008 - INSTITUTO SUPERIOR DE FORMACIÓN DOCENTE  SALOME UREÑA"/>
    <x v="1"/>
    <x v="9"/>
    <x v="23"/>
    <s v="2.6 - BIENES MUEBLES, INMUEBLES E INTANGIBLES"/>
    <s v="2.6.5 - MAQUINARIA, OTROS EQUIPOS Y HERRAMIENTAS"/>
    <s v="N"/>
    <s v="00 - N/A"/>
    <s v="10 - FONDO GENERAL"/>
    <s v="99 - MULTIPROVINCIAL"/>
    <s v="(en blanco)"/>
    <n v="4776250"/>
    <n v="21122974.910000004"/>
    <n v="10904539.609999999"/>
  </r>
  <r>
    <s v="2026"/>
    <x v="0"/>
    <x v="0"/>
    <x v="1"/>
    <x v="7"/>
    <s v="2 - Poder Ejecutivo"/>
    <s v="0206 - MINISTERIO DE EDUCACIÓN"/>
    <s v="0008 - INSTITUTO SUPERIOR DE FORMACIÓN DOCENTE  SALOME UREÑA"/>
    <x v="1"/>
    <x v="9"/>
    <x v="23"/>
    <s v="2.6 - BIENES MUEBLES, INMUEBLES E INTANGIBLES"/>
    <s v="2.6.6 - EQUIPOS DE DEFENSA Y SEGURIDAD"/>
    <s v="N"/>
    <s v="00 - N/A"/>
    <s v="10 - FONDO GENERAL"/>
    <s v="99 - MULTIPROVINCIAL"/>
    <s v="(en blanco)"/>
    <n v="250000"/>
    <n v="395288.01999999996"/>
    <n v="395288.02000000008"/>
  </r>
  <r>
    <s v="2026"/>
    <x v="0"/>
    <x v="0"/>
    <x v="1"/>
    <x v="7"/>
    <s v="2 - Poder Ejecutivo"/>
    <s v="0206 - MINISTERIO DE EDUCACIÓN"/>
    <s v="0008 - INSTITUTO SUPERIOR DE FORMACIÓN DOCENTE  SALOME UREÑA"/>
    <x v="1"/>
    <x v="9"/>
    <x v="23"/>
    <s v="2.6 - BIENES MUEBLES, INMUEBLES E INTANGIBLES"/>
    <s v="2.6.8 - BIENES INTANGIBLES"/>
    <s v="N"/>
    <s v="00 - N/A"/>
    <s v="10 - FONDO GENERAL"/>
    <s v="99 - MULTIPROVINCIAL"/>
    <s v="(en blanco)"/>
    <n v="5156590"/>
    <n v="187860.00000000047"/>
    <n v="0"/>
  </r>
  <r>
    <s v="2026"/>
    <x v="0"/>
    <x v="0"/>
    <x v="1"/>
    <x v="7"/>
    <s v="2 - Poder Ejecutivo"/>
    <s v="0206 - MINISTERIO DE EDUCACIÓN"/>
    <s v="0008 - INSTITUTO SUPERIOR DE FORMACIÓN DOCENTE  SALOME UREÑA"/>
    <x v="1"/>
    <x v="9"/>
    <x v="23"/>
    <s v="2.7 - OBRAS"/>
    <s v="2.7.1 - OBRAS EN EDIFICACIONES"/>
    <s v="N"/>
    <s v="00 - N/A"/>
    <s v="10 - FONDO GENERAL"/>
    <s v="99 - MULTIPROVINCIAL"/>
    <s v="(en blanco)"/>
    <n v="50000000"/>
    <n v="40257744.350000001"/>
    <n v="4369964.37"/>
  </r>
  <r>
    <s v="2026"/>
    <x v="0"/>
    <x v="0"/>
    <x v="1"/>
    <x v="7"/>
    <s v="2 - Poder Ejecutivo"/>
    <s v="0206 - MINISTERIO DE EDUCACIÓN"/>
    <s v="0008 - INSTITUTO SUPERIOR DE FORMACIÓN DOCENTE  SALOME UREÑA"/>
    <x v="1"/>
    <x v="9"/>
    <x v="23"/>
    <s v="2.7 - OBRAS"/>
    <s v="2.7.1 - OBRAS EN EDIFICACIONES"/>
    <s v="S"/>
    <s v="01 - CONSTRUCCIÓN DEL RECINTO EMILIO PRUD¿HOMME DEL INSTITUTO SUPERIOR DE FORMACIÓN DOCENTE SALOMÉ UREÑA (ISFODOSU), MUNICIPIO SANTIAGO DE LOS CABALLEROS, PROVINCIA SANTIAGO"/>
    <s v="10 - FONDO GENERAL"/>
    <s v="25 - SANTIAGO"/>
    <n v="17210"/>
    <n v="0"/>
    <n v="9742255.6500000004"/>
    <n v="0"/>
  </r>
  <r>
    <s v="2026"/>
    <x v="0"/>
    <x v="0"/>
    <x v="1"/>
    <x v="7"/>
    <s v="2 - Poder Ejecutivo"/>
    <s v="0206 - MINISTERIO DE EDUCACIÓN"/>
    <s v="0010 - INSTITUTO NACIONAL DE BIENESTAR ESTUDIANTIL (INABIE)"/>
    <x v="1"/>
    <x v="6"/>
    <x v="47"/>
    <s v="2.6 - BIENES MUEBLES, INMUEBLES E INTANGIBLES"/>
    <s v="2.6.1 - MOBILIARIO Y EQUIPO"/>
    <s v="N"/>
    <s v="00 - N/A"/>
    <s v="10 - FONDO GENERAL"/>
    <s v="99 - MULTIPROVINCIAL"/>
    <s v="(en blanco)"/>
    <n v="30289822"/>
    <n v="35289822"/>
    <n v="8080526.1399999997"/>
  </r>
  <r>
    <s v="2026"/>
    <x v="0"/>
    <x v="0"/>
    <x v="1"/>
    <x v="7"/>
    <s v="2 - Poder Ejecutivo"/>
    <s v="0206 - MINISTERIO DE EDUCACIÓN"/>
    <s v="0010 - INSTITUTO NACIONAL DE BIENESTAR ESTUDIANTIL (INABIE)"/>
    <x v="1"/>
    <x v="6"/>
    <x v="47"/>
    <s v="2.6 - BIENES MUEBLES, INMUEBLES E INTANGIBLES"/>
    <s v="2.6.2 - MOBILIARIO Y EQUIPO DE AUDIO, AUDIOVISUAL, RECREATIVO Y EDUCACIONAL"/>
    <s v="N"/>
    <s v="00 - N/A"/>
    <s v="10 - FONDO GENERAL"/>
    <s v="99 - MULTIPROVINCIAL"/>
    <s v="(en blanco)"/>
    <n v="98784"/>
    <n v="98784"/>
    <n v="0"/>
  </r>
  <r>
    <s v="2026"/>
    <x v="0"/>
    <x v="0"/>
    <x v="1"/>
    <x v="7"/>
    <s v="2 - Poder Ejecutivo"/>
    <s v="0206 - MINISTERIO DE EDUCACIÓN"/>
    <s v="0010 - INSTITUTO NACIONAL DE BIENESTAR ESTUDIANTIL (INABIE)"/>
    <x v="1"/>
    <x v="6"/>
    <x v="47"/>
    <s v="2.6 - BIENES MUEBLES, INMUEBLES E INTANGIBLES"/>
    <s v="2.6.3 - EQUIPO E INSTRUMENTAL, CIENTÍFICO Y LABORATORIO"/>
    <s v="N"/>
    <s v="00 - N/A"/>
    <s v="10 - FONDO GENERAL"/>
    <s v="99 - MULTIPROVINCIAL"/>
    <s v="(en blanco)"/>
    <n v="18718594"/>
    <n v="13718594"/>
    <n v="0"/>
  </r>
  <r>
    <s v="2026"/>
    <x v="0"/>
    <x v="0"/>
    <x v="1"/>
    <x v="7"/>
    <s v="2 - Poder Ejecutivo"/>
    <s v="0206 - MINISTERIO DE EDUCACIÓN"/>
    <s v="0010 - INSTITUTO NACIONAL DE BIENESTAR ESTUDIANTIL (INABIE)"/>
    <x v="1"/>
    <x v="6"/>
    <x v="47"/>
    <s v="2.6 - BIENES MUEBLES, INMUEBLES E INTANGIBLES"/>
    <s v="2.6.4 - VEHÍCULOS Y EQUIPO DE TRANSPORTE, TRACCIÓN Y ELEVACIÓN"/>
    <s v="N"/>
    <s v="00 - N/A"/>
    <s v="10 - FONDO GENERAL"/>
    <s v="99 - MULTIPROVINCIAL"/>
    <s v="(en blanco)"/>
    <n v="3675000"/>
    <n v="16675000"/>
    <n v="0"/>
  </r>
  <r>
    <s v="2026"/>
    <x v="0"/>
    <x v="0"/>
    <x v="1"/>
    <x v="7"/>
    <s v="2 - Poder Ejecutivo"/>
    <s v="0206 - MINISTERIO DE EDUCACIÓN"/>
    <s v="0010 - INSTITUTO NACIONAL DE BIENESTAR ESTUDIANTIL (INABIE)"/>
    <x v="1"/>
    <x v="6"/>
    <x v="47"/>
    <s v="2.6 - BIENES MUEBLES, INMUEBLES E INTANGIBLES"/>
    <s v="2.6.5 - MAQUINARIA, OTROS EQUIPOS Y HERRAMIENTAS"/>
    <s v="N"/>
    <s v="00 - N/A"/>
    <s v="10 - FONDO GENERAL"/>
    <s v="99 - MULTIPROVINCIAL"/>
    <s v="(en blanco)"/>
    <n v="6593832"/>
    <n v="13123832"/>
    <n v="213099.15000000002"/>
  </r>
  <r>
    <s v="2026"/>
    <x v="0"/>
    <x v="0"/>
    <x v="1"/>
    <x v="7"/>
    <s v="2 - Poder Ejecutivo"/>
    <s v="0206 - MINISTERIO DE EDUCACIÓN"/>
    <s v="0010 - INSTITUTO NACIONAL DE BIENESTAR ESTUDIANTIL (INABIE)"/>
    <x v="1"/>
    <x v="9"/>
    <x v="45"/>
    <s v="2.6 - BIENES MUEBLES, INMUEBLES E INTANGIBLES"/>
    <s v="2.6.1 - MOBILIARIO Y EQUIPO"/>
    <s v="N"/>
    <s v="00 - N/A"/>
    <s v="10 - FONDO GENERAL"/>
    <s v="99 - MULTIPROVINCIAL"/>
    <s v="(en blanco)"/>
    <n v="108523491"/>
    <n v="108543491"/>
    <n v="26141336.150000002"/>
  </r>
  <r>
    <s v="2026"/>
    <x v="0"/>
    <x v="0"/>
    <x v="1"/>
    <x v="7"/>
    <s v="2 - Poder Ejecutivo"/>
    <s v="0206 - MINISTERIO DE EDUCACIÓN"/>
    <s v="0010 - INSTITUTO NACIONAL DE BIENESTAR ESTUDIANTIL (INABIE)"/>
    <x v="1"/>
    <x v="9"/>
    <x v="45"/>
    <s v="2.6 - BIENES MUEBLES, INMUEBLES E INTANGIBLES"/>
    <s v="2.6.2 - MOBILIARIO Y EQUIPO DE AUDIO, AUDIOVISUAL, RECREATIVO Y EDUCACIONAL"/>
    <s v="N"/>
    <s v="00 - N/A"/>
    <s v="10 - FONDO GENERAL"/>
    <s v="99 - MULTIPROVINCIAL"/>
    <s v="(en blanco)"/>
    <n v="10565425"/>
    <n v="10245425"/>
    <n v="1787899"/>
  </r>
  <r>
    <s v="2026"/>
    <x v="0"/>
    <x v="0"/>
    <x v="1"/>
    <x v="7"/>
    <s v="2 - Poder Ejecutivo"/>
    <s v="0206 - MINISTERIO DE EDUCACIÓN"/>
    <s v="0010 - INSTITUTO NACIONAL DE BIENESTAR ESTUDIANTIL (INABIE)"/>
    <x v="1"/>
    <x v="9"/>
    <x v="45"/>
    <s v="2.6 - BIENES MUEBLES, INMUEBLES E INTANGIBLES"/>
    <s v="2.6.3 - EQUIPO E INSTRUMENTAL, CIENTÍFICO Y LABORATORIO"/>
    <s v="N"/>
    <s v="00 - N/A"/>
    <s v="10 - FONDO GENERAL"/>
    <s v="99 - MULTIPROVINCIAL"/>
    <s v="(en blanco)"/>
    <n v="17411484"/>
    <n v="14911484"/>
    <n v="3228469.01"/>
  </r>
  <r>
    <s v="2026"/>
    <x v="0"/>
    <x v="0"/>
    <x v="1"/>
    <x v="7"/>
    <s v="2 - Poder Ejecutivo"/>
    <s v="0206 - MINISTERIO DE EDUCACIÓN"/>
    <s v="0010 - INSTITUTO NACIONAL DE BIENESTAR ESTUDIANTIL (INABIE)"/>
    <x v="1"/>
    <x v="9"/>
    <x v="45"/>
    <s v="2.6 - BIENES MUEBLES, INMUEBLES E INTANGIBLES"/>
    <s v="2.6.4 - VEHÍCULOS Y EQUIPO DE TRANSPORTE, TRACCIÓN Y ELEVACIÓN"/>
    <s v="N"/>
    <s v="00 - N/A"/>
    <s v="10 - FONDO GENERAL"/>
    <s v="99 - MULTIPROVINCIAL"/>
    <s v="(en blanco)"/>
    <n v="66340610"/>
    <n v="65340610"/>
    <n v="15717600"/>
  </r>
  <r>
    <s v="2026"/>
    <x v="0"/>
    <x v="0"/>
    <x v="1"/>
    <x v="7"/>
    <s v="2 - Poder Ejecutivo"/>
    <s v="0206 - MINISTERIO DE EDUCACIÓN"/>
    <s v="0010 - INSTITUTO NACIONAL DE BIENESTAR ESTUDIANTIL (INABIE)"/>
    <x v="1"/>
    <x v="9"/>
    <x v="45"/>
    <s v="2.6 - BIENES MUEBLES, INMUEBLES E INTANGIBLES"/>
    <s v="2.6.5 - MAQUINARIA, OTROS EQUIPOS Y HERRAMIENTAS"/>
    <s v="N"/>
    <s v="00 - N/A"/>
    <s v="10 - FONDO GENERAL"/>
    <s v="99 - MULTIPROVINCIAL"/>
    <s v="(en blanco)"/>
    <n v="79964176"/>
    <n v="80814176"/>
    <n v="1906805.47"/>
  </r>
  <r>
    <s v="2026"/>
    <x v="0"/>
    <x v="0"/>
    <x v="1"/>
    <x v="7"/>
    <s v="2 - Poder Ejecutivo"/>
    <s v="0206 - MINISTERIO DE EDUCACIÓN"/>
    <s v="0010 - INSTITUTO NACIONAL DE BIENESTAR ESTUDIANTIL (INABIE)"/>
    <x v="1"/>
    <x v="9"/>
    <x v="45"/>
    <s v="2.6 - BIENES MUEBLES, INMUEBLES E INTANGIBLES"/>
    <s v="2.6.6 - EQUIPOS DE DEFENSA Y SEGURIDAD"/>
    <s v="N"/>
    <s v="00 - N/A"/>
    <s v="10 - FONDO GENERAL"/>
    <s v="99 - MULTIPROVINCIAL"/>
    <s v="(en blanco)"/>
    <n v="3885000"/>
    <n v="9385000"/>
    <n v="0"/>
  </r>
  <r>
    <s v="2026"/>
    <x v="0"/>
    <x v="0"/>
    <x v="1"/>
    <x v="7"/>
    <s v="2 - Poder Ejecutivo"/>
    <s v="0206 - MINISTERIO DE EDUCACIÓN"/>
    <s v="0010 - INSTITUTO NACIONAL DE BIENESTAR ESTUDIANTIL (INABIE)"/>
    <x v="1"/>
    <x v="9"/>
    <x v="45"/>
    <s v="2.6 - BIENES MUEBLES, INMUEBLES E INTANGIBLES"/>
    <s v="2.6.8 - BIENES INTANGIBLES"/>
    <s v="N"/>
    <s v="00 - N/A"/>
    <s v="10 - FONDO GENERAL"/>
    <s v="99 - MULTIPROVINCIAL"/>
    <s v="(en blanco)"/>
    <n v="3180000"/>
    <n v="680000"/>
    <n v="0"/>
  </r>
  <r>
    <s v="2026"/>
    <x v="0"/>
    <x v="0"/>
    <x v="1"/>
    <x v="7"/>
    <s v="2 - Poder Ejecutivo"/>
    <s v="0206 - MINISTERIO DE EDUCACIÓN"/>
    <s v="0011 - CENTRO DE ATENCIÓN INTEGRAL PARA LA DISCAPACIDAD (CAID)"/>
    <x v="1"/>
    <x v="6"/>
    <x v="48"/>
    <s v="2.6 - BIENES MUEBLES, INMUEBLES E INTANGIBLES"/>
    <s v="2.6.1 - MOBILIARIO Y EQUIPO"/>
    <s v="N"/>
    <s v="00 - N/A"/>
    <s v="10 - FONDO GENERAL"/>
    <s v="99 - MULTIPROVINCIAL"/>
    <s v="(en blanco)"/>
    <n v="6550000"/>
    <n v="15050000"/>
    <n v="7290776.0600000015"/>
  </r>
  <r>
    <s v="2026"/>
    <x v="0"/>
    <x v="0"/>
    <x v="1"/>
    <x v="7"/>
    <s v="2 - Poder Ejecutivo"/>
    <s v="0206 - MINISTERIO DE EDUCACIÓN"/>
    <s v="0011 - CENTRO DE ATENCIÓN INTEGRAL PARA LA DISCAPACIDAD (CAID)"/>
    <x v="1"/>
    <x v="6"/>
    <x v="48"/>
    <s v="2.6 - BIENES MUEBLES, INMUEBLES E INTANGIBLES"/>
    <s v="2.6.2 - MOBILIARIO Y EQUIPO DE AUDIO, AUDIOVISUAL, RECREATIVO Y EDUCACIONAL"/>
    <s v="N"/>
    <s v="00 - N/A"/>
    <s v="10 - FONDO GENERAL"/>
    <s v="99 - MULTIPROVINCIAL"/>
    <s v="(en blanco)"/>
    <n v="350000"/>
    <n v="2600000"/>
    <n v="277134.78000000003"/>
  </r>
  <r>
    <s v="2026"/>
    <x v="0"/>
    <x v="0"/>
    <x v="1"/>
    <x v="7"/>
    <s v="2 - Poder Ejecutivo"/>
    <s v="0206 - MINISTERIO DE EDUCACIÓN"/>
    <s v="0011 - CENTRO DE ATENCIÓN INTEGRAL PARA LA DISCAPACIDAD (CAID)"/>
    <x v="1"/>
    <x v="6"/>
    <x v="48"/>
    <s v="2.6 - BIENES MUEBLES, INMUEBLES E INTANGIBLES"/>
    <s v="2.6.3 - EQUIPO E INSTRUMENTAL, CIENTÍFICO Y LABORATORIO"/>
    <s v="N"/>
    <s v="00 - N/A"/>
    <s v="10 - FONDO GENERAL"/>
    <s v="99 - MULTIPROVINCIAL"/>
    <s v="(en blanco)"/>
    <n v="4000000"/>
    <n v="4000000"/>
    <n v="315500"/>
  </r>
  <r>
    <s v="2026"/>
    <x v="0"/>
    <x v="0"/>
    <x v="1"/>
    <x v="7"/>
    <s v="2 - Poder Ejecutivo"/>
    <s v="0206 - MINISTERIO DE EDUCACIÓN"/>
    <s v="0011 - CENTRO DE ATENCIÓN INTEGRAL PARA LA DISCAPACIDAD (CAID)"/>
    <x v="1"/>
    <x v="6"/>
    <x v="48"/>
    <s v="2.6 - BIENES MUEBLES, INMUEBLES E INTANGIBLES"/>
    <s v="2.6.4 - VEHÍCULOS Y EQUIPO DE TRANSPORTE, TRACCIÓN Y ELEVACIÓN"/>
    <s v="N"/>
    <s v="00 - N/A"/>
    <s v="10 - FONDO GENERAL"/>
    <s v="99 - MULTIPROVINCIAL"/>
    <s v="(en blanco)"/>
    <n v="3550000"/>
    <n v="3550000"/>
    <n v="0"/>
  </r>
  <r>
    <s v="2026"/>
    <x v="0"/>
    <x v="0"/>
    <x v="1"/>
    <x v="7"/>
    <s v="2 - Poder Ejecutivo"/>
    <s v="0206 - MINISTERIO DE EDUCACIÓN"/>
    <s v="0011 - CENTRO DE ATENCIÓN INTEGRAL PARA LA DISCAPACIDAD (CAID)"/>
    <x v="1"/>
    <x v="6"/>
    <x v="48"/>
    <s v="2.6 - BIENES MUEBLES, INMUEBLES E INTANGIBLES"/>
    <s v="2.6.5 - MAQUINARIA, OTROS EQUIPOS Y HERRAMIENTAS"/>
    <s v="N"/>
    <s v="00 - N/A"/>
    <s v="10 - FONDO GENERAL"/>
    <s v="99 - MULTIPROVINCIAL"/>
    <s v="(en blanco)"/>
    <n v="2950000"/>
    <n v="3050000"/>
    <n v="951647.01999999979"/>
  </r>
  <r>
    <s v="2026"/>
    <x v="0"/>
    <x v="0"/>
    <x v="1"/>
    <x v="7"/>
    <s v="2 - Poder Ejecutivo"/>
    <s v="0206 - MINISTERIO DE EDUCACIÓN"/>
    <s v="0011 - CENTRO DE ATENCIÓN INTEGRAL PARA LA DISCAPACIDAD (CAID)"/>
    <x v="1"/>
    <x v="6"/>
    <x v="48"/>
    <s v="2.6 - BIENES MUEBLES, INMUEBLES E INTANGIBLES"/>
    <s v="2.6.6 - EQUIPOS DE DEFENSA Y SEGURIDAD"/>
    <s v="N"/>
    <s v="00 - N/A"/>
    <s v="10 - FONDO GENERAL"/>
    <s v="99 - MULTIPROVINCIAL"/>
    <s v="(en blanco)"/>
    <n v="11361538"/>
    <n v="511538"/>
    <n v="25628.540000000005"/>
  </r>
  <r>
    <s v="2026"/>
    <x v="0"/>
    <x v="0"/>
    <x v="1"/>
    <x v="7"/>
    <s v="2 - Poder Ejecutivo"/>
    <s v="0206 - MINISTERIO DE EDUCACIÓN"/>
    <s v="0011 - CENTRO DE ATENCIÓN INTEGRAL PARA LA DISCAPACIDAD (CAID)"/>
    <x v="1"/>
    <x v="6"/>
    <x v="48"/>
    <s v="2.7 - OBRAS"/>
    <s v="2.7.1 - OBRAS EN EDIFICACIONES"/>
    <s v="N"/>
    <s v="00 - N/A"/>
    <s v="10 - FONDO GENERAL"/>
    <s v="99 - MULTIPROVINCIAL"/>
    <s v="(en blanco)"/>
    <n v="113523252"/>
    <n v="113523252"/>
    <n v="52552166.18"/>
  </r>
  <r>
    <s v="2026"/>
    <x v="0"/>
    <x v="0"/>
    <x v="1"/>
    <x v="7"/>
    <s v="2 - Poder Ejecutivo"/>
    <s v="0206 - MINISTERIO DE EDUCACIÓN"/>
    <s v="0012 - DIRECCION DE INFRAESTRUCTURA ESCOLAR"/>
    <x v="1"/>
    <x v="9"/>
    <x v="40"/>
    <s v="2.6 - BIENES MUEBLES, INMUEBLES E INTANGIBLES"/>
    <s v="2.6.1 - MOBILIARIO Y EQUIPO"/>
    <s v="S"/>
    <s v="01 - AMPLIACIÓN DEL PLANTEL EDUCATIVO PARA INICIAL JUAN ARTURO LOCKWARD STAMERS, MUNICIPIO VILLA MONTELLANO, PROVINCIA PUERTO PLATA."/>
    <s v="10 - FONDO GENERAL"/>
    <s v="18 - PUERTO PLATA"/>
    <n v="15883"/>
    <n v="430669"/>
    <n v="0"/>
    <n v="0"/>
  </r>
  <r>
    <s v="2026"/>
    <x v="0"/>
    <x v="0"/>
    <x v="1"/>
    <x v="7"/>
    <s v="2 - Poder Ejecutivo"/>
    <s v="0206 - MINISTERIO DE EDUCACIÓN"/>
    <s v="0012 - DIRECCION DE INFRAESTRUCTURA ESCOLAR"/>
    <x v="1"/>
    <x v="9"/>
    <x v="40"/>
    <s v="2.6 - BIENES MUEBLES, INMUEBLES E INTANGIBLES"/>
    <s v="2.6.1 - MOBILIARIO Y EQUIPO"/>
    <s v="S"/>
    <s v="02 - AMPLIACIÓN DEL PLANTEL EDUCATIVO PARA INICIAL PROF. MANUEL GÓMEZ POLANCO, MUNICIPIO SOSÚA, PROVINCIA PUERTO PLATA."/>
    <s v="10 - FONDO GENERAL"/>
    <s v="18 - PUERTO PLATA"/>
    <n v="15884"/>
    <n v="646004"/>
    <n v="4"/>
    <n v="0"/>
  </r>
  <r>
    <s v="2026"/>
    <x v="0"/>
    <x v="0"/>
    <x v="1"/>
    <x v="7"/>
    <s v="2 - Poder Ejecutivo"/>
    <s v="0206 - MINISTERIO DE EDUCACIÓN"/>
    <s v="0012 - DIRECCION DE INFRAESTRUCTURA ESCOLAR"/>
    <x v="1"/>
    <x v="9"/>
    <x v="40"/>
    <s v="2.6 - BIENES MUEBLES, INMUEBLES E INTANGIBLES"/>
    <s v="2.6.1 - MOBILIARIO Y EQUIPO"/>
    <s v="S"/>
    <s v="17 - AMPLIACIÓN DEL PLANTEL EDUCATIVO PARA INICIAL ERVIDO CREALES, MUNICIPIO VILLA HERMOSA, PROVINCIA LA ROMANA."/>
    <s v="10 - FONDO GENERAL"/>
    <s v="12 - LA ROMANA"/>
    <n v="15220"/>
    <n v="430669"/>
    <n v="108"/>
    <n v="0"/>
  </r>
  <r>
    <s v="2026"/>
    <x v="0"/>
    <x v="0"/>
    <x v="1"/>
    <x v="7"/>
    <s v="2 - Poder Ejecutivo"/>
    <s v="0206 - MINISTERIO DE EDUCACIÓN"/>
    <s v="0012 - DIRECCION DE INFRAESTRUCTURA ESCOLAR"/>
    <x v="1"/>
    <x v="9"/>
    <x v="40"/>
    <s v="2.6 - BIENES MUEBLES, INMUEBLES E INTANGIBLES"/>
    <s v="2.6.1 - MOBILIARIO Y EQUIPO"/>
    <s v="S"/>
    <s v="24 - AMPLIACIÓN DEL PLANTEL EDUCATIVO PARA INICIAL ISABEL MARÍA CORONA, MUNICIPIO MOCA, PROVINCIA ESPAILLAT."/>
    <s v="10 - FONDO GENERAL"/>
    <s v="09 - ESPAILLAT"/>
    <n v="15639"/>
    <n v="215335"/>
    <n v="110"/>
    <n v="0"/>
  </r>
  <r>
    <s v="2026"/>
    <x v="0"/>
    <x v="0"/>
    <x v="1"/>
    <x v="7"/>
    <s v="2 - Poder Ejecutivo"/>
    <s v="0206 - MINISTERIO DE EDUCACIÓN"/>
    <s v="0012 - DIRECCION DE INFRAESTRUCTURA ESCOLAR"/>
    <x v="1"/>
    <x v="9"/>
    <x v="40"/>
    <s v="2.6 - BIENES MUEBLES, INMUEBLES E INTANGIBLES"/>
    <s v="2.6.1 - MOBILIARIO Y EQUIPO"/>
    <s v="S"/>
    <s v="27 - AMPLIACIÓN DEL PLANTEL EDUCATIVO PARA INICIAL FELICIA ESPINO BURGOS, MUNICIPIO MICHES, PROVINCIA EL SEIBO."/>
    <s v="10 - FONDO GENERAL"/>
    <s v="08 - EL SEIBO"/>
    <n v="15230"/>
    <n v="430669"/>
    <n v="109"/>
    <n v="0"/>
  </r>
  <r>
    <s v="2026"/>
    <x v="0"/>
    <x v="0"/>
    <x v="1"/>
    <x v="7"/>
    <s v="2 - Poder Ejecutivo"/>
    <s v="0206 - MINISTERIO DE EDUCACIÓN"/>
    <s v="0012 - DIRECCION DE INFRAESTRUCTURA ESCOLAR"/>
    <x v="1"/>
    <x v="9"/>
    <x v="40"/>
    <s v="2.6 - BIENES MUEBLES, INMUEBLES E INTANGIBLES"/>
    <s v="2.6.1 - MOBILIARIO Y EQUIPO"/>
    <s v="S"/>
    <s v="29 - AMPLIACIÓN DEL PLANTEL EDUCATIVO PARA INICIAL ESCUELA COMUNITARIA PARROQUIAL SANTA CLARA DE ASÍS, MUNICIPIO SAN PEDRO DE MACORÍS, PROVINCIA SAN PEDRO DE MACORÍS."/>
    <s v="10 - FONDO GENERAL"/>
    <s v="23 - SAN PEDRO DE MACORIS"/>
    <n v="15565"/>
    <n v="215335"/>
    <n v="110"/>
    <n v="0"/>
  </r>
  <r>
    <s v="2026"/>
    <x v="0"/>
    <x v="0"/>
    <x v="1"/>
    <x v="7"/>
    <s v="2 - Poder Ejecutivo"/>
    <s v="0206 - MINISTERIO DE EDUCACIÓN"/>
    <s v="0012 - DIRECCION DE INFRAESTRUCTURA ESCOLAR"/>
    <x v="1"/>
    <x v="9"/>
    <x v="40"/>
    <s v="2.6 - BIENES MUEBLES, INMUEBLES E INTANGIBLES"/>
    <s v="2.6.1 - MOBILIARIO Y EQUIPO"/>
    <s v="S"/>
    <s v="34 - AMPLIACIÓN DEL PLANTEL EDUCATIVO PARA INICIAL LA BOMBA , MUNICIPIO SANTO DOMINGO NORTE, PROVINCIA SANTO DOMINGO."/>
    <s v="10 - FONDO GENERAL"/>
    <s v="32 - SANTO DOMINGO"/>
    <n v="15839"/>
    <n v="215335"/>
    <n v="0"/>
    <n v="0"/>
  </r>
  <r>
    <s v="2026"/>
    <x v="0"/>
    <x v="0"/>
    <x v="1"/>
    <x v="7"/>
    <s v="2 - Poder Ejecutivo"/>
    <s v="0206 - MINISTERIO DE EDUCACIÓN"/>
    <s v="0012 - DIRECCION DE INFRAESTRUCTURA ESCOLAR"/>
    <x v="1"/>
    <x v="9"/>
    <x v="40"/>
    <s v="2.6 - BIENES MUEBLES, INMUEBLES E INTANGIBLES"/>
    <s v="2.6.1 - MOBILIARIO Y EQUIPO"/>
    <s v="S"/>
    <s v="36 - AMPLIACIÓN DEL PLANTEL EDUCATIVO PARA INICIAL TEÓFILO MORENO, MUNICIPIO CEVICOS, PROVINCIA SANCHEZ RAMIREZ."/>
    <s v="10 - FONDO GENERAL"/>
    <s v="24 - SANCHEZ RAMIREZ"/>
    <n v="15978"/>
    <n v="215336"/>
    <n v="111"/>
    <n v="0"/>
  </r>
  <r>
    <s v="2026"/>
    <x v="0"/>
    <x v="0"/>
    <x v="1"/>
    <x v="7"/>
    <s v="2 - Poder Ejecutivo"/>
    <s v="0206 - MINISTERIO DE EDUCACIÓN"/>
    <s v="0012 - DIRECCION DE INFRAESTRUCTURA ESCOLAR"/>
    <x v="1"/>
    <x v="9"/>
    <x v="40"/>
    <s v="2.6 - BIENES MUEBLES, INMUEBLES E INTANGIBLES"/>
    <s v="2.6.1 - MOBILIARIO Y EQUIPO"/>
    <s v="S"/>
    <s v="42 - AMPLIACIÓN DEL PLANTEL EDUCATIVO PARA INICIAL GUANITO, MUNICIPIO SAN JUAN, PROVINCIA SAN JUAN."/>
    <s v="10 - FONDO GENERAL"/>
    <s v="22 - SAN JUAN"/>
    <n v="15425"/>
    <n v="215335"/>
    <n v="110"/>
    <n v="0"/>
  </r>
  <r>
    <s v="2026"/>
    <x v="0"/>
    <x v="0"/>
    <x v="1"/>
    <x v="7"/>
    <s v="2 - Poder Ejecutivo"/>
    <s v="0206 - MINISTERIO DE EDUCACIÓN"/>
    <s v="0012 - DIRECCION DE INFRAESTRUCTURA ESCOLAR"/>
    <x v="1"/>
    <x v="9"/>
    <x v="40"/>
    <s v="2.6 - BIENES MUEBLES, INMUEBLES E INTANGIBLES"/>
    <s v="2.6.1 - MOBILIARIO Y EQUIPO"/>
    <s v="S"/>
    <s v="42 - AMPLIACIÓN DEL PLANTEL EDUCATIVO PARA INICIAL SUDADERO, MUNICIPIO HATO MAYOR, PROVINCIA HATO MAYOR."/>
    <s v="10 - FONDO GENERAL"/>
    <s v="30 - HATO MAYOR"/>
    <n v="15587"/>
    <n v="430669"/>
    <n v="108"/>
    <n v="0"/>
  </r>
  <r>
    <s v="2026"/>
    <x v="0"/>
    <x v="0"/>
    <x v="1"/>
    <x v="7"/>
    <s v="2 - Poder Ejecutivo"/>
    <s v="0206 - MINISTERIO DE EDUCACIÓN"/>
    <s v="0012 - DIRECCION DE INFRAESTRUCTURA ESCOLAR"/>
    <x v="1"/>
    <x v="9"/>
    <x v="40"/>
    <s v="2.6 - BIENES MUEBLES, INMUEBLES E INTANGIBLES"/>
    <s v="2.6.1 - MOBILIARIO Y EQUIPO"/>
    <s v="S"/>
    <s v="46 - AMPLIACIÓN DEL PLANTEL EDUCATIVO PARA INICIAL MARÍA ALTAGRACIA PAULA, MUNICIPIO SAN FRANCISCO DE MACORÍS, PROVINCIA DUARTE."/>
    <s v="10 - FONDO GENERAL"/>
    <s v="06 - DUARTE"/>
    <n v="15677"/>
    <n v="646004"/>
    <n v="109"/>
    <n v="0"/>
  </r>
  <r>
    <s v="2026"/>
    <x v="0"/>
    <x v="0"/>
    <x v="1"/>
    <x v="7"/>
    <s v="2 - Poder Ejecutivo"/>
    <s v="0206 - MINISTERIO DE EDUCACIÓN"/>
    <s v="0012 - DIRECCION DE INFRAESTRUCTURA ESCOLAR"/>
    <x v="1"/>
    <x v="9"/>
    <x v="40"/>
    <s v="2.6 - BIENES MUEBLES, INMUEBLES E INTANGIBLES"/>
    <s v="2.6.1 - MOBILIARIO Y EQUIPO"/>
    <s v="S"/>
    <s v="49 - AMPLIACIÓN DEL PLANTEL EDUCATIVO PARA INICIAL CARLOS MARÍA DOMÍNGUEZ, MUNICIPIO SANTIAGO, PROVINCIA SANTIAGO."/>
    <s v="10 - FONDO GENERAL"/>
    <s v="25 - SANTIAGO"/>
    <n v="15718"/>
    <n v="646004"/>
    <n v="109"/>
    <n v="0"/>
  </r>
  <r>
    <s v="2026"/>
    <x v="0"/>
    <x v="0"/>
    <x v="1"/>
    <x v="7"/>
    <s v="2 - Poder Ejecutivo"/>
    <s v="0206 - MINISTERIO DE EDUCACIÓN"/>
    <s v="0012 - DIRECCION DE INFRAESTRUCTURA ESCOLAR"/>
    <x v="1"/>
    <x v="9"/>
    <x v="40"/>
    <s v="2.6 - BIENES MUEBLES, INMUEBLES E INTANGIBLES"/>
    <s v="2.6.1 - MOBILIARIO Y EQUIPO"/>
    <s v="S"/>
    <s v="49 - AMPLIACIÓN DEL PLANTEL EDUCATIVO PARA INICIAL SALOMÉ UREÑA, MUNICIPIO SAN FRANCISCO DE MACORÍS, PROVINCIA DUARTE."/>
    <s v="10 - FONDO GENERAL"/>
    <s v="06 - DUARTE"/>
    <n v="15680"/>
    <n v="430669"/>
    <n v="110"/>
    <n v="0"/>
  </r>
  <r>
    <s v="2026"/>
    <x v="0"/>
    <x v="0"/>
    <x v="1"/>
    <x v="7"/>
    <s v="2 - Poder Ejecutivo"/>
    <s v="0206 - MINISTERIO DE EDUCACIÓN"/>
    <s v="0012 - DIRECCION DE INFRAESTRUCTURA ESCOLAR"/>
    <x v="1"/>
    <x v="9"/>
    <x v="40"/>
    <s v="2.6 - BIENES MUEBLES, INMUEBLES E INTANGIBLES"/>
    <s v="2.6.1 - MOBILIARIO Y EQUIPO"/>
    <s v="S"/>
    <s v="53 - AMPLIACIÓN DEL PLANTEL EDUCATIVO PARA INICIAL MARÍA EUGENIA HERNÁNDEZ, MUNICIPIO SANTIAGO, PROVINCIA SANTIAGO."/>
    <s v="10 - FONDO GENERAL"/>
    <s v="25 - SANTIAGO"/>
    <n v="15722"/>
    <n v="646004"/>
    <n v="109"/>
    <n v="0"/>
  </r>
  <r>
    <s v="2026"/>
    <x v="0"/>
    <x v="0"/>
    <x v="1"/>
    <x v="7"/>
    <s v="2 - Poder Ejecutivo"/>
    <s v="0206 - MINISTERIO DE EDUCACIÓN"/>
    <s v="0012 - DIRECCION DE INFRAESTRUCTURA ESCOLAR"/>
    <x v="1"/>
    <x v="9"/>
    <x v="40"/>
    <s v="2.6 - BIENES MUEBLES, INMUEBLES E INTANGIBLES"/>
    <s v="2.6.1 - MOBILIARIO Y EQUIPO"/>
    <s v="S"/>
    <s v="53 - AMPLIACIÓN DEL PLANTEL EDUCATIVO PARA INICIAL MARÍA NICOLÁSA BILLINI, MUNICIPIO LOS LLANOS, PROVINCIA SAN PEDRO DE MACORÍS."/>
    <s v="10 - FONDO GENERAL"/>
    <s v="23 - SAN PEDRO DE MACORIS"/>
    <n v="15598"/>
    <n v="1292008"/>
    <n v="0"/>
    <n v="0"/>
  </r>
  <r>
    <s v="2026"/>
    <x v="0"/>
    <x v="0"/>
    <x v="1"/>
    <x v="7"/>
    <s v="2 - Poder Ejecutivo"/>
    <s v="0206 - MINISTERIO DE EDUCACIÓN"/>
    <s v="0012 - DIRECCION DE INFRAESTRUCTURA ESCOLAR"/>
    <x v="1"/>
    <x v="9"/>
    <x v="40"/>
    <s v="2.6 - BIENES MUEBLES, INMUEBLES E INTANGIBLES"/>
    <s v="2.6.1 - MOBILIARIO Y EQUIPO"/>
    <s v="S"/>
    <s v="54 - AMPLIACIÓN DEL PLANTEL EDUCATIVO PARA INICIAL MANOLO PERDOMO, MUNICIPIO DUVERGÉ, PROVINCIA INDEPENDENCIA."/>
    <s v="10 - FONDO GENERAL"/>
    <s v="10 - INDEPENDENCIA"/>
    <n v="16065"/>
    <n v="1292008"/>
    <n v="8"/>
    <n v="0"/>
  </r>
  <r>
    <s v="2026"/>
    <x v="0"/>
    <x v="0"/>
    <x v="1"/>
    <x v="7"/>
    <s v="2 - Poder Ejecutivo"/>
    <s v="0206 - MINISTERIO DE EDUCACIÓN"/>
    <s v="0012 - DIRECCION DE INFRAESTRUCTURA ESCOLAR"/>
    <x v="1"/>
    <x v="9"/>
    <x v="40"/>
    <s v="2.6 - BIENES MUEBLES, INMUEBLES E INTANGIBLES"/>
    <s v="2.6.1 - MOBILIARIO Y EQUIPO"/>
    <s v="S"/>
    <s v="55 - AMPLIACIÓN DEL PLANTEL EDUCATIVO PARA INICIAL VIRGEN DE LA CARIDAD DEL COBRE, MUNICIPIO QUISQUEYA, PROVINCIA SAN PEDRO DE MACORÍS."/>
    <s v="10 - FONDO GENERAL"/>
    <s v="23 - SAN PEDRO DE MACORIS"/>
    <n v="15600"/>
    <n v="215335"/>
    <n v="110"/>
    <n v="0"/>
  </r>
  <r>
    <s v="2026"/>
    <x v="0"/>
    <x v="0"/>
    <x v="1"/>
    <x v="7"/>
    <s v="2 - Poder Ejecutivo"/>
    <s v="0206 - MINISTERIO DE EDUCACIÓN"/>
    <s v="0012 - DIRECCION DE INFRAESTRUCTURA ESCOLAR"/>
    <x v="1"/>
    <x v="9"/>
    <x v="40"/>
    <s v="2.6 - BIENES MUEBLES, INMUEBLES E INTANGIBLES"/>
    <s v="2.6.1 - MOBILIARIO Y EQUIPO"/>
    <s v="S"/>
    <s v="58 - AMPLIACIÓN DEL PLANTEL EDUCATIVO PARA INICIAL FRANCISCO DEL ROSARIO SÁNCHEZ, MUNICIPIO SANTO DOMINGO ESTE, PROVINCIA SANTO DOMINGO."/>
    <s v="10 - FONDO GENERAL"/>
    <s v="32 - SANTO DOMINGO"/>
    <n v="15863"/>
    <n v="646004"/>
    <n v="109"/>
    <n v="0"/>
  </r>
  <r>
    <s v="2026"/>
    <x v="0"/>
    <x v="0"/>
    <x v="1"/>
    <x v="7"/>
    <s v="2 - Poder Ejecutivo"/>
    <s v="0206 - MINISTERIO DE EDUCACIÓN"/>
    <s v="0012 - DIRECCION DE INFRAESTRUCTURA ESCOLAR"/>
    <x v="1"/>
    <x v="9"/>
    <x v="40"/>
    <s v="2.6 - BIENES MUEBLES, INMUEBLES E INTANGIBLES"/>
    <s v="2.6.1 - MOBILIARIO Y EQUIPO"/>
    <s v="S"/>
    <s v="59 - AMPLIACIÓN DEL PLANTEL EDUCATIVO PARA INICIAL EUGENIO CRUZ ALMÁNZAR, MUNICIPIO SAN FRANCISCO DE MACORÍS, PROVINCIA DUARTE."/>
    <s v="10 - FONDO GENERAL"/>
    <s v="06 - DUARTE"/>
    <n v="15690"/>
    <n v="430669"/>
    <n v="110"/>
    <n v="0"/>
  </r>
  <r>
    <s v="2026"/>
    <x v="0"/>
    <x v="0"/>
    <x v="1"/>
    <x v="7"/>
    <s v="2 - Poder Ejecutivo"/>
    <s v="0206 - MINISTERIO DE EDUCACIÓN"/>
    <s v="0012 - DIRECCION DE INFRAESTRUCTURA ESCOLAR"/>
    <x v="1"/>
    <x v="9"/>
    <x v="40"/>
    <s v="2.6 - BIENES MUEBLES, INMUEBLES E INTANGIBLES"/>
    <s v="2.6.1 - MOBILIARIO Y EQUIPO"/>
    <s v="S"/>
    <s v="59 - AMPLIACIÓN DEL PLANTEL EDUCATIVO PARA INICIAL LOS BERROA, MUNICIPIO SAN ANTONIO DE GUERRA, PROVINCIA SANTO DOMINGO."/>
    <s v="10 - FONDO GENERAL"/>
    <s v="32 - SANTO DOMINGO"/>
    <n v="15864"/>
    <n v="430669"/>
    <n v="109"/>
    <n v="0"/>
  </r>
  <r>
    <s v="2026"/>
    <x v="0"/>
    <x v="0"/>
    <x v="1"/>
    <x v="7"/>
    <s v="2 - Poder Ejecutivo"/>
    <s v="0206 - MINISTERIO DE EDUCACIÓN"/>
    <s v="0012 - DIRECCION DE INFRAESTRUCTURA ESCOLAR"/>
    <x v="1"/>
    <x v="9"/>
    <x v="40"/>
    <s v="2.6 - BIENES MUEBLES, INMUEBLES E INTANGIBLES"/>
    <s v="2.6.1 - MOBILIARIO Y EQUIPO"/>
    <s v="S"/>
    <s v="74 - AMPLIACIÓN DEL PLANTEL EDUCATIVO PARA INICIAL NAJAYO EN MEDIO, MUNICIPIO YAGUATE, PROVINCIA SAN CRISTÓBAL."/>
    <s v="10 - FONDO GENERAL"/>
    <s v="21 - SAN CRISTOBAL"/>
    <n v="15527"/>
    <n v="646004"/>
    <n v="0"/>
    <n v="0"/>
  </r>
  <r>
    <s v="2026"/>
    <x v="0"/>
    <x v="0"/>
    <x v="1"/>
    <x v="7"/>
    <s v="2 - Poder Ejecutivo"/>
    <s v="0206 - MINISTERIO DE EDUCACIÓN"/>
    <s v="0012 - DIRECCION DE INFRAESTRUCTURA ESCOLAR"/>
    <x v="1"/>
    <x v="9"/>
    <x v="40"/>
    <s v="2.6 - BIENES MUEBLES, INMUEBLES E INTANGIBLES"/>
    <s v="2.6.1 - MOBILIARIO Y EQUIPO"/>
    <s v="S"/>
    <s v="76 - CONSTRUCCIÓN PLANTEL EDUCATIVO ANA PATRIA MARTÍNEZ, MUNICIPIO COMENDADOR, PROVINCIA ELÍAS PIÑA"/>
    <s v="10 - FONDO GENERAL"/>
    <s v="07 - ELIAS PINA"/>
    <n v="16805"/>
    <n v="3606620"/>
    <n v="2"/>
    <n v="0"/>
  </r>
  <r>
    <s v="2026"/>
    <x v="0"/>
    <x v="0"/>
    <x v="1"/>
    <x v="7"/>
    <s v="2 - Poder Ejecutivo"/>
    <s v="0206 - MINISTERIO DE EDUCACIÓN"/>
    <s v="0012 - DIRECCION DE INFRAESTRUCTURA ESCOLAR"/>
    <x v="1"/>
    <x v="9"/>
    <x v="40"/>
    <s v="2.6 - BIENES MUEBLES, INMUEBLES E INTANGIBLES"/>
    <s v="2.6.1 - MOBILIARIO Y EQUIPO"/>
    <s v="S"/>
    <s v="80 - AMPLIACIÓN DEL PLANTEL EDUCATIVO PARA INICIAL CRUCE DE PAYABO, MUNICIPIO MONTE PLATA, PROVINCIA MONTE PLATA."/>
    <s v="10 - FONDO GENERAL"/>
    <s v="29 - MONTE PLATA"/>
    <n v="16030"/>
    <n v="430669"/>
    <n v="0"/>
    <n v="0"/>
  </r>
  <r>
    <s v="2026"/>
    <x v="0"/>
    <x v="0"/>
    <x v="1"/>
    <x v="7"/>
    <s v="2 - Poder Ejecutivo"/>
    <s v="0206 - MINISTERIO DE EDUCACIÓN"/>
    <s v="0012 - DIRECCION DE INFRAESTRUCTURA ESCOLAR"/>
    <x v="1"/>
    <x v="9"/>
    <x v="40"/>
    <s v="2.6 - BIENES MUEBLES, INMUEBLES E INTANGIBLES"/>
    <s v="2.6.1 - MOBILIARIO Y EQUIPO"/>
    <s v="S"/>
    <s v="95 - AMPLIACIÓN DEL PLANTEL EDUCATIVO PARA INICIAL CELESTINA PATRIA GRULLÓN FRANCO - BANEGAS, MUNICIPIO VILLA GONZÁLEZ, PROVINCIA SANTIAGO."/>
    <s v="10 - FONDO GENERAL"/>
    <s v="25 - SANTIAGO"/>
    <n v="15764"/>
    <n v="344536"/>
    <n v="109"/>
    <n v="0"/>
  </r>
  <r>
    <s v="2026"/>
    <x v="0"/>
    <x v="0"/>
    <x v="1"/>
    <x v="7"/>
    <s v="2 - Poder Ejecutivo"/>
    <s v="0206 - MINISTERIO DE EDUCACIÓN"/>
    <s v="0012 - DIRECCION DE INFRAESTRUCTURA ESCOLAR"/>
    <x v="1"/>
    <x v="9"/>
    <x v="40"/>
    <s v="2.6 - BIENES MUEBLES, INMUEBLES E INTANGIBLES"/>
    <s v="2.6.1 - MOBILIARIO Y EQUIPO"/>
    <s v="S"/>
    <s v="99 - AMPLIACIÓN DEL PLANTEL EDUCATIVO PARA INICIAL ENRIQUETA OMLER, MUNICIPIO SOSÚA, PROVINCIA PUERTO PLATA."/>
    <s v="10 - FONDO GENERAL"/>
    <s v="18 - PUERTO PLATA"/>
    <n v="15882"/>
    <n v="430669"/>
    <n v="109"/>
    <n v="0"/>
  </r>
  <r>
    <s v="2026"/>
    <x v="0"/>
    <x v="0"/>
    <x v="1"/>
    <x v="7"/>
    <s v="2 - Poder Ejecutivo"/>
    <s v="0206 - MINISTERIO DE EDUCACIÓN"/>
    <s v="0012 - DIRECCION DE INFRAESTRUCTURA ESCOLAR"/>
    <x v="1"/>
    <x v="9"/>
    <x v="40"/>
    <s v="2.7 - OBRAS"/>
    <s v="2.7.1 - OBRAS EN EDIFICACIONES"/>
    <s v="S"/>
    <s v="01 - AMPLIACIÓN DEL PLANTEL EDUCATIVO PARA INICIAL ALBERGUE INFANTIL SANTA ROSA DE LIMA, MUNICIPIO PEDRO BRAND, PROVINCIA SANTO DOMINGO."/>
    <s v="10 - FONDO GENERAL"/>
    <s v="32 - SANTO DOMINGO"/>
    <n v="15972"/>
    <n v="931214"/>
    <n v="931214"/>
    <n v="129436.22"/>
  </r>
  <r>
    <s v="2026"/>
    <x v="0"/>
    <x v="0"/>
    <x v="1"/>
    <x v="7"/>
    <s v="2 - Poder Ejecutivo"/>
    <s v="0206 - MINISTERIO DE EDUCACIÓN"/>
    <s v="0012 - DIRECCION DE INFRAESTRUCTURA ESCOLAR"/>
    <x v="1"/>
    <x v="9"/>
    <x v="40"/>
    <s v="2.7 - OBRAS"/>
    <s v="2.7.1 - OBRAS EN EDIFICACIONES"/>
    <s v="S"/>
    <s v="01 - AMPLIACIÓN DEL PLANTEL EDUCATIVO PARA INICIAL ALERIS MAGDALENA MONTERO ARIAS, MUNICIPIO TAMAYO, PROVINCIA BAHORUCO."/>
    <s v="10 - FONDO GENERAL"/>
    <s v="03 - BAHORUCO"/>
    <n v="15158"/>
    <n v="1157222"/>
    <n v="109"/>
    <n v="0"/>
  </r>
  <r>
    <s v="2026"/>
    <x v="0"/>
    <x v="0"/>
    <x v="1"/>
    <x v="7"/>
    <s v="2 - Poder Ejecutivo"/>
    <s v="0206 - MINISTERIO DE EDUCACIÓN"/>
    <s v="0012 - DIRECCION DE INFRAESTRUCTURA ESCOLAR"/>
    <x v="1"/>
    <x v="9"/>
    <x v="40"/>
    <s v="2.7 - OBRAS"/>
    <s v="2.7.1 - OBRAS EN EDIFICACIONES"/>
    <s v="S"/>
    <s v="01 - AMPLIACIÓN DEL PLANTEL EDUCATIVO PARA INICIAL GOZUELA, MUNICIPIO PEPILLO SALCEDO, PROVINCIA MONTE CRISTI."/>
    <s v="10 - FONDO GENERAL"/>
    <s v="15 - MONTE CRISTI"/>
    <n v="15270"/>
    <n v="3797361"/>
    <n v="110"/>
    <n v="0"/>
  </r>
  <r>
    <s v="2026"/>
    <x v="0"/>
    <x v="0"/>
    <x v="1"/>
    <x v="7"/>
    <s v="2 - Poder Ejecutivo"/>
    <s v="0206 - MINISTERIO DE EDUCACIÓN"/>
    <s v="0012 - DIRECCION DE INFRAESTRUCTURA ESCOLAR"/>
    <x v="1"/>
    <x v="9"/>
    <x v="40"/>
    <s v="2.7 - OBRAS"/>
    <s v="2.7.1 - OBRAS EN EDIFICACIONES"/>
    <s v="S"/>
    <s v="01 - AMPLIACIÓN DEL PLANTEL EDUCATIVO PARA INICIAL HERMANAS MIRABAL, MUNICIPIO SALCEDO, PROVINCIA HERMANAS MIRABAL."/>
    <s v="10 - FONDO GENERAL"/>
    <s v="19 - HERMANAS MIRABAL"/>
    <n v="15194"/>
    <n v="2758819"/>
    <n v="6462825"/>
    <n v="6462824.5099999998"/>
  </r>
  <r>
    <s v="2026"/>
    <x v="0"/>
    <x v="0"/>
    <x v="1"/>
    <x v="7"/>
    <s v="2 - Poder Ejecutivo"/>
    <s v="0206 - MINISTERIO DE EDUCACIÓN"/>
    <s v="0012 - DIRECCION DE INFRAESTRUCTURA ESCOLAR"/>
    <x v="1"/>
    <x v="9"/>
    <x v="40"/>
    <s v="2.7 - OBRAS"/>
    <s v="2.7.1 - OBRAS EN EDIFICACIONES"/>
    <s v="S"/>
    <s v="01 - AMPLIACIÓN DEL PLANTEL EDUCATIVO PARA INICIAL JOSÉ AUDILIO SANTANA, MUNICIPIO HIGÜEY, PROVINCIA LA ALTAGRACIA."/>
    <s v="10 - FONDO GENERAL"/>
    <s v="11 - LA ALTAGRACIA"/>
    <n v="15203"/>
    <n v="1598529"/>
    <n v="108"/>
    <n v="0"/>
  </r>
  <r>
    <s v="2026"/>
    <x v="0"/>
    <x v="0"/>
    <x v="1"/>
    <x v="7"/>
    <s v="2 - Poder Ejecutivo"/>
    <s v="0206 - MINISTERIO DE EDUCACIÓN"/>
    <s v="0012 - DIRECCION DE INFRAESTRUCTURA ESCOLAR"/>
    <x v="1"/>
    <x v="9"/>
    <x v="40"/>
    <s v="2.7 - OBRAS"/>
    <s v="2.7.1 - OBRAS EN EDIFICACIONES"/>
    <s v="S"/>
    <s v="01 - AMPLIACIÓN DEL PLANTEL EDUCATIVO PARA INICIAL JUAN ARTURO LOCKWARD STAMERS, MUNICIPIO VILLA MONTELLANO, PROVINCIA PUERTO PLATA."/>
    <s v="10 - FONDO GENERAL"/>
    <s v="18 - PUERTO PLATA"/>
    <n v="15883"/>
    <n v="1115560"/>
    <n v="109"/>
    <n v="0"/>
  </r>
  <r>
    <s v="2026"/>
    <x v="0"/>
    <x v="0"/>
    <x v="1"/>
    <x v="7"/>
    <s v="2 - Poder Ejecutivo"/>
    <s v="0206 - MINISTERIO DE EDUCACIÓN"/>
    <s v="0012 - DIRECCION DE INFRAESTRUCTURA ESCOLAR"/>
    <x v="1"/>
    <x v="9"/>
    <x v="40"/>
    <s v="2.7 - OBRAS"/>
    <s v="2.7.1 - OBRAS EN EDIFICACIONES"/>
    <s v="S"/>
    <s v="01 - AMPLIACIÓN DEL PLANTEL EDUCATIVO PARA INICIAL MARÍA INOCENCIA BELÉN MININO, MUNICIPIO BANÍ, PROVINCIA PERAVIA."/>
    <s v="10 - FONDO GENERAL"/>
    <s v="17 - PERAVIA"/>
    <n v="15174"/>
    <n v="1639531"/>
    <n v="108"/>
    <n v="0"/>
  </r>
  <r>
    <s v="2026"/>
    <x v="0"/>
    <x v="0"/>
    <x v="1"/>
    <x v="7"/>
    <s v="2 - Poder Ejecutivo"/>
    <s v="0206 - MINISTERIO DE EDUCACIÓN"/>
    <s v="0012 - DIRECCION DE INFRAESTRUCTURA ESCOLAR"/>
    <x v="1"/>
    <x v="9"/>
    <x v="40"/>
    <s v="2.7 - OBRAS"/>
    <s v="2.7.1 - OBRAS EN EDIFICACIONES"/>
    <s v="S"/>
    <s v="01 - AMPLIACIÓN DEL PLANTEL EDUCATIVO PARA INICIAL PROF. AURA ESTELA NÚÑEZ, MUNICIPIO MOCA, PROVINCIA ESPAILLAT."/>
    <s v="10 - FONDO GENERAL"/>
    <s v="09 - ESPAILLAT"/>
    <n v="15186"/>
    <n v="8772492"/>
    <n v="7388292"/>
    <n v="5910553.7300000004"/>
  </r>
  <r>
    <s v="2026"/>
    <x v="0"/>
    <x v="0"/>
    <x v="1"/>
    <x v="7"/>
    <s v="2 - Poder Ejecutivo"/>
    <s v="0206 - MINISTERIO DE EDUCACIÓN"/>
    <s v="0012 - DIRECCION DE INFRAESTRUCTURA ESCOLAR"/>
    <x v="1"/>
    <x v="9"/>
    <x v="40"/>
    <s v="2.7 - OBRAS"/>
    <s v="2.7.1 - OBRAS EN EDIFICACIONES"/>
    <s v="S"/>
    <s v="01 - AMPLIACIÓN DEL PLANTEL EDUCATIVO PARA INICIAL PROF. VINICIO VALENZUELA PÉREZ, MUNICIPIO LOS ALCARRIZOS, PROVINCIA SANTO DOMINGO."/>
    <s v="10 - FONDO GENERAL"/>
    <s v="32 - SANTO DOMINGO"/>
    <n v="15253"/>
    <n v="2115360"/>
    <n v="2030990"/>
    <n v="1944711.39"/>
  </r>
  <r>
    <s v="2026"/>
    <x v="0"/>
    <x v="0"/>
    <x v="1"/>
    <x v="7"/>
    <s v="2 - Poder Ejecutivo"/>
    <s v="0206 - MINISTERIO DE EDUCACIÓN"/>
    <s v="0012 - DIRECCION DE INFRAESTRUCTURA ESCOLAR"/>
    <x v="1"/>
    <x v="9"/>
    <x v="40"/>
    <s v="2.7 - OBRAS"/>
    <s v="2.7.1 - OBRAS EN EDIFICACIONES"/>
    <s v="S"/>
    <s v="01 - CONSTRUCCIÓN DE 1 ESTANCIA INFANTIL EN LA PROVINCIA DE DAJABON"/>
    <s v="10 - FONDO GENERAL"/>
    <s v="05 - DAJABON"/>
    <n v="13043"/>
    <n v="1214590"/>
    <n v="109"/>
    <n v="0"/>
  </r>
  <r>
    <s v="2026"/>
    <x v="0"/>
    <x v="0"/>
    <x v="1"/>
    <x v="7"/>
    <s v="2 - Poder Ejecutivo"/>
    <s v="0206 - MINISTERIO DE EDUCACIÓN"/>
    <s v="0012 - DIRECCION DE INFRAESTRUCTURA ESCOLAR"/>
    <x v="1"/>
    <x v="9"/>
    <x v="40"/>
    <s v="2.7 - OBRAS"/>
    <s v="2.7.1 - OBRAS EN EDIFICACIONES"/>
    <s v="S"/>
    <s v="02 - AMPLIACIÓN DEL PLANTEL EDUCATIVO PARA INICIAL ANDRÉS TOLENTINO TOLENTINO, MUNICIPIO COMENDADOR, PROVINCIA ELÍAS PIÑA."/>
    <s v="10 - FONDO GENERAL"/>
    <s v="07 - ELIAS PINA"/>
    <n v="15150"/>
    <n v="5765056"/>
    <n v="109"/>
    <n v="0"/>
  </r>
  <r>
    <s v="2026"/>
    <x v="0"/>
    <x v="0"/>
    <x v="1"/>
    <x v="7"/>
    <s v="2 - Poder Ejecutivo"/>
    <s v="0206 - MINISTERIO DE EDUCACIÓN"/>
    <s v="0012 - DIRECCION DE INFRAESTRUCTURA ESCOLAR"/>
    <x v="1"/>
    <x v="9"/>
    <x v="40"/>
    <s v="2.7 - OBRAS"/>
    <s v="2.7.1 - OBRAS EN EDIFICACIONES"/>
    <s v="S"/>
    <s v="02 - AMPLIACIÓN DEL PLANTEL EDUCATIVO PARA INICIAL ANTONIO ESPAILLAT, MUNICIPIO SALCEDO, PROVINCIA HERMANAS MIRABAL."/>
    <s v="10 - FONDO GENERAL"/>
    <s v="19 - HERMANAS MIRABAL"/>
    <n v="15195"/>
    <n v="1148800"/>
    <n v="109"/>
    <n v="0"/>
  </r>
  <r>
    <s v="2026"/>
    <x v="0"/>
    <x v="0"/>
    <x v="1"/>
    <x v="7"/>
    <s v="2 - Poder Ejecutivo"/>
    <s v="0206 - MINISTERIO DE EDUCACIÓN"/>
    <s v="0012 - DIRECCION DE INFRAESTRUCTURA ESCOLAR"/>
    <x v="1"/>
    <x v="9"/>
    <x v="40"/>
    <s v="2.7 - OBRAS"/>
    <s v="2.7.1 - OBRAS EN EDIFICACIONES"/>
    <s v="S"/>
    <s v="02 - AMPLIACIÓN DEL PLANTEL EDUCATIVO PARA INICIAL EL SIFÓN, MUNICIPIO BANÍ, PROVINCIA PERAVIA."/>
    <s v="10 - FONDO GENERAL"/>
    <s v="17 - PERAVIA"/>
    <n v="15175"/>
    <n v="6002428"/>
    <n v="960883"/>
    <n v="0"/>
  </r>
  <r>
    <s v="2026"/>
    <x v="0"/>
    <x v="0"/>
    <x v="1"/>
    <x v="7"/>
    <s v="2 - Poder Ejecutivo"/>
    <s v="0206 - MINISTERIO DE EDUCACIÓN"/>
    <s v="0012 - DIRECCION DE INFRAESTRUCTURA ESCOLAR"/>
    <x v="1"/>
    <x v="9"/>
    <x v="40"/>
    <s v="2.7 - OBRAS"/>
    <s v="2.7.1 - OBRAS EN EDIFICACIONES"/>
    <s v="S"/>
    <s v="02 - AMPLIACIÓN DEL PLANTEL EDUCATIVO PARA INICIAL JUANA SALTITOPA, MUNICIPIO LOS ALCARRIZOS, PROVINCIA SANTO DOMINGO."/>
    <s v="10 - FONDO GENERAL"/>
    <s v="32 - SANTO DOMINGO"/>
    <n v="15254"/>
    <n v="1895778"/>
    <n v="5500000"/>
    <n v="4721119.2"/>
  </r>
  <r>
    <s v="2026"/>
    <x v="0"/>
    <x v="0"/>
    <x v="1"/>
    <x v="7"/>
    <s v="2 - Poder Ejecutivo"/>
    <s v="0206 - MINISTERIO DE EDUCACIÓN"/>
    <s v="0012 - DIRECCION DE INFRAESTRUCTURA ESCOLAR"/>
    <x v="1"/>
    <x v="9"/>
    <x v="40"/>
    <s v="2.7 - OBRAS"/>
    <s v="2.7.1 - OBRAS EN EDIFICACIONES"/>
    <s v="S"/>
    <s v="02 - AMPLIACIÓN DEL PLANTEL EDUCATIVO PARA INICIAL LOS GUINEOS, MUNICIPIO HIGÜEY, PROVINCIA LA ALTAGRACIA."/>
    <s v="10 - FONDO GENERAL"/>
    <s v="11 - LA ALTAGRACIA"/>
    <n v="15204"/>
    <n v="736699"/>
    <n v="36699"/>
    <n v="0"/>
  </r>
  <r>
    <s v="2026"/>
    <x v="0"/>
    <x v="0"/>
    <x v="1"/>
    <x v="7"/>
    <s v="2 - Poder Ejecutivo"/>
    <s v="0206 - MINISTERIO DE EDUCACIÓN"/>
    <s v="0012 - DIRECCION DE INFRAESTRUCTURA ESCOLAR"/>
    <x v="1"/>
    <x v="9"/>
    <x v="40"/>
    <s v="2.7 - OBRAS"/>
    <s v="2.7.1 - OBRAS EN EDIFICACIONES"/>
    <s v="S"/>
    <s v="02 - AMPLIACIÓN DEL PLANTEL EDUCATIVO PARA INICIAL LOS RINCONES DE GUACO, MUNICIPIO LA VEGA, PROVINCIA LA VEGA."/>
    <s v="10 - FONDO GENERAL"/>
    <s v="13 - LA VEGA"/>
    <n v="15185"/>
    <n v="1198141"/>
    <n v="1996902"/>
    <n v="0"/>
  </r>
  <r>
    <s v="2026"/>
    <x v="0"/>
    <x v="0"/>
    <x v="1"/>
    <x v="7"/>
    <s v="2 - Poder Ejecutivo"/>
    <s v="0206 - MINISTERIO DE EDUCACIÓN"/>
    <s v="0012 - DIRECCION DE INFRAESTRUCTURA ESCOLAR"/>
    <x v="1"/>
    <x v="9"/>
    <x v="40"/>
    <s v="2.7 - OBRAS"/>
    <s v="2.7.1 - OBRAS EN EDIFICACIONES"/>
    <s v="S"/>
    <s v="02 - AMPLIACIÓN DEL PLANTEL EDUCATIVO PARA INICIAL PROF. MANUEL GÓMEZ POLANCO, MUNICIPIO SOSÚA, PROVINCIA PUERTO PLATA."/>
    <s v="10 - FONDO GENERAL"/>
    <s v="18 - PUERTO PLATA"/>
    <n v="15884"/>
    <n v="1725020"/>
    <n v="109"/>
    <n v="0"/>
  </r>
  <r>
    <s v="2026"/>
    <x v="0"/>
    <x v="0"/>
    <x v="1"/>
    <x v="7"/>
    <s v="2 - Poder Ejecutivo"/>
    <s v="0206 - MINISTERIO DE EDUCACIÓN"/>
    <s v="0012 - DIRECCION DE INFRAESTRUCTURA ESCOLAR"/>
    <x v="1"/>
    <x v="9"/>
    <x v="40"/>
    <s v="2.7 - OBRAS"/>
    <s v="2.7.1 - OBRAS EN EDIFICACIONES"/>
    <s v="S"/>
    <s v="02 - AMPLIACIÓN DEL PLANTEL EDUCATIVO PARA INICIAL SAN JOSÉ OBRERO, MUNICIPIO PEDRO BRAND, PROVINCIA SANTO DOMINGO."/>
    <s v="10 - FONDO GENERAL"/>
    <s v="32 - SANTO DOMINGO"/>
    <n v="15973"/>
    <n v="4613649"/>
    <n v="986601"/>
    <n v="754748.14"/>
  </r>
  <r>
    <s v="2026"/>
    <x v="0"/>
    <x v="0"/>
    <x v="1"/>
    <x v="7"/>
    <s v="2 - Poder Ejecutivo"/>
    <s v="0206 - MINISTERIO DE EDUCACIÓN"/>
    <s v="0012 - DIRECCION DE INFRAESTRUCTURA ESCOLAR"/>
    <x v="1"/>
    <x v="9"/>
    <x v="40"/>
    <s v="2.7 - OBRAS"/>
    <s v="2.7.1 - OBRAS EN EDIFICACIONES"/>
    <s v="S"/>
    <s v="02 - AMPLIACIÓN DEL PLANTEL EDUCATIVO PARA INICIAL SILVESTRE ANTONIO GUZMÁN FERNÁNDEZ, MUNICIPIO GASPAR HERNÁNDEZ, PROVINCIA ESPAILLAT."/>
    <s v="10 - FONDO GENERAL"/>
    <s v="09 - ESPAILLAT"/>
    <n v="15187"/>
    <n v="1712376"/>
    <n v="1137311"/>
    <n v="909769.28"/>
  </r>
  <r>
    <s v="2026"/>
    <x v="0"/>
    <x v="0"/>
    <x v="1"/>
    <x v="7"/>
    <s v="2 - Poder Ejecutivo"/>
    <s v="0206 - MINISTERIO DE EDUCACIÓN"/>
    <s v="0012 - DIRECCION DE INFRAESTRUCTURA ESCOLAR"/>
    <x v="1"/>
    <x v="9"/>
    <x v="40"/>
    <s v="2.7 - OBRAS"/>
    <s v="2.7.1 - OBRAS EN EDIFICACIONES"/>
    <s v="S"/>
    <s v="03 - AMPLIACIÓN DEL PLANTEL EDUCATIVO PARA INICIAL AMÉRICO LUGO HERRERAS, MUNICIPIO TAMAYO, PROVINCIA BAHORUCO."/>
    <s v="10 - FONDO GENERAL"/>
    <s v="03 - BAHORUCO"/>
    <n v="15160"/>
    <n v="1157222"/>
    <n v="967194"/>
    <n v="967193.24"/>
  </r>
  <r>
    <s v="2026"/>
    <x v="0"/>
    <x v="0"/>
    <x v="1"/>
    <x v="7"/>
    <s v="2 - Poder Ejecutivo"/>
    <s v="0206 - MINISTERIO DE EDUCACIÓN"/>
    <s v="0012 - DIRECCION DE INFRAESTRUCTURA ESCOLAR"/>
    <x v="1"/>
    <x v="9"/>
    <x v="40"/>
    <s v="2.7 - OBRAS"/>
    <s v="2.7.1 - OBRAS EN EDIFICACIONES"/>
    <s v="S"/>
    <s v="03 - AMPLIACIÓN DEL PLANTEL EDUCATIVO PARA INICIAL CAMILA HENRÍQUEZ - FE Y ALEGRÍA, MUNICIPIO LOS ALCARRIZOS, PROVINCIA SANTO DOMINGO."/>
    <s v="10 - FONDO GENERAL"/>
    <s v="32 - SANTO DOMINGO"/>
    <n v="15255"/>
    <n v="1895778"/>
    <n v="1000"/>
    <n v="0"/>
  </r>
  <r>
    <s v="2026"/>
    <x v="0"/>
    <x v="0"/>
    <x v="1"/>
    <x v="7"/>
    <s v="2 - Poder Ejecutivo"/>
    <s v="0206 - MINISTERIO DE EDUCACIÓN"/>
    <s v="0012 - DIRECCION DE INFRAESTRUCTURA ESCOLAR"/>
    <x v="1"/>
    <x v="9"/>
    <x v="40"/>
    <s v="2.7 - OBRAS"/>
    <s v="2.7.1 - OBRAS EN EDIFICACIONES"/>
    <s v="S"/>
    <s v="03 - AMPLIACIÓN DEL PLANTEL EDUCATIVO PARA INICIAL DAVID DURÁN , MUNICIPIO CONSTANZA, PROVINCIA LA VEGA."/>
    <s v="10 - FONDO GENERAL"/>
    <s v="13 - LA VEGA"/>
    <n v="15607"/>
    <n v="1665504"/>
    <n v="2020012"/>
    <n v="390232.33"/>
  </r>
  <r>
    <s v="2026"/>
    <x v="0"/>
    <x v="0"/>
    <x v="1"/>
    <x v="7"/>
    <s v="2 - Poder Ejecutivo"/>
    <s v="0206 - MINISTERIO DE EDUCACIÓN"/>
    <s v="0012 - DIRECCION DE INFRAESTRUCTURA ESCOLAR"/>
    <x v="1"/>
    <x v="9"/>
    <x v="40"/>
    <s v="2.7 - OBRAS"/>
    <s v="2.7.1 - OBRAS EN EDIFICACIONES"/>
    <s v="S"/>
    <s v="03 - AMPLIACIÓN DEL PLANTEL EDUCATIVO PARA INICIAL FRANCISCO ALBERTO CAAMAÑO DEÑÓ, MUNICIPIO BAYAGUANA, PROVINCIA MONTE PLATA."/>
    <s v="10 - FONDO GENERAL"/>
    <s v="29 - MONTE PLATA"/>
    <n v="15235"/>
    <n v="1140378"/>
    <n v="3200109"/>
    <n v="3190425.01"/>
  </r>
  <r>
    <s v="2026"/>
    <x v="0"/>
    <x v="0"/>
    <x v="1"/>
    <x v="7"/>
    <s v="2 - Poder Ejecutivo"/>
    <s v="0206 - MINISTERIO DE EDUCACIÓN"/>
    <s v="0012 - DIRECCION DE INFRAESTRUCTURA ESCOLAR"/>
    <x v="1"/>
    <x v="9"/>
    <x v="40"/>
    <s v="2.7 - OBRAS"/>
    <s v="2.7.1 - OBRAS EN EDIFICACIONES"/>
    <s v="S"/>
    <s v="03 - AMPLIACIÓN DEL PLANTEL EDUCATIVO PARA INICIAL FRANCISCO DEL ROSARIO SÁNCHEZ, MUNICIPIO SAN JUAN, PROVINCIA SAN JUAN."/>
    <s v="10 - FONDO GENERAL"/>
    <s v="22 - SAN JUAN"/>
    <n v="15151"/>
    <n v="2982396"/>
    <n v="2535377"/>
    <n v="447634.18"/>
  </r>
  <r>
    <s v="2026"/>
    <x v="0"/>
    <x v="0"/>
    <x v="1"/>
    <x v="7"/>
    <s v="2 - Poder Ejecutivo"/>
    <s v="0206 - MINISTERIO DE EDUCACIÓN"/>
    <s v="0012 - DIRECCION DE INFRAESTRUCTURA ESCOLAR"/>
    <x v="1"/>
    <x v="9"/>
    <x v="40"/>
    <s v="2.7 - OBRAS"/>
    <s v="2.7.1 - OBRAS EN EDIFICACIONES"/>
    <s v="S"/>
    <s v="03 - AMPLIACIÓN DEL PLANTEL EDUCATIVO PARA INICIAL HERMANOS TREJO, MUNICIPIO HIGÜEY, PROVINCIA LA ALTAGRACIA."/>
    <s v="10 - FONDO GENERAL"/>
    <s v="11 - LA ALTAGRACIA"/>
    <n v="15205"/>
    <n v="1073335"/>
    <n v="168932"/>
    <n v="168831.96"/>
  </r>
  <r>
    <s v="2026"/>
    <x v="0"/>
    <x v="0"/>
    <x v="1"/>
    <x v="7"/>
    <s v="2 - Poder Ejecutivo"/>
    <s v="0206 - MINISTERIO DE EDUCACIÓN"/>
    <s v="0012 - DIRECCION DE INFRAESTRUCTURA ESCOLAR"/>
    <x v="1"/>
    <x v="9"/>
    <x v="40"/>
    <s v="2.7 - OBRAS"/>
    <s v="2.7.1 - OBRAS EN EDIFICACIONES"/>
    <s v="S"/>
    <s v="03 - AMPLIACIÓN DEL PLANTEL EDUCATIVO PARA INICIAL MANUEL DE JESÚS PERELLÓ, MUNICIPIO BANÍ, PROVINCIA PERAVIA."/>
    <s v="10 - FONDO GENERAL"/>
    <s v="17 - PERAVIA"/>
    <n v="15176"/>
    <n v="2758819"/>
    <n v="100"/>
    <n v="0"/>
  </r>
  <r>
    <s v="2026"/>
    <x v="0"/>
    <x v="0"/>
    <x v="1"/>
    <x v="7"/>
    <s v="2 - Poder Ejecutivo"/>
    <s v="0206 - MINISTERIO DE EDUCACIÓN"/>
    <s v="0012 - DIRECCION DE INFRAESTRUCTURA ESCOLAR"/>
    <x v="1"/>
    <x v="9"/>
    <x v="40"/>
    <s v="2.7 - OBRAS"/>
    <s v="2.7.1 - OBRAS EN EDIFICACIONES"/>
    <s v="S"/>
    <s v="03 - AMPLIACIÓN DEL PLANTEL EDUCATIVO PARA INICIAL PROF. ANGUSTIA PÉREZ ROSARIO, MUNICIPIO MOCA, PROVINCIA ESPAILLAT."/>
    <s v="10 - FONDO GENERAL"/>
    <s v="09 - ESPAILLAT"/>
    <n v="15188"/>
    <n v="8197657"/>
    <n v="3075488"/>
    <n v="3075487.38"/>
  </r>
  <r>
    <s v="2026"/>
    <x v="0"/>
    <x v="0"/>
    <x v="1"/>
    <x v="7"/>
    <s v="2 - Poder Ejecutivo"/>
    <s v="0206 - MINISTERIO DE EDUCACIÓN"/>
    <s v="0012 - DIRECCION DE INFRAESTRUCTURA ESCOLAR"/>
    <x v="1"/>
    <x v="9"/>
    <x v="40"/>
    <s v="2.7 - OBRAS"/>
    <s v="2.7.1 - OBRAS EN EDIFICACIONES"/>
    <s v="S"/>
    <s v="03 - AMPLIACIÓN DEL PLANTEL EDUCATIVO PARA INICIAL PROF. JEREMÍAS KERRY GREEN, MUNICIPIO SOSÚA, PROVINCIA PUERTO PLATA."/>
    <s v="10 - FONDO GENERAL"/>
    <s v="18 - PUERTO PLATA"/>
    <n v="15885"/>
    <n v="1533724"/>
    <n v="1000"/>
    <n v="0"/>
  </r>
  <r>
    <s v="2026"/>
    <x v="0"/>
    <x v="0"/>
    <x v="1"/>
    <x v="7"/>
    <s v="2 - Poder Ejecutivo"/>
    <s v="0206 - MINISTERIO DE EDUCACIÓN"/>
    <s v="0012 - DIRECCION DE INFRAESTRUCTURA ESCOLAR"/>
    <x v="1"/>
    <x v="9"/>
    <x v="40"/>
    <s v="2.7 - OBRAS"/>
    <s v="2.7.1 - OBRAS EN EDIFICACIONES"/>
    <s v="S"/>
    <s v="03 - AMPLIACIÓN DEL PLANTEL EDUCATIVO PARA INICIAL PROF. JOSÉ RAMÓN LIRIANO TEJADA, MUNICIPIO SALCEDO, PROVINCIA HERMANAS MIRABAL."/>
    <s v="10 - FONDO GENERAL"/>
    <s v="19 - HERMANAS MIRABAL"/>
    <n v="15196"/>
    <n v="1812675"/>
    <n v="1236919"/>
    <n v="0"/>
  </r>
  <r>
    <s v="2026"/>
    <x v="0"/>
    <x v="0"/>
    <x v="1"/>
    <x v="7"/>
    <s v="2 - Poder Ejecutivo"/>
    <s v="0206 - MINISTERIO DE EDUCACIÓN"/>
    <s v="0012 - DIRECCION DE INFRAESTRUCTURA ESCOLAR"/>
    <x v="1"/>
    <x v="9"/>
    <x v="40"/>
    <s v="2.7 - OBRAS"/>
    <s v="2.7.1 - OBRAS EN EDIFICACIONES"/>
    <s v="S"/>
    <s v="03 - AMPLIACIÓN DEL PLANTEL EDUCATIVO PARA INICIAL ROSA SMESTER, MUNICIPIO MONTE CRISTI, PROVINCIA MONTE CRISTI."/>
    <s v="10 - FONDO GENERAL"/>
    <s v="15 - MONTE CRISTI"/>
    <n v="15272"/>
    <n v="10018924"/>
    <n v="5485444"/>
    <n v="2985343.76"/>
  </r>
  <r>
    <s v="2026"/>
    <x v="0"/>
    <x v="0"/>
    <x v="1"/>
    <x v="7"/>
    <s v="2 - Poder Ejecutivo"/>
    <s v="0206 - MINISTERIO DE EDUCACIÓN"/>
    <s v="0012 - DIRECCION DE INFRAESTRUCTURA ESCOLAR"/>
    <x v="1"/>
    <x v="9"/>
    <x v="40"/>
    <s v="2.7 - OBRAS"/>
    <s v="2.7.1 - OBRAS EN EDIFICACIONES"/>
    <s v="S"/>
    <s v="04 - AMPLIACIÓN DEL PLANTEL EDUCATIVO PARA INICIAL  GREGORIO LUPERÓN, MUNICIPIO LOS RÍOS, PROVINCIA BAHORUCO."/>
    <s v="10 - FONDO GENERAL"/>
    <s v="03 - BAHORUCO"/>
    <n v="15161"/>
    <n v="1226851"/>
    <n v="487198"/>
    <n v="0"/>
  </r>
  <r>
    <s v="2026"/>
    <x v="0"/>
    <x v="0"/>
    <x v="1"/>
    <x v="7"/>
    <s v="2 - Poder Ejecutivo"/>
    <s v="0206 - MINISTERIO DE EDUCACIÓN"/>
    <s v="0012 - DIRECCION DE INFRAESTRUCTURA ESCOLAR"/>
    <x v="1"/>
    <x v="9"/>
    <x v="40"/>
    <s v="2.7 - OBRAS"/>
    <s v="2.7.1 - OBRAS EN EDIFICACIONES"/>
    <s v="S"/>
    <s v="04 - AMPLIACIÓN DEL PLANTEL EDUCATIVO PARA INICIAL ALIRO PAULINO, MUNICIPIO NIZAO, PROVINCIA PERAVIA."/>
    <s v="10 - FONDO GENERAL"/>
    <s v="17 - PERAVIA"/>
    <n v="15177"/>
    <n v="4433239"/>
    <n v="3614568"/>
    <n v="0"/>
  </r>
  <r>
    <s v="2026"/>
    <x v="0"/>
    <x v="0"/>
    <x v="1"/>
    <x v="7"/>
    <s v="2 - Poder Ejecutivo"/>
    <s v="0206 - MINISTERIO DE EDUCACIÓN"/>
    <s v="0012 - DIRECCION DE INFRAESTRUCTURA ESCOLAR"/>
    <x v="1"/>
    <x v="9"/>
    <x v="40"/>
    <s v="2.7 - OBRAS"/>
    <s v="2.7.1 - OBRAS EN EDIFICACIONES"/>
    <s v="S"/>
    <s v="04 - AMPLIACIÓN DEL PLANTEL EDUCATIVO PARA INICIAL EL GUANITO, MUNICIPIO HIGÜEY, PROVINCIA LA ALTAGRACIA."/>
    <s v="10 - FONDO GENERAL"/>
    <s v="11 - LA ALTAGRACIA"/>
    <n v="15206"/>
    <n v="278808"/>
    <n v="3614609"/>
    <n v="1558807.1"/>
  </r>
  <r>
    <s v="2026"/>
    <x v="0"/>
    <x v="0"/>
    <x v="1"/>
    <x v="7"/>
    <s v="2 - Poder Ejecutivo"/>
    <s v="0206 - MINISTERIO DE EDUCACIÓN"/>
    <s v="0012 - DIRECCION DE INFRAESTRUCTURA ESCOLAR"/>
    <x v="1"/>
    <x v="9"/>
    <x v="40"/>
    <s v="2.7 - OBRAS"/>
    <s v="2.7.1 - OBRAS EN EDIFICACIONES"/>
    <s v="S"/>
    <s v="04 - AMPLIACIÓN DEL PLANTEL EDUCATIVO PARA INICIAL JUAN BAUTISTA DE LA CRUZ, MUNICIPIO VILLA TAPIA, PROVINCIA HERMANAS MIRABAL."/>
    <s v="10 - FONDO GENERAL"/>
    <s v="19 - HERMANAS MIRABAL"/>
    <n v="15197"/>
    <n v="1145591"/>
    <n v="2000000"/>
    <n v="0"/>
  </r>
  <r>
    <s v="2026"/>
    <x v="0"/>
    <x v="0"/>
    <x v="1"/>
    <x v="7"/>
    <s v="2 - Poder Ejecutivo"/>
    <s v="0206 - MINISTERIO DE EDUCACIÓN"/>
    <s v="0012 - DIRECCION DE INFRAESTRUCTURA ESCOLAR"/>
    <x v="1"/>
    <x v="9"/>
    <x v="40"/>
    <s v="2.7 - OBRAS"/>
    <s v="2.7.1 - OBRAS EN EDIFICACIONES"/>
    <s v="S"/>
    <s v="04 - AMPLIACIÓN DEL PLANTEL EDUCATIVO PARA INICIAL PROF. JUANA CARABALLO POLANCO, MUNICIPIO PUERTO PLATA, PROVINCIA PUERTO PLATA."/>
    <s v="10 - FONDO GENERAL"/>
    <s v="18 - PUERTO PLATA"/>
    <n v="15886"/>
    <n v="1725020"/>
    <n v="1000"/>
    <n v="0"/>
  </r>
  <r>
    <s v="2026"/>
    <x v="0"/>
    <x v="0"/>
    <x v="1"/>
    <x v="7"/>
    <s v="2 - Poder Ejecutivo"/>
    <s v="0206 - MINISTERIO DE EDUCACIÓN"/>
    <s v="0012 - DIRECCION DE INFRAESTRUCTURA ESCOLAR"/>
    <x v="1"/>
    <x v="9"/>
    <x v="40"/>
    <s v="2.7 - OBRAS"/>
    <s v="2.7.1 - OBRAS EN EDIFICACIONES"/>
    <s v="S"/>
    <s v="04 - AMPLIACIÓN DEL PLANTEL EDUCATIVO PARA INICIAL RAMÓN MARTÍNEZ, MUNICIPIO PERALVILLO, PROVINCIA MONTE PLATA."/>
    <s v="10 - FONDO GENERAL"/>
    <s v="29 - MONTE PLATA"/>
    <n v="15236"/>
    <n v="1398551"/>
    <n v="1398551"/>
    <n v="406844.03"/>
  </r>
  <r>
    <s v="2026"/>
    <x v="0"/>
    <x v="0"/>
    <x v="1"/>
    <x v="7"/>
    <s v="2 - Poder Ejecutivo"/>
    <s v="0206 - MINISTERIO DE EDUCACIÓN"/>
    <s v="0012 - DIRECCION DE INFRAESTRUCTURA ESCOLAR"/>
    <x v="1"/>
    <x v="9"/>
    <x v="40"/>
    <s v="2.7 - OBRAS"/>
    <s v="2.7.1 - OBRAS EN EDIFICACIONES"/>
    <s v="S"/>
    <s v="04 - AMPLIACIÓN DEL PLANTEL EDUCATIVO PARA INICIAL SERAFINA SÁNCHEZ, MUNICIPIO MONTE CRISTI, PROVINCIA MONTE CRISTI."/>
    <s v="10 - FONDO GENERAL"/>
    <s v="15 - MONTE CRISTI"/>
    <n v="15273"/>
    <n v="4114253"/>
    <n v="1000"/>
    <n v="0"/>
  </r>
  <r>
    <s v="2026"/>
    <x v="0"/>
    <x v="0"/>
    <x v="1"/>
    <x v="7"/>
    <s v="2 - Poder Ejecutivo"/>
    <s v="0206 - MINISTERIO DE EDUCACIÓN"/>
    <s v="0012 - DIRECCION DE INFRAESTRUCTURA ESCOLAR"/>
    <x v="1"/>
    <x v="9"/>
    <x v="40"/>
    <s v="2.7 - OBRAS"/>
    <s v="2.7.1 - OBRAS EN EDIFICACIONES"/>
    <s v="S"/>
    <s v="04 - CONSTRUCCIÓN DE 14 ESTANCIAS INFANTILES DE LA PROVINCIA DISTRITO NACIONAL"/>
    <s v="10 - FONDO GENERAL"/>
    <s v="01 - DISTRITO NACIONAL"/>
    <n v="13046"/>
    <n v="11961356"/>
    <n v="44414977"/>
    <n v="44241920.919999994"/>
  </r>
  <r>
    <s v="2026"/>
    <x v="0"/>
    <x v="0"/>
    <x v="1"/>
    <x v="7"/>
    <s v="2 - Poder Ejecutivo"/>
    <s v="0206 - MINISTERIO DE EDUCACIÓN"/>
    <s v="0012 - DIRECCION DE INFRAESTRUCTURA ESCOLAR"/>
    <x v="1"/>
    <x v="9"/>
    <x v="40"/>
    <s v="2.7 - OBRAS"/>
    <s v="2.7.1 - OBRAS EN EDIFICACIONES"/>
    <s v="S"/>
    <s v="05 - AMPLIACIÓN DEL PLANTEL EDUCATIVO PARA INICIAL CRISTINO MATOS LEDESMA, MUNICIPIO TAMAYO, PROVINCIA BAHORUCO."/>
    <s v="10 - FONDO GENERAL"/>
    <s v="03 - BAHORUCO"/>
    <n v="15162"/>
    <n v="3507580"/>
    <n v="797437"/>
    <n v="0"/>
  </r>
  <r>
    <s v="2026"/>
    <x v="0"/>
    <x v="0"/>
    <x v="1"/>
    <x v="7"/>
    <s v="2 - Poder Ejecutivo"/>
    <s v="0206 - MINISTERIO DE EDUCACIÓN"/>
    <s v="0012 - DIRECCION DE INFRAESTRUCTURA ESCOLAR"/>
    <x v="1"/>
    <x v="9"/>
    <x v="40"/>
    <s v="2.7 - OBRAS"/>
    <s v="2.7.1 - OBRAS EN EDIFICACIONES"/>
    <s v="S"/>
    <s v="05 - AMPLIACIÓN DEL PLANTEL EDUCATIVO PARA INICIAL CRISTINO PITTA, MUNICIPIO GASPAR HERNÁNDEZ, PROVINCIA ESPAILLAT."/>
    <s v="10 - FONDO GENERAL"/>
    <s v="09 - ESPAILLAT"/>
    <n v="15190"/>
    <n v="2940444"/>
    <n v="12705"/>
    <n v="0"/>
  </r>
  <r>
    <s v="2026"/>
    <x v="0"/>
    <x v="0"/>
    <x v="1"/>
    <x v="7"/>
    <s v="2 - Poder Ejecutivo"/>
    <s v="0206 - MINISTERIO DE EDUCACIÓN"/>
    <s v="0012 - DIRECCION DE INFRAESTRUCTURA ESCOLAR"/>
    <x v="1"/>
    <x v="9"/>
    <x v="40"/>
    <s v="2.7 - OBRAS"/>
    <s v="2.7.1 - OBRAS EN EDIFICACIONES"/>
    <s v="S"/>
    <s v="05 - AMPLIACIÓN DEL PLANTEL EDUCATIVO PARA INICIAL EL RANCHITO, MUNICIPIO VILLA TAPIA, PROVINCIA HERMANAS MIRABAL."/>
    <s v="10 - FONDO GENERAL"/>
    <s v="19 - HERMANAS MIRABAL"/>
    <n v="15198"/>
    <n v="1488375"/>
    <n v="5315624"/>
    <n v="0"/>
  </r>
  <r>
    <s v="2026"/>
    <x v="0"/>
    <x v="0"/>
    <x v="1"/>
    <x v="7"/>
    <s v="2 - Poder Ejecutivo"/>
    <s v="0206 - MINISTERIO DE EDUCACIÓN"/>
    <s v="0012 - DIRECCION DE INFRAESTRUCTURA ESCOLAR"/>
    <x v="1"/>
    <x v="9"/>
    <x v="40"/>
    <s v="2.7 - OBRAS"/>
    <s v="2.7.1 - OBRAS EN EDIFICACIONES"/>
    <s v="S"/>
    <s v="05 - AMPLIACIÓN DEL PLANTEL EDUCATIVO PARA INICIAL FUNDACIÓN DE PERAVIA, MUNICIPIO BANÍ, PROVINCIA PERAVIA."/>
    <s v="10 - FONDO GENERAL"/>
    <s v="17 - PERAVIA"/>
    <n v="15178"/>
    <n v="1835000"/>
    <n v="6342312"/>
    <n v="3518670"/>
  </r>
  <r>
    <s v="2026"/>
    <x v="0"/>
    <x v="0"/>
    <x v="1"/>
    <x v="7"/>
    <s v="2 - Poder Ejecutivo"/>
    <s v="0206 - MINISTERIO DE EDUCACIÓN"/>
    <s v="0012 - DIRECCION DE INFRAESTRUCTURA ESCOLAR"/>
    <x v="1"/>
    <x v="9"/>
    <x v="40"/>
    <s v="2.7 - OBRAS"/>
    <s v="2.7.1 - OBRAS EN EDIFICACIONES"/>
    <s v="S"/>
    <s v="05 - AMPLIACIÓN DEL PLANTEL EDUCATIVO PARA INICIAL JESÚS DE NAZARET - BATEY PALMAREJITO, MUNICIPIO LOS ALCARRIZOS, PROVINCIA SANTO DOMINGO."/>
    <s v="10 - FONDO GENERAL"/>
    <s v="32 - SANTO DOMINGO"/>
    <n v="15257"/>
    <n v="1895778"/>
    <n v="1000"/>
    <n v="0"/>
  </r>
  <r>
    <s v="2026"/>
    <x v="0"/>
    <x v="0"/>
    <x v="1"/>
    <x v="7"/>
    <s v="2 - Poder Ejecutivo"/>
    <s v="0206 - MINISTERIO DE EDUCACIÓN"/>
    <s v="0012 - DIRECCION DE INFRAESTRUCTURA ESCOLAR"/>
    <x v="1"/>
    <x v="9"/>
    <x v="40"/>
    <s v="2.7 - OBRAS"/>
    <s v="2.7.1 - OBRAS EN EDIFICACIONES"/>
    <s v="S"/>
    <s v="05 - AMPLIACIÓN DEL PLANTEL EDUCATIVO PARA INICIAL JOSÉ GABRIEL GARCÍA, MUNICIPIO PEPILLO SALCEDO, PROVINCIA MONTE CRISTI."/>
    <s v="10 - FONDO GENERAL"/>
    <s v="15 - MONTE CRISTI"/>
    <n v="15274"/>
    <n v="1651551"/>
    <n v="108"/>
    <n v="0"/>
  </r>
  <r>
    <s v="2026"/>
    <x v="0"/>
    <x v="0"/>
    <x v="1"/>
    <x v="7"/>
    <s v="2 - Poder Ejecutivo"/>
    <s v="0206 - MINISTERIO DE EDUCACIÓN"/>
    <s v="0012 - DIRECCION DE INFRAESTRUCTURA ESCOLAR"/>
    <x v="1"/>
    <x v="9"/>
    <x v="40"/>
    <s v="2.7 - OBRAS"/>
    <s v="2.7.1 - OBRAS EN EDIFICACIONES"/>
    <s v="S"/>
    <s v="05 - AMPLIACIÓN DEL PLANTEL EDUCATIVO PARA INICIAL PROF. CÁNDIDO ELIGIO GUERRERO CEDANO - SAN PEDRO, MUNICIPIO HIGÜEY, PROVINCIA LA ALTAGRACIA."/>
    <s v="10 - FONDO GENERAL"/>
    <s v="11 - LA ALTAGRACIA"/>
    <n v="15207"/>
    <n v="1645541"/>
    <n v="108"/>
    <n v="0"/>
  </r>
  <r>
    <s v="2026"/>
    <x v="0"/>
    <x v="0"/>
    <x v="1"/>
    <x v="7"/>
    <s v="2 - Poder Ejecutivo"/>
    <s v="0206 - MINISTERIO DE EDUCACIÓN"/>
    <s v="0012 - DIRECCION DE INFRAESTRUCTURA ESCOLAR"/>
    <x v="1"/>
    <x v="9"/>
    <x v="40"/>
    <s v="2.7 - OBRAS"/>
    <s v="2.7.1 - OBRAS EN EDIFICACIONES"/>
    <s v="S"/>
    <s v="05 - AMPLIACIÓN DEL PLANTEL EDUCATIVO PARA INICIAL SECTOR SURESTE, MUNICIPIO SAN JUAN, PROVINCIA SAN JUAN."/>
    <s v="10 - FONDO GENERAL"/>
    <s v="22 - SAN JUAN"/>
    <n v="15153"/>
    <n v="1542689"/>
    <n v="6000000"/>
    <n v="5057786.1500000004"/>
  </r>
  <r>
    <s v="2026"/>
    <x v="0"/>
    <x v="0"/>
    <x v="1"/>
    <x v="7"/>
    <s v="2 - Poder Ejecutivo"/>
    <s v="0206 - MINISTERIO DE EDUCACIÓN"/>
    <s v="0012 - DIRECCION DE INFRAESTRUCTURA ESCOLAR"/>
    <x v="1"/>
    <x v="9"/>
    <x v="40"/>
    <s v="2.7 - OBRAS"/>
    <s v="2.7.1 - OBRAS EN EDIFICACIONES"/>
    <s v="S"/>
    <s v="05 - AMPLIACIÓN DEL PLANTEL EDUCATIVO PARA INICIAL VIRGINIA ELENA ORTEA, MUNICIPIO PUERTO PLATA, PROVINCIA PUERTO PLATA."/>
    <s v="10 - FONDO GENERAL"/>
    <s v="18 - PUERTO PLATA"/>
    <n v="15887"/>
    <n v="6169115"/>
    <n v="110"/>
    <n v="0"/>
  </r>
  <r>
    <s v="2026"/>
    <x v="0"/>
    <x v="0"/>
    <x v="1"/>
    <x v="7"/>
    <s v="2 - Poder Ejecutivo"/>
    <s v="0206 - MINISTERIO DE EDUCACIÓN"/>
    <s v="0012 - DIRECCION DE INFRAESTRUCTURA ESCOLAR"/>
    <x v="1"/>
    <x v="9"/>
    <x v="40"/>
    <s v="2.7 - OBRAS"/>
    <s v="2.7.1 - OBRAS EN EDIFICACIONES"/>
    <s v="S"/>
    <s v="05 - CONSTRUCCIÓN DE 4 ESTANCIAS INFANTILES EN LA PROVINCIA DUARTE"/>
    <s v="10 - FONDO GENERAL"/>
    <s v="06 - DUARTE"/>
    <n v="13047"/>
    <n v="2725489"/>
    <n v="0"/>
    <n v="0"/>
  </r>
  <r>
    <s v="2026"/>
    <x v="0"/>
    <x v="0"/>
    <x v="1"/>
    <x v="7"/>
    <s v="2 - Poder Ejecutivo"/>
    <s v="0206 - MINISTERIO DE EDUCACIÓN"/>
    <s v="0012 - DIRECCION DE INFRAESTRUCTURA ESCOLAR"/>
    <x v="1"/>
    <x v="9"/>
    <x v="40"/>
    <s v="2.7 - OBRAS"/>
    <s v="2.7.1 - OBRAS EN EDIFICACIONES"/>
    <s v="S"/>
    <s v="06 - AMPLIACIÓN DEL PLANTEL EDUCATIVO PARA INICIAL ADRIANA MARÍA GUILLU VIUDA SUAZO, MUNICIPIO SAN JUAN, PROVINCIA SAN JUAN."/>
    <s v="10 - FONDO GENERAL"/>
    <s v="22 - SAN JUAN"/>
    <n v="15154"/>
    <n v="8227707"/>
    <n v="1927707"/>
    <n v="1503909.18"/>
  </r>
  <r>
    <s v="2026"/>
    <x v="0"/>
    <x v="0"/>
    <x v="1"/>
    <x v="7"/>
    <s v="2 - Poder Ejecutivo"/>
    <s v="0206 - MINISTERIO DE EDUCACIÓN"/>
    <s v="0012 - DIRECCION DE INFRAESTRUCTURA ESCOLAR"/>
    <x v="1"/>
    <x v="9"/>
    <x v="40"/>
    <s v="2.7 - OBRAS"/>
    <s v="2.7.1 - OBRAS EN EDIFICACIONES"/>
    <s v="S"/>
    <s v="06 - AMPLIACIÓN DEL PLANTEL EDUCATIVO PARA INICIAL ESCUELA PARROQUIAL SALESIANA MARÍA AUXILIADORA, MUNICIPIO LA VEGA, PROVINCIA LA VEGA."/>
    <s v="10 - FONDO GENERAL"/>
    <s v="13 - LA VEGA"/>
    <n v="15610"/>
    <n v="1544123"/>
    <n v="110"/>
    <n v="0"/>
  </r>
  <r>
    <s v="2026"/>
    <x v="0"/>
    <x v="0"/>
    <x v="1"/>
    <x v="7"/>
    <s v="2 - Poder Ejecutivo"/>
    <s v="0206 - MINISTERIO DE EDUCACIÓN"/>
    <s v="0012 - DIRECCION DE INFRAESTRUCTURA ESCOLAR"/>
    <x v="1"/>
    <x v="9"/>
    <x v="40"/>
    <s v="2.7 - OBRAS"/>
    <s v="2.7.1 - OBRAS EN EDIFICACIONES"/>
    <s v="S"/>
    <s v="06 - AMPLIACIÓN DEL PLANTEL EDUCATIVO PARA INICIAL LA PEDRERA, MUNICIPIO GASPAR HERNÁNDEZ, PROVINCIA ESPAILLAT."/>
    <s v="10 - FONDO GENERAL"/>
    <s v="09 - ESPAILLAT"/>
    <n v="15191"/>
    <n v="1148800"/>
    <n v="109"/>
    <n v="0"/>
  </r>
  <r>
    <s v="2026"/>
    <x v="0"/>
    <x v="0"/>
    <x v="1"/>
    <x v="7"/>
    <s v="2 - Poder Ejecutivo"/>
    <s v="0206 - MINISTERIO DE EDUCACIÓN"/>
    <s v="0012 - DIRECCION DE INFRAESTRUCTURA ESCOLAR"/>
    <x v="1"/>
    <x v="9"/>
    <x v="40"/>
    <s v="2.7 - OBRAS"/>
    <s v="2.7.1 - OBRAS EN EDIFICACIONES"/>
    <s v="S"/>
    <s v="06 - AMPLIACIÓN DEL PLANTEL EDUCATIVO PARA INICIAL MARÍA ALEJANDRINA PICHARDO, MUNICIPIO VILLA RIVA, PROVINCIA DUARTE."/>
    <s v="10 - FONDO GENERAL"/>
    <s v="06 - DUARTE"/>
    <n v="15199"/>
    <n v="1931173"/>
    <n v="1000"/>
    <n v="0"/>
  </r>
  <r>
    <s v="2026"/>
    <x v="0"/>
    <x v="0"/>
    <x v="1"/>
    <x v="7"/>
    <s v="2 - Poder Ejecutivo"/>
    <s v="0206 - MINISTERIO DE EDUCACIÓN"/>
    <s v="0012 - DIRECCION DE INFRAESTRUCTURA ESCOLAR"/>
    <x v="1"/>
    <x v="9"/>
    <x v="40"/>
    <s v="2.7 - OBRAS"/>
    <s v="2.7.1 - OBRAS EN EDIFICACIONES"/>
    <s v="S"/>
    <s v="06 - AMPLIACIÓN DEL PLANTEL EDUCATIVO PARA INICIAL MARIE POUSSEPIN - FE Y ALEGRÍA, MUNICIPIO VILLA JARAGUA, PROVINCIA BAHORUCO."/>
    <s v="10 - FONDO GENERAL"/>
    <s v="03 - BAHORUCO"/>
    <n v="15163"/>
    <n v="8222423"/>
    <n v="4239077"/>
    <n v="2150270.0299999998"/>
  </r>
  <r>
    <s v="2026"/>
    <x v="0"/>
    <x v="0"/>
    <x v="1"/>
    <x v="7"/>
    <s v="2 - Poder Ejecutivo"/>
    <s v="0206 - MINISTERIO DE EDUCACIÓN"/>
    <s v="0012 - DIRECCION DE INFRAESTRUCTURA ESCOLAR"/>
    <x v="1"/>
    <x v="9"/>
    <x v="40"/>
    <s v="2.7 - OBRAS"/>
    <s v="2.7.1 - OBRAS EN EDIFICACIONES"/>
    <s v="S"/>
    <s v="06 - AMPLIACIÓN DEL PLANTEL EDUCATIVO PARA INICIAL PILOTO, MUNICIPIO GUAYUBÍN, PROVINCIA MONTE CRISTI."/>
    <s v="10 - FONDO GENERAL"/>
    <s v="15 - MONTE CRISTI"/>
    <n v="15275"/>
    <n v="1157222"/>
    <n v="109"/>
    <n v="0"/>
  </r>
  <r>
    <s v="2026"/>
    <x v="0"/>
    <x v="0"/>
    <x v="1"/>
    <x v="7"/>
    <s v="2 - Poder Ejecutivo"/>
    <s v="0206 - MINISTERIO DE EDUCACIÓN"/>
    <s v="0012 - DIRECCION DE INFRAESTRUCTURA ESCOLAR"/>
    <x v="1"/>
    <x v="9"/>
    <x v="40"/>
    <s v="2.7 - OBRAS"/>
    <s v="2.7.1 - OBRAS EN EDIFICACIONES"/>
    <s v="S"/>
    <s v="06 - AMPLIACIÓN DEL PLANTEL EDUCATIVO PARA INICIAL PROF. JUAN EMILIO BOSCH GAVIÑO, MUNICIPIO PUERTO PLATA, PROVINCIA PUERTO PLATA."/>
    <s v="10 - FONDO GENERAL"/>
    <s v="18 - PUERTO PLATA"/>
    <n v="15888"/>
    <n v="1757168"/>
    <n v="0"/>
    <n v="0"/>
  </r>
  <r>
    <s v="2026"/>
    <x v="0"/>
    <x v="0"/>
    <x v="1"/>
    <x v="7"/>
    <s v="2 - Poder Ejecutivo"/>
    <s v="0206 - MINISTERIO DE EDUCACIÓN"/>
    <s v="0012 - DIRECCION DE INFRAESTRUCTURA ESCOLAR"/>
    <x v="1"/>
    <x v="9"/>
    <x v="40"/>
    <s v="2.7 - OBRAS"/>
    <s v="2.7.1 - OBRAS EN EDIFICACIONES"/>
    <s v="S"/>
    <s v="06 - AMPLIACIÓN DEL PLANTEL EDUCATIVO PARA INICIAL SOCORRO SÁNCHEZ, MUNICIPIO LOS ALCARRIZOS, PROVINCIA SANTO DOMINGO."/>
    <s v="10 - FONDO GENERAL"/>
    <s v="32 - SANTO DOMINGO"/>
    <n v="15258"/>
    <n v="1895778"/>
    <n v="100"/>
    <n v="0"/>
  </r>
  <r>
    <s v="2026"/>
    <x v="0"/>
    <x v="0"/>
    <x v="1"/>
    <x v="7"/>
    <s v="2 - Poder Ejecutivo"/>
    <s v="0206 - MINISTERIO DE EDUCACIÓN"/>
    <s v="0012 - DIRECCION DE INFRAESTRUCTURA ESCOLAR"/>
    <x v="1"/>
    <x v="9"/>
    <x v="40"/>
    <s v="2.7 - OBRAS"/>
    <s v="2.7.1 - OBRAS EN EDIFICACIONES"/>
    <s v="S"/>
    <s v="07 - AMPLIACIÓN DEL PLANTEL EDUCATIVO PARA INICIAL  PROF. VITALINA GUERRERO PIMENTEL, MUNICIPIO BANÍ, PROVINCIA PERAVIA."/>
    <s v="10 - FONDO GENERAL"/>
    <s v="17 - PERAVIA"/>
    <n v="15180"/>
    <n v="1856241"/>
    <n v="1856241"/>
    <n v="415075.21"/>
  </r>
  <r>
    <s v="2026"/>
    <x v="0"/>
    <x v="0"/>
    <x v="1"/>
    <x v="7"/>
    <s v="2 - Poder Ejecutivo"/>
    <s v="0206 - MINISTERIO DE EDUCACIÓN"/>
    <s v="0012 - DIRECCION DE INFRAESTRUCTURA ESCOLAR"/>
    <x v="1"/>
    <x v="9"/>
    <x v="40"/>
    <s v="2.7 - OBRAS"/>
    <s v="2.7.1 - OBRAS EN EDIFICACIONES"/>
    <s v="S"/>
    <s v="07 - AMPLIACIÓN DEL PLANTEL EDUCATIVO PARA INICIAL ALTAGRACIA GRULLÓN, MUNICIPIO SAN FRANCISCO DE MACORÍS, PROVINCIA DUARTE."/>
    <s v="10 - FONDO GENERAL"/>
    <s v="06 - DUARTE"/>
    <n v="15201"/>
    <n v="5744000"/>
    <n v="1487429"/>
    <n v="0"/>
  </r>
  <r>
    <s v="2026"/>
    <x v="0"/>
    <x v="0"/>
    <x v="1"/>
    <x v="7"/>
    <s v="2 - Poder Ejecutivo"/>
    <s v="0206 - MINISTERIO DE EDUCACIÓN"/>
    <s v="0012 - DIRECCION DE INFRAESTRUCTURA ESCOLAR"/>
    <x v="1"/>
    <x v="9"/>
    <x v="40"/>
    <s v="2.7 - OBRAS"/>
    <s v="2.7.1 - OBRAS EN EDIFICACIONES"/>
    <s v="S"/>
    <s v="07 - AMPLIACIÓN DEL PLANTEL EDUCATIVO PARA INICIAL AMÉRICO LUGO, MUNICIPIO SABANA GRANDE DE BOYÁ, PROVINCIA MONTE PLATA."/>
    <s v="10 - FONDO GENERAL"/>
    <s v="29 - MONTE PLATA"/>
    <n v="15239"/>
    <n v="1605091"/>
    <n v="5495850"/>
    <n v="4396599.92"/>
  </r>
  <r>
    <s v="2026"/>
    <x v="0"/>
    <x v="0"/>
    <x v="1"/>
    <x v="7"/>
    <s v="2 - Poder Ejecutivo"/>
    <s v="0206 - MINISTERIO DE EDUCACIÓN"/>
    <s v="0012 - DIRECCION DE INFRAESTRUCTURA ESCOLAR"/>
    <x v="1"/>
    <x v="9"/>
    <x v="40"/>
    <s v="2.7 - OBRAS"/>
    <s v="2.7.1 - OBRAS EN EDIFICACIONES"/>
    <s v="S"/>
    <s v="07 - AMPLIACIÓN DEL PLANTEL EDUCATIVO PARA INICIAL GEORGE ARZENO BRUGAL FE Y ALEGRÍA, MUNICIPIO PUERTO PLATA, PROVINCIA PUERTO PLATA."/>
    <s v="10 - FONDO GENERAL"/>
    <s v="18 - PUERTO PLATA"/>
    <n v="15889"/>
    <n v="4171157"/>
    <n v="110"/>
    <n v="0"/>
  </r>
  <r>
    <s v="2026"/>
    <x v="0"/>
    <x v="0"/>
    <x v="1"/>
    <x v="7"/>
    <s v="2 - Poder Ejecutivo"/>
    <s v="0206 - MINISTERIO DE EDUCACIÓN"/>
    <s v="0012 - DIRECCION DE INFRAESTRUCTURA ESCOLAR"/>
    <x v="1"/>
    <x v="9"/>
    <x v="40"/>
    <s v="2.7 - OBRAS"/>
    <s v="2.7.1 - OBRAS EN EDIFICACIONES"/>
    <s v="S"/>
    <s v="07 - AMPLIACIÓN DEL PLANTEL EDUCATIVO PARA INICIAL HIGÜERITO, MUNICIPIO SAN JUAN, PROVINCIA SAN JUAN."/>
    <s v="10 - FONDO GENERAL"/>
    <s v="22 - SAN JUAN"/>
    <n v="15155"/>
    <n v="5070433"/>
    <n v="3210142"/>
    <n v="1049715.3600000001"/>
  </r>
  <r>
    <s v="2026"/>
    <x v="0"/>
    <x v="0"/>
    <x v="1"/>
    <x v="7"/>
    <s v="2 - Poder Ejecutivo"/>
    <s v="0206 - MINISTERIO DE EDUCACIÓN"/>
    <s v="0012 - DIRECCION DE INFRAESTRUCTURA ESCOLAR"/>
    <x v="1"/>
    <x v="9"/>
    <x v="40"/>
    <s v="2.7 - OBRAS"/>
    <s v="2.7.1 - OBRAS EN EDIFICACIONES"/>
    <s v="S"/>
    <s v="07 - AMPLIACIÓN DEL PLANTEL EDUCATIVO PARA INICIAL LA DIVISORIA, MUNICIPIO GUAYUBÍN, PROVINCIA MONTE CRISTI."/>
    <s v="10 - FONDO GENERAL"/>
    <s v="15 - MONTE CRISTI"/>
    <n v="15276"/>
    <n v="4123809"/>
    <n v="2833064"/>
    <n v="2833063.87"/>
  </r>
  <r>
    <s v="2026"/>
    <x v="0"/>
    <x v="0"/>
    <x v="1"/>
    <x v="7"/>
    <s v="2 - Poder Ejecutivo"/>
    <s v="0206 - MINISTERIO DE EDUCACIÓN"/>
    <s v="0012 - DIRECCION DE INFRAESTRUCTURA ESCOLAR"/>
    <x v="1"/>
    <x v="9"/>
    <x v="40"/>
    <s v="2.7 - OBRAS"/>
    <s v="2.7.1 - OBRAS EN EDIFICACIONES"/>
    <s v="S"/>
    <s v="07 - AMPLIACIÓN DEL PLANTEL EDUCATIVO PARA INICIAL MARÍA TRINIDAD SÁNCHEZ, MUNICIPIO HIGÜEY, PROVINCIA LA ALTAGRACIA."/>
    <s v="10 - FONDO GENERAL"/>
    <s v="11 - LA ALTAGRACIA"/>
    <n v="15209"/>
    <n v="1873679"/>
    <n v="4881304"/>
    <n v="1047359.55"/>
  </r>
  <r>
    <s v="2026"/>
    <x v="0"/>
    <x v="0"/>
    <x v="1"/>
    <x v="7"/>
    <s v="2 - Poder Ejecutivo"/>
    <s v="0206 - MINISTERIO DE EDUCACIÓN"/>
    <s v="0012 - DIRECCION DE INFRAESTRUCTURA ESCOLAR"/>
    <x v="1"/>
    <x v="9"/>
    <x v="40"/>
    <s v="2.7 - OBRAS"/>
    <s v="2.7.1 - OBRAS EN EDIFICACIONES"/>
    <s v="S"/>
    <s v="07 - AMPLIACIÓN DEL PLANTEL EDUCATIVO PARA INICIAL NORBERTO LUCIANO MORA BLANCO, MUNICIPIO LA VEGA, PROVINCIA LA VEGA."/>
    <s v="10 - FONDO GENERAL"/>
    <s v="13 - LA VEGA"/>
    <n v="15611"/>
    <n v="1610100"/>
    <n v="390233"/>
    <n v="390232.33"/>
  </r>
  <r>
    <s v="2026"/>
    <x v="0"/>
    <x v="0"/>
    <x v="1"/>
    <x v="7"/>
    <s v="2 - Poder Ejecutivo"/>
    <s v="0206 - MINISTERIO DE EDUCACIÓN"/>
    <s v="0012 - DIRECCION DE INFRAESTRUCTURA ESCOLAR"/>
    <x v="1"/>
    <x v="9"/>
    <x v="40"/>
    <s v="2.7 - OBRAS"/>
    <s v="2.7.1 - OBRAS EN EDIFICACIONES"/>
    <s v="S"/>
    <s v="07 - AMPLIACIÓN DEL PLANTEL EDUCATIVO PARA INICIAL PROF. NELIS MARINA CARABALLO PEREZ, MUNICIPIO JIMANÍ, PROVINCIA INDEPENDENCIA."/>
    <s v="10 - FONDO GENERAL"/>
    <s v="10 - INDEPENDENCIA"/>
    <n v="15164"/>
    <n v="1605717"/>
    <n v="110"/>
    <n v="0"/>
  </r>
  <r>
    <s v="2026"/>
    <x v="0"/>
    <x v="0"/>
    <x v="1"/>
    <x v="7"/>
    <s v="2 - Poder Ejecutivo"/>
    <s v="0206 - MINISTERIO DE EDUCACIÓN"/>
    <s v="0012 - DIRECCION DE INFRAESTRUCTURA ESCOLAR"/>
    <x v="1"/>
    <x v="9"/>
    <x v="40"/>
    <s v="2.7 - OBRAS"/>
    <s v="2.7.1 - OBRAS EN EDIFICACIONES"/>
    <s v="S"/>
    <s v="07 - AMPLIACIÓN DEL PLANTEL EDUCATIVO PARA INICIAL PROF. YOJANY DE LA CRUZ SANTANA, MUNICIPIO JAMAO AL NORTE, PROVINCIA ESPAILLAT."/>
    <s v="10 - FONDO GENERAL"/>
    <s v="09 - ESPAILLAT"/>
    <n v="15192"/>
    <n v="1148800"/>
    <n v="109"/>
    <n v="0"/>
  </r>
  <r>
    <s v="2026"/>
    <x v="0"/>
    <x v="0"/>
    <x v="1"/>
    <x v="7"/>
    <s v="2 - Poder Ejecutivo"/>
    <s v="0206 - MINISTERIO DE EDUCACIÓN"/>
    <s v="0012 - DIRECCION DE INFRAESTRUCTURA ESCOLAR"/>
    <x v="1"/>
    <x v="9"/>
    <x v="40"/>
    <s v="2.7 - OBRAS"/>
    <s v="2.7.1 - OBRAS EN EDIFICACIONES"/>
    <s v="S"/>
    <s v="08 - AMPLIACIÓN DEL PLANTEL EDUCATIVO PARA INICIAL AUGUSTO PINEDA, MUNICIPIO NIZAO, PROVINCIA PERAVIA."/>
    <s v="10 - FONDO GENERAL"/>
    <s v="17 - PERAVIA"/>
    <n v="15181"/>
    <n v="10922031"/>
    <n v="1610108"/>
    <n v="1607249.09"/>
  </r>
  <r>
    <s v="2026"/>
    <x v="0"/>
    <x v="0"/>
    <x v="1"/>
    <x v="7"/>
    <s v="2 - Poder Ejecutivo"/>
    <s v="0206 - MINISTERIO DE EDUCACIÓN"/>
    <s v="0012 - DIRECCION DE INFRAESTRUCTURA ESCOLAR"/>
    <x v="1"/>
    <x v="9"/>
    <x v="40"/>
    <s v="2.7 - OBRAS"/>
    <s v="2.7.1 - OBRAS EN EDIFICACIONES"/>
    <s v="S"/>
    <s v="08 - AMPLIACIÓN DEL PLANTEL EDUCATIVO PARA INICIAL BARRIO LAS 100, MUNICIPIO JIMANÍ, PROVINCIA INDEPENDENCIA."/>
    <s v="10 - FONDO GENERAL"/>
    <s v="10 - INDEPENDENCIA"/>
    <n v="15165"/>
    <n v="5276700"/>
    <n v="4274130"/>
    <n v="0"/>
  </r>
  <r>
    <s v="2026"/>
    <x v="0"/>
    <x v="0"/>
    <x v="1"/>
    <x v="7"/>
    <s v="2 - Poder Ejecutivo"/>
    <s v="0206 - MINISTERIO DE EDUCACIÓN"/>
    <s v="0012 - DIRECCION DE INFRAESTRUCTURA ESCOLAR"/>
    <x v="1"/>
    <x v="9"/>
    <x v="40"/>
    <s v="2.7 - OBRAS"/>
    <s v="2.7.1 - OBRAS EN EDIFICACIONES"/>
    <s v="S"/>
    <s v="08 - AMPLIACIÓN DEL PLANTEL EDUCATIVO PARA INICIAL BEJUCAL, MUNICIPIO HIGÜEY, PROVINCIA LA ALTAGRACIA."/>
    <s v="10 - FONDO GENERAL"/>
    <s v="11 - LA ALTAGRACIA"/>
    <n v="15210"/>
    <n v="1153011"/>
    <n v="1762495"/>
    <n v="1409915.9"/>
  </r>
  <r>
    <s v="2026"/>
    <x v="0"/>
    <x v="0"/>
    <x v="1"/>
    <x v="7"/>
    <s v="2 - Poder Ejecutivo"/>
    <s v="0206 - MINISTERIO DE EDUCACIÓN"/>
    <s v="0012 - DIRECCION DE INFRAESTRUCTURA ESCOLAR"/>
    <x v="1"/>
    <x v="9"/>
    <x v="40"/>
    <s v="2.7 - OBRAS"/>
    <s v="2.7.1 - OBRAS EN EDIFICACIONES"/>
    <s v="S"/>
    <s v="08 - AMPLIACIÓN DEL PLANTEL EDUCATIVO PARA INICIAL BURENDE, MUNICIPIO LA VEGA, PROVINCIA LA VEGA."/>
    <s v="10 - FONDO GENERAL"/>
    <s v="13 - LA VEGA"/>
    <n v="15612"/>
    <n v="1357119"/>
    <n v="2487790"/>
    <n v="0"/>
  </r>
  <r>
    <s v="2026"/>
    <x v="0"/>
    <x v="0"/>
    <x v="1"/>
    <x v="7"/>
    <s v="2 - Poder Ejecutivo"/>
    <s v="0206 - MINISTERIO DE EDUCACIÓN"/>
    <s v="0012 - DIRECCION DE INFRAESTRUCTURA ESCOLAR"/>
    <x v="1"/>
    <x v="9"/>
    <x v="40"/>
    <s v="2.7 - OBRAS"/>
    <s v="2.7.1 - OBRAS EN EDIFICACIONES"/>
    <s v="S"/>
    <s v="08 - AMPLIACIÓN DEL PLANTEL EDUCATIVO PARA INICIAL LIC. VILMA PEREIRA (FURENIHSI), MUNICIPIO SAN PEDRO DE MACORÍS, PROVINCIA SAN PEDRO DE MACORÍS."/>
    <s v="10 - FONDO GENERAL"/>
    <s v="23 - SAN PEDRO DE MACORIS"/>
    <n v="15544"/>
    <n v="5188516"/>
    <n v="1878516"/>
    <n v="1873645.12"/>
  </r>
  <r>
    <s v="2026"/>
    <x v="0"/>
    <x v="0"/>
    <x v="1"/>
    <x v="7"/>
    <s v="2 - Poder Ejecutivo"/>
    <s v="0206 - MINISTERIO DE EDUCACIÓN"/>
    <s v="0012 - DIRECCION DE INFRAESTRUCTURA ESCOLAR"/>
    <x v="1"/>
    <x v="9"/>
    <x v="40"/>
    <s v="2.7 - OBRAS"/>
    <s v="2.7.1 - OBRAS EN EDIFICACIONES"/>
    <s v="S"/>
    <s v="08 - AMPLIACIÓN DEL PLANTEL EDUCATIVO PARA INICIAL PABLITA POLANCO RODRÍGUEZ, MUNICIPIO VILLA RIVA, PROVINCIA DUARTE."/>
    <s v="10 - FONDO GENERAL"/>
    <s v="06 - DUARTE"/>
    <n v="15202"/>
    <n v="12640275"/>
    <n v="1000"/>
    <n v="0"/>
  </r>
  <r>
    <s v="2026"/>
    <x v="0"/>
    <x v="0"/>
    <x v="1"/>
    <x v="7"/>
    <s v="2 - Poder Ejecutivo"/>
    <s v="0206 - MINISTERIO DE EDUCACIÓN"/>
    <s v="0012 - DIRECCION DE INFRAESTRUCTURA ESCOLAR"/>
    <x v="1"/>
    <x v="9"/>
    <x v="40"/>
    <s v="2.7 - OBRAS"/>
    <s v="2.7.1 - OBRAS EN EDIFICACIONES"/>
    <s v="S"/>
    <s v="08 - AMPLIACIÓN DEL PLANTEL EDUCATIVO PARA INICIAL PROF. ANA LUISA ANDÚJAR SOLANO -  FE Y ALEGRÍA, MUNICIPIO LOS ALCARRIZOS, PROVINCIA SANTO DOMINGO."/>
    <s v="10 - FONDO GENERAL"/>
    <s v="32 - SANTO DOMINGO"/>
    <n v="15260"/>
    <n v="1895778"/>
    <n v="1000"/>
    <n v="0"/>
  </r>
  <r>
    <s v="2026"/>
    <x v="0"/>
    <x v="0"/>
    <x v="1"/>
    <x v="7"/>
    <s v="2 - Poder Ejecutivo"/>
    <s v="0206 - MINISTERIO DE EDUCACIÓN"/>
    <s v="0012 - DIRECCION DE INFRAESTRUCTURA ESCOLAR"/>
    <x v="1"/>
    <x v="9"/>
    <x v="40"/>
    <s v="2.7 - OBRAS"/>
    <s v="2.7.1 - OBRAS EN EDIFICACIONES"/>
    <s v="S"/>
    <s v="08 - AMPLIACIÓN DEL PLANTEL EDUCATIVO PARA INICIAL SALOMÉ UREÑA DE HENRÍQUEZ, MUNICIPIO JAMAO AL NORTE, PROVINCIA ESPAILLAT."/>
    <s v="10 - FONDO GENERAL"/>
    <s v="09 - ESPAILLAT"/>
    <n v="15193"/>
    <n v="2154855"/>
    <n v="2500000"/>
    <n v="2477862.7999999998"/>
  </r>
  <r>
    <s v="2026"/>
    <x v="0"/>
    <x v="0"/>
    <x v="1"/>
    <x v="7"/>
    <s v="2 - Poder Ejecutivo"/>
    <s v="0206 - MINISTERIO DE EDUCACIÓN"/>
    <s v="0012 - DIRECCION DE INFRAESTRUCTURA ESCOLAR"/>
    <x v="1"/>
    <x v="9"/>
    <x v="40"/>
    <s v="2.7 - OBRAS"/>
    <s v="2.7.1 - OBRAS EN EDIFICACIONES"/>
    <s v="S"/>
    <s v="08 - AMPLIACIÓN DEL PLANTEL EDUCATIVO PARA INICIAL SILVANO REYNOSO, MUNICIPIO VILLA ISABELA, PROVINCIA PUERTO PLATA."/>
    <s v="10 - FONDO GENERAL"/>
    <s v="18 - PUERTO PLATA"/>
    <n v="15890"/>
    <n v="416411"/>
    <n v="370108"/>
    <n v="0"/>
  </r>
  <r>
    <s v="2026"/>
    <x v="0"/>
    <x v="0"/>
    <x v="1"/>
    <x v="7"/>
    <s v="2 - Poder Ejecutivo"/>
    <s v="0206 - MINISTERIO DE EDUCACIÓN"/>
    <s v="0012 - DIRECCION DE INFRAESTRUCTURA ESCOLAR"/>
    <x v="1"/>
    <x v="9"/>
    <x v="40"/>
    <s v="2.7 - OBRAS"/>
    <s v="2.7.1 - OBRAS EN EDIFICACIONES"/>
    <s v="S"/>
    <s v="09 - AMPLIACIÓN DEL PLANTEL EDUCATIVO PARA INICIAL DR. JOSÉ FRANCISCO PEÑA GÓMEZ, MUNICIPIO PUERTO PLATA, PROVINCIA PUERTO PLATA."/>
    <s v="10 - FONDO GENERAL"/>
    <s v="18 - PUERTO PLATA"/>
    <n v="15891"/>
    <n v="24642607"/>
    <n v="8642607"/>
    <n v="0"/>
  </r>
  <r>
    <s v="2026"/>
    <x v="0"/>
    <x v="0"/>
    <x v="1"/>
    <x v="7"/>
    <s v="2 - Poder Ejecutivo"/>
    <s v="0206 - MINISTERIO DE EDUCACIÓN"/>
    <s v="0012 - DIRECCION DE INFRAESTRUCTURA ESCOLAR"/>
    <x v="1"/>
    <x v="9"/>
    <x v="40"/>
    <s v="2.7 - OBRAS"/>
    <s v="2.7.1 - OBRAS EN EDIFICACIONES"/>
    <s v="S"/>
    <s v="09 - AMPLIACIÓN DEL PLANTEL EDUCATIVO PARA INICIAL ELISEO GRULLÓN, MUNICIPIO NAGUA, PROVINCIA MARÍA TRINIDAD SÁNCHEZ."/>
    <s v="10 - FONDO GENERAL"/>
    <s v="14 - MARIA TRINIDAD SANCHEZ"/>
    <n v="15283"/>
    <n v="1651551"/>
    <n v="108"/>
    <n v="0"/>
  </r>
  <r>
    <s v="2026"/>
    <x v="0"/>
    <x v="0"/>
    <x v="1"/>
    <x v="7"/>
    <s v="2 - Poder Ejecutivo"/>
    <s v="0206 - MINISTERIO DE EDUCACIÓN"/>
    <s v="0012 - DIRECCION DE INFRAESTRUCTURA ESCOLAR"/>
    <x v="1"/>
    <x v="9"/>
    <x v="40"/>
    <s v="2.7 - OBRAS"/>
    <s v="2.7.1 - OBRAS EN EDIFICACIONES"/>
    <s v="S"/>
    <s v="09 - AMPLIACIÓN DEL PLANTEL EDUCATIVO PARA INICIAL HERMANAS MIRABAL, MUNICIPIO HIGÜEY, PROVINCIA LA ALTAGRACIA."/>
    <s v="10 - FONDO GENERAL"/>
    <s v="11 - LA ALTAGRACIA"/>
    <n v="15212"/>
    <n v="145445"/>
    <n v="3008121"/>
    <n v="0"/>
  </r>
  <r>
    <s v="2026"/>
    <x v="0"/>
    <x v="0"/>
    <x v="1"/>
    <x v="7"/>
    <s v="2 - Poder Ejecutivo"/>
    <s v="0206 - MINISTERIO DE EDUCACIÓN"/>
    <s v="0012 - DIRECCION DE INFRAESTRUCTURA ESCOLAR"/>
    <x v="1"/>
    <x v="9"/>
    <x v="40"/>
    <s v="2.7 - OBRAS"/>
    <s v="2.7.1 - OBRAS EN EDIFICACIONES"/>
    <s v="S"/>
    <s v="09 - AMPLIACIÓN DEL PLANTEL EDUCATIVO PARA INICIAL JOSÉ ERNESTO ROSARIO POLANCO, MUNICIPIO SOSÚA, PROVINCIA PUERTO PLATA."/>
    <s v="10 - FONDO GENERAL"/>
    <s v="18 - PUERTO PLATA"/>
    <n v="15263"/>
    <n v="2514936"/>
    <n v="2514936"/>
    <n v="0"/>
  </r>
  <r>
    <s v="2026"/>
    <x v="0"/>
    <x v="0"/>
    <x v="1"/>
    <x v="7"/>
    <s v="2 - Poder Ejecutivo"/>
    <s v="0206 - MINISTERIO DE EDUCACIÓN"/>
    <s v="0012 - DIRECCION DE INFRAESTRUCTURA ESCOLAR"/>
    <x v="1"/>
    <x v="9"/>
    <x v="40"/>
    <s v="2.7 - OBRAS"/>
    <s v="2.7.1 - OBRAS EN EDIFICACIONES"/>
    <s v="S"/>
    <s v="09 - AMPLIACIÓN DEL PLANTEL EDUCATIVO PARA INICIAL LOS GUANDULES, MUNICIPIO SAN PEDRO DE MACORÍS, PROVINCIA SAN PEDRO DE MACORÍS."/>
    <s v="10 - FONDO GENERAL"/>
    <s v="23 - SAN PEDRO DE MACORIS"/>
    <n v="15545"/>
    <n v="6508435"/>
    <n v="3408435"/>
    <n v="338342.35"/>
  </r>
  <r>
    <s v="2026"/>
    <x v="0"/>
    <x v="0"/>
    <x v="1"/>
    <x v="7"/>
    <s v="2 - Poder Ejecutivo"/>
    <s v="0206 - MINISTERIO DE EDUCACIÓN"/>
    <s v="0012 - DIRECCION DE INFRAESTRUCTURA ESCOLAR"/>
    <x v="1"/>
    <x v="9"/>
    <x v="40"/>
    <s v="2.7 - OBRAS"/>
    <s v="2.7.1 - OBRAS EN EDIFICACIONES"/>
    <s v="S"/>
    <s v="09 - AMPLIACIÓN DEL PLANTEL EDUCATIVO PARA INICIAL PROF. ANA JULIA DÍAZ LUNA , MUNICIPIO LA VEGA, PROVINCIA LA VEGA."/>
    <s v="10 - FONDO GENERAL"/>
    <s v="13 - LA VEGA"/>
    <n v="15613"/>
    <n v="857855"/>
    <n v="1270911"/>
    <n v="0"/>
  </r>
  <r>
    <s v="2026"/>
    <x v="0"/>
    <x v="0"/>
    <x v="1"/>
    <x v="7"/>
    <s v="2 - Poder Ejecutivo"/>
    <s v="0206 - MINISTERIO DE EDUCACIÓN"/>
    <s v="0012 - DIRECCION DE INFRAESTRUCTURA ESCOLAR"/>
    <x v="1"/>
    <x v="9"/>
    <x v="40"/>
    <s v="2.7 - OBRAS"/>
    <s v="2.7.1 - OBRAS EN EDIFICACIONES"/>
    <s v="S"/>
    <s v="09 - AMPLIACIÓN DEL PLANTEL EDUCATIVO PARA INICIAL PROF. RAFAEL ANTONIO FIGUEREO, MUNICIPIO NIZAO, PROVINCIA PERAVIA."/>
    <s v="10 - FONDO GENERAL"/>
    <s v="17 - PERAVIA"/>
    <n v="15182"/>
    <n v="3326831"/>
    <n v="2361242"/>
    <n v="1888914.02"/>
  </r>
  <r>
    <s v="2026"/>
    <x v="0"/>
    <x v="0"/>
    <x v="1"/>
    <x v="7"/>
    <s v="2 - Poder Ejecutivo"/>
    <s v="0206 - MINISTERIO DE EDUCACIÓN"/>
    <s v="0012 - DIRECCION DE INFRAESTRUCTURA ESCOLAR"/>
    <x v="1"/>
    <x v="9"/>
    <x v="40"/>
    <s v="2.7 - OBRAS"/>
    <s v="2.7.1 - OBRAS EN EDIFICACIONES"/>
    <s v="S"/>
    <s v="09 - AMPLIACIÓN DEL PLANTEL EDUCATIVO PARA INICIAL RAMÓN BOLÍVAR MEDRANO, MUNICIPIO CRISTÓBAL, PROVINCIA INDEPENDENCIA."/>
    <s v="10 - FONDO GENERAL"/>
    <s v="10 - INDEPENDENCIA"/>
    <n v="15166"/>
    <n v="1651551"/>
    <n v="108"/>
    <n v="0"/>
  </r>
  <r>
    <s v="2026"/>
    <x v="0"/>
    <x v="0"/>
    <x v="1"/>
    <x v="7"/>
    <s v="2 - Poder Ejecutivo"/>
    <s v="0206 - MINISTERIO DE EDUCACIÓN"/>
    <s v="0012 - DIRECCION DE INFRAESTRUCTURA ESCOLAR"/>
    <x v="1"/>
    <x v="9"/>
    <x v="40"/>
    <s v="2.7 - OBRAS"/>
    <s v="2.7.1 - OBRAS EN EDIFICACIONES"/>
    <s v="S"/>
    <s v="09 - CONSTRUCCIÓN DE 1 ESTANCIA INFANTIL EN LA PROVINCIA HERMANAS MIRABAL"/>
    <s v="10 - FONDO GENERAL"/>
    <s v="19 - HERMANAS MIRABAL"/>
    <n v="13051"/>
    <n v="100000"/>
    <n v="0"/>
    <n v="0"/>
  </r>
  <r>
    <s v="2026"/>
    <x v="0"/>
    <x v="0"/>
    <x v="1"/>
    <x v="7"/>
    <s v="2 - Poder Ejecutivo"/>
    <s v="0206 - MINISTERIO DE EDUCACIÓN"/>
    <s v="0012 - DIRECCION DE INFRAESTRUCTURA ESCOLAR"/>
    <x v="1"/>
    <x v="9"/>
    <x v="40"/>
    <s v="2.7 - OBRAS"/>
    <s v="2.7.1 - OBRAS EN EDIFICACIONES"/>
    <s v="S"/>
    <s v="10 - AMPLIACIÓN DEL PLANTEL EDUCATIVO PARA INICIAL ÁNGEL RIVERA, MUNICIPIO AZUA, PROVINCIA AZUA"/>
    <s v="10 - FONDO GENERAL"/>
    <s v="02 - AZUA"/>
    <n v="15168"/>
    <n v="3977039"/>
    <n v="1771480"/>
    <n v="0"/>
  </r>
  <r>
    <s v="2026"/>
    <x v="0"/>
    <x v="0"/>
    <x v="1"/>
    <x v="7"/>
    <s v="2 - Poder Ejecutivo"/>
    <s v="0206 - MINISTERIO DE EDUCACIÓN"/>
    <s v="0012 - DIRECCION DE INFRAESTRUCTURA ESCOLAR"/>
    <x v="1"/>
    <x v="9"/>
    <x v="40"/>
    <s v="2.7 - OBRAS"/>
    <s v="2.7.1 - OBRAS EN EDIFICACIONES"/>
    <s v="S"/>
    <s v="10 - AMPLIACIÓN DEL PLANTEL EDUCATIVO PARA INICIAL BEJUCALITO, MUNICIPIO HIGÜEY, PROVINCIA LA ALTAGRACIA."/>
    <s v="10 - FONDO GENERAL"/>
    <s v="11 - LA ALTAGRACIA"/>
    <n v="15213"/>
    <n v="29336"/>
    <n v="29336"/>
    <n v="0"/>
  </r>
  <r>
    <s v="2026"/>
    <x v="0"/>
    <x v="0"/>
    <x v="1"/>
    <x v="7"/>
    <s v="2 - Poder Ejecutivo"/>
    <s v="0206 - MINISTERIO DE EDUCACIÓN"/>
    <s v="0012 - DIRECCION DE INFRAESTRUCTURA ESCOLAR"/>
    <x v="1"/>
    <x v="9"/>
    <x v="40"/>
    <s v="2.7 - OBRAS"/>
    <s v="2.7.1 - OBRAS EN EDIFICACIONES"/>
    <s v="S"/>
    <s v="10 - AMPLIACIÓN DEL PLANTEL EDUCATIVO PARA INICIAL CARLOS MELQUIADES PEGUERO SÁNCHEZ, MUNICIPIO HATO MAYOR, PROVINCIA HATO MAYOR."/>
    <s v="10 - FONDO GENERAL"/>
    <s v="30 - HATO MAYOR"/>
    <n v="15546"/>
    <n v="3304303"/>
    <n v="2529359"/>
    <n v="351748.94"/>
  </r>
  <r>
    <s v="2026"/>
    <x v="0"/>
    <x v="0"/>
    <x v="1"/>
    <x v="7"/>
    <s v="2 - Poder Ejecutivo"/>
    <s v="0206 - MINISTERIO DE EDUCACIÓN"/>
    <s v="0012 - DIRECCION DE INFRAESTRUCTURA ESCOLAR"/>
    <x v="1"/>
    <x v="9"/>
    <x v="40"/>
    <s v="2.7 - OBRAS"/>
    <s v="2.7.1 - OBRAS EN EDIFICACIONES"/>
    <s v="S"/>
    <s v="10 - AMPLIACIÓN DEL PLANTEL EDUCATIVO PARA INICIAL DELIA GÓMEZ, MUNICIPIO IMBERT, PROVINCIA PUERTO PLATA."/>
    <s v="10 - FONDO GENERAL"/>
    <s v="18 - PUERTO PLATA"/>
    <n v="15892"/>
    <n v="12700580"/>
    <n v="3712830"/>
    <n v="0"/>
  </r>
  <r>
    <s v="2026"/>
    <x v="0"/>
    <x v="0"/>
    <x v="1"/>
    <x v="7"/>
    <s v="2 - Poder Ejecutivo"/>
    <s v="0206 - MINISTERIO DE EDUCACIÓN"/>
    <s v="0012 - DIRECCION DE INFRAESTRUCTURA ESCOLAR"/>
    <x v="1"/>
    <x v="9"/>
    <x v="40"/>
    <s v="2.7 - OBRAS"/>
    <s v="2.7.1 - OBRAS EN EDIFICACIONES"/>
    <s v="S"/>
    <s v="10 - AMPLIACIÓN DEL PLANTEL EDUCATIVO PARA INICIAL LUZ VARONA, MUNICIPIO VILLA ISABELA, PROVINCIA PUERTO PLATA."/>
    <s v="10 - FONDO GENERAL"/>
    <s v="18 - PUERTO PLATA"/>
    <n v="15264"/>
    <n v="1130876"/>
    <n v="38844"/>
    <n v="0"/>
  </r>
  <r>
    <s v="2026"/>
    <x v="0"/>
    <x v="0"/>
    <x v="1"/>
    <x v="7"/>
    <s v="2 - Poder Ejecutivo"/>
    <s v="0206 - MINISTERIO DE EDUCACIÓN"/>
    <s v="0012 - DIRECCION DE INFRAESTRUCTURA ESCOLAR"/>
    <x v="1"/>
    <x v="9"/>
    <x v="40"/>
    <s v="2.7 - OBRAS"/>
    <s v="2.7.1 - OBRAS EN EDIFICACIONES"/>
    <s v="S"/>
    <s v="10 - AMPLIACIÓN DEL PLANTEL EDUCATIVO PARA INICIAL MADAME GERMAINE ROCOUR DE PELLERANO, SECTOR EL MILLÓN II, DISTRITO NACIONAL."/>
    <s v="10 - FONDO GENERAL"/>
    <s v="01 - DISTRITO NACIONAL"/>
    <n v="15262"/>
    <n v="1895778"/>
    <n v="2177658"/>
    <n v="1742046.11"/>
  </r>
  <r>
    <s v="2026"/>
    <x v="0"/>
    <x v="0"/>
    <x v="1"/>
    <x v="7"/>
    <s v="2 - Poder Ejecutivo"/>
    <s v="0206 - MINISTERIO DE EDUCACIÓN"/>
    <s v="0012 - DIRECCION DE INFRAESTRUCTURA ESCOLAR"/>
    <x v="1"/>
    <x v="9"/>
    <x v="40"/>
    <s v="2.7 - OBRAS"/>
    <s v="2.7.1 - OBRAS EN EDIFICACIONES"/>
    <s v="S"/>
    <s v="10 - AMPLIACIÓN DEL PLANTEL EDUCATIVO PARA INICIAL PROF. AURELINA VALDEZ, MUNICIPIO LA VEGA, PROVINCIA LA VEGA."/>
    <s v="10 - FONDO GENERAL"/>
    <s v="13 - LA VEGA"/>
    <n v="15614"/>
    <n v="1418116"/>
    <n v="5461239"/>
    <n v="0"/>
  </r>
  <r>
    <s v="2026"/>
    <x v="0"/>
    <x v="0"/>
    <x v="1"/>
    <x v="7"/>
    <s v="2 - Poder Ejecutivo"/>
    <s v="0206 - MINISTERIO DE EDUCACIÓN"/>
    <s v="0012 - DIRECCION DE INFRAESTRUCTURA ESCOLAR"/>
    <x v="1"/>
    <x v="9"/>
    <x v="40"/>
    <s v="2.7 - OBRAS"/>
    <s v="2.7.1 - OBRAS EN EDIFICACIONES"/>
    <s v="S"/>
    <s v="10 - AMPLIACIÓN DEL PLANTEL EDUCATIVO PARA INICIAL PROF. CRISTÓBAL ALVINO FALCON, MUNICIPIO NIZAO, PROVINCIA PERAVIA."/>
    <s v="10 - FONDO GENERAL"/>
    <s v="17 - PERAVIA"/>
    <n v="15183"/>
    <n v="9294308"/>
    <n v="8794308"/>
    <n v="0"/>
  </r>
  <r>
    <s v="2026"/>
    <x v="0"/>
    <x v="0"/>
    <x v="1"/>
    <x v="7"/>
    <s v="2 - Poder Ejecutivo"/>
    <s v="0206 - MINISTERIO DE EDUCACIÓN"/>
    <s v="0012 - DIRECCION DE INFRAESTRUCTURA ESCOLAR"/>
    <x v="1"/>
    <x v="9"/>
    <x v="40"/>
    <s v="2.7 - OBRAS"/>
    <s v="2.7.1 - OBRAS EN EDIFICACIONES"/>
    <s v="S"/>
    <s v="10 - AMPLIACIÓN DEL PLANTEL EDUCATIVO PARA INICIAL PROF. FRANCISCO MARÍA VÁSQUEZ, MUNICIPIO NAGUA, PROVINCIA MARÍA TRINIDAD SÁNCHEZ."/>
    <s v="10 - FONDO GENERAL"/>
    <s v="14 - MARIA TRINIDAD SANCHEZ"/>
    <n v="15284"/>
    <n v="1620111"/>
    <n v="5786111"/>
    <n v="2823445.85"/>
  </r>
  <r>
    <s v="2026"/>
    <x v="0"/>
    <x v="0"/>
    <x v="1"/>
    <x v="7"/>
    <s v="2 - Poder Ejecutivo"/>
    <s v="0206 - MINISTERIO DE EDUCACIÓN"/>
    <s v="0012 - DIRECCION DE INFRAESTRUCTURA ESCOLAR"/>
    <x v="1"/>
    <x v="9"/>
    <x v="40"/>
    <s v="2.7 - OBRAS"/>
    <s v="2.7.1 - OBRAS EN EDIFICACIONES"/>
    <s v="S"/>
    <s v="10 - CONSTRUCCIÓN 4 ESTANCIAS INFANTILES EN LA PROVINCIA DE LA ROMANA"/>
    <s v="10 - FONDO GENERAL"/>
    <s v="12 - LA ROMANA"/>
    <n v="13052"/>
    <n v="6006277"/>
    <n v="1300000"/>
    <n v="0"/>
  </r>
  <r>
    <s v="2026"/>
    <x v="0"/>
    <x v="0"/>
    <x v="1"/>
    <x v="7"/>
    <s v="2 - Poder Ejecutivo"/>
    <s v="0206 - MINISTERIO DE EDUCACIÓN"/>
    <s v="0012 - DIRECCION DE INFRAESTRUCTURA ESCOLAR"/>
    <x v="1"/>
    <x v="9"/>
    <x v="40"/>
    <s v="2.7 - OBRAS"/>
    <s v="2.7.1 - OBRAS EN EDIFICACIONES"/>
    <s v="S"/>
    <s v="11 - AMPLIACIÓN DEL PLANTEL EDUCATIVO PARA INICIAL EL CAJUIL, MUNICIPIO OVIEDO, PROVINCIA PEDERNALES."/>
    <s v="10 - FONDO GENERAL"/>
    <s v="16 - PEDERNALES"/>
    <n v="15240"/>
    <n v="1561024"/>
    <n v="4286212"/>
    <n v="1506841.8"/>
  </r>
  <r>
    <s v="2026"/>
    <x v="0"/>
    <x v="0"/>
    <x v="1"/>
    <x v="7"/>
    <s v="2 - Poder Ejecutivo"/>
    <s v="0206 - MINISTERIO DE EDUCACIÓN"/>
    <s v="0012 - DIRECCION DE INFRAESTRUCTURA ESCOLAR"/>
    <x v="1"/>
    <x v="9"/>
    <x v="40"/>
    <s v="2.7 - OBRAS"/>
    <s v="2.7.1 - OBRAS EN EDIFICACIONES"/>
    <s v="S"/>
    <s v="11 - AMPLIACIÓN DEL PLANTEL EDUCATIVO PARA INICIAL EL PINO, MUNICIPIO EL PINO, PROVINCIA DAJABÓN."/>
    <s v="10 - FONDO GENERAL"/>
    <s v="05 - DAJABON"/>
    <n v="15280"/>
    <n v="3337895"/>
    <n v="4986963"/>
    <n v="2586995.63"/>
  </r>
  <r>
    <s v="2026"/>
    <x v="0"/>
    <x v="0"/>
    <x v="1"/>
    <x v="7"/>
    <s v="2 - Poder Ejecutivo"/>
    <s v="0206 - MINISTERIO DE EDUCACIÓN"/>
    <s v="0012 - DIRECCION DE INFRAESTRUCTURA ESCOLAR"/>
    <x v="1"/>
    <x v="9"/>
    <x v="40"/>
    <s v="2.7 - OBRAS"/>
    <s v="2.7.1 - OBRAS EN EDIFICACIONES"/>
    <s v="S"/>
    <s v="11 - AMPLIACIÓN DEL PLANTEL EDUCATIVO PARA INICIAL GUACO LOS FRÍAS, MUNICIPIO LA VEGA, PROVINCIA LA VEGA."/>
    <s v="10 - FONDO GENERAL"/>
    <s v="13 - LA VEGA"/>
    <n v="15615"/>
    <n v="678615"/>
    <n v="936802"/>
    <n v="0"/>
  </r>
  <r>
    <s v="2026"/>
    <x v="0"/>
    <x v="0"/>
    <x v="1"/>
    <x v="7"/>
    <s v="2 - Poder Ejecutivo"/>
    <s v="0206 - MINISTERIO DE EDUCACIÓN"/>
    <s v="0012 - DIRECCION DE INFRAESTRUCTURA ESCOLAR"/>
    <x v="1"/>
    <x v="9"/>
    <x v="40"/>
    <s v="2.7 - OBRAS"/>
    <s v="2.7.1 - OBRAS EN EDIFICACIONES"/>
    <s v="S"/>
    <s v="11 - AMPLIACIÓN DEL PLANTEL EDUCATIVO PARA INICIAL JULIA MARTÍNEZ, MUNICIPIO NAGUA, PROVINCIA MARÍA TRINIDAD SÁNCHEZ."/>
    <s v="10 - FONDO GENERAL"/>
    <s v="14 - MARIA TRINIDAD SANCHEZ"/>
    <n v="15285"/>
    <n v="1157222"/>
    <n v="109"/>
    <n v="0"/>
  </r>
  <r>
    <s v="2026"/>
    <x v="0"/>
    <x v="0"/>
    <x v="1"/>
    <x v="7"/>
    <s v="2 - Poder Ejecutivo"/>
    <s v="0206 - MINISTERIO DE EDUCACIÓN"/>
    <s v="0012 - DIRECCION DE INFRAESTRUCTURA ESCOLAR"/>
    <x v="1"/>
    <x v="9"/>
    <x v="40"/>
    <s v="2.7 - OBRAS"/>
    <s v="2.7.1 - OBRAS EN EDIFICACIONES"/>
    <s v="S"/>
    <s v="11 - AMPLIACIÓN DEL PLANTEL EDUCATIVO PARA INICIAL LAS CHARCAS NUEVA, MUNICIPIO LAS CHARCAS, PROVINCIA AZUA."/>
    <s v="10 - FONDO GENERAL"/>
    <s v="02 - AZUA"/>
    <n v="15442"/>
    <n v="12609788"/>
    <n v="10267788"/>
    <n v="8211962.9100000001"/>
  </r>
  <r>
    <s v="2026"/>
    <x v="0"/>
    <x v="0"/>
    <x v="1"/>
    <x v="7"/>
    <s v="2 - Poder Ejecutivo"/>
    <s v="0206 - MINISTERIO DE EDUCACIÓN"/>
    <s v="0012 - DIRECCION DE INFRAESTRUCTURA ESCOLAR"/>
    <x v="1"/>
    <x v="9"/>
    <x v="40"/>
    <s v="2.7 - OBRAS"/>
    <s v="2.7.1 - OBRAS EN EDIFICACIONES"/>
    <s v="S"/>
    <s v="11 - AMPLIACIÓN DEL PLANTEL EDUCATIVO PARA INICIAL MARÍA DEL CARMEN GERARDO, MUNICIPIO LAS YAYAS DE VIAJAMA, PROVINCIA AZUA."/>
    <s v="10 - FONDO GENERAL"/>
    <s v="02 - AZUA"/>
    <n v="15170"/>
    <n v="3052922"/>
    <n v="1052922"/>
    <n v="0"/>
  </r>
  <r>
    <s v="2026"/>
    <x v="0"/>
    <x v="0"/>
    <x v="1"/>
    <x v="7"/>
    <s v="2 - Poder Ejecutivo"/>
    <s v="0206 - MINISTERIO DE EDUCACIÓN"/>
    <s v="0012 - DIRECCION DE INFRAESTRUCTURA ESCOLAR"/>
    <x v="1"/>
    <x v="9"/>
    <x v="40"/>
    <s v="2.7 - OBRAS"/>
    <s v="2.7.1 - OBRAS EN EDIFICACIONES"/>
    <s v="S"/>
    <s v="11 - AMPLIACIÓN DEL PLANTEL EDUCATIVO PARA INICIAL MÁXIMO GOMEZ - EL VIGÍA, MUNICIPIO BOCA CHICA, PROVINCIA SANTO DOMINGO."/>
    <s v="10 - FONDO GENERAL"/>
    <s v="32 - SANTO DOMINGO"/>
    <n v="15296"/>
    <n v="7016554"/>
    <n v="2147537"/>
    <n v="0"/>
  </r>
  <r>
    <s v="2026"/>
    <x v="0"/>
    <x v="0"/>
    <x v="1"/>
    <x v="7"/>
    <s v="2 - Poder Ejecutivo"/>
    <s v="0206 - MINISTERIO DE EDUCACIÓN"/>
    <s v="0012 - DIRECCION DE INFRAESTRUCTURA ESCOLAR"/>
    <x v="1"/>
    <x v="9"/>
    <x v="40"/>
    <s v="2.7 - OBRAS"/>
    <s v="2.7.1 - OBRAS EN EDIFICACIONES"/>
    <s v="S"/>
    <s v="11 - AMPLIACIÓN DEL PLANTEL EDUCATIVO PARA INICIAL PEDRO MIR, MUNICIPIO HIGÜEY, PROVINCIA LA ALTAGRACIA."/>
    <s v="10 - FONDO GENERAL"/>
    <s v="11 - LA ALTAGRACIA"/>
    <n v="15214"/>
    <n v="3488681"/>
    <n v="1956474"/>
    <n v="1955475.11"/>
  </r>
  <r>
    <s v="2026"/>
    <x v="0"/>
    <x v="0"/>
    <x v="1"/>
    <x v="7"/>
    <s v="2 - Poder Ejecutivo"/>
    <s v="0206 - MINISTERIO DE EDUCACIÓN"/>
    <s v="0012 - DIRECCION DE INFRAESTRUCTURA ESCOLAR"/>
    <x v="1"/>
    <x v="9"/>
    <x v="40"/>
    <s v="2.7 - OBRAS"/>
    <s v="2.7.1 - OBRAS EN EDIFICACIONES"/>
    <s v="S"/>
    <s v="11 - AMPLIACIÓN DEL PLANTEL EDUCATIVO PARA INICIAL PEDRO NOLASCO PEÑA, MUNICIPIO LUPERÓN, PROVINCIA PUERTO PLATA."/>
    <s v="10 - FONDO GENERAL"/>
    <s v="18 - PUERTO PLATA"/>
    <n v="15893"/>
    <n v="1067759"/>
    <n v="100"/>
    <n v="0"/>
  </r>
  <r>
    <s v="2026"/>
    <x v="0"/>
    <x v="0"/>
    <x v="1"/>
    <x v="7"/>
    <s v="2 - Poder Ejecutivo"/>
    <s v="0206 - MINISTERIO DE EDUCACIÓN"/>
    <s v="0012 - DIRECCION DE INFRAESTRUCTURA ESCOLAR"/>
    <x v="1"/>
    <x v="9"/>
    <x v="40"/>
    <s v="2.7 - OBRAS"/>
    <s v="2.7.1 - OBRAS EN EDIFICACIONES"/>
    <s v="S"/>
    <s v="11 - AMPLIACIÓN DEL PLANTEL EDUCATIVO PARA INICIAL SAN CARLOS, MUNICIPIO SABANA DE LA MAR, PROVINCIA HATO MAYOR."/>
    <s v="10 - FONDO GENERAL"/>
    <s v="30 - HATO MAYOR"/>
    <n v="15547"/>
    <n v="3350221"/>
    <n v="1691306"/>
    <n v="1018577.62"/>
  </r>
  <r>
    <s v="2026"/>
    <x v="0"/>
    <x v="0"/>
    <x v="1"/>
    <x v="7"/>
    <s v="2 - Poder Ejecutivo"/>
    <s v="0206 - MINISTERIO DE EDUCACIÓN"/>
    <s v="0012 - DIRECCION DE INFRAESTRUCTURA ESCOLAR"/>
    <x v="1"/>
    <x v="9"/>
    <x v="40"/>
    <s v="2.7 - OBRAS"/>
    <s v="2.7.1 - OBRAS EN EDIFICACIONES"/>
    <s v="S"/>
    <s v="11 - AMPLIACIÓN DEL PLANTEL EDUCATIVO PARA INICIAL SAN MARCOS ABAJO, MUNICIPIO PUERTO PLATA, PROVINCIA PUERTO PLATA."/>
    <s v="10 - FONDO GENERAL"/>
    <s v="18 - PUERTO PLATA"/>
    <n v="15265"/>
    <n v="3044189"/>
    <n v="1525728"/>
    <n v="1381623.52"/>
  </r>
  <r>
    <s v="2026"/>
    <x v="0"/>
    <x v="0"/>
    <x v="1"/>
    <x v="7"/>
    <s v="2 - Poder Ejecutivo"/>
    <s v="0206 - MINISTERIO DE EDUCACIÓN"/>
    <s v="0012 - DIRECCION DE INFRAESTRUCTURA ESCOLAR"/>
    <x v="1"/>
    <x v="9"/>
    <x v="40"/>
    <s v="2.7 - OBRAS"/>
    <s v="2.7.1 - OBRAS EN EDIFICACIONES"/>
    <s v="S"/>
    <s v="11 - CONSTRUCCIÓN DE 4 ESTANCIAS INFANTILES EN LA PROVINCIA DE LA ALTAGRACIA"/>
    <s v="10 - FONDO GENERAL"/>
    <s v="11 - LA ALTAGRACIA"/>
    <n v="13074"/>
    <n v="4096176"/>
    <n v="687666"/>
    <n v="0"/>
  </r>
  <r>
    <s v="2026"/>
    <x v="0"/>
    <x v="0"/>
    <x v="1"/>
    <x v="7"/>
    <s v="2 - Poder Ejecutivo"/>
    <s v="0206 - MINISTERIO DE EDUCACIÓN"/>
    <s v="0012 - DIRECCION DE INFRAESTRUCTURA ESCOLAR"/>
    <x v="1"/>
    <x v="9"/>
    <x v="40"/>
    <s v="2.7 - OBRAS"/>
    <s v="2.7.1 - OBRAS EN EDIFICACIONES"/>
    <s v="S"/>
    <s v="12 - AMPLIACIÓN DEL PLANTEL EDUCATIVO PARA INICIAL BENERITO, MUNICIPIO SAN RAFAEL DEL YUMA, PROVINCIA LA ALTAGRACIA."/>
    <s v="10 - FONDO GENERAL"/>
    <s v="11 - LA ALTAGRACIA"/>
    <n v="15215"/>
    <n v="1153011"/>
    <n v="108"/>
    <n v="0"/>
  </r>
  <r>
    <s v="2026"/>
    <x v="0"/>
    <x v="0"/>
    <x v="1"/>
    <x v="7"/>
    <s v="2 - Poder Ejecutivo"/>
    <s v="0206 - MINISTERIO DE EDUCACIÓN"/>
    <s v="0012 - DIRECCION DE INFRAESTRUCTURA ESCOLAR"/>
    <x v="1"/>
    <x v="9"/>
    <x v="40"/>
    <s v="2.7 - OBRAS"/>
    <s v="2.7.1 - OBRAS EN EDIFICACIONES"/>
    <s v="S"/>
    <s v="12 - AMPLIACIÓN DEL PLANTEL EDUCATIVO PARA INICIAL HATO VIEJO, MUNICIPIO LA VEGA, PROVINCIA LA VEGA."/>
    <s v="10 - FONDO GENERAL"/>
    <s v="13 - LA VEGA"/>
    <n v="15616"/>
    <n v="4658128"/>
    <n v="1270911"/>
    <n v="0"/>
  </r>
  <r>
    <s v="2026"/>
    <x v="0"/>
    <x v="0"/>
    <x v="1"/>
    <x v="7"/>
    <s v="2 - Poder Ejecutivo"/>
    <s v="0206 - MINISTERIO DE EDUCACIÓN"/>
    <s v="0012 - DIRECCION DE INFRAESTRUCTURA ESCOLAR"/>
    <x v="1"/>
    <x v="9"/>
    <x v="40"/>
    <s v="2.7 - OBRAS"/>
    <s v="2.7.1 - OBRAS EN EDIFICACIONES"/>
    <s v="S"/>
    <s v="12 - AMPLIACIÓN DEL PLANTEL EDUCATIVO PARA INICIAL JOSÉ ANTONIO SALCEDO, MUNICIPIO RESTAURACIÓN, PROVINCIA DAJABÓN."/>
    <s v="10 - FONDO GENERAL"/>
    <s v="05 - DAJABON"/>
    <n v="15281"/>
    <n v="1200000"/>
    <n v="109"/>
    <n v="0"/>
  </r>
  <r>
    <s v="2026"/>
    <x v="0"/>
    <x v="0"/>
    <x v="1"/>
    <x v="7"/>
    <s v="2 - Poder Ejecutivo"/>
    <s v="0206 - MINISTERIO DE EDUCACIÓN"/>
    <s v="0012 - DIRECCION DE INFRAESTRUCTURA ESCOLAR"/>
    <x v="1"/>
    <x v="9"/>
    <x v="40"/>
    <s v="2.7 - OBRAS"/>
    <s v="2.7.1 - OBRAS EN EDIFICACIONES"/>
    <s v="S"/>
    <s v="12 - AMPLIACIÓN DEL PLANTEL EDUCATIVO PARA INICIAL JUAN NEPOMUCENO RAVELO, MUNICIPIO IMBERT, PROVINCIA PUERTO PLATA."/>
    <s v="10 - FONDO GENERAL"/>
    <s v="18 - PUERTO PLATA"/>
    <n v="15266"/>
    <n v="1765668"/>
    <n v="999"/>
    <n v="0"/>
  </r>
  <r>
    <s v="2026"/>
    <x v="0"/>
    <x v="0"/>
    <x v="1"/>
    <x v="7"/>
    <s v="2 - Poder Ejecutivo"/>
    <s v="0206 - MINISTERIO DE EDUCACIÓN"/>
    <s v="0012 - DIRECCION DE INFRAESTRUCTURA ESCOLAR"/>
    <x v="1"/>
    <x v="9"/>
    <x v="40"/>
    <s v="2.7 - OBRAS"/>
    <s v="2.7.1 - OBRAS EN EDIFICACIONES"/>
    <s v="S"/>
    <s v="12 - AMPLIACIÓN DEL PLANTEL EDUCATIVO PARA INICIAL LA LOMETA DE LAS GORDAS, MUNICIPIO NAGUA, PROVINCIA MARÍA TRINIDAD SÁNCHEZ."/>
    <s v="10 - FONDO GENERAL"/>
    <s v="14 - MARIA TRINIDAD SANCHEZ"/>
    <n v="15286"/>
    <n v="1514767"/>
    <n v="1999293"/>
    <n v="1599354.41"/>
  </r>
  <r>
    <s v="2026"/>
    <x v="0"/>
    <x v="0"/>
    <x v="1"/>
    <x v="7"/>
    <s v="2 - Poder Ejecutivo"/>
    <s v="0206 - MINISTERIO DE EDUCACIÓN"/>
    <s v="0012 - DIRECCION DE INFRAESTRUCTURA ESCOLAR"/>
    <x v="1"/>
    <x v="9"/>
    <x v="40"/>
    <s v="2.7 - OBRAS"/>
    <s v="2.7.1 - OBRAS EN EDIFICACIONES"/>
    <s v="S"/>
    <s v="12 - AMPLIACIÓN DEL PLANTEL EDUCATIVO PARA INICIAL MANUEL GOYA, MUNICIPIO OVIEDO, PROVINCIA PEDERNALES."/>
    <s v="10 - FONDO GENERAL"/>
    <s v="16 - PEDERNALES"/>
    <n v="15241"/>
    <n v="1157222"/>
    <n v="109"/>
    <n v="0"/>
  </r>
  <r>
    <s v="2026"/>
    <x v="0"/>
    <x v="0"/>
    <x v="1"/>
    <x v="7"/>
    <s v="2 - Poder Ejecutivo"/>
    <s v="0206 - MINISTERIO DE EDUCACIÓN"/>
    <s v="0012 - DIRECCION DE INFRAESTRUCTURA ESCOLAR"/>
    <x v="1"/>
    <x v="9"/>
    <x v="40"/>
    <s v="2.7 - OBRAS"/>
    <s v="2.7.1 - OBRAS EN EDIFICACIONES"/>
    <s v="S"/>
    <s v="12 - AMPLIACIÓN DEL PLANTEL EDUCATIVO PARA INICIAL NICOLÁS MAÑÓN, MUNICIPIO AZUA, PROVINCIA AZUA."/>
    <s v="10 - FONDO GENERAL"/>
    <s v="02 - AZUA"/>
    <n v="15171"/>
    <n v="4236468"/>
    <n v="109"/>
    <n v="0"/>
  </r>
  <r>
    <s v="2026"/>
    <x v="0"/>
    <x v="0"/>
    <x v="1"/>
    <x v="7"/>
    <s v="2 - Poder Ejecutivo"/>
    <s v="0206 - MINISTERIO DE EDUCACIÓN"/>
    <s v="0012 - DIRECCION DE INFRAESTRUCTURA ESCOLAR"/>
    <x v="1"/>
    <x v="9"/>
    <x v="40"/>
    <s v="2.7 - OBRAS"/>
    <s v="2.7.1 - OBRAS EN EDIFICACIONES"/>
    <s v="S"/>
    <s v="12 - AMPLIACIÓN DEL PLANTEL EDUCATIVO PARA INICIAL PROF. ALBALINA ACOSTA DE VÁSQUEZ, MUNICIPIO BOCA CHICA, PROVINCIA SANTO DOMINGO."/>
    <s v="10 - FONDO GENERAL"/>
    <s v="32 - SANTO DOMINGO"/>
    <n v="15297"/>
    <n v="6777150"/>
    <n v="2196023"/>
    <n v="0"/>
  </r>
  <r>
    <s v="2026"/>
    <x v="0"/>
    <x v="0"/>
    <x v="1"/>
    <x v="7"/>
    <s v="2 - Poder Ejecutivo"/>
    <s v="0206 - MINISTERIO DE EDUCACIÓN"/>
    <s v="0012 - DIRECCION DE INFRAESTRUCTURA ESCOLAR"/>
    <x v="1"/>
    <x v="9"/>
    <x v="40"/>
    <s v="2.7 - OBRAS"/>
    <s v="2.7.1 - OBRAS EN EDIFICACIONES"/>
    <s v="S"/>
    <s v="12 - AMPLIACIÓN DEL PLANTEL EDUCATIVO PARA INICIAL PROF. ALTAGRACIA ENRIQUETA CASTRO DE BRITO, MUNICIPIO TÁBARA ARRIBA, PROVINCIA AZUA."/>
    <s v="10 - FONDO GENERAL"/>
    <s v="02 - AZUA"/>
    <n v="15443"/>
    <n v="2521958"/>
    <n v="109"/>
    <n v="0"/>
  </r>
  <r>
    <s v="2026"/>
    <x v="0"/>
    <x v="0"/>
    <x v="1"/>
    <x v="7"/>
    <s v="2 - Poder Ejecutivo"/>
    <s v="0206 - MINISTERIO DE EDUCACIÓN"/>
    <s v="0012 - DIRECCION DE INFRAESTRUCTURA ESCOLAR"/>
    <x v="1"/>
    <x v="9"/>
    <x v="40"/>
    <s v="2.7 - OBRAS"/>
    <s v="2.7.1 - OBRAS EN EDIFICACIONES"/>
    <s v="S"/>
    <s v="12 - AMPLIACIÓN DEL PLANTEL EDUCATIVO PARA INICIAL SOR LEONOR GIBB, MUNICIPIO CONSUELO, PROVINCIA SAN PEDRO DE MACORÍS."/>
    <s v="10 - FONDO GENERAL"/>
    <s v="23 - SAN PEDRO DE MACORIS"/>
    <n v="15548"/>
    <n v="5242460"/>
    <n v="109"/>
    <n v="0"/>
  </r>
  <r>
    <s v="2026"/>
    <x v="0"/>
    <x v="0"/>
    <x v="1"/>
    <x v="7"/>
    <s v="2 - Poder Ejecutivo"/>
    <s v="0206 - MINISTERIO DE EDUCACIÓN"/>
    <s v="0012 - DIRECCION DE INFRAESTRUCTURA ESCOLAR"/>
    <x v="1"/>
    <x v="9"/>
    <x v="40"/>
    <s v="2.7 - OBRAS"/>
    <s v="2.7.1 - OBRAS EN EDIFICACIONES"/>
    <s v="S"/>
    <s v="12 - CONSTRUCCIÓN DE 1 ESTANCIA INFANTIL EN LA PROVINCIA DE HATO MAYOR"/>
    <s v="10 - FONDO GENERAL"/>
    <s v="30 - HATO MAYOR"/>
    <n v="13053"/>
    <n v="2000000"/>
    <n v="9170622"/>
    <n v="6535026.46"/>
  </r>
  <r>
    <s v="2026"/>
    <x v="0"/>
    <x v="0"/>
    <x v="1"/>
    <x v="7"/>
    <s v="2 - Poder Ejecutivo"/>
    <s v="0206 - MINISTERIO DE EDUCACIÓN"/>
    <s v="0012 - DIRECCION DE INFRAESTRUCTURA ESCOLAR"/>
    <x v="1"/>
    <x v="9"/>
    <x v="40"/>
    <s v="2.7 - OBRAS"/>
    <s v="2.7.1 - OBRAS EN EDIFICACIONES"/>
    <s v="S"/>
    <s v="13 - AMPLIACIÓN DEL PLANTEL EDUCATIVO PARA INICIAL ALTAGRACIA BENÍTEZ, MUNICIPIO AZUA, PROVINCIA AZUA."/>
    <s v="10 - FONDO GENERAL"/>
    <s v="02 - AZUA"/>
    <n v="15444"/>
    <n v="12609788"/>
    <n v="5773876"/>
    <n v="4619021.49"/>
  </r>
  <r>
    <s v="2026"/>
    <x v="0"/>
    <x v="0"/>
    <x v="1"/>
    <x v="7"/>
    <s v="2 - Poder Ejecutivo"/>
    <s v="0206 - MINISTERIO DE EDUCACIÓN"/>
    <s v="0012 - DIRECCION DE INFRAESTRUCTURA ESCOLAR"/>
    <x v="1"/>
    <x v="9"/>
    <x v="40"/>
    <s v="2.7 - OBRAS"/>
    <s v="2.7.1 - OBRAS EN EDIFICACIONES"/>
    <s v="S"/>
    <s v="13 - AMPLIACIÓN DEL PLANTEL EDUCATIVO PARA INICIAL HERNANDO GORJÓN, MUNICIPIO PEDERNALES, PROVINCIA PEDERNALES."/>
    <s v="10 - FONDO GENERAL"/>
    <s v="16 - PEDERNALES"/>
    <n v="15242"/>
    <n v="1651551"/>
    <n v="108"/>
    <n v="0"/>
  </r>
  <r>
    <s v="2026"/>
    <x v="0"/>
    <x v="0"/>
    <x v="1"/>
    <x v="7"/>
    <s v="2 - Poder Ejecutivo"/>
    <s v="0206 - MINISTERIO DE EDUCACIÓN"/>
    <s v="0012 - DIRECCION DE INFRAESTRUCTURA ESCOLAR"/>
    <x v="1"/>
    <x v="9"/>
    <x v="40"/>
    <s v="2.7 - OBRAS"/>
    <s v="2.7.1 - OBRAS EN EDIFICACIONES"/>
    <s v="S"/>
    <s v="13 - AMPLIACIÓN DEL PLANTEL EDUCATIVO PARA INICIAL JUAN BENTZ, MUNICIPIO LUPERÓN, PROVINCIA PUERTO PLATA."/>
    <s v="10 - FONDO GENERAL"/>
    <s v="18 - PUERTO PLATA"/>
    <n v="15895"/>
    <n v="1657846"/>
    <n v="3000000"/>
    <n v="0"/>
  </r>
  <r>
    <s v="2026"/>
    <x v="0"/>
    <x v="0"/>
    <x v="1"/>
    <x v="7"/>
    <s v="2 - Poder Ejecutivo"/>
    <s v="0206 - MINISTERIO DE EDUCACIÓN"/>
    <s v="0012 - DIRECCION DE INFRAESTRUCTURA ESCOLAR"/>
    <x v="1"/>
    <x v="9"/>
    <x v="40"/>
    <s v="2.7 - OBRAS"/>
    <s v="2.7.1 - OBRAS EN EDIFICACIONES"/>
    <s v="S"/>
    <s v="13 - AMPLIACIÓN DEL PLANTEL EDUCATIVO PARA INICIAL LA MILAGROSA, MUNICIPIO LOS LLANOS, PROVINCIA SAN PEDRO DE MACORÍS."/>
    <s v="10 - FONDO GENERAL"/>
    <s v="23 - SAN PEDRO DE MACORIS"/>
    <n v="15549"/>
    <n v="1112112"/>
    <n v="109"/>
    <n v="0"/>
  </r>
  <r>
    <s v="2026"/>
    <x v="0"/>
    <x v="0"/>
    <x v="1"/>
    <x v="7"/>
    <s v="2 - Poder Ejecutivo"/>
    <s v="0206 - MINISTERIO DE EDUCACIÓN"/>
    <s v="0012 - DIRECCION DE INFRAESTRUCTURA ESCOLAR"/>
    <x v="1"/>
    <x v="9"/>
    <x v="40"/>
    <s v="2.7 - OBRAS"/>
    <s v="2.7.1 - OBRAS EN EDIFICACIONES"/>
    <s v="S"/>
    <s v="13 - AMPLIACIÓN DEL PLANTEL EDUCATIVO PARA INICIAL LOS LLANOS DE PÉREZ, MUNICIPIO IMBERT, PROVINCIA PUERTO PLATA."/>
    <s v="10 - FONDO GENERAL"/>
    <s v="18 - PUERTO PLATA"/>
    <n v="15267"/>
    <n v="1254649"/>
    <n v="110"/>
    <n v="0"/>
  </r>
  <r>
    <s v="2026"/>
    <x v="0"/>
    <x v="0"/>
    <x v="1"/>
    <x v="7"/>
    <s v="2 - Poder Ejecutivo"/>
    <s v="0206 - MINISTERIO DE EDUCACIÓN"/>
    <s v="0012 - DIRECCION DE INFRAESTRUCTURA ESCOLAR"/>
    <x v="1"/>
    <x v="9"/>
    <x v="40"/>
    <s v="2.7 - OBRAS"/>
    <s v="2.7.1 - OBRAS EN EDIFICACIONES"/>
    <s v="S"/>
    <s v="13 - AMPLIACIÓN DEL PLANTEL EDUCATIVO PARA INICIAL MERCEDES ADRIANA DE LA PAZ, MUNICIPIO LAS YAYAS DE VIAJAMA, PROVINCIA AZUA."/>
    <s v="10 - FONDO GENERAL"/>
    <s v="02 - AZUA"/>
    <n v="15172"/>
    <n v="1148800"/>
    <n v="109"/>
    <n v="0"/>
  </r>
  <r>
    <s v="2026"/>
    <x v="0"/>
    <x v="0"/>
    <x v="1"/>
    <x v="7"/>
    <s v="2 - Poder Ejecutivo"/>
    <s v="0206 - MINISTERIO DE EDUCACIÓN"/>
    <s v="0012 - DIRECCION DE INFRAESTRUCTURA ESCOLAR"/>
    <x v="1"/>
    <x v="9"/>
    <x v="40"/>
    <s v="2.7 - OBRAS"/>
    <s v="2.7.1 - OBRAS EN EDIFICACIONES"/>
    <s v="S"/>
    <s v="13 - AMPLIACIÓN DEL PLANTEL EDUCATIVO PARA INICIAL RAMÓN PERALTA PÉREZ, MUNICIPIO CABRERA, PROVINCIA MARÍA TRINIDAD SÁNCHEZ."/>
    <s v="10 - FONDO GENERAL"/>
    <s v="14 - MARIA TRINIDAD SANCHEZ"/>
    <n v="15287"/>
    <n v="9700392"/>
    <n v="109"/>
    <n v="0"/>
  </r>
  <r>
    <s v="2026"/>
    <x v="0"/>
    <x v="0"/>
    <x v="1"/>
    <x v="7"/>
    <s v="2 - Poder Ejecutivo"/>
    <s v="0206 - MINISTERIO DE EDUCACIÓN"/>
    <s v="0012 - DIRECCION DE INFRAESTRUCTURA ESCOLAR"/>
    <x v="1"/>
    <x v="9"/>
    <x v="40"/>
    <s v="2.7 - OBRAS"/>
    <s v="2.7.1 - OBRAS EN EDIFICACIONES"/>
    <s v="S"/>
    <s v="13 - AMPLIACIÓN DEL PLANTEL EDUCATIVO PARA INICIAL SAN GERMÁN, MUNICIPIO HIGÜEY, PROVINCIA LA ALTAGRACIA."/>
    <s v="10 - FONDO GENERAL"/>
    <s v="11 - LA ALTAGRACIA"/>
    <n v="15216"/>
    <n v="1567033"/>
    <n v="108"/>
    <n v="0"/>
  </r>
  <r>
    <s v="2026"/>
    <x v="0"/>
    <x v="0"/>
    <x v="1"/>
    <x v="7"/>
    <s v="2 - Poder Ejecutivo"/>
    <s v="0206 - MINISTERIO DE EDUCACIÓN"/>
    <s v="0012 - DIRECCION DE INFRAESTRUCTURA ESCOLAR"/>
    <x v="1"/>
    <x v="9"/>
    <x v="40"/>
    <s v="2.7 - OBRAS"/>
    <s v="2.7.1 - OBRAS EN EDIFICACIONES"/>
    <s v="S"/>
    <s v="13 - AMPLIACIÓN DEL PLANTEL EDUCATIVO PARA INICIAL VITALINA MORDÁN DE LA CRUZ, MUNICIPIO BOCA CHICA, PROVINCIA SANTO DOMINGO."/>
    <s v="10 - FONDO GENERAL"/>
    <s v="32 - SANTO DOMINGO"/>
    <n v="15298"/>
    <n v="10018924"/>
    <n v="4587988"/>
    <n v="1850954.41"/>
  </r>
  <r>
    <s v="2026"/>
    <x v="0"/>
    <x v="0"/>
    <x v="1"/>
    <x v="7"/>
    <s v="2 - Poder Ejecutivo"/>
    <s v="0206 - MINISTERIO DE EDUCACIÓN"/>
    <s v="0012 - DIRECCION DE INFRAESTRUCTURA ESCOLAR"/>
    <x v="1"/>
    <x v="9"/>
    <x v="40"/>
    <s v="2.7 - OBRAS"/>
    <s v="2.7.1 - OBRAS EN EDIFICACIONES"/>
    <s v="S"/>
    <s v="14 - AMPLIACIÓN DEL PLANTEL EDUCATIVO PARA INICIAL ADELA BALBUENA SÁNCHEZ, MUNICIPIO RÍO SAN JUAN, PROVINCIA MARÍA TRINIDAD SÁNCHEZ."/>
    <s v="10 - FONDO GENERAL"/>
    <s v="14 - MARIA TRINIDAD SANCHEZ"/>
    <n v="15288"/>
    <n v="4488508"/>
    <n v="109"/>
    <n v="0"/>
  </r>
  <r>
    <s v="2026"/>
    <x v="0"/>
    <x v="0"/>
    <x v="1"/>
    <x v="7"/>
    <s v="2 - Poder Ejecutivo"/>
    <s v="0206 - MINISTERIO DE EDUCACIÓN"/>
    <s v="0012 - DIRECCION DE INFRAESTRUCTURA ESCOLAR"/>
    <x v="1"/>
    <x v="9"/>
    <x v="40"/>
    <s v="2.7 - OBRAS"/>
    <s v="2.7.1 - OBRAS EN EDIFICACIONES"/>
    <s v="S"/>
    <s v="14 - AMPLIACIÓN DEL PLANTEL EDUCATIVO PARA INICIAL COQUITO, MUNICIPIO LOS LLANOS, PROVINCIA SAN PEDRO DE MACORÍS."/>
    <s v="10 - FONDO GENERAL"/>
    <s v="23 - SAN PEDRO DE MACORIS"/>
    <n v="15550"/>
    <n v="1112112"/>
    <n v="109"/>
    <n v="0"/>
  </r>
  <r>
    <s v="2026"/>
    <x v="0"/>
    <x v="0"/>
    <x v="1"/>
    <x v="7"/>
    <s v="2 - Poder Ejecutivo"/>
    <s v="0206 - MINISTERIO DE EDUCACIÓN"/>
    <s v="0012 - DIRECCION DE INFRAESTRUCTURA ESCOLAR"/>
    <x v="1"/>
    <x v="9"/>
    <x v="40"/>
    <s v="2.7 - OBRAS"/>
    <s v="2.7.1 - OBRAS EN EDIFICACIONES"/>
    <s v="S"/>
    <s v="14 - AMPLIACIÓN DEL PLANTEL EDUCATIVO PARA INICIAL DORA CORCIA SÁNCHEZ SÁNCHEZ, MUNICIPIO ENRIQUILLO, PROVINCIA BARAHONA."/>
    <s v="10 - FONDO GENERAL"/>
    <s v="04 - BARAHONA"/>
    <n v="15244"/>
    <n v="6846774"/>
    <n v="1411082"/>
    <n v="1128785.95"/>
  </r>
  <r>
    <s v="2026"/>
    <x v="0"/>
    <x v="0"/>
    <x v="1"/>
    <x v="7"/>
    <s v="2 - Poder Ejecutivo"/>
    <s v="0206 - MINISTERIO DE EDUCACIÓN"/>
    <s v="0012 - DIRECCION DE INFRAESTRUCTURA ESCOLAR"/>
    <x v="1"/>
    <x v="9"/>
    <x v="40"/>
    <s v="2.7 - OBRAS"/>
    <s v="2.7.1 - OBRAS EN EDIFICACIONES"/>
    <s v="S"/>
    <s v="14 - AMPLIACIÓN DEL PLANTEL EDUCATIVO PARA INICIAL HERMANAS MIRABAL, MUNICIPIO BOCA CHICA, PROVINCIA SANTO DOMINGO."/>
    <s v="10 - FONDO GENERAL"/>
    <s v="32 - SANTO DOMINGO"/>
    <n v="15299"/>
    <n v="1475554"/>
    <n v="1475554"/>
    <n v="1049582.6299999999"/>
  </r>
  <r>
    <s v="2026"/>
    <x v="0"/>
    <x v="0"/>
    <x v="1"/>
    <x v="7"/>
    <s v="2 - Poder Ejecutivo"/>
    <s v="0206 - MINISTERIO DE EDUCACIÓN"/>
    <s v="0012 - DIRECCION DE INFRAESTRUCTURA ESCOLAR"/>
    <x v="1"/>
    <x v="9"/>
    <x v="40"/>
    <s v="2.7 - OBRAS"/>
    <s v="2.7.1 - OBRAS EN EDIFICACIONES"/>
    <s v="S"/>
    <s v="14 - AMPLIACIÓN DEL PLANTEL EDUCATIVO PARA INICIAL JOHN FITZGERALD KENNEDY, MUNICIPIO LAS CHARCAS, PROVINCIA AZUA."/>
    <s v="10 - FONDO GENERAL"/>
    <s v="02 - AZUA"/>
    <n v="15445"/>
    <n v="12609788"/>
    <n v="10709788"/>
    <n v="8682328.8500000015"/>
  </r>
  <r>
    <s v="2026"/>
    <x v="0"/>
    <x v="0"/>
    <x v="1"/>
    <x v="7"/>
    <s v="2 - Poder Ejecutivo"/>
    <s v="0206 - MINISTERIO DE EDUCACIÓN"/>
    <s v="0012 - DIRECCION DE INFRAESTRUCTURA ESCOLAR"/>
    <x v="1"/>
    <x v="9"/>
    <x v="40"/>
    <s v="2.7 - OBRAS"/>
    <s v="2.7.1 - OBRAS EN EDIFICACIONES"/>
    <s v="S"/>
    <s v="14 - AMPLIACIÓN DEL PLANTEL EDUCATIVO PARA INICIAL JULIO ENOR COLÓN, MUNICIPIO LUPERÓN, PROVINCIA PUERTO PLATA."/>
    <s v="10 - FONDO GENERAL"/>
    <s v="18 - PUERTO PLATA"/>
    <n v="15896"/>
    <n v="1090011"/>
    <n v="920451"/>
    <n v="0"/>
  </r>
  <r>
    <s v="2026"/>
    <x v="0"/>
    <x v="0"/>
    <x v="1"/>
    <x v="7"/>
    <s v="2 - Poder Ejecutivo"/>
    <s v="0206 - MINISTERIO DE EDUCACIÓN"/>
    <s v="0012 - DIRECCION DE INFRAESTRUCTURA ESCOLAR"/>
    <x v="1"/>
    <x v="9"/>
    <x v="40"/>
    <s v="2.7 - OBRAS"/>
    <s v="2.7.1 - OBRAS EN EDIFICACIONES"/>
    <s v="S"/>
    <s v="14 - AMPLIACIÓN DEL PLANTEL EDUCATIVO PARA INICIAL MARÍA AUXILIADORA, MUNICIPIO MAO, PROVINCIA VALVERDE."/>
    <s v="10 - FONDO GENERAL"/>
    <s v="27 - VALVERDE"/>
    <n v="15766"/>
    <n v="2493291"/>
    <n v="2947083"/>
    <n v="2947082.77"/>
  </r>
  <r>
    <s v="2026"/>
    <x v="0"/>
    <x v="0"/>
    <x v="1"/>
    <x v="7"/>
    <s v="2 - Poder Ejecutivo"/>
    <s v="0206 - MINISTERIO DE EDUCACIÓN"/>
    <s v="0012 - DIRECCION DE INFRAESTRUCTURA ESCOLAR"/>
    <x v="1"/>
    <x v="9"/>
    <x v="40"/>
    <s v="2.7 - OBRAS"/>
    <s v="2.7.1 - OBRAS EN EDIFICACIONES"/>
    <s v="S"/>
    <s v="14 - AMPLIACIÓN DEL PLANTEL EDUCATIVO PARA INICIAL PERAVIA, MUNICIPIO BANÍ, PROVINCIA PERAVIA."/>
    <s v="10 - FONDO GENERAL"/>
    <s v="17 - PERAVIA"/>
    <n v="15173"/>
    <n v="11058566"/>
    <n v="9000000"/>
    <n v="0"/>
  </r>
  <r>
    <s v="2026"/>
    <x v="0"/>
    <x v="0"/>
    <x v="1"/>
    <x v="7"/>
    <s v="2 - Poder Ejecutivo"/>
    <s v="0206 - MINISTERIO DE EDUCACIÓN"/>
    <s v="0012 - DIRECCION DE INFRAESTRUCTURA ESCOLAR"/>
    <x v="1"/>
    <x v="9"/>
    <x v="40"/>
    <s v="2.7 - OBRAS"/>
    <s v="2.7.1 - OBRAS EN EDIFICACIONES"/>
    <s v="S"/>
    <s v="14 - AMPLIACIÓN DEL PLANTEL EDUCATIVO PARA INICIAL PROF. ISRAEL BRITO BRUNO, MUNICIPIO IMBERT, PROVINCIA PUERTO PLATA."/>
    <s v="10 - FONDO GENERAL"/>
    <s v="18 - PUERTO PLATA"/>
    <n v="15268"/>
    <n v="1651551"/>
    <n v="108"/>
    <n v="0"/>
  </r>
  <r>
    <s v="2026"/>
    <x v="0"/>
    <x v="0"/>
    <x v="1"/>
    <x v="7"/>
    <s v="2 - Poder Ejecutivo"/>
    <s v="0206 - MINISTERIO DE EDUCACIÓN"/>
    <s v="0012 - DIRECCION DE INFRAESTRUCTURA ESCOLAR"/>
    <x v="1"/>
    <x v="9"/>
    <x v="40"/>
    <s v="2.7 - OBRAS"/>
    <s v="2.7.1 - OBRAS EN EDIFICACIONES"/>
    <s v="S"/>
    <s v="14 - AMPLIACIÓN DEL PLANTEL EDUCATIVO PARA INICIAL RAMONA RODRÍGUEZ DE SANTANA, MUNICIPIO LA VEGA, PROVINCIA LA VEGA."/>
    <s v="10 - FONDO GENERAL"/>
    <s v="13 - LA VEGA"/>
    <n v="15618"/>
    <n v="1342713"/>
    <n v="573922"/>
    <n v="68337.679999999993"/>
  </r>
  <r>
    <s v="2026"/>
    <x v="0"/>
    <x v="0"/>
    <x v="1"/>
    <x v="7"/>
    <s v="2 - Poder Ejecutivo"/>
    <s v="0206 - MINISTERIO DE EDUCACIÓN"/>
    <s v="0012 - DIRECCION DE INFRAESTRUCTURA ESCOLAR"/>
    <x v="1"/>
    <x v="9"/>
    <x v="40"/>
    <s v="2.7 - OBRAS"/>
    <s v="2.7.1 - OBRAS EN EDIFICACIONES"/>
    <s v="S"/>
    <s v="14 - AMPLIACIÓN DEL PLANTEL EDUCATIVO PARA INICIAL SALOMÉ UREÑA, MUNICIPIO HIGÜEY, PROVINCIA LA ALTAGRACIA."/>
    <s v="10 - FONDO GENERAL"/>
    <s v="11 - LA ALTAGRACIA"/>
    <n v="15217"/>
    <n v="1645541"/>
    <n v="108"/>
    <n v="0"/>
  </r>
  <r>
    <s v="2026"/>
    <x v="0"/>
    <x v="0"/>
    <x v="1"/>
    <x v="7"/>
    <s v="2 - Poder Ejecutivo"/>
    <s v="0206 - MINISTERIO DE EDUCACIÓN"/>
    <s v="0012 - DIRECCION DE INFRAESTRUCTURA ESCOLAR"/>
    <x v="1"/>
    <x v="9"/>
    <x v="40"/>
    <s v="2.7 - OBRAS"/>
    <s v="2.7.1 - OBRAS EN EDIFICACIONES"/>
    <s v="S"/>
    <s v="14 - CONSTRUCCIÓN DE 3 ESTANCIAS INFANTIESL EN LA PROVINCIA DE LA VEGA"/>
    <s v="10 - FONDO GENERAL"/>
    <s v="13 - LA VEGA"/>
    <n v="13055"/>
    <n v="22570732"/>
    <n v="11837754"/>
    <n v="11837753.43"/>
  </r>
  <r>
    <s v="2026"/>
    <x v="0"/>
    <x v="0"/>
    <x v="1"/>
    <x v="7"/>
    <s v="2 - Poder Ejecutivo"/>
    <s v="0206 - MINISTERIO DE EDUCACIÓN"/>
    <s v="0012 - DIRECCION DE INFRAESTRUCTURA ESCOLAR"/>
    <x v="1"/>
    <x v="9"/>
    <x v="40"/>
    <s v="2.7 - OBRAS"/>
    <s v="2.7.1 - OBRAS EN EDIFICACIONES"/>
    <s v="S"/>
    <s v="15 - AMPLIACIÓN DEL PLANTEL EDUCATIVO PARA INICIAL ERNESTO CABRERA  DURAN - RIO GRANDE AL MEDIO, MUNICIPIO ALTAMIRA, PROVINCIA PUERTO PLATA."/>
    <s v="10 - FONDO GENERAL"/>
    <s v="18 - PUERTO PLATA"/>
    <n v="15269"/>
    <n v="1620111"/>
    <n v="1000"/>
    <n v="0"/>
  </r>
  <r>
    <s v="2026"/>
    <x v="0"/>
    <x v="0"/>
    <x v="1"/>
    <x v="7"/>
    <s v="2 - Poder Ejecutivo"/>
    <s v="0206 - MINISTERIO DE EDUCACIÓN"/>
    <s v="0012 - DIRECCION DE INFRAESTRUCTURA ESCOLAR"/>
    <x v="1"/>
    <x v="9"/>
    <x v="40"/>
    <s v="2.7 - OBRAS"/>
    <s v="2.7.1 - OBRAS EN EDIFICACIONES"/>
    <s v="S"/>
    <s v="15 - AMPLIACIÓN DEL PLANTEL EDUCATIVO PARA INICIAL FRANCISCO JIMÉNEZ, MUNICIPIO LA VEGA, PROVINCIA LA VEGA."/>
    <s v="10 - FONDO GENERAL"/>
    <s v="13 - LA VEGA"/>
    <n v="15619"/>
    <n v="1518414"/>
    <n v="731350"/>
    <n v="69961.679999999993"/>
  </r>
  <r>
    <s v="2026"/>
    <x v="0"/>
    <x v="0"/>
    <x v="1"/>
    <x v="7"/>
    <s v="2 - Poder Ejecutivo"/>
    <s v="0206 - MINISTERIO DE EDUCACIÓN"/>
    <s v="0012 - DIRECCION DE INFRAESTRUCTURA ESCOLAR"/>
    <x v="1"/>
    <x v="9"/>
    <x v="40"/>
    <s v="2.7 - OBRAS"/>
    <s v="2.7.1 - OBRAS EN EDIFICACIONES"/>
    <s v="S"/>
    <s v="15 - AMPLIACIÓN DEL PLANTEL EDUCATIVO PARA INICIAL JHON FITZGERALD KENNEDY, MUNICIPIO MAO, PROVINCIA VALVERDE."/>
    <s v="10 - FONDO GENERAL"/>
    <s v="27 - VALVERDE"/>
    <n v="15767"/>
    <n v="5076261"/>
    <n v="1600110"/>
    <n v="1587460.41"/>
  </r>
  <r>
    <s v="2026"/>
    <x v="0"/>
    <x v="0"/>
    <x v="1"/>
    <x v="7"/>
    <s v="2 - Poder Ejecutivo"/>
    <s v="0206 - MINISTERIO DE EDUCACIÓN"/>
    <s v="0012 - DIRECCION DE INFRAESTRUCTURA ESCOLAR"/>
    <x v="1"/>
    <x v="9"/>
    <x v="40"/>
    <s v="2.7 - OBRAS"/>
    <s v="2.7.1 - OBRAS EN EDIFICACIONES"/>
    <s v="S"/>
    <s v="15 - AMPLIACIÓN DEL PLANTEL EDUCATIVO PARA INICIAL MARÍA CARO, MUNICIPIO BOCA CHICA, PROVINCIA SANTO DOMINGO."/>
    <s v="10 - FONDO GENERAL"/>
    <s v="32 - SANTO DOMINGO"/>
    <n v="15300"/>
    <n v="6851701"/>
    <n v="5643522"/>
    <n v="0"/>
  </r>
  <r>
    <s v="2026"/>
    <x v="0"/>
    <x v="0"/>
    <x v="1"/>
    <x v="7"/>
    <s v="2 - Poder Ejecutivo"/>
    <s v="0206 - MINISTERIO DE EDUCACIÓN"/>
    <s v="0012 - DIRECCION DE INFRAESTRUCTURA ESCOLAR"/>
    <x v="1"/>
    <x v="9"/>
    <x v="40"/>
    <s v="2.7 - OBRAS"/>
    <s v="2.7.1 - OBRAS EN EDIFICACIONES"/>
    <s v="S"/>
    <s v="15 - AMPLIACIÓN DEL PLANTEL EDUCATIVO PARA INICIAL PEDRO LIVIO CEDEÑO, MUNICIPIO HIGÜEY, PROVINCIA LA ALTAGRACIA."/>
    <s v="10 - FONDO GENERAL"/>
    <s v="11 - LA ALTAGRACIA"/>
    <n v="15218"/>
    <n v="1214621"/>
    <n v="1214621"/>
    <n v="617962.85"/>
  </r>
  <r>
    <s v="2026"/>
    <x v="0"/>
    <x v="0"/>
    <x v="1"/>
    <x v="7"/>
    <s v="2 - Poder Ejecutivo"/>
    <s v="0206 - MINISTERIO DE EDUCACIÓN"/>
    <s v="0012 - DIRECCION DE INFRAESTRUCTURA ESCOLAR"/>
    <x v="1"/>
    <x v="9"/>
    <x v="40"/>
    <s v="2.7 - OBRAS"/>
    <s v="2.7.1 - OBRAS EN EDIFICACIONES"/>
    <s v="S"/>
    <s v="15 - AMPLIACIÓN DEL PLANTEL EDUCATIVO PARA INICIAL PROF. ALVIDA MARIANA SANTANA ACOSTA, MUNICIPIO BARAHONA, PROVINCIA BARAHONA."/>
    <s v="10 - FONDO GENERAL"/>
    <s v="04 - BARAHONA"/>
    <n v="15245"/>
    <n v="2779045"/>
    <n v="0"/>
    <n v="0"/>
  </r>
  <r>
    <s v="2026"/>
    <x v="0"/>
    <x v="0"/>
    <x v="1"/>
    <x v="7"/>
    <s v="2 - Poder Ejecutivo"/>
    <s v="0206 - MINISTERIO DE EDUCACIÓN"/>
    <s v="0012 - DIRECCION DE INFRAESTRUCTURA ESCOLAR"/>
    <x v="1"/>
    <x v="9"/>
    <x v="40"/>
    <s v="2.7 - OBRAS"/>
    <s v="2.7.1 - OBRAS EN EDIFICACIONES"/>
    <s v="S"/>
    <s v="15 - AMPLIACIÓN DEL PLANTEL EDUCATIVO PARA INICIAL PROF. RAÚL JIMÉNEZ CAIRO, MUNICIPIO COMENDADOR, PROVINCIA ELÍAS PIÑA."/>
    <s v="10 - FONDO GENERAL"/>
    <s v="07 - ELIAS PINA"/>
    <n v="15365"/>
    <n v="1077369"/>
    <n v="100"/>
    <n v="0"/>
  </r>
  <r>
    <s v="2026"/>
    <x v="0"/>
    <x v="0"/>
    <x v="1"/>
    <x v="7"/>
    <s v="2 - Poder Ejecutivo"/>
    <s v="0206 - MINISTERIO DE EDUCACIÓN"/>
    <s v="0012 - DIRECCION DE INFRAESTRUCTURA ESCOLAR"/>
    <x v="1"/>
    <x v="9"/>
    <x v="40"/>
    <s v="2.7 - OBRAS"/>
    <s v="2.7.1 - OBRAS EN EDIFICACIONES"/>
    <s v="S"/>
    <s v="15 - AMPLIACIÓN DEL PLANTEL EDUCATIVO PARA INICIAL PROF. SILVIA SOSA, MUNICIPIO QUISQUEYA, PROVINCIA SAN PEDRO DE MACORÍS."/>
    <s v="10 - FONDO GENERAL"/>
    <s v="23 - SAN PEDRO DE MACORIS"/>
    <n v="15551"/>
    <n v="5560558"/>
    <n v="100"/>
    <n v="0"/>
  </r>
  <r>
    <s v="2026"/>
    <x v="0"/>
    <x v="0"/>
    <x v="1"/>
    <x v="7"/>
    <s v="2 - Poder Ejecutivo"/>
    <s v="0206 - MINISTERIO DE EDUCACIÓN"/>
    <s v="0012 - DIRECCION DE INFRAESTRUCTURA ESCOLAR"/>
    <x v="1"/>
    <x v="9"/>
    <x v="40"/>
    <s v="2.7 - OBRAS"/>
    <s v="2.7.1 - OBRAS EN EDIFICACIONES"/>
    <s v="S"/>
    <s v="15 - AMPLIACIÓN DEL PLANTEL EDUCATIVO PARA INICIAL RAMÓN ANTONIO TEJADA, MUNICIPIO CABRERA, PROVINCIA MARÍA TRINIDAD SÁNCHEZ."/>
    <s v="10 - FONDO GENERAL"/>
    <s v="14 - MARIA TRINIDAD SANCHEZ"/>
    <n v="15289"/>
    <n v="1281243"/>
    <n v="213000"/>
    <n v="212716.93"/>
  </r>
  <r>
    <s v="2026"/>
    <x v="0"/>
    <x v="0"/>
    <x v="1"/>
    <x v="7"/>
    <s v="2 - Poder Ejecutivo"/>
    <s v="0206 - MINISTERIO DE EDUCACIÓN"/>
    <s v="0012 - DIRECCION DE INFRAESTRUCTURA ESCOLAR"/>
    <x v="1"/>
    <x v="9"/>
    <x v="40"/>
    <s v="2.7 - OBRAS"/>
    <s v="2.7.1 - OBRAS EN EDIFICACIONES"/>
    <s v="S"/>
    <s v="15 - AMPLIACIÓN DEL PLANTEL EDUCATIVO PARA INICIAL SANTA TERESA DE JESÚS, MUNICIPIO SABANA YEGUA, PROVINCIA AZUA."/>
    <s v="10 - FONDO GENERAL"/>
    <s v="02 - AZUA"/>
    <n v="15446"/>
    <n v="7572995"/>
    <n v="5561700"/>
    <n v="5561699.3399999999"/>
  </r>
  <r>
    <s v="2026"/>
    <x v="0"/>
    <x v="0"/>
    <x v="1"/>
    <x v="7"/>
    <s v="2 - Poder Ejecutivo"/>
    <s v="0206 - MINISTERIO DE EDUCACIÓN"/>
    <s v="0012 - DIRECCION DE INFRAESTRUCTURA ESCOLAR"/>
    <x v="1"/>
    <x v="9"/>
    <x v="40"/>
    <s v="2.7 - OBRAS"/>
    <s v="2.7.1 - OBRAS EN EDIFICACIONES"/>
    <s v="S"/>
    <s v="15 - AMPLIACIÓN DEL PLANTEL EDUCATIVO PARA INICIAL VENANCIO VILLAMÁN, MUNICIPIO LUPERÓN, PROVINCIA PUERTO PLATA."/>
    <s v="10 - FONDO GENERAL"/>
    <s v="18 - PUERTO PLATA"/>
    <n v="15897"/>
    <n v="1153434"/>
    <n v="1153434"/>
    <n v="0"/>
  </r>
  <r>
    <s v="2026"/>
    <x v="0"/>
    <x v="0"/>
    <x v="1"/>
    <x v="7"/>
    <s v="2 - Poder Ejecutivo"/>
    <s v="0206 - MINISTERIO DE EDUCACIÓN"/>
    <s v="0012 - DIRECCION DE INFRAESTRUCTURA ESCOLAR"/>
    <x v="1"/>
    <x v="9"/>
    <x v="40"/>
    <s v="2.7 - OBRAS"/>
    <s v="2.7.1 - OBRAS EN EDIFICACIONES"/>
    <s v="S"/>
    <s v="16 - AMPLIACIÓN DEL PLANTEL EDUCATIVO PARA INICIAL AMIAMA GÓMEZ, MUNICIPIO TÁBARA ARRIBA, PROVINCIA AZUA."/>
    <s v="10 - FONDO GENERAL"/>
    <s v="02 - AZUA"/>
    <n v="15447"/>
    <n v="1514599"/>
    <n v="50929"/>
    <n v="50896"/>
  </r>
  <r>
    <s v="2026"/>
    <x v="0"/>
    <x v="0"/>
    <x v="1"/>
    <x v="7"/>
    <s v="2 - Poder Ejecutivo"/>
    <s v="0206 - MINISTERIO DE EDUCACIÓN"/>
    <s v="0012 - DIRECCION DE INFRAESTRUCTURA ESCOLAR"/>
    <x v="1"/>
    <x v="9"/>
    <x v="40"/>
    <s v="2.7 - OBRAS"/>
    <s v="2.7.1 - OBRAS EN EDIFICACIONES"/>
    <s v="S"/>
    <s v="16 - AMPLIACIÓN DEL PLANTEL EDUCATIVO PARA INICIAL AQUILINA DE JESÚS OVALLES FERNÁNDEZ, MUNICIPIO MOCA, PROVINCIA ESPAILLAT."/>
    <s v="10 - FONDO GENERAL"/>
    <s v="09 - ESPAILLAT"/>
    <n v="15631"/>
    <n v="5524318"/>
    <n v="2324318"/>
    <n v="0"/>
  </r>
  <r>
    <s v="2026"/>
    <x v="0"/>
    <x v="0"/>
    <x v="1"/>
    <x v="7"/>
    <s v="2 - Poder Ejecutivo"/>
    <s v="0206 - MINISTERIO DE EDUCACIÓN"/>
    <s v="0012 - DIRECCION DE INFRAESTRUCTURA ESCOLAR"/>
    <x v="1"/>
    <x v="9"/>
    <x v="40"/>
    <s v="2.7 - OBRAS"/>
    <s v="2.7.1 - OBRAS EN EDIFICACIONES"/>
    <s v="S"/>
    <s v="16 - AMPLIACIÓN DEL PLANTEL EDUCATIVO PARA INICIAL AURA ALTAGRACIA BENZANT, MUNICIPIO BOCA CHICA, PROVINCIA SANTO DOMINGO."/>
    <s v="10 - FONDO GENERAL"/>
    <s v="32 - SANTO DOMINGO"/>
    <n v="15301"/>
    <n v="1127744"/>
    <n v="4138721"/>
    <n v="0"/>
  </r>
  <r>
    <s v="2026"/>
    <x v="0"/>
    <x v="0"/>
    <x v="1"/>
    <x v="7"/>
    <s v="2 - Poder Ejecutivo"/>
    <s v="0206 - MINISTERIO DE EDUCACIÓN"/>
    <s v="0012 - DIRECCION DE INFRAESTRUCTURA ESCOLAR"/>
    <x v="1"/>
    <x v="9"/>
    <x v="40"/>
    <s v="2.7 - OBRAS"/>
    <s v="2.7.1 - OBRAS EN EDIFICACIONES"/>
    <s v="S"/>
    <s v="16 - AMPLIACIÓN DEL PLANTEL EDUCATIVO PARA INICIAL CONCEPCIÓN BONA HERNÁNDEZ, MUNICIPIO MAO, PROVINCIA VALVERDE."/>
    <s v="10 - FONDO GENERAL"/>
    <s v="27 - VALVERDE"/>
    <n v="15768"/>
    <n v="2493291"/>
    <n v="2963678"/>
    <n v="2963677.11"/>
  </r>
  <r>
    <s v="2026"/>
    <x v="0"/>
    <x v="0"/>
    <x v="1"/>
    <x v="7"/>
    <s v="2 - Poder Ejecutivo"/>
    <s v="0206 - MINISTERIO DE EDUCACIÓN"/>
    <s v="0012 - DIRECCION DE INFRAESTRUCTURA ESCOLAR"/>
    <x v="1"/>
    <x v="9"/>
    <x v="40"/>
    <s v="2.7 - OBRAS"/>
    <s v="2.7.1 - OBRAS EN EDIFICACIONES"/>
    <s v="S"/>
    <s v="16 - AMPLIACIÓN DEL PLANTEL EDUCATIVO PARA INICIAL ISIDRO MARTÍNEZ, MUNICIPIO COMENDADOR, PROVINCIA ELÍAS PIÑA."/>
    <s v="10 - FONDO GENERAL"/>
    <s v="07 - ELIAS PINA"/>
    <n v="15366"/>
    <n v="1539099"/>
    <n v="110"/>
    <n v="0"/>
  </r>
  <r>
    <s v="2026"/>
    <x v="0"/>
    <x v="0"/>
    <x v="1"/>
    <x v="7"/>
    <s v="2 - Poder Ejecutivo"/>
    <s v="0206 - MINISTERIO DE EDUCACIÓN"/>
    <s v="0012 - DIRECCION DE INFRAESTRUCTURA ESCOLAR"/>
    <x v="1"/>
    <x v="9"/>
    <x v="40"/>
    <s v="2.7 - OBRAS"/>
    <s v="2.7.1 - OBRAS EN EDIFICACIONES"/>
    <s v="S"/>
    <s v="16 - AMPLIACIÓN DEL PLANTEL EDUCATIVO PARA INICIAL LOS JENGIBRES, MUNICIPIO NAGUA, PROVINCIA MARÍA TRINIDAD SÁNCHEZ."/>
    <s v="10 - FONDO GENERAL"/>
    <s v="14 - MARIA TRINIDAD SANCHEZ"/>
    <n v="15290"/>
    <n v="1847655"/>
    <n v="190000"/>
    <n v="189022.82"/>
  </r>
  <r>
    <s v="2026"/>
    <x v="0"/>
    <x v="0"/>
    <x v="1"/>
    <x v="7"/>
    <s v="2 - Poder Ejecutivo"/>
    <s v="0206 - MINISTERIO DE EDUCACIÓN"/>
    <s v="0012 - DIRECCION DE INFRAESTRUCTURA ESCOLAR"/>
    <x v="1"/>
    <x v="9"/>
    <x v="40"/>
    <s v="2.7 - OBRAS"/>
    <s v="2.7.1 - OBRAS EN EDIFICACIONES"/>
    <s v="S"/>
    <s v="16 - AMPLIACIÓN DEL PLANTEL EDUCATIVO PARA INICIAL NERY CUETO BELÉN DE DELMA, MUNICIPIO LA ROMANA, PROVINCIA LA ROMANA."/>
    <s v="10 - FONDO GENERAL"/>
    <s v="12 - LA ROMANA"/>
    <n v="15219"/>
    <n v="3744980"/>
    <n v="2208805"/>
    <n v="1766964.03"/>
  </r>
  <r>
    <s v="2026"/>
    <x v="0"/>
    <x v="0"/>
    <x v="1"/>
    <x v="7"/>
    <s v="2 - Poder Ejecutivo"/>
    <s v="0206 - MINISTERIO DE EDUCACIÓN"/>
    <s v="0012 - DIRECCION DE INFRAESTRUCTURA ESCOLAR"/>
    <x v="1"/>
    <x v="9"/>
    <x v="40"/>
    <s v="2.7 - OBRAS"/>
    <s v="2.7.1 - OBRAS EN EDIFICACIONES"/>
    <s v="S"/>
    <s v="16 - AMPLIACIÓN DEL PLANTEL EDUCATIVO PARA INICIAL PROF.  JOSÉ FRANCISCO QUEZADA HERNÁNDEZ, MUNICIPIO BARAHONA, PROVINCIA BARAHONA."/>
    <s v="10 - FONDO GENERAL"/>
    <s v="04 - BARAHONA"/>
    <n v="15246"/>
    <n v="2779045"/>
    <n v="0"/>
    <n v="0"/>
  </r>
  <r>
    <s v="2026"/>
    <x v="0"/>
    <x v="0"/>
    <x v="1"/>
    <x v="7"/>
    <s v="2 - Poder Ejecutivo"/>
    <s v="0206 - MINISTERIO DE EDUCACIÓN"/>
    <s v="0012 - DIRECCION DE INFRAESTRUCTURA ESCOLAR"/>
    <x v="1"/>
    <x v="9"/>
    <x v="40"/>
    <s v="2.7 - OBRAS"/>
    <s v="2.7.1 - OBRAS EN EDIFICACIONES"/>
    <s v="S"/>
    <s v="16 - AMPLIACIÓN DEL PLANTEL EDUCATIVO PARA INICIAL PROF. SERGIO AUGUSTO VERAS, MUNICIPIO SAN PEDRO DE MACORÍS, PROVINCIA SAN PEDRO DE MACORÍS."/>
    <s v="10 - FONDO GENERAL"/>
    <s v="23 - SAN PEDRO DE MACORIS"/>
    <n v="15552"/>
    <n v="2419006"/>
    <n v="109"/>
    <n v="0"/>
  </r>
  <r>
    <s v="2026"/>
    <x v="0"/>
    <x v="0"/>
    <x v="1"/>
    <x v="7"/>
    <s v="2 - Poder Ejecutivo"/>
    <s v="0206 - MINISTERIO DE EDUCACIÓN"/>
    <s v="0012 - DIRECCION DE INFRAESTRUCTURA ESCOLAR"/>
    <x v="1"/>
    <x v="9"/>
    <x v="40"/>
    <s v="2.7 - OBRAS"/>
    <s v="2.7.1 - OBRAS EN EDIFICACIONES"/>
    <s v="S"/>
    <s v="16 - AMPLIACIÓN DEL PLANTEL EDUCATIVO PARA INICIAL RANCHO VIEJO, MUNICIPIO LA VEGA, PROVINCIA LA VEGA."/>
    <s v="10 - FONDO GENERAL"/>
    <s v="13 - LA VEGA"/>
    <n v="15620"/>
    <n v="1516439"/>
    <n v="110"/>
    <n v="0"/>
  </r>
  <r>
    <s v="2026"/>
    <x v="0"/>
    <x v="0"/>
    <x v="1"/>
    <x v="7"/>
    <s v="2 - Poder Ejecutivo"/>
    <s v="0206 - MINISTERIO DE EDUCACIÓN"/>
    <s v="0012 - DIRECCION DE INFRAESTRUCTURA ESCOLAR"/>
    <x v="1"/>
    <x v="9"/>
    <x v="40"/>
    <s v="2.7 - OBRAS"/>
    <s v="2.7.1 - OBRAS EN EDIFICACIONES"/>
    <s v="S"/>
    <s v="16 - CONSTRUCCIÓN DE 5 ESTANCIAS INFANTILES EN LA PROVINCIA SAN JUAN"/>
    <s v="10 - FONDO GENERAL"/>
    <s v="22 - SAN JUAN"/>
    <n v="13057"/>
    <n v="533167"/>
    <n v="0"/>
    <n v="0"/>
  </r>
  <r>
    <s v="2026"/>
    <x v="0"/>
    <x v="0"/>
    <x v="1"/>
    <x v="7"/>
    <s v="2 - Poder Ejecutivo"/>
    <s v="0206 - MINISTERIO DE EDUCACIÓN"/>
    <s v="0012 - DIRECCION DE INFRAESTRUCTURA ESCOLAR"/>
    <x v="1"/>
    <x v="9"/>
    <x v="40"/>
    <s v="2.7 - OBRAS"/>
    <s v="2.7.1 - OBRAS EN EDIFICACIONES"/>
    <s v="S"/>
    <s v="17 - AMPLIACIÓN DEL PLANTEL EDUCATIVO PARA INICIAL ALICIA BALAGUER, MUNICIPIO LA VEGA, PROVINCIA LA VEGA."/>
    <s v="10 - FONDO GENERAL"/>
    <s v="13 - LA VEGA"/>
    <n v="15621"/>
    <n v="1342713"/>
    <n v="573922"/>
    <n v="68337.679999999993"/>
  </r>
  <r>
    <s v="2026"/>
    <x v="0"/>
    <x v="0"/>
    <x v="1"/>
    <x v="7"/>
    <s v="2 - Poder Ejecutivo"/>
    <s v="0206 - MINISTERIO DE EDUCACIÓN"/>
    <s v="0012 - DIRECCION DE INFRAESTRUCTURA ESCOLAR"/>
    <x v="1"/>
    <x v="9"/>
    <x v="40"/>
    <s v="2.7 - OBRAS"/>
    <s v="2.7.1 - OBRAS EN EDIFICACIONES"/>
    <s v="S"/>
    <s v="17 - AMPLIACIÓN DEL PLANTEL EDUCATIVO PARA INICIAL EL COROZO, MUNICIPIO MOCA, PROVINCIA ESPAILLAT."/>
    <s v="10 - FONDO GENERAL"/>
    <s v="09 - ESPAILLAT"/>
    <n v="15632"/>
    <n v="268235"/>
    <n v="108"/>
    <n v="0"/>
  </r>
  <r>
    <s v="2026"/>
    <x v="0"/>
    <x v="0"/>
    <x v="1"/>
    <x v="7"/>
    <s v="2 - Poder Ejecutivo"/>
    <s v="0206 - MINISTERIO DE EDUCACIÓN"/>
    <s v="0012 - DIRECCION DE INFRAESTRUCTURA ESCOLAR"/>
    <x v="1"/>
    <x v="9"/>
    <x v="40"/>
    <s v="2.7 - OBRAS"/>
    <s v="2.7.1 - OBRAS EN EDIFICACIONES"/>
    <s v="S"/>
    <s v="17 - AMPLIACIÓN DEL PLANTEL EDUCATIVO PARA INICIAL ERVIDO CREALES, MUNICIPIO VILLA HERMOSA, PROVINCIA LA ROMANA."/>
    <s v="10 - FONDO GENERAL"/>
    <s v="12 - LA ROMANA"/>
    <n v="15220"/>
    <n v="5289473"/>
    <n v="3025601"/>
    <n v="2420401.1"/>
  </r>
  <r>
    <s v="2026"/>
    <x v="0"/>
    <x v="0"/>
    <x v="1"/>
    <x v="7"/>
    <s v="2 - Poder Ejecutivo"/>
    <s v="0206 - MINISTERIO DE EDUCACIÓN"/>
    <s v="0012 - DIRECCION DE INFRAESTRUCTURA ESCOLAR"/>
    <x v="1"/>
    <x v="9"/>
    <x v="40"/>
    <s v="2.7 - OBRAS"/>
    <s v="2.7.1 - OBRAS EN EDIFICACIONES"/>
    <s v="S"/>
    <s v="17 - AMPLIACIÓN DEL PLANTEL EDUCATIVO PARA INICIAL JUAN PABLO DUARTE, MUNICIPIO MAO, PROVINCIA VALVERDE."/>
    <s v="10 - FONDO GENERAL"/>
    <s v="27 - VALVERDE"/>
    <n v="15769"/>
    <n v="6794890"/>
    <n v="1587461"/>
    <n v="1587460.41"/>
  </r>
  <r>
    <s v="2026"/>
    <x v="0"/>
    <x v="0"/>
    <x v="1"/>
    <x v="7"/>
    <s v="2 - Poder Ejecutivo"/>
    <s v="0206 - MINISTERIO DE EDUCACIÓN"/>
    <s v="0012 - DIRECCION DE INFRAESTRUCTURA ESCOLAR"/>
    <x v="1"/>
    <x v="9"/>
    <x v="40"/>
    <s v="2.7 - OBRAS"/>
    <s v="2.7.1 - OBRAS EN EDIFICACIONES"/>
    <s v="S"/>
    <s v="17 - AMPLIACIÓN DEL PLANTEL EDUCATIVO PARA INICIAL LAS VERITAS, MUNICIPIO SAMANÁ, PROVINCIA SAMANÁ."/>
    <s v="10 - FONDO GENERAL"/>
    <s v="20 - SAMANA"/>
    <n v="15291"/>
    <n v="1157222"/>
    <n v="3789826"/>
    <n v="3031780.8"/>
  </r>
  <r>
    <s v="2026"/>
    <x v="0"/>
    <x v="0"/>
    <x v="1"/>
    <x v="7"/>
    <s v="2 - Poder Ejecutivo"/>
    <s v="0206 - MINISTERIO DE EDUCACIÓN"/>
    <s v="0012 - DIRECCION DE INFRAESTRUCTURA ESCOLAR"/>
    <x v="1"/>
    <x v="9"/>
    <x v="40"/>
    <s v="2.7 - OBRAS"/>
    <s v="2.7.1 - OBRAS EN EDIFICACIONES"/>
    <s v="S"/>
    <s v="17 - AMPLIACIÓN DEL PLANTEL EDUCATIVO PARA INICIAL LOS RINCONCITOS, MUNICIPIO COMENDADOR, PROVINCIA ELÍAS PIÑA."/>
    <s v="10 - FONDO GENERAL"/>
    <s v="07 - ELIAS PINA"/>
    <n v="15367"/>
    <n v="5417029"/>
    <n v="100"/>
    <n v="0"/>
  </r>
  <r>
    <s v="2026"/>
    <x v="0"/>
    <x v="0"/>
    <x v="1"/>
    <x v="7"/>
    <s v="2 - Poder Ejecutivo"/>
    <s v="0206 - MINISTERIO DE EDUCACIÓN"/>
    <s v="0012 - DIRECCION DE INFRAESTRUCTURA ESCOLAR"/>
    <x v="1"/>
    <x v="9"/>
    <x v="40"/>
    <s v="2.7 - OBRAS"/>
    <s v="2.7.1 - OBRAS EN EDIFICACIONES"/>
    <s v="S"/>
    <s v="17 - AMPLIACIÓN DEL PLANTEL EDUCATIVO PARA INICIAL LUIS FELIPE FELIZ Y FELIZ, MUNICIPIO FUNDACIÓN, PROVINCIA BARAHONA."/>
    <s v="10 - FONDO GENERAL"/>
    <s v="04 - BARAHONA"/>
    <n v="15247"/>
    <n v="2779043"/>
    <n v="110"/>
    <n v="0"/>
  </r>
  <r>
    <s v="2026"/>
    <x v="0"/>
    <x v="0"/>
    <x v="1"/>
    <x v="7"/>
    <s v="2 - Poder Ejecutivo"/>
    <s v="0206 - MINISTERIO DE EDUCACIÓN"/>
    <s v="0012 - DIRECCION DE INFRAESTRUCTURA ESCOLAR"/>
    <x v="1"/>
    <x v="9"/>
    <x v="40"/>
    <s v="2.7 - OBRAS"/>
    <s v="2.7.1 - OBRAS EN EDIFICACIONES"/>
    <s v="S"/>
    <s v="17 - AMPLIACIÓN DEL PLANTEL EDUCATIVO PARA INICIAL MARÍA TRINIDAD SÁNCHEZ, MUNICIPIO BOCA CHICA, PROVINCIA SANTO DOMINGO."/>
    <s v="10 - FONDO GENERAL"/>
    <s v="32 - SANTO DOMINGO"/>
    <n v="15302"/>
    <n v="1200000"/>
    <n v="1200000"/>
    <n v="542144.93999999994"/>
  </r>
  <r>
    <s v="2026"/>
    <x v="0"/>
    <x v="0"/>
    <x v="1"/>
    <x v="7"/>
    <s v="2 - Poder Ejecutivo"/>
    <s v="0206 - MINISTERIO DE EDUCACIÓN"/>
    <s v="0012 - DIRECCION DE INFRAESTRUCTURA ESCOLAR"/>
    <x v="1"/>
    <x v="9"/>
    <x v="40"/>
    <s v="2.7 - OBRAS"/>
    <s v="2.7.1 - OBRAS EN EDIFICACIONES"/>
    <s v="S"/>
    <s v="17 - AMPLIACIÓN DEL PLANTEL EDUCATIVO PARA INICIAL PROF. EURÍPIDES PAREDES, MUNICIPIO SAN PEDRO DE MACORÍS, PROVINCIA SAN PEDRO DE MACORÍS."/>
    <s v="10 - FONDO GENERAL"/>
    <s v="23 - SAN PEDRO DE MACORIS"/>
    <n v="15553"/>
    <n v="12095029"/>
    <n v="110"/>
    <n v="0"/>
  </r>
  <r>
    <s v="2026"/>
    <x v="0"/>
    <x v="0"/>
    <x v="1"/>
    <x v="7"/>
    <s v="2 - Poder Ejecutivo"/>
    <s v="0206 - MINISTERIO DE EDUCACIÓN"/>
    <s v="0012 - DIRECCION DE INFRAESTRUCTURA ESCOLAR"/>
    <x v="1"/>
    <x v="9"/>
    <x v="40"/>
    <s v="2.7 - OBRAS"/>
    <s v="2.7.1 - OBRAS EN EDIFICACIONES"/>
    <s v="S"/>
    <s v="17 - CONSTRUCCIÓN DE 5 ESTANCIAS INFANTILES EN LA PROVINCIA DE SAN CRISTOBAL"/>
    <s v="10 - FONDO GENERAL"/>
    <s v="21 - SAN CRISTOBAL"/>
    <n v="13058"/>
    <n v="1552779"/>
    <n v="85979"/>
    <n v="0"/>
  </r>
  <r>
    <s v="2026"/>
    <x v="0"/>
    <x v="0"/>
    <x v="1"/>
    <x v="7"/>
    <s v="2 - Poder Ejecutivo"/>
    <s v="0206 - MINISTERIO DE EDUCACIÓN"/>
    <s v="0012 - DIRECCION DE INFRAESTRUCTURA ESCOLAR"/>
    <x v="1"/>
    <x v="9"/>
    <x v="40"/>
    <s v="2.7 - OBRAS"/>
    <s v="2.7.1 - OBRAS EN EDIFICACIONES"/>
    <s v="S"/>
    <s v="18 - AMPLIACIÓN DEL PLANTEL EDUCATIVO PARA INICIAL AGUSTÍN BERROA HERNÁNDEZ, MUNICIPIO SAN PEDRO DE MACORÍS, PROVINCIA SAN PEDRO DE MACORÍS."/>
    <s v="10 - FONDO GENERAL"/>
    <s v="23 - SAN PEDRO DE MACORIS"/>
    <n v="15554"/>
    <n v="7389792"/>
    <n v="5538918"/>
    <n v="4291138.09"/>
  </r>
  <r>
    <s v="2026"/>
    <x v="0"/>
    <x v="0"/>
    <x v="1"/>
    <x v="7"/>
    <s v="2 - Poder Ejecutivo"/>
    <s v="0206 - MINISTERIO DE EDUCACIÓN"/>
    <s v="0012 - DIRECCION DE INFRAESTRUCTURA ESCOLAR"/>
    <x v="1"/>
    <x v="9"/>
    <x v="40"/>
    <s v="2.7 - OBRAS"/>
    <s v="2.7.1 - OBRAS EN EDIFICACIONES"/>
    <s v="S"/>
    <s v="18 - AMPLIACIÓN DEL PLANTEL EDUCATIVO PARA INICIAL DR. FRANK DÍAZ DOMÍNGUEZ, MUNICIPIO MOCA, PROVINCIA ESPAILLAT."/>
    <s v="10 - FONDO GENERAL"/>
    <s v="09 - ESPAILLAT"/>
    <n v="15633"/>
    <n v="3895164"/>
    <n v="7573095"/>
    <n v="0"/>
  </r>
  <r>
    <s v="2026"/>
    <x v="0"/>
    <x v="0"/>
    <x v="1"/>
    <x v="7"/>
    <s v="2 - Poder Ejecutivo"/>
    <s v="0206 - MINISTERIO DE EDUCACIÓN"/>
    <s v="0012 - DIRECCION DE INFRAESTRUCTURA ESCOLAR"/>
    <x v="1"/>
    <x v="9"/>
    <x v="40"/>
    <s v="2.7 - OBRAS"/>
    <s v="2.7.1 - OBRAS EN EDIFICACIONES"/>
    <s v="S"/>
    <s v="18 - AMPLIACIÓN DEL PLANTEL EDUCATIVO PARA INICIAL ELISEO DEMORIZI, MUNICIPIO SAMANÁ, PROVINCIA SAMANÁ."/>
    <s v="10 - FONDO GENERAL"/>
    <s v="20 - SAMANA"/>
    <n v="15292"/>
    <n v="2779045"/>
    <n v="125"/>
    <n v="0"/>
  </r>
  <r>
    <s v="2026"/>
    <x v="0"/>
    <x v="0"/>
    <x v="1"/>
    <x v="7"/>
    <s v="2 - Poder Ejecutivo"/>
    <s v="0206 - MINISTERIO DE EDUCACIÓN"/>
    <s v="0012 - DIRECCION DE INFRAESTRUCTURA ESCOLAR"/>
    <x v="1"/>
    <x v="9"/>
    <x v="40"/>
    <s v="2.7 - OBRAS"/>
    <s v="2.7.1 - OBRAS EN EDIFICACIONES"/>
    <s v="S"/>
    <s v="18 - AMPLIACIÓN DEL PLANTEL EDUCATIVO PARA INICIAL HERMANAS MIRABAL, MUNICIPIO ESPERANZA, PROVINCIA VALVERDE."/>
    <s v="10 - FONDO GENERAL"/>
    <s v="27 - VALVERDE"/>
    <n v="15770"/>
    <n v="2707082"/>
    <n v="112"/>
    <n v="0"/>
  </r>
  <r>
    <s v="2026"/>
    <x v="0"/>
    <x v="0"/>
    <x v="1"/>
    <x v="7"/>
    <s v="2 - Poder Ejecutivo"/>
    <s v="0206 - MINISTERIO DE EDUCACIÓN"/>
    <s v="0012 - DIRECCION DE INFRAESTRUCTURA ESCOLAR"/>
    <x v="1"/>
    <x v="9"/>
    <x v="40"/>
    <s v="2.7 - OBRAS"/>
    <s v="2.7.1 - OBRAS EN EDIFICACIONES"/>
    <s v="S"/>
    <s v="18 - AMPLIACIÓN DEL PLANTEL EDUCATIVO PARA INICIAL LA MESETA, MUNICIPIO COMENDADOR, PROVINCIA ELÍAS PIÑA."/>
    <s v="10 - FONDO GENERAL"/>
    <s v="07 - ELIAS PINA"/>
    <n v="15368"/>
    <n v="1494129"/>
    <n v="108"/>
    <n v="0"/>
  </r>
  <r>
    <s v="2026"/>
    <x v="0"/>
    <x v="0"/>
    <x v="1"/>
    <x v="7"/>
    <s v="2 - Poder Ejecutivo"/>
    <s v="0206 - MINISTERIO DE EDUCACIÓN"/>
    <s v="0012 - DIRECCION DE INFRAESTRUCTURA ESCOLAR"/>
    <x v="1"/>
    <x v="9"/>
    <x v="40"/>
    <s v="2.7 - OBRAS"/>
    <s v="2.7.1 - OBRAS EN EDIFICACIONES"/>
    <s v="S"/>
    <s v="18 - AMPLIACIÓN DEL PLANTEL EDUCATIVO PARA INICIAL LAS CABUYAS, MUNICIPIO LA VEGA, PROVINCIA LA VEGA."/>
    <s v="10 - FONDO GENERAL"/>
    <s v="13 - LA VEGA"/>
    <n v="15622"/>
    <n v="1769549"/>
    <n v="3160010"/>
    <n v="1011185.59"/>
  </r>
  <r>
    <s v="2026"/>
    <x v="0"/>
    <x v="0"/>
    <x v="1"/>
    <x v="7"/>
    <s v="2 - Poder Ejecutivo"/>
    <s v="0206 - MINISTERIO DE EDUCACIÓN"/>
    <s v="0012 - DIRECCION DE INFRAESTRUCTURA ESCOLAR"/>
    <x v="1"/>
    <x v="9"/>
    <x v="40"/>
    <s v="2.7 - OBRAS"/>
    <s v="2.7.1 - OBRAS EN EDIFICACIONES"/>
    <s v="S"/>
    <s v="18 - AMPLIACIÓN DEL PLANTEL EDUCATIVO PARA INICIAL LOS PARCELEROS, MUNICIPIO AZUA, PROVINCIA AZUA."/>
    <s v="10 - FONDO GENERAL"/>
    <s v="02 - AZUA"/>
    <n v="15449"/>
    <n v="12501268"/>
    <n v="9296466"/>
    <n v="9296465.1799999997"/>
  </r>
  <r>
    <s v="2026"/>
    <x v="0"/>
    <x v="0"/>
    <x v="1"/>
    <x v="7"/>
    <s v="2 - Poder Ejecutivo"/>
    <s v="0206 - MINISTERIO DE EDUCACIÓN"/>
    <s v="0012 - DIRECCION DE INFRAESTRUCTURA ESCOLAR"/>
    <x v="1"/>
    <x v="9"/>
    <x v="40"/>
    <s v="2.7 - OBRAS"/>
    <s v="2.7.1 - OBRAS EN EDIFICACIONES"/>
    <s v="S"/>
    <s v="18 - AMPLIACIÓN DEL PLANTEL EDUCATIVO PARA INICIAL MARÍA CONCEPCIÓN BONA, MUNICIPIO BOCA CHICA, PROVINCIA SANTO DOMINGO."/>
    <s v="10 - FONDO GENERAL"/>
    <s v="32 - SANTO DOMINGO"/>
    <n v="15303"/>
    <n v="1471290"/>
    <n v="3490539"/>
    <n v="3490538.54"/>
  </r>
  <r>
    <s v="2026"/>
    <x v="0"/>
    <x v="0"/>
    <x v="1"/>
    <x v="7"/>
    <s v="2 - Poder Ejecutivo"/>
    <s v="0206 - MINISTERIO DE EDUCACIÓN"/>
    <s v="0012 - DIRECCION DE INFRAESTRUCTURA ESCOLAR"/>
    <x v="1"/>
    <x v="9"/>
    <x v="40"/>
    <s v="2.7 - OBRAS"/>
    <s v="2.7.1 - OBRAS EN EDIFICACIONES"/>
    <s v="S"/>
    <s v="18 - AMPLIACIÓN DEL PLANTEL EDUCATIVO PARA INICIAL PROF. INOCENCIA ALTAGRACIA ROJAS FELIZ, MUNICIPIO LAS SALINAS, PROVINCIA BARAHONA."/>
    <s v="10 - FONDO GENERAL"/>
    <s v="04 - BARAHONA"/>
    <n v="15248"/>
    <n v="6487327"/>
    <n v="6487327"/>
    <n v="3390770.5"/>
  </r>
  <r>
    <s v="2026"/>
    <x v="0"/>
    <x v="0"/>
    <x v="1"/>
    <x v="7"/>
    <s v="2 - Poder Ejecutivo"/>
    <s v="0206 - MINISTERIO DE EDUCACIÓN"/>
    <s v="0012 - DIRECCION DE INFRAESTRUCTURA ESCOLAR"/>
    <x v="1"/>
    <x v="9"/>
    <x v="40"/>
    <s v="2.7 - OBRAS"/>
    <s v="2.7.1 - OBRAS EN EDIFICACIONES"/>
    <s v="S"/>
    <s v="18 - AMPLIACIÓN DEL PLANTEL EDUCATIVO PARA INICIAL SALOMÉ UREÑA, MUNICIPIO LA ROMANA, PROVINCIA LA ROMANA."/>
    <s v="10 - FONDO GENERAL"/>
    <s v="12 - LA ROMANA"/>
    <n v="15221"/>
    <n v="2435609"/>
    <n v="3834899"/>
    <n v="3834898.69"/>
  </r>
  <r>
    <s v="2026"/>
    <x v="0"/>
    <x v="0"/>
    <x v="1"/>
    <x v="7"/>
    <s v="2 - Poder Ejecutivo"/>
    <s v="0206 - MINISTERIO DE EDUCACIÓN"/>
    <s v="0012 - DIRECCION DE INFRAESTRUCTURA ESCOLAR"/>
    <x v="1"/>
    <x v="9"/>
    <x v="40"/>
    <s v="2.7 - OBRAS"/>
    <s v="2.7.1 - OBRAS EN EDIFICACIONES"/>
    <s v="S"/>
    <s v="18 - CONSTRUCCIÓN DE 1 ESTANCIA INFANTIL EN LA PROVINCIA DE MONTE CRISTI"/>
    <s v="10 - FONDO GENERAL"/>
    <s v="15 - MONTE CRISTI"/>
    <n v="13059"/>
    <n v="4247450"/>
    <n v="4247450"/>
    <n v="3922641.38"/>
  </r>
  <r>
    <s v="2026"/>
    <x v="0"/>
    <x v="0"/>
    <x v="1"/>
    <x v="7"/>
    <s v="2 - Poder Ejecutivo"/>
    <s v="0206 - MINISTERIO DE EDUCACIÓN"/>
    <s v="0012 - DIRECCION DE INFRAESTRUCTURA ESCOLAR"/>
    <x v="1"/>
    <x v="9"/>
    <x v="40"/>
    <s v="2.7 - OBRAS"/>
    <s v="2.7.1 - OBRAS EN EDIFICACIONES"/>
    <s v="S"/>
    <s v="19 - AMPLIACIÓN DEL PLANTEL EDUCATIVO PARA INICIAL BATEY 18, MUNICIPIO GUAYMATE, PROVINCIA LA ROMANA."/>
    <s v="10 - FONDO GENERAL"/>
    <s v="12 - LA ROMANA"/>
    <n v="15222"/>
    <n v="1094942"/>
    <n v="2982989"/>
    <n v="0"/>
  </r>
  <r>
    <s v="2026"/>
    <x v="0"/>
    <x v="0"/>
    <x v="1"/>
    <x v="7"/>
    <s v="2 - Poder Ejecutivo"/>
    <s v="0206 - MINISTERIO DE EDUCACIÓN"/>
    <s v="0012 - DIRECCION DE INFRAESTRUCTURA ESCOLAR"/>
    <x v="1"/>
    <x v="9"/>
    <x v="40"/>
    <s v="2.7 - OBRAS"/>
    <s v="2.7.1 - OBRAS EN EDIFICACIONES"/>
    <s v="S"/>
    <s v="19 - AMPLIACIÓN DEL PLANTEL EDUCATIVO PARA INICIAL CARLOS HILARIOS ROSA, MUNICIPIO SÁNCHEZ, PROVINCIA SAMANÁ."/>
    <s v="10 - FONDO GENERAL"/>
    <s v="20 - SAMANA"/>
    <n v="15293"/>
    <n v="2779045"/>
    <n v="110"/>
    <n v="0"/>
  </r>
  <r>
    <s v="2026"/>
    <x v="0"/>
    <x v="0"/>
    <x v="1"/>
    <x v="7"/>
    <s v="2 - Poder Ejecutivo"/>
    <s v="0206 - MINISTERIO DE EDUCACIÓN"/>
    <s v="0012 - DIRECCION DE INFRAESTRUCTURA ESCOLAR"/>
    <x v="1"/>
    <x v="9"/>
    <x v="40"/>
    <s v="2.7 - OBRAS"/>
    <s v="2.7.1 - OBRAS EN EDIFICACIONES"/>
    <s v="S"/>
    <s v="19 - AMPLIACIÓN DEL PLANTEL EDUCATIVO PARA INICIAL CRISTÓBAL COLÓN, MUNICIPIO ESPERANZA, PROVINCIA VALVERDE."/>
    <s v="10 - FONDO GENERAL"/>
    <s v="27 - VALVERDE"/>
    <n v="15771"/>
    <n v="12526106"/>
    <n v="8978888"/>
    <n v="5902981.1600000001"/>
  </r>
  <r>
    <s v="2026"/>
    <x v="0"/>
    <x v="0"/>
    <x v="1"/>
    <x v="7"/>
    <s v="2 - Poder Ejecutivo"/>
    <s v="0206 - MINISTERIO DE EDUCACIÓN"/>
    <s v="0012 - DIRECCION DE INFRAESTRUCTURA ESCOLAR"/>
    <x v="1"/>
    <x v="9"/>
    <x v="40"/>
    <s v="2.7 - OBRAS"/>
    <s v="2.7.1 - OBRAS EN EDIFICACIONES"/>
    <s v="S"/>
    <s v="19 - AMPLIACIÓN DEL PLANTEL EDUCATIVO PARA INICIAL EL PINO, MUNICIPIO COMENDADOR, PROVINCIA ELÍAS PIÑA."/>
    <s v="10 - FONDO GENERAL"/>
    <s v="07 - ELIAS PINA"/>
    <n v="15369"/>
    <n v="1063369"/>
    <n v="100"/>
    <n v="0"/>
  </r>
  <r>
    <s v="2026"/>
    <x v="0"/>
    <x v="0"/>
    <x v="1"/>
    <x v="7"/>
    <s v="2 - Poder Ejecutivo"/>
    <s v="0206 - MINISTERIO DE EDUCACIÓN"/>
    <s v="0012 - DIRECCION DE INFRAESTRUCTURA ESCOLAR"/>
    <x v="1"/>
    <x v="9"/>
    <x v="40"/>
    <s v="2.7 - OBRAS"/>
    <s v="2.7.1 - OBRAS EN EDIFICACIONES"/>
    <s v="S"/>
    <s v="19 - AMPLIACIÓN DEL PLANTEL EDUCATIVO PARA INICIAL EMILIO PRUD¿HOMME, MUNICIPIO BOCA CHICA, PROVINCIA SANTO DOMINGO."/>
    <s v="10 - FONDO GENERAL"/>
    <s v="32 - SANTO DOMINGO"/>
    <n v="15304"/>
    <n v="1566404"/>
    <n v="2591632"/>
    <n v="174202.91"/>
  </r>
  <r>
    <s v="2026"/>
    <x v="0"/>
    <x v="0"/>
    <x v="1"/>
    <x v="7"/>
    <s v="2 - Poder Ejecutivo"/>
    <s v="0206 - MINISTERIO DE EDUCACIÓN"/>
    <s v="0012 - DIRECCION DE INFRAESTRUCTURA ESCOLAR"/>
    <x v="1"/>
    <x v="9"/>
    <x v="40"/>
    <s v="2.7 - OBRAS"/>
    <s v="2.7.1 - OBRAS EN EDIFICACIONES"/>
    <s v="S"/>
    <s v="19 - AMPLIACIÓN DEL PLANTEL EDUCATIVO PARA INICIAL ESPERANZA, MUNICIPIO SAN PEDRO DE MACORÍS, PROVINCIA SAN PEDRO DE MACORÍS."/>
    <s v="10 - FONDO GENERAL"/>
    <s v="23 - SAN PEDRO DE MACORIS"/>
    <n v="15555"/>
    <n v="1498437"/>
    <n v="110"/>
    <n v="0"/>
  </r>
  <r>
    <s v="2026"/>
    <x v="0"/>
    <x v="0"/>
    <x v="1"/>
    <x v="7"/>
    <s v="2 - Poder Ejecutivo"/>
    <s v="0206 - MINISTERIO DE EDUCACIÓN"/>
    <s v="0012 - DIRECCION DE INFRAESTRUCTURA ESCOLAR"/>
    <x v="1"/>
    <x v="9"/>
    <x v="40"/>
    <s v="2.7 - OBRAS"/>
    <s v="2.7.1 - OBRAS EN EDIFICACIONES"/>
    <s v="S"/>
    <s v="19 - AMPLIACIÓN DEL PLANTEL EDUCATIVO PARA INICIAL JOSÉ NAVARRO, MUNICIPIO VICENTE NOBLE, PROVINCIA BARAHONA."/>
    <s v="10 - FONDO GENERAL"/>
    <s v="04 - BARAHONA"/>
    <n v="15249"/>
    <n v="1390220"/>
    <n v="109"/>
    <n v="0"/>
  </r>
  <r>
    <s v="2026"/>
    <x v="0"/>
    <x v="0"/>
    <x v="1"/>
    <x v="7"/>
    <s v="2 - Poder Ejecutivo"/>
    <s v="0206 - MINISTERIO DE EDUCACIÓN"/>
    <s v="0012 - DIRECCION DE INFRAESTRUCTURA ESCOLAR"/>
    <x v="1"/>
    <x v="9"/>
    <x v="40"/>
    <s v="2.7 - OBRAS"/>
    <s v="2.7.1 - OBRAS EN EDIFICACIONES"/>
    <s v="S"/>
    <s v="19 - AMPLIACIÓN DEL PLANTEL EDUCATIVO PARA INICIAL NICANOR RAMÍREZ, MUNICIPIO LA VEGA, PROVINCIA LA VEGA."/>
    <s v="10 - FONDO GENERAL"/>
    <s v="13 - LA VEGA"/>
    <n v="15623"/>
    <n v="1073078"/>
    <n v="109"/>
    <n v="0"/>
  </r>
  <r>
    <s v="2026"/>
    <x v="0"/>
    <x v="0"/>
    <x v="1"/>
    <x v="7"/>
    <s v="2 - Poder Ejecutivo"/>
    <s v="0206 - MINISTERIO DE EDUCACIÓN"/>
    <s v="0012 - DIRECCION DE INFRAESTRUCTURA ESCOLAR"/>
    <x v="1"/>
    <x v="9"/>
    <x v="40"/>
    <s v="2.7 - OBRAS"/>
    <s v="2.7.1 - OBRAS EN EDIFICACIONES"/>
    <s v="S"/>
    <s v="19 - AMPLIACIÓN DEL PLANTEL EDUCATIVO PARA INICIAL PROF. MÉLIDA PÉREZ RODRÍGUEZ, MUNICIPIO MOCA, PROVINCIA ESPAILLAT."/>
    <s v="10 - FONDO GENERAL"/>
    <s v="09 - ESPAILLAT"/>
    <n v="15634"/>
    <n v="1072941"/>
    <n v="110"/>
    <n v="0"/>
  </r>
  <r>
    <s v="2026"/>
    <x v="0"/>
    <x v="0"/>
    <x v="1"/>
    <x v="7"/>
    <s v="2 - Poder Ejecutivo"/>
    <s v="0206 - MINISTERIO DE EDUCACIÓN"/>
    <s v="0012 - DIRECCION DE INFRAESTRUCTURA ESCOLAR"/>
    <x v="1"/>
    <x v="9"/>
    <x v="40"/>
    <s v="2.7 - OBRAS"/>
    <s v="2.7.1 - OBRAS EN EDIFICACIONES"/>
    <s v="S"/>
    <s v="19 - AMPLIACIÓN DEL PLANTEL EDUCATIVO PARA INICIAL VIDAL FIGUEREO BELTRÉ, MUNICIPIO AZUA, PROVINCIA AZUA."/>
    <s v="10 - FONDO GENERAL"/>
    <s v="02 - AZUA"/>
    <n v="15450"/>
    <n v="2552835"/>
    <n v="98081"/>
    <n v="98080.03"/>
  </r>
  <r>
    <s v="2026"/>
    <x v="0"/>
    <x v="0"/>
    <x v="1"/>
    <x v="7"/>
    <s v="2 - Poder Ejecutivo"/>
    <s v="0206 - MINISTERIO DE EDUCACIÓN"/>
    <s v="0012 - DIRECCION DE INFRAESTRUCTURA ESCOLAR"/>
    <x v="1"/>
    <x v="9"/>
    <x v="40"/>
    <s v="2.7 - OBRAS"/>
    <s v="2.7.1 - OBRAS EN EDIFICACIONES"/>
    <s v="S"/>
    <s v="19 - CONSTRUCCIÓN DE 1 ESTANCIA INFANTIL EN LA PROVINCIA DE MONTE PLATA"/>
    <s v="10 - FONDO GENERAL"/>
    <s v="29 - MONTE PLATA"/>
    <n v="13060"/>
    <n v="1526627"/>
    <n v="16261254"/>
    <n v="0"/>
  </r>
  <r>
    <s v="2026"/>
    <x v="0"/>
    <x v="0"/>
    <x v="1"/>
    <x v="7"/>
    <s v="2 - Poder Ejecutivo"/>
    <s v="0206 - MINISTERIO DE EDUCACIÓN"/>
    <s v="0012 - DIRECCION DE INFRAESTRUCTURA ESCOLAR"/>
    <x v="1"/>
    <x v="9"/>
    <x v="40"/>
    <s v="2.7 - OBRAS"/>
    <s v="2.7.1 - OBRAS EN EDIFICACIONES"/>
    <s v="S"/>
    <s v="20 - AMPLIACIÓN DEL PLANTEL EDUCATIVO PARA INICIAL ANGOSTURA, MUNICIPIO COMENDADOR, PROVINCIA ELÍAS PIÑA."/>
    <s v="10 - FONDO GENERAL"/>
    <s v="07 - ELIAS PINA"/>
    <n v="15370"/>
    <n v="1632035"/>
    <n v="999"/>
    <n v="0"/>
  </r>
  <r>
    <s v="2026"/>
    <x v="0"/>
    <x v="0"/>
    <x v="1"/>
    <x v="7"/>
    <s v="2 - Poder Ejecutivo"/>
    <s v="0206 - MINISTERIO DE EDUCACIÓN"/>
    <s v="0012 - DIRECCION DE INFRAESTRUCTURA ESCOLAR"/>
    <x v="1"/>
    <x v="9"/>
    <x v="40"/>
    <s v="2.7 - OBRAS"/>
    <s v="2.7.1 - OBRAS EN EDIFICACIONES"/>
    <s v="S"/>
    <s v="20 - AMPLIACIÓN DEL PLANTEL EDUCATIVO PARA INICIAL EMETERIO VARGAS MARTE, MUNICIPIO VICENTE NOBLE, PROVINCIA BARAHONA."/>
    <s v="10 - FONDO GENERAL"/>
    <s v="04 - BARAHONA"/>
    <n v="15250"/>
    <n v="3475551"/>
    <n v="2937728"/>
    <n v="1825748.23"/>
  </r>
  <r>
    <s v="2026"/>
    <x v="0"/>
    <x v="0"/>
    <x v="1"/>
    <x v="7"/>
    <s v="2 - Poder Ejecutivo"/>
    <s v="0206 - MINISTERIO DE EDUCACIÓN"/>
    <s v="0012 - DIRECCION DE INFRAESTRUCTURA ESCOLAR"/>
    <x v="1"/>
    <x v="9"/>
    <x v="40"/>
    <s v="2.7 - OBRAS"/>
    <s v="2.7.1 - OBRAS EN EDIFICACIONES"/>
    <s v="S"/>
    <s v="20 - AMPLIACIÓN DEL PLANTEL EDUCATIVO PARA INICIAL FEDERICO BERMÚDEZ, MUNICIPIO RAMÓN SANTANA, PROVINCIA SAN PEDRO DE MACORÍS."/>
    <s v="10 - FONDO GENERAL"/>
    <s v="23 - SAN PEDRO DE MACORIS"/>
    <n v="15556"/>
    <n v="7492185"/>
    <n v="4794550"/>
    <n v="3818402.77"/>
  </r>
  <r>
    <s v="2026"/>
    <x v="0"/>
    <x v="0"/>
    <x v="1"/>
    <x v="7"/>
    <s v="2 - Poder Ejecutivo"/>
    <s v="0206 - MINISTERIO DE EDUCACIÓN"/>
    <s v="0012 - DIRECCION DE INFRAESTRUCTURA ESCOLAR"/>
    <x v="1"/>
    <x v="9"/>
    <x v="40"/>
    <s v="2.7 - OBRAS"/>
    <s v="2.7.1 - OBRAS EN EDIFICACIONES"/>
    <s v="S"/>
    <s v="20 - AMPLIACIÓN DEL PLANTEL EDUCATIVO PARA INICIAL JUAN CARLOS PEÑA REYES, MUNICIPIO SABANA YEGUA, PROVINCIA AZUA."/>
    <s v="10 - FONDO GENERAL"/>
    <s v="02 - AZUA"/>
    <n v="15451"/>
    <n v="13752270"/>
    <n v="4330329"/>
    <n v="4330328.18"/>
  </r>
  <r>
    <s v="2026"/>
    <x v="0"/>
    <x v="0"/>
    <x v="1"/>
    <x v="7"/>
    <s v="2 - Poder Ejecutivo"/>
    <s v="0206 - MINISTERIO DE EDUCACIÓN"/>
    <s v="0012 - DIRECCION DE INFRAESTRUCTURA ESCOLAR"/>
    <x v="1"/>
    <x v="9"/>
    <x v="40"/>
    <s v="2.7 - OBRAS"/>
    <s v="2.7.1 - OBRAS EN EDIFICACIONES"/>
    <s v="S"/>
    <s v="20 - AMPLIACIÓN DEL PLANTEL EDUCATIVO PARA INICIAL JUANA EVANGELISTA MALOON, MUNICIPIO SÁNCHEZ, PROVINCIA SAMANÁ."/>
    <s v="10 - FONDO GENERAL"/>
    <s v="20 - SAMANA"/>
    <n v="15294"/>
    <n v="1651551"/>
    <n v="1000"/>
    <n v="0"/>
  </r>
  <r>
    <s v="2026"/>
    <x v="0"/>
    <x v="0"/>
    <x v="1"/>
    <x v="7"/>
    <s v="2 - Poder Ejecutivo"/>
    <s v="0206 - MINISTERIO DE EDUCACIÓN"/>
    <s v="0012 - DIRECCION DE INFRAESTRUCTURA ESCOLAR"/>
    <x v="1"/>
    <x v="9"/>
    <x v="40"/>
    <s v="2.7 - OBRAS"/>
    <s v="2.7.1 - OBRAS EN EDIFICACIONES"/>
    <s v="S"/>
    <s v="20 - AMPLIACIÓN DEL PLANTEL EDUCATIVO PARA INICIAL LA GUAMA ABAJO, MUNICIPIO LA VEGA, PROVINCIA LA VEGA."/>
    <s v="10 - FONDO GENERAL"/>
    <s v="13 - LA VEGA"/>
    <n v="15624"/>
    <n v="886055"/>
    <n v="886055"/>
    <n v="359561.77"/>
  </r>
  <r>
    <s v="2026"/>
    <x v="0"/>
    <x v="0"/>
    <x v="1"/>
    <x v="7"/>
    <s v="2 - Poder Ejecutivo"/>
    <s v="0206 - MINISTERIO DE EDUCACIÓN"/>
    <s v="0012 - DIRECCION DE INFRAESTRUCTURA ESCOLAR"/>
    <x v="1"/>
    <x v="9"/>
    <x v="40"/>
    <s v="2.7 - OBRAS"/>
    <s v="2.7.1 - OBRAS EN EDIFICACIONES"/>
    <s v="S"/>
    <s v="20 - AMPLIACIÓN DEL PLANTEL EDUCATIVO PARA INICIAL MANUEL ANTONIO RODRÍGUEZ MERCEDES, MUNICIPIO MOCA, PROVINCIA ESPAILLAT."/>
    <s v="10 - FONDO GENERAL"/>
    <s v="09 - ESPAILLAT"/>
    <n v="15635"/>
    <n v="1390181"/>
    <n v="5364805"/>
    <n v="0"/>
  </r>
  <r>
    <s v="2026"/>
    <x v="0"/>
    <x v="0"/>
    <x v="1"/>
    <x v="7"/>
    <s v="2 - Poder Ejecutivo"/>
    <s v="0206 - MINISTERIO DE EDUCACIÓN"/>
    <s v="0012 - DIRECCION DE INFRAESTRUCTURA ESCOLAR"/>
    <x v="1"/>
    <x v="9"/>
    <x v="40"/>
    <s v="2.7 - OBRAS"/>
    <s v="2.7.1 - OBRAS EN EDIFICACIONES"/>
    <s v="S"/>
    <s v="20 - AMPLIACIÓN DEL PLANTEL EDUCATIVO PARA INICIAL PROF. MARÍA LUISA ABREU GUZMÁN , MUNICIPIO ESPERANZA, PROVINCIA VALVERDE."/>
    <s v="10 - FONDO GENERAL"/>
    <s v="27 - VALVERDE"/>
    <n v="15772"/>
    <n v="9502603"/>
    <n v="5904726"/>
    <n v="2723780.78"/>
  </r>
  <r>
    <s v="2026"/>
    <x v="0"/>
    <x v="0"/>
    <x v="1"/>
    <x v="7"/>
    <s v="2 - Poder Ejecutivo"/>
    <s v="0206 - MINISTERIO DE EDUCACIÓN"/>
    <s v="0012 - DIRECCION DE INFRAESTRUCTURA ESCOLAR"/>
    <x v="1"/>
    <x v="9"/>
    <x v="40"/>
    <s v="2.7 - OBRAS"/>
    <s v="2.7.1 - OBRAS EN EDIFICACIONES"/>
    <s v="S"/>
    <s v="20 - AMPLIACIÓN DEL PLANTEL EDUCATIVO PARA INICIAL PROF. RAMÓN ALTAGRACIA CORDONES, MUNICIPIO VILLA HERMOSA, PROVINCIA LA ROMANA."/>
    <s v="10 - FONDO GENERAL"/>
    <s v="12 - LA ROMANA"/>
    <n v="15223"/>
    <n v="2728480"/>
    <n v="656844"/>
    <n v="0"/>
  </r>
  <r>
    <s v="2026"/>
    <x v="0"/>
    <x v="0"/>
    <x v="1"/>
    <x v="7"/>
    <s v="2 - Poder Ejecutivo"/>
    <s v="0206 - MINISTERIO DE EDUCACIÓN"/>
    <s v="0012 - DIRECCION DE INFRAESTRUCTURA ESCOLAR"/>
    <x v="1"/>
    <x v="9"/>
    <x v="40"/>
    <s v="2.7 - OBRAS"/>
    <s v="2.7.1 - OBRAS EN EDIFICACIONES"/>
    <s v="S"/>
    <s v="20 - CONSTRUCCIÓN 4 ESTANCIAS INFANTILES EN LA PROVINCIA DE PUERTO PLATA"/>
    <s v="10 - FONDO GENERAL"/>
    <s v="18 - PUERTO PLATA"/>
    <n v="13061"/>
    <n v="80087356"/>
    <n v="28003983"/>
    <n v="20088100.130000003"/>
  </r>
  <r>
    <s v="2026"/>
    <x v="0"/>
    <x v="0"/>
    <x v="1"/>
    <x v="7"/>
    <s v="2 - Poder Ejecutivo"/>
    <s v="0206 - MINISTERIO DE EDUCACIÓN"/>
    <s v="0012 - DIRECCION DE INFRAESTRUCTURA ESCOLAR"/>
    <x v="1"/>
    <x v="9"/>
    <x v="40"/>
    <s v="2.7 - OBRAS"/>
    <s v="2.7.1 - OBRAS EN EDIFICACIONES"/>
    <s v="S"/>
    <s v="21 - AMPLIACIÓN DEL PLANTEL EDUCATIVO PARA INICIAL COPA BOMBITA, MUNICIPIO VICENTE NOBLE, PROVINCIA BARAHONA."/>
    <s v="10 - FONDO GENERAL"/>
    <s v="04 - BARAHONA"/>
    <n v="15251"/>
    <n v="1266283"/>
    <n v="1000"/>
    <n v="0"/>
  </r>
  <r>
    <s v="2026"/>
    <x v="0"/>
    <x v="0"/>
    <x v="1"/>
    <x v="7"/>
    <s v="2 - Poder Ejecutivo"/>
    <s v="0206 - MINISTERIO DE EDUCACIÓN"/>
    <s v="0012 - DIRECCION DE INFRAESTRUCTURA ESCOLAR"/>
    <x v="1"/>
    <x v="9"/>
    <x v="40"/>
    <s v="2.7 - OBRAS"/>
    <s v="2.7.1 - OBRAS EN EDIFICACIONES"/>
    <s v="S"/>
    <s v="21 - AMPLIACIÓN DEL PLANTEL EDUCATIVO PARA INICIAL EL ROSARIO, MUNICIPIO EL SEIBO, PROVINCIA EL SEIBO."/>
    <s v="10 - FONDO GENERAL"/>
    <s v="08 - EL SEIBO"/>
    <n v="15224"/>
    <n v="10932847"/>
    <n v="5184009"/>
    <n v="4147127.83"/>
  </r>
  <r>
    <s v="2026"/>
    <x v="0"/>
    <x v="0"/>
    <x v="1"/>
    <x v="7"/>
    <s v="2 - Poder Ejecutivo"/>
    <s v="0206 - MINISTERIO DE EDUCACIÓN"/>
    <s v="0012 - DIRECCION DE INFRAESTRUCTURA ESCOLAR"/>
    <x v="1"/>
    <x v="9"/>
    <x v="40"/>
    <s v="2.7 - OBRAS"/>
    <s v="2.7.1 - OBRAS EN EDIFICACIONES"/>
    <s v="S"/>
    <s v="21 - AMPLIACIÓN DEL PLANTEL EDUCATIVO PARA INICIAL JAVIER ANTONIO CASTILLO PÉREZ, MUNICIPIO PUEBLO VIEJO, PROVINCIA AZUA."/>
    <s v="10 - FONDO GENERAL"/>
    <s v="02 - AZUA"/>
    <n v="15453"/>
    <n v="2552835"/>
    <n v="52529"/>
    <n v="52528.800000000003"/>
  </r>
  <r>
    <s v="2026"/>
    <x v="0"/>
    <x v="0"/>
    <x v="1"/>
    <x v="7"/>
    <s v="2 - Poder Ejecutivo"/>
    <s v="0206 - MINISTERIO DE EDUCACIÓN"/>
    <s v="0012 - DIRECCION DE INFRAESTRUCTURA ESCOLAR"/>
    <x v="1"/>
    <x v="9"/>
    <x v="40"/>
    <s v="2.7 - OBRAS"/>
    <s v="2.7.1 - OBRAS EN EDIFICACIONES"/>
    <s v="S"/>
    <s v="21 - AMPLIACIÓN DEL PLANTEL EDUCATIVO PARA INICIAL MANUEL ANTONIO MORALES, MUNICIPIO COMENDADOR, PROVINCIA ELÍAS PIÑA."/>
    <s v="10 - FONDO GENERAL"/>
    <s v="07 - ELIAS PINA"/>
    <n v="15371"/>
    <n v="1750953"/>
    <n v="999"/>
    <n v="0"/>
  </r>
  <r>
    <s v="2026"/>
    <x v="0"/>
    <x v="0"/>
    <x v="1"/>
    <x v="7"/>
    <s v="2 - Poder Ejecutivo"/>
    <s v="0206 - MINISTERIO DE EDUCACIÓN"/>
    <s v="0012 - DIRECCION DE INFRAESTRUCTURA ESCOLAR"/>
    <x v="1"/>
    <x v="9"/>
    <x v="40"/>
    <s v="2.7 - OBRAS"/>
    <s v="2.7.1 - OBRAS EN EDIFICACIONES"/>
    <s v="S"/>
    <s v="21 - AMPLIACIÓN DEL PLANTEL EDUCATIVO PARA INICIAL OLIVERIO ESPAILLAT HERNÁNDEZ, MUNICIPIO MOCA, PROVINCIA ESPAILLAT."/>
    <s v="10 - FONDO GENERAL"/>
    <s v="09 - ESPAILLAT"/>
    <n v="15636"/>
    <n v="1103829"/>
    <n v="110"/>
    <n v="0"/>
  </r>
  <r>
    <s v="2026"/>
    <x v="0"/>
    <x v="0"/>
    <x v="1"/>
    <x v="7"/>
    <s v="2 - Poder Ejecutivo"/>
    <s v="0206 - MINISTERIO DE EDUCACIÓN"/>
    <s v="0012 - DIRECCION DE INFRAESTRUCTURA ESCOLAR"/>
    <x v="1"/>
    <x v="9"/>
    <x v="40"/>
    <s v="2.7 - OBRAS"/>
    <s v="2.7.1 - OBRAS EN EDIFICACIONES"/>
    <s v="S"/>
    <s v="21 - AMPLIACIÓN DEL PLANTEL EDUCATIVO PARA INICIAL PROF. ALTAGRACIA MEDINA DE BRITO, MUNICIPIO SAMANÁ, PROVINCIA SAMANÁ."/>
    <s v="10 - FONDO GENERAL"/>
    <s v="20 - SAMANA"/>
    <n v="15295"/>
    <n v="2797336"/>
    <n v="548006"/>
    <n v="0"/>
  </r>
  <r>
    <s v="2026"/>
    <x v="0"/>
    <x v="0"/>
    <x v="1"/>
    <x v="7"/>
    <s v="2 - Poder Ejecutivo"/>
    <s v="0206 - MINISTERIO DE EDUCACIÓN"/>
    <s v="0012 - DIRECCION DE INFRAESTRUCTURA ESCOLAR"/>
    <x v="1"/>
    <x v="9"/>
    <x v="40"/>
    <s v="2.7 - OBRAS"/>
    <s v="2.7.1 - OBRAS EN EDIFICACIONES"/>
    <s v="S"/>
    <s v="21 - AMPLIACIÓN DEL PLANTEL EDUCATIVO PARA INICIAL PROF. ANARDO VINICIO HERRERA, MUNICIPIO LA VEGA, PROVINCIA LA VEGA."/>
    <s v="10 - FONDO GENERAL"/>
    <s v="13 - LA VEGA"/>
    <n v="15625"/>
    <n v="1073078"/>
    <n v="109"/>
    <n v="0"/>
  </r>
  <r>
    <s v="2026"/>
    <x v="0"/>
    <x v="0"/>
    <x v="1"/>
    <x v="7"/>
    <s v="2 - Poder Ejecutivo"/>
    <s v="0206 - MINISTERIO DE EDUCACIÓN"/>
    <s v="0012 - DIRECCION DE INFRAESTRUCTURA ESCOLAR"/>
    <x v="1"/>
    <x v="9"/>
    <x v="40"/>
    <s v="2.7 - OBRAS"/>
    <s v="2.7.1 - OBRAS EN EDIFICACIONES"/>
    <s v="S"/>
    <s v="21 - AMPLIACIÓN DEL PLANTEL EDUCATIVO PARA INICIAL PROF. ELBA ANTONIA BÁEZ CASTRO, MUNICIPIO ESPERANZA, PROVINCIA VALVERDE."/>
    <s v="10 - FONDO GENERAL"/>
    <s v="27 - VALVERDE"/>
    <n v="15773"/>
    <n v="5473340"/>
    <n v="3211126"/>
    <n v="1528900.49"/>
  </r>
  <r>
    <s v="2026"/>
    <x v="0"/>
    <x v="0"/>
    <x v="1"/>
    <x v="7"/>
    <s v="2 - Poder Ejecutivo"/>
    <s v="0206 - MINISTERIO DE EDUCACIÓN"/>
    <s v="0012 - DIRECCION DE INFRAESTRUCTURA ESCOLAR"/>
    <x v="1"/>
    <x v="9"/>
    <x v="40"/>
    <s v="2.7 - OBRAS"/>
    <s v="2.7.1 - OBRAS EN EDIFICACIONES"/>
    <s v="S"/>
    <s v="22 - AMPLIACIÓN DEL PLANTEL EDUCATIVO PARA INICIAL ALTAGRACIA HENRÍQUEZ PERDOMO, MUNICIPIO VICENTE NOBLE, PROVINCIA BARAHONA."/>
    <s v="10 - FONDO GENERAL"/>
    <s v="04 - BARAHONA"/>
    <n v="15252"/>
    <n v="5490542"/>
    <n v="4480302"/>
    <n v="0"/>
  </r>
  <r>
    <s v="2026"/>
    <x v="0"/>
    <x v="0"/>
    <x v="1"/>
    <x v="7"/>
    <s v="2 - Poder Ejecutivo"/>
    <s v="0206 - MINISTERIO DE EDUCACIÓN"/>
    <s v="0012 - DIRECCION DE INFRAESTRUCTURA ESCOLAR"/>
    <x v="1"/>
    <x v="9"/>
    <x v="40"/>
    <s v="2.7 - OBRAS"/>
    <s v="2.7.1 - OBRAS EN EDIFICACIONES"/>
    <s v="S"/>
    <s v="22 - AMPLIACIÓN DEL PLANTEL EDUCATIVO PARA INICIAL ANA LUISA SUAREZ CARABALLO, MUNICIPIO LA VEGA, PROVINCIA LA VEGA."/>
    <s v="10 - FONDO GENERAL"/>
    <s v="13 - LA VEGA"/>
    <n v="15626"/>
    <n v="1514393"/>
    <n v="92066"/>
    <n v="0"/>
  </r>
  <r>
    <s v="2026"/>
    <x v="0"/>
    <x v="0"/>
    <x v="1"/>
    <x v="7"/>
    <s v="2 - Poder Ejecutivo"/>
    <s v="0206 - MINISTERIO DE EDUCACIÓN"/>
    <s v="0012 - DIRECCION DE INFRAESTRUCTURA ESCOLAR"/>
    <x v="1"/>
    <x v="9"/>
    <x v="40"/>
    <s v="2.7 - OBRAS"/>
    <s v="2.7.1 - OBRAS EN EDIFICACIONES"/>
    <s v="S"/>
    <s v="22 - AMPLIACIÓN DEL PLANTEL EDUCATIVO PARA INICIAL BATEY MIGUELCHO, MUNICIPIO SAN PEDRO DE MACORÍS, PROVINCIA SAN PEDRO DE MACORÍS."/>
    <s v="10 - FONDO GENERAL"/>
    <s v="23 - SAN PEDRO DE MACORIS"/>
    <n v="15558"/>
    <n v="1486291"/>
    <n v="4666636"/>
    <n v="3544895.8299999996"/>
  </r>
  <r>
    <s v="2026"/>
    <x v="0"/>
    <x v="0"/>
    <x v="1"/>
    <x v="7"/>
    <s v="2 - Poder Ejecutivo"/>
    <s v="0206 - MINISTERIO DE EDUCACIÓN"/>
    <s v="0012 - DIRECCION DE INFRAESTRUCTURA ESCOLAR"/>
    <x v="1"/>
    <x v="9"/>
    <x v="40"/>
    <s v="2.7 - OBRAS"/>
    <s v="2.7.1 - OBRAS EN EDIFICACIONES"/>
    <s v="S"/>
    <s v="22 - AMPLIACIÓN DEL PLANTEL EDUCATIVO PARA INICIAL BEJUCAL, MUNICIPIO ESPERANZA, PROVINCIA VALVERDE."/>
    <s v="10 - FONDO GENERAL"/>
    <s v="27 - VALVERDE"/>
    <n v="15774"/>
    <n v="5473340"/>
    <n v="1783162"/>
    <n v="1525773.24"/>
  </r>
  <r>
    <s v="2026"/>
    <x v="0"/>
    <x v="0"/>
    <x v="1"/>
    <x v="7"/>
    <s v="2 - Poder Ejecutivo"/>
    <s v="0206 - MINISTERIO DE EDUCACIÓN"/>
    <s v="0012 - DIRECCION DE INFRAESTRUCTURA ESCOLAR"/>
    <x v="1"/>
    <x v="9"/>
    <x v="40"/>
    <s v="2.7 - OBRAS"/>
    <s v="2.7.1 - OBRAS EN EDIFICACIONES"/>
    <s v="S"/>
    <s v="22 - AMPLIACIÓN DEL PLANTEL EDUCATIVO PARA INICIAL EVA MARÍA PELLERANO, MUNICIPIO BÁNICA, PROVINCIA ELÍAS PIÑA."/>
    <s v="10 - FONDO GENERAL"/>
    <s v="07 - ELIAS PINA"/>
    <n v="15372"/>
    <n v="1750953"/>
    <n v="999"/>
    <n v="0"/>
  </r>
  <r>
    <s v="2026"/>
    <x v="0"/>
    <x v="0"/>
    <x v="1"/>
    <x v="7"/>
    <s v="2 - Poder Ejecutivo"/>
    <s v="0206 - MINISTERIO DE EDUCACIÓN"/>
    <s v="0012 - DIRECCION DE INFRAESTRUCTURA ESCOLAR"/>
    <x v="1"/>
    <x v="9"/>
    <x v="40"/>
    <s v="2.7 - OBRAS"/>
    <s v="2.7.1 - OBRAS EN EDIFICACIONES"/>
    <s v="S"/>
    <s v="22 - AMPLIACIÓN DEL PLANTEL EDUCATIVO PARA INICIAL JESÚS MAESTRO, MUNICIPIO SABANA YEGUA, PROVINCIA AZUA."/>
    <s v="10 - FONDO GENERAL"/>
    <s v="02 - AZUA"/>
    <n v="15454"/>
    <n v="1511940"/>
    <n v="232987"/>
    <n v="232986.43"/>
  </r>
  <r>
    <s v="2026"/>
    <x v="0"/>
    <x v="0"/>
    <x v="1"/>
    <x v="7"/>
    <s v="2 - Poder Ejecutivo"/>
    <s v="0206 - MINISTERIO DE EDUCACIÓN"/>
    <s v="0012 - DIRECCION DE INFRAESTRUCTURA ESCOLAR"/>
    <x v="1"/>
    <x v="9"/>
    <x v="40"/>
    <s v="2.7 - OBRAS"/>
    <s v="2.7.1 - OBRAS EN EDIFICACIONES"/>
    <s v="S"/>
    <s v="22 - AMPLIACIÓN DEL PLANTEL EDUCATIVO PARA INICIAL LA MINA, MUNICIPIO MICHES, PROVINCIA EL SEIBO."/>
    <s v="10 - FONDO GENERAL"/>
    <s v="08 - EL SEIBO"/>
    <n v="15225"/>
    <n v="4120981"/>
    <n v="1338756"/>
    <n v="1338655.31"/>
  </r>
  <r>
    <s v="2026"/>
    <x v="0"/>
    <x v="0"/>
    <x v="1"/>
    <x v="7"/>
    <s v="2 - Poder Ejecutivo"/>
    <s v="0206 - MINISTERIO DE EDUCACIÓN"/>
    <s v="0012 - DIRECCION DE INFRAESTRUCTURA ESCOLAR"/>
    <x v="1"/>
    <x v="9"/>
    <x v="40"/>
    <s v="2.7 - OBRAS"/>
    <s v="2.7.1 - OBRAS EN EDIFICACIONES"/>
    <s v="S"/>
    <s v="22 - AMPLIACIÓN DEL PLANTEL EDUCATIVO PARA INICIAL PROF. CAROLINA ANTONIA ROJAS, MUNICIPIO MOCA, PROVINCIA ESPAILLAT."/>
    <s v="10 - FONDO GENERAL"/>
    <s v="09 - ESPAILLAT"/>
    <n v="15637"/>
    <n v="5203875"/>
    <n v="772301"/>
    <n v="301013.3"/>
  </r>
  <r>
    <s v="2026"/>
    <x v="0"/>
    <x v="0"/>
    <x v="1"/>
    <x v="7"/>
    <s v="2 - Poder Ejecutivo"/>
    <s v="0206 - MINISTERIO DE EDUCACIÓN"/>
    <s v="0012 - DIRECCION DE INFRAESTRUCTURA ESCOLAR"/>
    <x v="1"/>
    <x v="9"/>
    <x v="40"/>
    <s v="2.7 - OBRAS"/>
    <s v="2.7.1 - OBRAS EN EDIFICACIONES"/>
    <s v="S"/>
    <s v="22 - AMPLIACIÓN DEL PLANTEL EDUCATIVO PARA INICIAL RANCHO ARRIBA, MUNICIPIO SANTO DOMINGO NORTE, PROVINCIA SANTO DOMINGO."/>
    <s v="10 - FONDO GENERAL"/>
    <s v="32 - SANTO DOMINGO"/>
    <n v="15827"/>
    <n v="3759519"/>
    <n v="2059519"/>
    <n v="0"/>
  </r>
  <r>
    <s v="2026"/>
    <x v="0"/>
    <x v="0"/>
    <x v="1"/>
    <x v="7"/>
    <s v="2 - Poder Ejecutivo"/>
    <s v="0206 - MINISTERIO DE EDUCACIÓN"/>
    <s v="0012 - DIRECCION DE INFRAESTRUCTURA ESCOLAR"/>
    <x v="1"/>
    <x v="9"/>
    <x v="40"/>
    <s v="2.7 - OBRAS"/>
    <s v="2.7.1 - OBRAS EN EDIFICACIONES"/>
    <s v="S"/>
    <s v="22 - AMPLIACIÓN DEL PLANTEL EDUCATIVO PARA INICIAL SALUSTINO MORILLO, MUNICIPIO TENARES, PROVINCIA HERMANAS MIRABAL."/>
    <s v="10 - FONDO GENERAL"/>
    <s v="19 - HERMANAS MIRABAL"/>
    <n v="15653"/>
    <n v="2495905"/>
    <n v="8248358"/>
    <n v="8248357.2400000002"/>
  </r>
  <r>
    <s v="2026"/>
    <x v="0"/>
    <x v="0"/>
    <x v="1"/>
    <x v="7"/>
    <s v="2 - Poder Ejecutivo"/>
    <s v="0206 - MINISTERIO DE EDUCACIÓN"/>
    <s v="0012 - DIRECCION DE INFRAESTRUCTURA ESCOLAR"/>
    <x v="1"/>
    <x v="9"/>
    <x v="40"/>
    <s v="2.7 - OBRAS"/>
    <s v="2.7.1 - OBRAS EN EDIFICACIONES"/>
    <s v="S"/>
    <s v="23 - AMPLIACIÓN DEL PLANTEL EDUCATIVO PARA INICIAL ANTONIO DUVERGÉ, MUNICIPIO PEDRO SANTANA, PROVINCIA ELÍAS PIÑA."/>
    <s v="10 - FONDO GENERAL"/>
    <s v="07 - ELIAS PINA"/>
    <n v="15373"/>
    <n v="1750953"/>
    <n v="606325"/>
    <n v="0"/>
  </r>
  <r>
    <s v="2026"/>
    <x v="0"/>
    <x v="0"/>
    <x v="1"/>
    <x v="7"/>
    <s v="2 - Poder Ejecutivo"/>
    <s v="0206 - MINISTERIO DE EDUCACIÓN"/>
    <s v="0012 - DIRECCION DE INFRAESTRUCTURA ESCOLAR"/>
    <x v="1"/>
    <x v="9"/>
    <x v="40"/>
    <s v="2.7 - OBRAS"/>
    <s v="2.7.1 - OBRAS EN EDIFICACIONES"/>
    <s v="S"/>
    <s v="23 - AMPLIACIÓN DEL PLANTEL EDUCATIVO PARA INICIAL GASTÓN FERNANDO DELIGNE, MUNICIPIO OVIEDO, PROVINCIA PEDERNALES."/>
    <s v="10 - FONDO GENERAL"/>
    <s v="16 - PEDERNALES"/>
    <n v="15352"/>
    <n v="1518982"/>
    <n v="5345675"/>
    <n v="5345674.8899999997"/>
  </r>
  <r>
    <s v="2026"/>
    <x v="0"/>
    <x v="0"/>
    <x v="1"/>
    <x v="7"/>
    <s v="2 - Poder Ejecutivo"/>
    <s v="0206 - MINISTERIO DE EDUCACIÓN"/>
    <s v="0012 - DIRECCION DE INFRAESTRUCTURA ESCOLAR"/>
    <x v="1"/>
    <x v="9"/>
    <x v="40"/>
    <s v="2.7 - OBRAS"/>
    <s v="2.7.1 - OBRAS EN EDIFICACIONES"/>
    <s v="S"/>
    <s v="23 - AMPLIACIÓN DEL PLANTEL EDUCATIVO PARA INICIAL LAS CAÑAS, MUNICIPIO LA VEGA, PROVINCIA LA VEGA."/>
    <s v="10 - FONDO GENERAL"/>
    <s v="13 - LA VEGA"/>
    <n v="15627"/>
    <n v="1104864"/>
    <n v="109"/>
    <n v="0"/>
  </r>
  <r>
    <s v="2026"/>
    <x v="0"/>
    <x v="0"/>
    <x v="1"/>
    <x v="7"/>
    <s v="2 - Poder Ejecutivo"/>
    <s v="0206 - MINISTERIO DE EDUCACIÓN"/>
    <s v="0012 - DIRECCION DE INFRAESTRUCTURA ESCOLAR"/>
    <x v="1"/>
    <x v="9"/>
    <x v="40"/>
    <s v="2.7 - OBRAS"/>
    <s v="2.7.1 - OBRAS EN EDIFICACIONES"/>
    <s v="S"/>
    <s v="23 - AMPLIACIÓN DEL PLANTEL EDUCATIVO PARA INICIAL MANUEL RAMÓN ESCALANTE, MUNICIPIO TÁBARA ARRIBA, PROVINCIA AZUA."/>
    <s v="10 - FONDO GENERAL"/>
    <s v="02 - AZUA"/>
    <n v="15455"/>
    <n v="7572993"/>
    <n v="100"/>
    <n v="0"/>
  </r>
  <r>
    <s v="2026"/>
    <x v="0"/>
    <x v="0"/>
    <x v="1"/>
    <x v="7"/>
    <s v="2 - Poder Ejecutivo"/>
    <s v="0206 - MINISTERIO DE EDUCACIÓN"/>
    <s v="0012 - DIRECCION DE INFRAESTRUCTURA ESCOLAR"/>
    <x v="1"/>
    <x v="9"/>
    <x v="40"/>
    <s v="2.7 - OBRAS"/>
    <s v="2.7.1 - OBRAS EN EDIFICACIONES"/>
    <s v="S"/>
    <s v="23 - AMPLIACIÓN DEL PLANTEL EDUCATIVO PARA INICIAL ONÉSIMO POLANCO, MUNICIPIO MOCA, PROVINCIA ESPAILLAT."/>
    <s v="10 - FONDO GENERAL"/>
    <s v="09 - ESPAILLAT"/>
    <n v="15638"/>
    <n v="1103829"/>
    <n v="500000"/>
    <n v="0"/>
  </r>
  <r>
    <s v="2026"/>
    <x v="0"/>
    <x v="0"/>
    <x v="1"/>
    <x v="7"/>
    <s v="2 - Poder Ejecutivo"/>
    <s v="0206 - MINISTERIO DE EDUCACIÓN"/>
    <s v="0012 - DIRECCION DE INFRAESTRUCTURA ESCOLAR"/>
    <x v="1"/>
    <x v="9"/>
    <x v="40"/>
    <s v="2.7 - OBRAS"/>
    <s v="2.7.1 - OBRAS EN EDIFICACIONES"/>
    <s v="S"/>
    <s v="23 - AMPLIACIÓN DEL PLANTEL EDUCATIVO PARA INICIAL PROF. ARACELIS RAMÍREZ BREA, MUNICIPIO ESPERANZA, PROVINCIA VALVERDE."/>
    <s v="10 - FONDO GENERAL"/>
    <s v="27 - VALVERDE"/>
    <n v="15775"/>
    <n v="14580842"/>
    <n v="4547523"/>
    <n v="2613107.61"/>
  </r>
  <r>
    <s v="2026"/>
    <x v="0"/>
    <x v="0"/>
    <x v="1"/>
    <x v="7"/>
    <s v="2 - Poder Ejecutivo"/>
    <s v="0206 - MINISTERIO DE EDUCACIÓN"/>
    <s v="0012 - DIRECCION DE INFRAESTRUCTURA ESCOLAR"/>
    <x v="1"/>
    <x v="9"/>
    <x v="40"/>
    <s v="2.7 - OBRAS"/>
    <s v="2.7.1 - OBRAS EN EDIFICACIONES"/>
    <s v="S"/>
    <s v="23 - AMPLIACIÓN DEL PLANTEL EDUCATIVO PARA INICIAL PROF. ELPIDIO JAVIER TAPIA, MUNICIPIO SANTO DOMINGO NORTE, PROVINCIA SANTO DOMINGO."/>
    <s v="10 - FONDO GENERAL"/>
    <s v="32 - SANTO DOMINGO"/>
    <n v="15828"/>
    <n v="1238056"/>
    <n v="116"/>
    <n v="0"/>
  </r>
  <r>
    <s v="2026"/>
    <x v="0"/>
    <x v="0"/>
    <x v="1"/>
    <x v="7"/>
    <s v="2 - Poder Ejecutivo"/>
    <s v="0206 - MINISTERIO DE EDUCACIÓN"/>
    <s v="0012 - DIRECCION DE INFRAESTRUCTURA ESCOLAR"/>
    <x v="1"/>
    <x v="9"/>
    <x v="40"/>
    <s v="2.7 - OBRAS"/>
    <s v="2.7.1 - OBRAS EN EDIFICACIONES"/>
    <s v="S"/>
    <s v="23 - AMPLIACIÓN DEL PLANTEL EDUCATIVO PARA INICIAL PROF. YRMA ALTAGRACIA JORGE CABRAL, MUNICIPIO TENARES, PROVINCIA HERMANAS MIRABAL."/>
    <s v="10 - FONDO GENERAL"/>
    <s v="19 - HERMANAS MIRABAL"/>
    <n v="15654"/>
    <n v="1592758"/>
    <n v="109"/>
    <n v="0"/>
  </r>
  <r>
    <s v="2026"/>
    <x v="0"/>
    <x v="0"/>
    <x v="1"/>
    <x v="7"/>
    <s v="2 - Poder Ejecutivo"/>
    <s v="0206 - MINISTERIO DE EDUCACIÓN"/>
    <s v="0012 - DIRECCION DE INFRAESTRUCTURA ESCOLAR"/>
    <x v="1"/>
    <x v="9"/>
    <x v="40"/>
    <s v="2.7 - OBRAS"/>
    <s v="2.7.1 - OBRAS EN EDIFICACIONES"/>
    <s v="S"/>
    <s v="23 - CONSTRUCCIÓN DE 4 ESTANCIAS INFANTILES EN LA PROVINCIA DE SAN PEDRO DE MACORIS"/>
    <s v="10 - FONDO GENERAL"/>
    <s v="23 - SAN PEDRO DE MACORIS"/>
    <n v="13064"/>
    <n v="16726449"/>
    <n v="9417449"/>
    <n v="6408156.1299999999"/>
  </r>
  <r>
    <s v="2026"/>
    <x v="0"/>
    <x v="0"/>
    <x v="1"/>
    <x v="7"/>
    <s v="2 - Poder Ejecutivo"/>
    <s v="0206 - MINISTERIO DE EDUCACIÓN"/>
    <s v="0012 - DIRECCION DE INFRAESTRUCTURA ESCOLAR"/>
    <x v="1"/>
    <x v="9"/>
    <x v="40"/>
    <s v="2.7 - OBRAS"/>
    <s v="2.7.1 - OBRAS EN EDIFICACIONES"/>
    <s v="S"/>
    <s v="24 - AMPLIACIÓN DEL PLANTEL EDUCATIVO PARA INICIAL BOCA DEL SOCO, MUNICIPIO SAN PEDRO DE MACORÍS, PROVINCIA SAN PEDRO DE MACORÍS."/>
    <s v="10 - FONDO GENERAL"/>
    <s v="23 - SAN PEDRO DE MACORIS"/>
    <n v="15560"/>
    <n v="2417108"/>
    <n v="2022108"/>
    <n v="1616673.08"/>
  </r>
  <r>
    <s v="2026"/>
    <x v="0"/>
    <x v="0"/>
    <x v="1"/>
    <x v="7"/>
    <s v="2 - Poder Ejecutivo"/>
    <s v="0206 - MINISTERIO DE EDUCACIÓN"/>
    <s v="0012 - DIRECCION DE INFRAESTRUCTURA ESCOLAR"/>
    <x v="1"/>
    <x v="9"/>
    <x v="40"/>
    <s v="2.7 - OBRAS"/>
    <s v="2.7.1 - OBRAS EN EDIFICACIONES"/>
    <s v="S"/>
    <s v="24 - AMPLIACIÓN DEL PLANTEL EDUCATIVO PARA INICIAL ISABEL MARÍA CORONA, MUNICIPIO MOCA, PROVINCIA ESPAILLAT."/>
    <s v="10 - FONDO GENERAL"/>
    <s v="09 - ESPAILLAT"/>
    <n v="15639"/>
    <n v="5891997"/>
    <n v="995505"/>
    <n v="489908.56"/>
  </r>
  <r>
    <s v="2026"/>
    <x v="0"/>
    <x v="0"/>
    <x v="1"/>
    <x v="7"/>
    <s v="2 - Poder Ejecutivo"/>
    <s v="0206 - MINISTERIO DE EDUCACIÓN"/>
    <s v="0012 - DIRECCION DE INFRAESTRUCTURA ESCOLAR"/>
    <x v="1"/>
    <x v="9"/>
    <x v="40"/>
    <s v="2.7 - OBRAS"/>
    <s v="2.7.1 - OBRAS EN EDIFICACIONES"/>
    <s v="S"/>
    <s v="24 - AMPLIACIÓN DEL PLANTEL EDUCATIVO PARA INICIAL LUIS RAMÍREZ MORA, MUNICIPIO TÁBARA ARRIBA, PROVINCIA AZUA."/>
    <s v="10 - FONDO GENERAL"/>
    <s v="02 - AZUA"/>
    <n v="15456"/>
    <n v="2521958"/>
    <n v="4000000"/>
    <n v="3072138.07"/>
  </r>
  <r>
    <s v="2026"/>
    <x v="0"/>
    <x v="0"/>
    <x v="1"/>
    <x v="7"/>
    <s v="2 - Poder Ejecutivo"/>
    <s v="0206 - MINISTERIO DE EDUCACIÓN"/>
    <s v="0012 - DIRECCION DE INFRAESTRUCTURA ESCOLAR"/>
    <x v="1"/>
    <x v="9"/>
    <x v="40"/>
    <s v="2.7 - OBRAS"/>
    <s v="2.7.1 - OBRAS EN EDIFICACIONES"/>
    <s v="S"/>
    <s v="24 - AMPLIACIÓN DEL PLANTEL EDUCATIVO PARA INICIAL PASTORA MARGARITA MERCEDES, MUNICIPIO SANTO DOMINGO NORTE, PROVINCIA SANTO DOMINGO."/>
    <s v="10 - FONDO GENERAL"/>
    <s v="32 - SANTO DOMINGO"/>
    <n v="15829"/>
    <n v="3414671"/>
    <n v="7821639"/>
    <n v="4472158.01"/>
  </r>
  <r>
    <s v="2026"/>
    <x v="0"/>
    <x v="0"/>
    <x v="1"/>
    <x v="7"/>
    <s v="2 - Poder Ejecutivo"/>
    <s v="0206 - MINISTERIO DE EDUCACIÓN"/>
    <s v="0012 - DIRECCION DE INFRAESTRUCTURA ESCOLAR"/>
    <x v="1"/>
    <x v="9"/>
    <x v="40"/>
    <s v="2.7 - OBRAS"/>
    <s v="2.7.1 - OBRAS EN EDIFICACIONES"/>
    <s v="S"/>
    <s v="24 - AMPLIACIÓN DEL PLANTEL EDUCATIVO PARA INICIAL PROF. ANA VICTORIA ORTEGA RODRÍGUEZ, MUNICIPIO LA VEGA, PROVINCIA LA VEGA."/>
    <s v="10 - FONDO GENERAL"/>
    <s v="13 - LA VEGA"/>
    <n v="15628"/>
    <n v="1104864"/>
    <n v="109"/>
    <n v="0"/>
  </r>
  <r>
    <s v="2026"/>
    <x v="0"/>
    <x v="0"/>
    <x v="1"/>
    <x v="7"/>
    <s v="2 - Poder Ejecutivo"/>
    <s v="0206 - MINISTERIO DE EDUCACIÓN"/>
    <s v="0012 - DIRECCION DE INFRAESTRUCTURA ESCOLAR"/>
    <x v="1"/>
    <x v="9"/>
    <x v="40"/>
    <s v="2.7 - OBRAS"/>
    <s v="2.7.1 - OBRAS EN EDIFICACIONES"/>
    <s v="S"/>
    <s v="24 - AMPLIACIÓN DEL PLANTEL EDUCATIVO PARA INICIAL PROF. LUIS DÍAZ DÍAZ, MUNICIPIO PEDERNALES, PROVINCIA PEDERNALES."/>
    <s v="10 - FONDO GENERAL"/>
    <s v="16 - PEDERNALES"/>
    <n v="15353"/>
    <n v="2861943"/>
    <n v="108"/>
    <n v="0"/>
  </r>
  <r>
    <s v="2026"/>
    <x v="0"/>
    <x v="0"/>
    <x v="1"/>
    <x v="7"/>
    <s v="2 - Poder Ejecutivo"/>
    <s v="0206 - MINISTERIO DE EDUCACIÓN"/>
    <s v="0012 - DIRECCION DE INFRAESTRUCTURA ESCOLAR"/>
    <x v="1"/>
    <x v="9"/>
    <x v="40"/>
    <s v="2.7 - OBRAS"/>
    <s v="2.7.1 - OBRAS EN EDIFICACIONES"/>
    <s v="S"/>
    <s v="24 - AMPLIACIÓN DEL PLANTEL EDUCATIVO PARA INICIAL PROF. LUIS MILCÍADES ESPICHICOQUEZ PÉREZ, MUNICIPIO BÁNICA, PROVINCIA ELÍAS PIÑA."/>
    <s v="10 - FONDO GENERAL"/>
    <s v="07 - ELIAS PINA"/>
    <n v="15374"/>
    <n v="1510897"/>
    <n v="110"/>
    <n v="0"/>
  </r>
  <r>
    <s v="2026"/>
    <x v="0"/>
    <x v="0"/>
    <x v="1"/>
    <x v="7"/>
    <s v="2 - Poder Ejecutivo"/>
    <s v="0206 - MINISTERIO DE EDUCACIÓN"/>
    <s v="0012 - DIRECCION DE INFRAESTRUCTURA ESCOLAR"/>
    <x v="1"/>
    <x v="9"/>
    <x v="40"/>
    <s v="2.7 - OBRAS"/>
    <s v="2.7.1 - OBRAS EN EDIFICACIONES"/>
    <s v="S"/>
    <s v="24 - AMPLIACIÓN DEL PLANTEL EDUCATIVO PARA INICIAL PROF. TRINIDAD SÁNCHEZ JAVIER, MUNICIPIO TENARES, PROVINCIA HERMANAS MIRABAL."/>
    <s v="10 - FONDO GENERAL"/>
    <s v="19 - HERMANAS MIRABAL"/>
    <n v="15655"/>
    <n v="2495905"/>
    <n v="8260633"/>
    <n v="8260632.5999999996"/>
  </r>
  <r>
    <s v="2026"/>
    <x v="0"/>
    <x v="0"/>
    <x v="1"/>
    <x v="7"/>
    <s v="2 - Poder Ejecutivo"/>
    <s v="0206 - MINISTERIO DE EDUCACIÓN"/>
    <s v="0012 - DIRECCION DE INFRAESTRUCTURA ESCOLAR"/>
    <x v="1"/>
    <x v="9"/>
    <x v="40"/>
    <s v="2.7 - OBRAS"/>
    <s v="2.7.1 - OBRAS EN EDIFICACIONES"/>
    <s v="S"/>
    <s v="25 - AMPLIACIÓN DEL PLANTEL EDUCATIVO PARA INICIAL ERNESTO CONCEPCIÓN LUCIANO, MUNICIPIO LA VEGA, PROVINCIA LA VEGA."/>
    <s v="10 - FONDO GENERAL"/>
    <s v="13 - LA VEGA"/>
    <n v="15629"/>
    <n v="1513231"/>
    <n v="110"/>
    <n v="0"/>
  </r>
  <r>
    <s v="2026"/>
    <x v="0"/>
    <x v="0"/>
    <x v="1"/>
    <x v="7"/>
    <s v="2 - Poder Ejecutivo"/>
    <s v="0206 - MINISTERIO DE EDUCACIÓN"/>
    <s v="0012 - DIRECCION DE INFRAESTRUCTURA ESCOLAR"/>
    <x v="1"/>
    <x v="9"/>
    <x v="40"/>
    <s v="2.7 - OBRAS"/>
    <s v="2.7.1 - OBRAS EN EDIFICACIONES"/>
    <s v="S"/>
    <s v="25 - AMPLIACIÓN DEL PLANTEL EDUCATIVO PARA INICIAL EUGENIO MARÍA DE HOSTOS, MUNICIPIO SANTO DOMINGO NORTE, PROVINCIA SANTO DOMINGO."/>
    <s v="10 - FONDO GENERAL"/>
    <s v="32 - SANTO DOMINGO"/>
    <n v="15830"/>
    <n v="1238056"/>
    <n v="2000000"/>
    <n v="0"/>
  </r>
  <r>
    <s v="2026"/>
    <x v="0"/>
    <x v="0"/>
    <x v="1"/>
    <x v="7"/>
    <s v="2 - Poder Ejecutivo"/>
    <s v="0206 - MINISTERIO DE EDUCACIÓN"/>
    <s v="0012 - DIRECCION DE INFRAESTRUCTURA ESCOLAR"/>
    <x v="1"/>
    <x v="9"/>
    <x v="40"/>
    <s v="2.7 - OBRAS"/>
    <s v="2.7.1 - OBRAS EN EDIFICACIONES"/>
    <s v="S"/>
    <s v="25 - AMPLIACIÓN DEL PLANTEL EDUCATIVO PARA INICIAL ISMAEL MIRANDA, MUNICIPIO ENRIQUILLO, PROVINCIA BARAHONA."/>
    <s v="10 - FONDO GENERAL"/>
    <s v="04 - BARAHONA"/>
    <n v="15354"/>
    <n v="1539962"/>
    <n v="109"/>
    <n v="0"/>
  </r>
  <r>
    <s v="2026"/>
    <x v="0"/>
    <x v="0"/>
    <x v="1"/>
    <x v="7"/>
    <s v="2 - Poder Ejecutivo"/>
    <s v="0206 - MINISTERIO DE EDUCACIÓN"/>
    <s v="0012 - DIRECCION DE INFRAESTRUCTURA ESCOLAR"/>
    <x v="1"/>
    <x v="9"/>
    <x v="40"/>
    <s v="2.7 - OBRAS"/>
    <s v="2.7.1 - OBRAS EN EDIFICACIONES"/>
    <s v="S"/>
    <s v="25 - AMPLIACIÓN DEL PLANTEL EDUCATIVO PARA INICIAL JINAMAGAO ARRIBA, MUNICIPIO MAO, PROVINCIA VALVERDE."/>
    <s v="10 - FONDO GENERAL"/>
    <s v="27 - VALVERDE"/>
    <n v="15777"/>
    <n v="7771946"/>
    <n v="4571683"/>
    <n v="936233.34"/>
  </r>
  <r>
    <s v="2026"/>
    <x v="0"/>
    <x v="0"/>
    <x v="1"/>
    <x v="7"/>
    <s v="2 - Poder Ejecutivo"/>
    <s v="0206 - MINISTERIO DE EDUCACIÓN"/>
    <s v="0012 - DIRECCION DE INFRAESTRUCTURA ESCOLAR"/>
    <x v="1"/>
    <x v="9"/>
    <x v="40"/>
    <s v="2.7 - OBRAS"/>
    <s v="2.7.1 - OBRAS EN EDIFICACIONES"/>
    <s v="S"/>
    <s v="25 - AMPLIACIÓN DEL PLANTEL EDUCATIVO PARA INICIAL MARÍA JOSEFA GÓMEZ, MUNICIPIO SALCEDO, PROVINCIA HERMANAS MIRABAL."/>
    <s v="10 - FONDO GENERAL"/>
    <s v="19 - HERMANAS MIRABAL"/>
    <n v="15656"/>
    <n v="2495905"/>
    <n v="8253472"/>
    <n v="8253471.4100000001"/>
  </r>
  <r>
    <s v="2026"/>
    <x v="0"/>
    <x v="0"/>
    <x v="1"/>
    <x v="7"/>
    <s v="2 - Poder Ejecutivo"/>
    <s v="0206 - MINISTERIO DE EDUCACIÓN"/>
    <s v="0012 - DIRECCION DE INFRAESTRUCTURA ESCOLAR"/>
    <x v="1"/>
    <x v="9"/>
    <x v="40"/>
    <s v="2.7 - OBRAS"/>
    <s v="2.7.1 - OBRAS EN EDIFICACIONES"/>
    <s v="S"/>
    <s v="25 - AMPLIACIÓN DEL PLANTEL EDUCATIVO PARA INICIAL PROF. JOSÉ ASCENSIÓN GARCÍA SÁNCHEZ, MUNICIPIO LAS MATAS DE FARFÁN, PROVINCIA SAN JUAN."/>
    <s v="10 - FONDO GENERAL"/>
    <s v="22 - SAN JUAN"/>
    <n v="15375"/>
    <n v="1090343"/>
    <n v="108"/>
    <n v="0"/>
  </r>
  <r>
    <s v="2026"/>
    <x v="0"/>
    <x v="0"/>
    <x v="1"/>
    <x v="7"/>
    <s v="2 - Poder Ejecutivo"/>
    <s v="0206 - MINISTERIO DE EDUCACIÓN"/>
    <s v="0012 - DIRECCION DE INFRAESTRUCTURA ESCOLAR"/>
    <x v="1"/>
    <x v="9"/>
    <x v="40"/>
    <s v="2.7 - OBRAS"/>
    <s v="2.7.1 - OBRAS EN EDIFICACIONES"/>
    <s v="S"/>
    <s v="25 - AMPLIACIÓN DEL PLANTEL EDUCATIVO PARA INICIAL PROF. MARÍA FACUNDA GUZMÁN BENCOSME, MUNICIPIO MOCA, PROVINCIA ESPAILLAT."/>
    <s v="10 - FONDO GENERAL"/>
    <s v="09 - ESPAILLAT"/>
    <n v="15640"/>
    <n v="12690749"/>
    <n v="1015554"/>
    <n v="34090.720000000001"/>
  </r>
  <r>
    <s v="2026"/>
    <x v="0"/>
    <x v="0"/>
    <x v="1"/>
    <x v="7"/>
    <s v="2 - Poder Ejecutivo"/>
    <s v="0206 - MINISTERIO DE EDUCACIÓN"/>
    <s v="0012 - DIRECCION DE INFRAESTRUCTURA ESCOLAR"/>
    <x v="1"/>
    <x v="9"/>
    <x v="40"/>
    <s v="2.7 - OBRAS"/>
    <s v="2.7.1 - OBRAS EN EDIFICACIONES"/>
    <s v="S"/>
    <s v="25 - AMPLIACIÓN DEL PLANTEL EDUCATIVO PARA INICIAL RAMÓN ANTONIO DORVILLE LEBRÓN, MUNICIPIO MICHES, PROVINCIA EL SEIBO."/>
    <s v="10 - FONDO GENERAL"/>
    <s v="08 - EL SEIBO"/>
    <n v="15228"/>
    <n v="5765056"/>
    <n v="1266748"/>
    <n v="0"/>
  </r>
  <r>
    <s v="2026"/>
    <x v="0"/>
    <x v="0"/>
    <x v="1"/>
    <x v="7"/>
    <s v="2 - Poder Ejecutivo"/>
    <s v="0206 - MINISTERIO DE EDUCACIÓN"/>
    <s v="0012 - DIRECCION DE INFRAESTRUCTURA ESCOLAR"/>
    <x v="1"/>
    <x v="9"/>
    <x v="40"/>
    <s v="2.7 - OBRAS"/>
    <s v="2.7.1 - OBRAS EN EDIFICACIONES"/>
    <s v="S"/>
    <s v="25 - AMPLIACIÓN DEL PLANTEL EDUCATIVO PARA INICIAL SILVESTRE ANTONIO GUZMÁN FERNÁNDEZ, MUNICIPIO AZUA, PROVINCIA AZUA."/>
    <s v="10 - FONDO GENERAL"/>
    <s v="02 - AZUA"/>
    <n v="15457"/>
    <n v="7572992"/>
    <n v="1260000"/>
    <n v="1256459.98"/>
  </r>
  <r>
    <s v="2026"/>
    <x v="0"/>
    <x v="0"/>
    <x v="1"/>
    <x v="7"/>
    <s v="2 - Poder Ejecutivo"/>
    <s v="0206 - MINISTERIO DE EDUCACIÓN"/>
    <s v="0012 - DIRECCION DE INFRAESTRUCTURA ESCOLAR"/>
    <x v="1"/>
    <x v="9"/>
    <x v="40"/>
    <s v="2.7 - OBRAS"/>
    <s v="2.7.1 - OBRAS EN EDIFICACIONES"/>
    <s v="S"/>
    <s v="26 - AMPLIACIÓN DEL PLANTEL EDUCATIVO PARA INICIAL ANA DELIA FLORENTINO, MUNICIPIO SALCEDO, PROVINCIA HERMANAS MIRABAL."/>
    <s v="10 - FONDO GENERAL"/>
    <s v="19 - HERMANAS MIRABAL"/>
    <n v="15657"/>
    <n v="1501732"/>
    <n v="109"/>
    <n v="0"/>
  </r>
  <r>
    <s v="2026"/>
    <x v="0"/>
    <x v="0"/>
    <x v="1"/>
    <x v="7"/>
    <s v="2 - Poder Ejecutivo"/>
    <s v="0206 - MINISTERIO DE EDUCACIÓN"/>
    <s v="0012 - DIRECCION DE INFRAESTRUCTURA ESCOLAR"/>
    <x v="1"/>
    <x v="9"/>
    <x v="40"/>
    <s v="2.7 - OBRAS"/>
    <s v="2.7.1 - OBRAS EN EDIFICACIONES"/>
    <s v="S"/>
    <s v="26 - AMPLIACIÓN DEL PLANTEL EDUCATIVO PARA INICIAL CLARENCE CRISTOPHER HAMILTON OXLEY, MUNICIPIO BARAHONA, PROVINCIA BARAHONA."/>
    <s v="10 - FONDO GENERAL"/>
    <s v="04 - BARAHONA"/>
    <n v="15355"/>
    <n v="12410285"/>
    <n v="1302647"/>
    <n v="615920.94999999995"/>
  </r>
  <r>
    <s v="2026"/>
    <x v="0"/>
    <x v="0"/>
    <x v="1"/>
    <x v="7"/>
    <s v="2 - Poder Ejecutivo"/>
    <s v="0206 - MINISTERIO DE EDUCACIÓN"/>
    <s v="0012 - DIRECCION DE INFRAESTRUCTURA ESCOLAR"/>
    <x v="1"/>
    <x v="9"/>
    <x v="40"/>
    <s v="2.7 - OBRAS"/>
    <s v="2.7.1 - OBRAS EN EDIFICACIONES"/>
    <s v="S"/>
    <s v="26 - AMPLIACIÓN DEL PLANTEL EDUCATIVO PARA INICIAL CUTUPÚ, MUNICIPIO LA VEGA, PROVINCIA LA VEGA."/>
    <s v="10 - FONDO GENERAL"/>
    <s v="13 - LA VEGA"/>
    <n v="15630"/>
    <n v="2427558"/>
    <n v="109"/>
    <n v="0"/>
  </r>
  <r>
    <s v="2026"/>
    <x v="0"/>
    <x v="0"/>
    <x v="1"/>
    <x v="7"/>
    <s v="2 - Poder Ejecutivo"/>
    <s v="0206 - MINISTERIO DE EDUCACIÓN"/>
    <s v="0012 - DIRECCION DE INFRAESTRUCTURA ESCOLAR"/>
    <x v="1"/>
    <x v="9"/>
    <x v="40"/>
    <s v="2.7 - OBRAS"/>
    <s v="2.7.1 - OBRAS EN EDIFICACIONES"/>
    <s v="S"/>
    <s v="26 - AMPLIACIÓN DEL PLANTEL EDUCATIVO PARA INICIAL EL PUENTE, MUNICIPIO ESPERANZA, PROVINCIA VALVERDE."/>
    <s v="10 - FONDO GENERAL"/>
    <s v="27 - VALVERDE"/>
    <n v="15778"/>
    <n v="4868261"/>
    <n v="1409070"/>
    <n v="590103.39"/>
  </r>
  <r>
    <s v="2026"/>
    <x v="0"/>
    <x v="0"/>
    <x v="1"/>
    <x v="7"/>
    <s v="2 - Poder Ejecutivo"/>
    <s v="0206 - MINISTERIO DE EDUCACIÓN"/>
    <s v="0012 - DIRECCION DE INFRAESTRUCTURA ESCOLAR"/>
    <x v="1"/>
    <x v="9"/>
    <x v="40"/>
    <s v="2.7 - OBRAS"/>
    <s v="2.7.1 - OBRAS EN EDIFICACIONES"/>
    <s v="S"/>
    <s v="26 - AMPLIACIÓN DEL PLANTEL EDUCATIVO PARA INICIAL EL ROSARIO, MUNICIPIO SANTO DOMINGO NORTE, PROVINCIA SANTO DOMINGO."/>
    <s v="10 - FONDO GENERAL"/>
    <s v="32 - SANTO DOMINGO"/>
    <n v="15831"/>
    <n v="2416050"/>
    <n v="110"/>
    <n v="0"/>
  </r>
  <r>
    <s v="2026"/>
    <x v="0"/>
    <x v="0"/>
    <x v="1"/>
    <x v="7"/>
    <s v="2 - Poder Ejecutivo"/>
    <s v="0206 - MINISTERIO DE EDUCACIÓN"/>
    <s v="0012 - DIRECCION DE INFRAESTRUCTURA ESCOLAR"/>
    <x v="1"/>
    <x v="9"/>
    <x v="40"/>
    <s v="2.7 - OBRAS"/>
    <s v="2.7.1 - OBRAS EN EDIFICACIONES"/>
    <s v="S"/>
    <s v="26 - AMPLIACIÓN DEL PLANTEL EDUCATIVO PARA INICIAL LA GINA, MUNICIPIO MICHES, PROVINCIA EL SEIBO."/>
    <s v="10 - FONDO GENERAL"/>
    <s v="08 - EL SEIBO"/>
    <n v="15229"/>
    <n v="5081906"/>
    <n v="3552539"/>
    <n v="3552538.6"/>
  </r>
  <r>
    <s v="2026"/>
    <x v="0"/>
    <x v="0"/>
    <x v="1"/>
    <x v="7"/>
    <s v="2 - Poder Ejecutivo"/>
    <s v="0206 - MINISTERIO DE EDUCACIÓN"/>
    <s v="0012 - DIRECCION DE INFRAESTRUCTURA ESCOLAR"/>
    <x v="1"/>
    <x v="9"/>
    <x v="40"/>
    <s v="2.7 - OBRAS"/>
    <s v="2.7.1 - OBRAS EN EDIFICACIONES"/>
    <s v="S"/>
    <s v="26 - AMPLIACIÓN DEL PLANTEL EDUCATIVO PARA INICIAL LAS MARÍAS, MUNICIPIO GASPAR HERNÁNDEZ, PROVINCIA ESPAILLAT."/>
    <s v="10 - FONDO GENERAL"/>
    <s v="09 - ESPAILLAT"/>
    <n v="15641"/>
    <n v="1816559"/>
    <n v="2614370"/>
    <n v="0"/>
  </r>
  <r>
    <s v="2026"/>
    <x v="0"/>
    <x v="0"/>
    <x v="1"/>
    <x v="7"/>
    <s v="2 - Poder Ejecutivo"/>
    <s v="0206 - MINISTERIO DE EDUCACIÓN"/>
    <s v="0012 - DIRECCION DE INFRAESTRUCTURA ESCOLAR"/>
    <x v="1"/>
    <x v="9"/>
    <x v="40"/>
    <s v="2.7 - OBRAS"/>
    <s v="2.7.1 - OBRAS EN EDIFICACIONES"/>
    <s v="S"/>
    <s v="26 - AMPLIACIÓN DEL PLANTEL EDUCATIVO PARA INICIAL MARTINA DE LOS SANTOS QUEVEDO, MUNICIPIO AZUA, PROVINCIA AZUA."/>
    <s v="10 - FONDO GENERAL"/>
    <s v="02 - AZUA"/>
    <n v="15458"/>
    <n v="12609788"/>
    <n v="1900000"/>
    <n v="1893255.62"/>
  </r>
  <r>
    <s v="2026"/>
    <x v="0"/>
    <x v="0"/>
    <x v="1"/>
    <x v="7"/>
    <s v="2 - Poder Ejecutivo"/>
    <s v="0206 - MINISTERIO DE EDUCACIÓN"/>
    <s v="0012 - DIRECCION DE INFRAESTRUCTURA ESCOLAR"/>
    <x v="1"/>
    <x v="9"/>
    <x v="40"/>
    <s v="2.7 - OBRAS"/>
    <s v="2.7.1 - OBRAS EN EDIFICACIONES"/>
    <s v="S"/>
    <s v="26 - AMPLIACIÓN DEL PLANTEL EDUCATIVO PARA INICIAL NORGE WILLIAM BOTELLO FERNÁNDEZ, MUNICIPIO SAN PEDRO DE MACORÍS, PROVINCIA SAN PEDRO DE MACORÍS."/>
    <s v="10 - FONDO GENERAL"/>
    <s v="23 - SAN PEDRO DE MACORIS"/>
    <n v="15562"/>
    <n v="2129173"/>
    <n v="1671173"/>
    <n v="1335796.58"/>
  </r>
  <r>
    <s v="2026"/>
    <x v="0"/>
    <x v="0"/>
    <x v="1"/>
    <x v="7"/>
    <s v="2 - Poder Ejecutivo"/>
    <s v="0206 - MINISTERIO DE EDUCACIÓN"/>
    <s v="0012 - DIRECCION DE INFRAESTRUCTURA ESCOLAR"/>
    <x v="1"/>
    <x v="9"/>
    <x v="40"/>
    <s v="2.7 - OBRAS"/>
    <s v="2.7.1 - OBRAS EN EDIFICACIONES"/>
    <s v="S"/>
    <s v="26 - AMPLIACIÓN DEL PLANTEL EDUCATIVO PARA INICIAL TOMÁS PERALTA, MUNICIPIO LAS MATAS DE FARFÁN, PROVINCIA SAN JUAN."/>
    <s v="10 - FONDO GENERAL"/>
    <s v="22 - SAN JUAN"/>
    <n v="15376"/>
    <n v="1510897"/>
    <n v="110"/>
    <n v="0"/>
  </r>
  <r>
    <s v="2026"/>
    <x v="0"/>
    <x v="0"/>
    <x v="1"/>
    <x v="7"/>
    <s v="2 - Poder Ejecutivo"/>
    <s v="0206 - MINISTERIO DE EDUCACIÓN"/>
    <s v="0012 - DIRECCION DE INFRAESTRUCTURA ESCOLAR"/>
    <x v="1"/>
    <x v="9"/>
    <x v="40"/>
    <s v="2.7 - OBRAS"/>
    <s v="2.7.1 - OBRAS EN EDIFICACIONES"/>
    <s v="S"/>
    <s v="27 - AMPLIACIÓN DEL PLANTEL EDUCATIVO PARA INICIAL BAITOITA, MUNICIPIO BARAHONA, PROVINCIA BARAHONA."/>
    <s v="10 - FONDO GENERAL"/>
    <s v="04 - BARAHONA"/>
    <n v="15356"/>
    <n v="1778073"/>
    <n v="110"/>
    <n v="0"/>
  </r>
  <r>
    <s v="2026"/>
    <x v="0"/>
    <x v="0"/>
    <x v="1"/>
    <x v="7"/>
    <s v="2 - Poder Ejecutivo"/>
    <s v="0206 - MINISTERIO DE EDUCACIÓN"/>
    <s v="0012 - DIRECCION DE INFRAESTRUCTURA ESCOLAR"/>
    <x v="1"/>
    <x v="9"/>
    <x v="40"/>
    <s v="2.7 - OBRAS"/>
    <s v="2.7.1 - OBRAS EN EDIFICACIONES"/>
    <s v="S"/>
    <s v="27 - AMPLIACIÓN DEL PLANTEL EDUCATIVO PARA INICIAL CELANDA ALCÁNTARA SÁNCHEZ, MUNICIPIO LAS MATAS DE FARFÁN, PROVINCIA SAN JUAN."/>
    <s v="10 - FONDO GENERAL"/>
    <s v="22 - SAN JUAN"/>
    <n v="15377"/>
    <n v="1510897"/>
    <n v="110"/>
    <n v="0"/>
  </r>
  <r>
    <s v="2026"/>
    <x v="0"/>
    <x v="0"/>
    <x v="1"/>
    <x v="7"/>
    <s v="2 - Poder Ejecutivo"/>
    <s v="0206 - MINISTERIO DE EDUCACIÓN"/>
    <s v="0012 - DIRECCION DE INFRAESTRUCTURA ESCOLAR"/>
    <x v="1"/>
    <x v="9"/>
    <x v="40"/>
    <s v="2.7 - OBRAS"/>
    <s v="2.7.1 - OBRAS EN EDIFICACIONES"/>
    <s v="S"/>
    <s v="27 - AMPLIACIÓN DEL PLANTEL EDUCATIVO PARA INICIAL EL PUERTO, MUNICIPIO AZUA, PROVINCIA AZUA."/>
    <s v="10 - FONDO GENERAL"/>
    <s v="02 - AZUA"/>
    <n v="15459"/>
    <n v="2207595"/>
    <n v="399446"/>
    <n v="0"/>
  </r>
  <r>
    <s v="2026"/>
    <x v="0"/>
    <x v="0"/>
    <x v="1"/>
    <x v="7"/>
    <s v="2 - Poder Ejecutivo"/>
    <s v="0206 - MINISTERIO DE EDUCACIÓN"/>
    <s v="0012 - DIRECCION DE INFRAESTRUCTURA ESCOLAR"/>
    <x v="1"/>
    <x v="9"/>
    <x v="40"/>
    <s v="2.7 - OBRAS"/>
    <s v="2.7.1 - OBRAS EN EDIFICACIONES"/>
    <s v="S"/>
    <s v="27 - AMPLIACIÓN DEL PLANTEL EDUCATIVO PARA INICIAL FELICIA ESPINO BURGOS, MUNICIPIO MICHES, PROVINCIA EL SEIBO."/>
    <s v="10 - FONDO GENERAL"/>
    <s v="08 - EL SEIBO"/>
    <n v="15230"/>
    <n v="2838198"/>
    <n v="802784"/>
    <n v="185466.66"/>
  </r>
  <r>
    <s v="2026"/>
    <x v="0"/>
    <x v="0"/>
    <x v="1"/>
    <x v="7"/>
    <s v="2 - Poder Ejecutivo"/>
    <s v="0206 - MINISTERIO DE EDUCACIÓN"/>
    <s v="0012 - DIRECCION DE INFRAESTRUCTURA ESCOLAR"/>
    <x v="1"/>
    <x v="9"/>
    <x v="40"/>
    <s v="2.7 - OBRAS"/>
    <s v="2.7.1 - OBRAS EN EDIFICACIONES"/>
    <s v="S"/>
    <s v="27 - AMPLIACIÓN DEL PLANTEL EDUCATIVO PARA INICIAL FRANCISCO DEL ROSARIO SÁNCHEZ, MUNICIPIO JIMA ABAJO, PROVINCIA LA VEGA."/>
    <s v="10 - FONDO GENERAL"/>
    <s v="13 - LA VEGA"/>
    <n v="15643"/>
    <n v="1816559"/>
    <n v="110"/>
    <n v="0"/>
  </r>
  <r>
    <s v="2026"/>
    <x v="0"/>
    <x v="0"/>
    <x v="1"/>
    <x v="7"/>
    <s v="2 - Poder Ejecutivo"/>
    <s v="0206 - MINISTERIO DE EDUCACIÓN"/>
    <s v="0012 - DIRECCION DE INFRAESTRUCTURA ESCOLAR"/>
    <x v="1"/>
    <x v="9"/>
    <x v="40"/>
    <s v="2.7 - OBRAS"/>
    <s v="2.7.1 - OBRAS EN EDIFICACIONES"/>
    <s v="S"/>
    <s v="27 - AMPLIACIÓN DEL PLANTEL EDUCATIVO PARA INICIAL JAYABO ADENTRO, MUNICIPIO SALCEDO, PROVINCIA HERMANAS MIRABAL."/>
    <s v="10 - FONDO GENERAL"/>
    <s v="19 - HERMANAS MIRABAL"/>
    <n v="15658"/>
    <n v="1501732"/>
    <n v="109"/>
    <n v="0"/>
  </r>
  <r>
    <s v="2026"/>
    <x v="0"/>
    <x v="0"/>
    <x v="1"/>
    <x v="7"/>
    <s v="2 - Poder Ejecutivo"/>
    <s v="0206 - MINISTERIO DE EDUCACIÓN"/>
    <s v="0012 - DIRECCION DE INFRAESTRUCTURA ESCOLAR"/>
    <x v="1"/>
    <x v="9"/>
    <x v="40"/>
    <s v="2.7 - OBRAS"/>
    <s v="2.7.1 - OBRAS EN EDIFICACIONES"/>
    <s v="S"/>
    <s v="27 - AMPLIACIÓN DEL PLANTEL EDUCATIVO PARA INICIAL PROF. ALTAGRACIA CLARIS, MUNICIPIO SANTO DOMINGO NORTE, PROVINCIA SANTO DOMINGO."/>
    <s v="10 - FONDO GENERAL"/>
    <s v="32 - SANTO DOMINGO"/>
    <n v="15832"/>
    <n v="1098624"/>
    <n v="109"/>
    <n v="0"/>
  </r>
  <r>
    <s v="2026"/>
    <x v="0"/>
    <x v="0"/>
    <x v="1"/>
    <x v="7"/>
    <s v="2 - Poder Ejecutivo"/>
    <s v="0206 - MINISTERIO DE EDUCACIÓN"/>
    <s v="0012 - DIRECCION DE INFRAESTRUCTURA ESCOLAR"/>
    <x v="1"/>
    <x v="9"/>
    <x v="40"/>
    <s v="2.7 - OBRAS"/>
    <s v="2.7.1 - OBRAS EN EDIFICACIONES"/>
    <s v="S"/>
    <s v="27 - AMPLIACIÓN DEL PLANTEL EDUCATIVO PARA INICIAL PROF. FELIPE MONTES GÓMEZ, MUNICIPIO GASPAR HERNÁNDEZ, PROVINCIA ESPAILLAT."/>
    <s v="10 - FONDO GENERAL"/>
    <s v="09 - ESPAILLAT"/>
    <n v="15642"/>
    <n v="8165286"/>
    <n v="5972029"/>
    <n v="5971028.5099999998"/>
  </r>
  <r>
    <s v="2026"/>
    <x v="0"/>
    <x v="0"/>
    <x v="1"/>
    <x v="7"/>
    <s v="2 - Poder Ejecutivo"/>
    <s v="0206 - MINISTERIO DE EDUCACIÓN"/>
    <s v="0012 - DIRECCION DE INFRAESTRUCTURA ESCOLAR"/>
    <x v="1"/>
    <x v="9"/>
    <x v="40"/>
    <s v="2.7 - OBRAS"/>
    <s v="2.7.1 - OBRAS EN EDIFICACIONES"/>
    <s v="S"/>
    <s v="27 - AMPLIACIÓN DEL PLANTEL EDUCATIVO PARA INICIAL PROF. GRECIA GERÓNIMO, MUNICIPIO SAN PEDRO DE MACORÍS, PROVINCIA SAN PEDRO DE MACORÍS."/>
    <s v="10 - FONDO GENERAL"/>
    <s v="23 - SAN PEDRO DE MACORIS"/>
    <n v="15563"/>
    <n v="4061379"/>
    <n v="2903474"/>
    <n v="2903473.4"/>
  </r>
  <r>
    <s v="2026"/>
    <x v="0"/>
    <x v="0"/>
    <x v="1"/>
    <x v="7"/>
    <s v="2 - Poder Ejecutivo"/>
    <s v="0206 - MINISTERIO DE EDUCACIÓN"/>
    <s v="0012 - DIRECCION DE INFRAESTRUCTURA ESCOLAR"/>
    <x v="1"/>
    <x v="9"/>
    <x v="40"/>
    <s v="2.7 - OBRAS"/>
    <s v="2.7.1 - OBRAS EN EDIFICACIONES"/>
    <s v="S"/>
    <s v="28 - AMPLIACIÓN DEL PLANTEL EDUCATIVO PARA INICIAL COSTA REAL, MUNICIPIO GUAYACANES, PROVINCIA SAN PEDRO DE MACORÍS."/>
    <s v="10 - FONDO GENERAL"/>
    <s v="23 - SAN PEDRO DE MACORIS"/>
    <n v="15564"/>
    <n v="3714026"/>
    <n v="109"/>
    <n v="0"/>
  </r>
  <r>
    <s v="2026"/>
    <x v="0"/>
    <x v="0"/>
    <x v="1"/>
    <x v="7"/>
    <s v="2 - Poder Ejecutivo"/>
    <s v="0206 - MINISTERIO DE EDUCACIÓN"/>
    <s v="0012 - DIRECCION DE INFRAESTRUCTURA ESCOLAR"/>
    <x v="1"/>
    <x v="9"/>
    <x v="40"/>
    <s v="2.7 - OBRAS"/>
    <s v="2.7.1 - OBRAS EN EDIFICACIONES"/>
    <s v="S"/>
    <s v="28 - AMPLIACIÓN DEL PLANTEL EDUCATIVO PARA INICIAL EL OCHO, MUNICIPIO SANTO DOMINGO NORTE, PROVINCIA SANTO DOMINGO."/>
    <s v="10 - FONDO GENERAL"/>
    <s v="32 - SANTO DOMINGO"/>
    <n v="15833"/>
    <n v="1253571"/>
    <n v="111"/>
    <n v="0"/>
  </r>
  <r>
    <s v="2026"/>
    <x v="0"/>
    <x v="0"/>
    <x v="1"/>
    <x v="7"/>
    <s v="2 - Poder Ejecutivo"/>
    <s v="0206 - MINISTERIO DE EDUCACIÓN"/>
    <s v="0012 - DIRECCION DE INFRAESTRUCTURA ESCOLAR"/>
    <x v="1"/>
    <x v="9"/>
    <x v="40"/>
    <s v="2.7 - OBRAS"/>
    <s v="2.7.1 - OBRAS EN EDIFICACIONES"/>
    <s v="S"/>
    <s v="28 - AMPLIACIÓN DEL PLANTEL EDUCATIVO PARA INICIAL FIDEL MEDINA, MUNICIPIO BARAHONA, PROVINCIA BARAHONA."/>
    <s v="10 - FONDO GENERAL"/>
    <s v="04 - BARAHONA"/>
    <n v="15357"/>
    <n v="2540104"/>
    <n v="109"/>
    <n v="0"/>
  </r>
  <r>
    <s v="2026"/>
    <x v="0"/>
    <x v="0"/>
    <x v="1"/>
    <x v="7"/>
    <s v="2 - Poder Ejecutivo"/>
    <s v="0206 - MINISTERIO DE EDUCACIÓN"/>
    <s v="0012 - DIRECCION DE INFRAESTRUCTURA ESCOLAR"/>
    <x v="1"/>
    <x v="9"/>
    <x v="40"/>
    <s v="2.7 - OBRAS"/>
    <s v="2.7.1 - OBRAS EN EDIFICACIONES"/>
    <s v="S"/>
    <s v="28 - AMPLIACIÓN DEL PLANTEL EDUCATIVO PARA INICIAL ISABEL LA CATÓLICA, MUNICIPIO CAYETANO GERMOSÉN, PROVINCIA ESPAILLAT."/>
    <s v="10 - FONDO GENERAL"/>
    <s v="09 - ESPAILLAT"/>
    <n v="15647"/>
    <n v="19621021"/>
    <n v="2458555"/>
    <n v="880046.94"/>
  </r>
  <r>
    <s v="2026"/>
    <x v="0"/>
    <x v="0"/>
    <x v="1"/>
    <x v="7"/>
    <s v="2 - Poder Ejecutivo"/>
    <s v="0206 - MINISTERIO DE EDUCACIÓN"/>
    <s v="0012 - DIRECCION DE INFRAESTRUCTURA ESCOLAR"/>
    <x v="1"/>
    <x v="9"/>
    <x v="40"/>
    <s v="2.7 - OBRAS"/>
    <s v="2.7.1 - OBRAS EN EDIFICACIONES"/>
    <s v="S"/>
    <s v="28 - AMPLIACIÓN DEL PLANTEL EDUCATIVO PARA INICIAL LUCAS GUIBBES, MUNICIPIO MICHES, PROVINCIA EL SEIBO."/>
    <s v="10 - FONDO GENERAL"/>
    <s v="08 - EL SEIBO"/>
    <n v="15231"/>
    <n v="1938252"/>
    <n v="4017435"/>
    <n v="0"/>
  </r>
  <r>
    <s v="2026"/>
    <x v="0"/>
    <x v="0"/>
    <x v="1"/>
    <x v="7"/>
    <s v="2 - Poder Ejecutivo"/>
    <s v="0206 - MINISTERIO DE EDUCACIÓN"/>
    <s v="0012 - DIRECCION DE INFRAESTRUCTURA ESCOLAR"/>
    <x v="1"/>
    <x v="9"/>
    <x v="40"/>
    <s v="2.7 - OBRAS"/>
    <s v="2.7.1 - OBRAS EN EDIFICACIONES"/>
    <s v="S"/>
    <s v="28 - AMPLIACIÓN DEL PLANTEL EDUCATIVO PARA INICIAL MÉLIDA DELGADO VDA. PANTALEÓN, MUNICIPIO SALCEDO, PROVINCIA HERMANAS MIRABAL."/>
    <s v="10 - FONDO GENERAL"/>
    <s v="19 - HERMANAS MIRABAL"/>
    <n v="15659"/>
    <n v="5032901"/>
    <n v="108"/>
    <n v="0"/>
  </r>
  <r>
    <s v="2026"/>
    <x v="0"/>
    <x v="0"/>
    <x v="1"/>
    <x v="7"/>
    <s v="2 - Poder Ejecutivo"/>
    <s v="0206 - MINISTERIO DE EDUCACIÓN"/>
    <s v="0012 - DIRECCION DE INFRAESTRUCTURA ESCOLAR"/>
    <x v="1"/>
    <x v="9"/>
    <x v="40"/>
    <s v="2.7 - OBRAS"/>
    <s v="2.7.1 - OBRAS EN EDIFICACIONES"/>
    <s v="S"/>
    <s v="28 - AMPLIACIÓN DEL PLANTEL EDUCATIVO PARA INICIAL PROF. ARISTÓFANES A. MELLA JIMÉNEZ, MUNICIPIO LAS MATAS DE FARFÁN, PROVINCIA SAN JUAN."/>
    <s v="10 - FONDO GENERAL"/>
    <s v="22 - SAN JUAN"/>
    <n v="15378"/>
    <n v="1090343"/>
    <n v="108"/>
    <n v="0"/>
  </r>
  <r>
    <s v="2026"/>
    <x v="0"/>
    <x v="0"/>
    <x v="1"/>
    <x v="7"/>
    <s v="2 - Poder Ejecutivo"/>
    <s v="0206 - MINISTERIO DE EDUCACIÓN"/>
    <s v="0012 - DIRECCION DE INFRAESTRUCTURA ESCOLAR"/>
    <x v="1"/>
    <x v="9"/>
    <x v="40"/>
    <s v="2.7 - OBRAS"/>
    <s v="2.7.1 - OBRAS EN EDIFICACIONES"/>
    <s v="S"/>
    <s v="28 - AMPLIACIÓN DEL PLANTEL EDUCATIVO PARA INICIAL PROF. NERY DAVID ECHAVARRÍA RODRÍGUEZ, MUNICIPIO SAN IGNACIO DE SABANETA, PROVINCIA SANTIAGO RODRIGUEZ."/>
    <s v="10 - FONDO GENERAL"/>
    <s v="26 - SANTIAGO RODRIGUEZ"/>
    <n v="15780"/>
    <n v="4928241"/>
    <n v="288282"/>
    <n v="281215.02"/>
  </r>
  <r>
    <s v="2026"/>
    <x v="0"/>
    <x v="0"/>
    <x v="1"/>
    <x v="7"/>
    <s v="2 - Poder Ejecutivo"/>
    <s v="0206 - MINISTERIO DE EDUCACIÓN"/>
    <s v="0012 - DIRECCION DE INFRAESTRUCTURA ESCOLAR"/>
    <x v="1"/>
    <x v="9"/>
    <x v="40"/>
    <s v="2.7 - OBRAS"/>
    <s v="2.7.1 - OBRAS EN EDIFICACIONES"/>
    <s v="S"/>
    <s v="28 - AMPLIACIÓN DEL PLANTEL EDUCATIVO PARA INICIAL REYNALDO DEL CARMEN GARCÍA, MUNICIPIO AZUA, PROVINCIA AZUA."/>
    <s v="10 - FONDO GENERAL"/>
    <s v="02 - AZUA"/>
    <n v="15460"/>
    <n v="3539457"/>
    <n v="1000"/>
    <n v="0"/>
  </r>
  <r>
    <s v="2026"/>
    <x v="0"/>
    <x v="0"/>
    <x v="1"/>
    <x v="7"/>
    <s v="2 - Poder Ejecutivo"/>
    <s v="0206 - MINISTERIO DE EDUCACIÓN"/>
    <s v="0012 - DIRECCION DE INFRAESTRUCTURA ESCOLAR"/>
    <x v="1"/>
    <x v="9"/>
    <x v="40"/>
    <s v="2.7 - OBRAS"/>
    <s v="2.7.1 - OBRAS EN EDIFICACIONES"/>
    <s v="S"/>
    <s v="29 - AMPLIACIÓN DEL PLANTEL EDUCATIVO PARA INICIAL ACTIVO 20 - 30, MUNICIPIO LAS MATAS DE FARFÁN, PROVINCIA SAN JUAN."/>
    <s v="10 - FONDO GENERAL"/>
    <s v="22 - SAN JUAN"/>
    <n v="15379"/>
    <n v="4521143"/>
    <n v="4521143"/>
    <n v="3961113.2199999997"/>
  </r>
  <r>
    <s v="2026"/>
    <x v="0"/>
    <x v="0"/>
    <x v="1"/>
    <x v="7"/>
    <s v="2 - Poder Ejecutivo"/>
    <s v="0206 - MINISTERIO DE EDUCACIÓN"/>
    <s v="0012 - DIRECCION DE INFRAESTRUCTURA ESCOLAR"/>
    <x v="1"/>
    <x v="9"/>
    <x v="40"/>
    <s v="2.7 - OBRAS"/>
    <s v="2.7.1 - OBRAS EN EDIFICACIONES"/>
    <s v="S"/>
    <s v="29 - AMPLIACIÓN DEL PLANTEL EDUCATIVO PARA INICIAL AMADO MARÍA TEJADA SÁNCHEZ, MUNICIPIO MOCA, PROVINCIA ESPAILLAT."/>
    <s v="10 - FONDO GENERAL"/>
    <s v="09 - ESPAILLAT"/>
    <n v="15649"/>
    <n v="4357440"/>
    <n v="8252442"/>
    <n v="0"/>
  </r>
  <r>
    <s v="2026"/>
    <x v="0"/>
    <x v="0"/>
    <x v="1"/>
    <x v="7"/>
    <s v="2 - Poder Ejecutivo"/>
    <s v="0206 - MINISTERIO DE EDUCACIÓN"/>
    <s v="0012 - DIRECCION DE INFRAESTRUCTURA ESCOLAR"/>
    <x v="1"/>
    <x v="9"/>
    <x v="40"/>
    <s v="2.7 - OBRAS"/>
    <s v="2.7.1 - OBRAS EN EDIFICACIONES"/>
    <s v="S"/>
    <s v="29 - AMPLIACIÓN DEL PLANTEL EDUCATIVO PARA INICIAL AVE MARÍA, MUNICIPIO SANTO DOMINGO NORTE, PROVINCIA SANTO DOMINGO."/>
    <s v="10 - FONDO GENERAL"/>
    <s v="32 - SANTO DOMINGO"/>
    <n v="15834"/>
    <n v="2414050"/>
    <n v="0"/>
    <n v="0"/>
  </r>
  <r>
    <s v="2026"/>
    <x v="0"/>
    <x v="0"/>
    <x v="1"/>
    <x v="7"/>
    <s v="2 - Poder Ejecutivo"/>
    <s v="0206 - MINISTERIO DE EDUCACIÓN"/>
    <s v="0012 - DIRECCION DE INFRAESTRUCTURA ESCOLAR"/>
    <x v="1"/>
    <x v="9"/>
    <x v="40"/>
    <s v="2.7 - OBRAS"/>
    <s v="2.7.1 - OBRAS EN EDIFICACIONES"/>
    <s v="S"/>
    <s v="29 - AMPLIACIÓN DEL PLANTEL EDUCATIVO PARA INICIAL CAÑADA DE PIEDRA, MUNICIPIO AZUA, PROVINCIA AZUA."/>
    <s v="10 - FONDO GENERAL"/>
    <s v="02 - AZUA"/>
    <n v="15461"/>
    <n v="2438632"/>
    <n v="2038632"/>
    <n v="0"/>
  </r>
  <r>
    <s v="2026"/>
    <x v="0"/>
    <x v="0"/>
    <x v="1"/>
    <x v="7"/>
    <s v="2 - Poder Ejecutivo"/>
    <s v="0206 - MINISTERIO DE EDUCACIÓN"/>
    <s v="0012 - DIRECCION DE INFRAESTRUCTURA ESCOLAR"/>
    <x v="1"/>
    <x v="9"/>
    <x v="40"/>
    <s v="2.7 - OBRAS"/>
    <s v="2.7.1 - OBRAS EN EDIFICACIONES"/>
    <s v="S"/>
    <s v="29 - AMPLIACIÓN DEL PLANTEL EDUCATIVO PARA INICIAL EDUARDO ESTÉVEZ ESTÉVEZ, MUNICIPIO SAN IGNACIO DE SABANETA, PROVINCIA SANTIAGO RODRIGUEZ."/>
    <s v="10 - FONDO GENERAL"/>
    <s v="26 - SANTIAGO RODRIGUEZ"/>
    <n v="15781"/>
    <n v="12567741"/>
    <n v="13618917"/>
    <n v="10791613.1"/>
  </r>
  <r>
    <s v="2026"/>
    <x v="0"/>
    <x v="0"/>
    <x v="1"/>
    <x v="7"/>
    <s v="2 - Poder Ejecutivo"/>
    <s v="0206 - MINISTERIO DE EDUCACIÓN"/>
    <s v="0012 - DIRECCION DE INFRAESTRUCTURA ESCOLAR"/>
    <x v="1"/>
    <x v="9"/>
    <x v="40"/>
    <s v="2.7 - OBRAS"/>
    <s v="2.7.1 - OBRAS EN EDIFICACIONES"/>
    <s v="S"/>
    <s v="29 - AMPLIACIÓN DEL PLANTEL EDUCATIVO PARA INICIAL ESCUELA COMUNITARIA PARROQUIAL SANTA CLARA DE ASÍS, MUNICIPIO SAN PEDRO DE MACORÍS, PROVINCIA SAN PEDRO DE MACORÍS."/>
    <s v="10 - FONDO GENERAL"/>
    <s v="23 - SAN PEDRO DE MACORIS"/>
    <n v="15565"/>
    <n v="1102865"/>
    <n v="110"/>
    <n v="0"/>
  </r>
  <r>
    <s v="2026"/>
    <x v="0"/>
    <x v="0"/>
    <x v="1"/>
    <x v="7"/>
    <s v="2 - Poder Ejecutivo"/>
    <s v="0206 - MINISTERIO DE EDUCACIÓN"/>
    <s v="0012 - DIRECCION DE INFRAESTRUCTURA ESCOLAR"/>
    <x v="1"/>
    <x v="9"/>
    <x v="40"/>
    <s v="2.7 - OBRAS"/>
    <s v="2.7.1 - OBRAS EN EDIFICACIONES"/>
    <s v="S"/>
    <s v="29 - AMPLIACIÓN DEL PLANTEL EDUCATIVO PARA INICIAL LA FRONTERA, MUNICIPIO JIMA ABAJO, PROVINCIA LA VEGA."/>
    <s v="10 - FONDO GENERAL"/>
    <s v="13 - LA VEGA"/>
    <n v="15645"/>
    <n v="1072941"/>
    <n v="110"/>
    <n v="0"/>
  </r>
  <r>
    <s v="2026"/>
    <x v="0"/>
    <x v="0"/>
    <x v="1"/>
    <x v="7"/>
    <s v="2 - Poder Ejecutivo"/>
    <s v="0206 - MINISTERIO DE EDUCACIÓN"/>
    <s v="0012 - DIRECCION DE INFRAESTRUCTURA ESCOLAR"/>
    <x v="1"/>
    <x v="9"/>
    <x v="40"/>
    <s v="2.7 - OBRAS"/>
    <s v="2.7.1 - OBRAS EN EDIFICACIONES"/>
    <s v="S"/>
    <s v="29 - AMPLIACIÓN DEL PLANTEL EDUCATIVO PARA INICIAL MARINA SEPÚLVEDA, MUNICIPIO EL PEÑÓN, PROVINCIA BARAHONA."/>
    <s v="10 - FONDO GENERAL"/>
    <s v="04 - BARAHONA"/>
    <n v="15358"/>
    <n v="2540104"/>
    <n v="109"/>
    <n v="0"/>
  </r>
  <r>
    <s v="2026"/>
    <x v="0"/>
    <x v="0"/>
    <x v="1"/>
    <x v="7"/>
    <s v="2 - Poder Ejecutivo"/>
    <s v="0206 - MINISTERIO DE EDUCACIÓN"/>
    <s v="0012 - DIRECCION DE INFRAESTRUCTURA ESCOLAR"/>
    <x v="1"/>
    <x v="9"/>
    <x v="40"/>
    <s v="2.7 - OBRAS"/>
    <s v="2.7.1 - OBRAS EN EDIFICACIONES"/>
    <s v="S"/>
    <s v="29 - AMPLIACIÓN DEL PLANTEL EDUCATIVO PARA INICIAL PROF. PEDRO ANTONIO ACOSTA DEL ORBE, MUNICIPIO PIMENTEL, PROVINCIA DUARTE."/>
    <s v="10 - FONDO GENERAL"/>
    <s v="06 - DUARTE"/>
    <n v="15660"/>
    <n v="7596315"/>
    <n v="3396315"/>
    <n v="2584156.96"/>
  </r>
  <r>
    <s v="2026"/>
    <x v="0"/>
    <x v="0"/>
    <x v="1"/>
    <x v="7"/>
    <s v="2 - Poder Ejecutivo"/>
    <s v="0206 - MINISTERIO DE EDUCACIÓN"/>
    <s v="0012 - DIRECCION DE INFRAESTRUCTURA ESCOLAR"/>
    <x v="1"/>
    <x v="9"/>
    <x v="40"/>
    <s v="2.7 - OBRAS"/>
    <s v="2.7.1 - OBRAS EN EDIFICACIONES"/>
    <s v="S"/>
    <s v="29 - AMPLIACIÓN DEL PLANTEL EDUCATIVO PARA INICIAL PROF. RITA ELENA MÉNDEZ NÚÑEZ, MUNICIPIO LA ROMANA, PROVINCIA LA ROMANA."/>
    <s v="10 - FONDO GENERAL"/>
    <s v="12 - LA ROMANA"/>
    <n v="15566"/>
    <n v="4014618"/>
    <n v="1814618"/>
    <n v="780483.23"/>
  </r>
  <r>
    <s v="2026"/>
    <x v="0"/>
    <x v="0"/>
    <x v="1"/>
    <x v="7"/>
    <s v="2 - Poder Ejecutivo"/>
    <s v="0206 - MINISTERIO DE EDUCACIÓN"/>
    <s v="0012 - DIRECCION DE INFRAESTRUCTURA ESCOLAR"/>
    <x v="1"/>
    <x v="9"/>
    <x v="40"/>
    <s v="2.7 - OBRAS"/>
    <s v="2.7.1 - OBRAS EN EDIFICACIONES"/>
    <s v="S"/>
    <s v="29 - CONSTRUCCIÓN DE 10 ESTANCIAS INFANTILES EN LA PROVINCIA SANTIAGO"/>
    <s v="10 - FONDO GENERAL"/>
    <s v="25 - SANTIAGO"/>
    <n v="13070"/>
    <n v="4462258"/>
    <n v="1013589"/>
    <n v="681098.3"/>
  </r>
  <r>
    <s v="2026"/>
    <x v="0"/>
    <x v="0"/>
    <x v="1"/>
    <x v="7"/>
    <s v="2 - Poder Ejecutivo"/>
    <s v="0206 - MINISTERIO DE EDUCACIÓN"/>
    <s v="0012 - DIRECCION DE INFRAESTRUCTURA ESCOLAR"/>
    <x v="1"/>
    <x v="9"/>
    <x v="40"/>
    <s v="2.7 - OBRAS"/>
    <s v="2.7.1 - OBRAS EN EDIFICACIONES"/>
    <s v="S"/>
    <s v="30 - AMPLIACIÓN DEL PLANTEL EDUCATIVO PARA INICIAL ANAIMA TEJADA CHAPMAN, MUNICIPIO BARAHONA, PROVINCIA BARAHONA."/>
    <s v="10 - FONDO GENERAL"/>
    <s v="04 - BARAHONA"/>
    <n v="15359"/>
    <n v="2540104"/>
    <n v="109"/>
    <n v="0"/>
  </r>
  <r>
    <s v="2026"/>
    <x v="0"/>
    <x v="0"/>
    <x v="1"/>
    <x v="7"/>
    <s v="2 - Poder Ejecutivo"/>
    <s v="0206 - MINISTERIO DE EDUCACIÓN"/>
    <s v="0012 - DIRECCION DE INFRAESTRUCTURA ESCOLAR"/>
    <x v="1"/>
    <x v="9"/>
    <x v="40"/>
    <s v="2.7 - OBRAS"/>
    <s v="2.7.1 - OBRAS EN EDIFICACIONES"/>
    <s v="S"/>
    <s v="30 - AMPLIACIÓN DEL PLANTEL EDUCATIVO PARA INICIAL ARROYO BLANCO, MUNICIPIO SAN IGNACIO DE SABANETA, PROVINCIA SANTIAGO RODRIGUEZ."/>
    <s v="10 - FONDO GENERAL"/>
    <s v="26 - SANTIAGO RODRIGUEZ"/>
    <n v="15782"/>
    <n v="12408195"/>
    <n v="110"/>
    <n v="0"/>
  </r>
  <r>
    <s v="2026"/>
    <x v="0"/>
    <x v="0"/>
    <x v="1"/>
    <x v="7"/>
    <s v="2 - Poder Ejecutivo"/>
    <s v="0206 - MINISTERIO DE EDUCACIÓN"/>
    <s v="0012 - DIRECCION DE INFRAESTRUCTURA ESCOLAR"/>
    <x v="1"/>
    <x v="9"/>
    <x v="40"/>
    <s v="2.7 - OBRAS"/>
    <s v="2.7.1 - OBRAS EN EDIFICACIONES"/>
    <s v="S"/>
    <s v="30 - AMPLIACIÓN DEL PLANTEL EDUCATIVO PARA INICIAL CARMEN CELIA BALAGUER DE PAXOT, MUNICIPIO SANTO DOMINGO NORTE, PROVINCIA SANTO DOMINGO."/>
    <s v="10 - FONDO GENERAL"/>
    <s v="32 - SANTO DOMINGO"/>
    <n v="15835"/>
    <n v="5106050"/>
    <n v="7793576"/>
    <n v="2149940.35"/>
  </r>
  <r>
    <s v="2026"/>
    <x v="0"/>
    <x v="0"/>
    <x v="1"/>
    <x v="7"/>
    <s v="2 - Poder Ejecutivo"/>
    <s v="0206 - MINISTERIO DE EDUCACIÓN"/>
    <s v="0012 - DIRECCION DE INFRAESTRUCTURA ESCOLAR"/>
    <x v="1"/>
    <x v="9"/>
    <x v="40"/>
    <s v="2.7 - OBRAS"/>
    <s v="2.7.1 - OBRAS EN EDIFICACIONES"/>
    <s v="S"/>
    <s v="30 - AMPLIACIÓN DEL PLANTEL EDUCATIVO PARA INICIAL DELFÍN RODRÍGUEZ TORRES, MUNICIPIO SAN JOSÉ DE LAS MATAS, PROVINCIA SANTIAGO."/>
    <s v="10 - FONDO GENERAL"/>
    <s v="25 - SANTIAGO"/>
    <n v="15699"/>
    <n v="3410657"/>
    <n v="287"/>
    <n v="0"/>
  </r>
  <r>
    <s v="2026"/>
    <x v="0"/>
    <x v="0"/>
    <x v="1"/>
    <x v="7"/>
    <s v="2 - Poder Ejecutivo"/>
    <s v="0206 - MINISTERIO DE EDUCACIÓN"/>
    <s v="0012 - DIRECCION DE INFRAESTRUCTURA ESCOLAR"/>
    <x v="1"/>
    <x v="9"/>
    <x v="40"/>
    <s v="2.7 - OBRAS"/>
    <s v="2.7.1 - OBRAS EN EDIFICACIONES"/>
    <s v="S"/>
    <s v="30 - AMPLIACIÓN DEL PLANTEL EDUCATIVO PARA INICIAL ELISA MARRERO ACOSTA, MUNICIPIO PIMENTEL, PROVINCIA DUARTE."/>
    <s v="10 - FONDO GENERAL"/>
    <s v="06 - DUARTE"/>
    <n v="15661"/>
    <n v="7656660"/>
    <n v="11566827"/>
    <n v="4984473.38"/>
  </r>
  <r>
    <s v="2026"/>
    <x v="0"/>
    <x v="0"/>
    <x v="1"/>
    <x v="7"/>
    <s v="2 - Poder Ejecutivo"/>
    <s v="0206 - MINISTERIO DE EDUCACIÓN"/>
    <s v="0012 - DIRECCION DE INFRAESTRUCTURA ESCOLAR"/>
    <x v="1"/>
    <x v="9"/>
    <x v="40"/>
    <s v="2.7 - OBRAS"/>
    <s v="2.7.1 - OBRAS EN EDIFICACIONES"/>
    <s v="S"/>
    <s v="30 - AMPLIACIÓN DEL PLANTEL EDUCATIVO PARA INICIAL LA CEIBA NUEVA, MUNICIPIO LAS YAYAS DE VIAJAMA, PROVINCIA AZUA."/>
    <s v="10 - FONDO GENERAL"/>
    <s v="02 - AZUA"/>
    <n v="15462"/>
    <n v="1513028"/>
    <n v="109"/>
    <n v="0"/>
  </r>
  <r>
    <s v="2026"/>
    <x v="0"/>
    <x v="0"/>
    <x v="1"/>
    <x v="7"/>
    <s v="2 - Poder Ejecutivo"/>
    <s v="0206 - MINISTERIO DE EDUCACIÓN"/>
    <s v="0012 - DIRECCION DE INFRAESTRUCTURA ESCOLAR"/>
    <x v="1"/>
    <x v="9"/>
    <x v="40"/>
    <s v="2.7 - OBRAS"/>
    <s v="2.7.1 - OBRAS EN EDIFICACIONES"/>
    <s v="S"/>
    <s v="30 - AMPLIACIÓN DEL PLANTEL EDUCATIVO PARA INICIAL MERCEDES LAURA AGUIAR, MUNICIPIO LA ROMANA, PROVINCIA LA ROMANA."/>
    <s v="10 - FONDO GENERAL"/>
    <s v="12 - LA ROMANA"/>
    <n v="15567"/>
    <n v="6802266"/>
    <n v="5024468"/>
    <n v="2035612.1"/>
  </r>
  <r>
    <s v="2026"/>
    <x v="0"/>
    <x v="0"/>
    <x v="1"/>
    <x v="7"/>
    <s v="2 - Poder Ejecutivo"/>
    <s v="0206 - MINISTERIO DE EDUCACIÓN"/>
    <s v="0012 - DIRECCION DE INFRAESTRUCTURA ESCOLAR"/>
    <x v="1"/>
    <x v="9"/>
    <x v="40"/>
    <s v="2.7 - OBRAS"/>
    <s v="2.7.1 - OBRAS EN EDIFICACIONES"/>
    <s v="S"/>
    <s v="30 - AMPLIACIÓN DEL PLANTEL EDUCATIVO PARA INICIAL PROF. FRANCISCA PEÑA, MUNICIPIO LAS MATAS DE FARFÁN, PROVINCIA SAN JUAN."/>
    <s v="10 - FONDO GENERAL"/>
    <s v="22 - SAN JUAN"/>
    <n v="15380"/>
    <n v="1175317"/>
    <n v="110"/>
    <n v="0"/>
  </r>
  <r>
    <s v="2026"/>
    <x v="0"/>
    <x v="0"/>
    <x v="1"/>
    <x v="7"/>
    <s v="2 - Poder Ejecutivo"/>
    <s v="0206 - MINISTERIO DE EDUCACIÓN"/>
    <s v="0012 - DIRECCION DE INFRAESTRUCTURA ESCOLAR"/>
    <x v="1"/>
    <x v="9"/>
    <x v="40"/>
    <s v="2.7 - OBRAS"/>
    <s v="2.7.1 - OBRAS EN EDIFICACIONES"/>
    <s v="S"/>
    <s v="30 - AMPLIACIÓN DEL PLANTEL EDUCATIVO PARA INICIAL PROF. HILDA REYES PUELLO, MUNICIPIO HATO MAYOR, PROVINCIA HATO MAYOR."/>
    <s v="10 - FONDO GENERAL"/>
    <s v="30 - HATO MAYOR"/>
    <n v="15571"/>
    <n v="6985441"/>
    <n v="4925654"/>
    <n v="4925115.96"/>
  </r>
  <r>
    <s v="2026"/>
    <x v="0"/>
    <x v="0"/>
    <x v="1"/>
    <x v="7"/>
    <s v="2 - Poder Ejecutivo"/>
    <s v="0206 - MINISTERIO DE EDUCACIÓN"/>
    <s v="0012 - DIRECCION DE INFRAESTRUCTURA ESCOLAR"/>
    <x v="1"/>
    <x v="9"/>
    <x v="40"/>
    <s v="2.7 - OBRAS"/>
    <s v="2.7.1 - OBRAS EN EDIFICACIONES"/>
    <s v="S"/>
    <s v="30 - AMPLIACIÓN DEL PLANTEL EDUCATIVO PARA INICIAL PUERTO ARTURO - SAN JUAN BOSCO FE Y ALEGRÍA, MUNICIPIO JIMA ABAJO, PROVINCIA LA VEGA."/>
    <s v="10 - FONDO GENERAL"/>
    <s v="13 - LA VEGA"/>
    <n v="15646"/>
    <n v="3099995"/>
    <n v="5734996"/>
    <n v="5734315.0899999999"/>
  </r>
  <r>
    <s v="2026"/>
    <x v="0"/>
    <x v="0"/>
    <x v="1"/>
    <x v="7"/>
    <s v="2 - Poder Ejecutivo"/>
    <s v="0206 - MINISTERIO DE EDUCACIÓN"/>
    <s v="0012 - DIRECCION DE INFRAESTRUCTURA ESCOLAR"/>
    <x v="1"/>
    <x v="9"/>
    <x v="40"/>
    <s v="2.7 - OBRAS"/>
    <s v="2.7.1 - OBRAS EN EDIFICACIONES"/>
    <s v="S"/>
    <s v="31 - AMPLIACIÓN DEL PLANTEL EDUCATIVO PARA INICIAL ALBERTA MONEGRO, MUNICIPIO SANTO DOMINGO NORTE, PROVINCIA SANTO DOMINGO."/>
    <s v="10 - FONDO GENERAL"/>
    <s v="32 - SANTO DOMINGO"/>
    <n v="15836"/>
    <n v="1520324"/>
    <n v="3821946"/>
    <n v="3682875.25"/>
  </r>
  <r>
    <s v="2026"/>
    <x v="0"/>
    <x v="0"/>
    <x v="1"/>
    <x v="7"/>
    <s v="2 - Poder Ejecutivo"/>
    <s v="0206 - MINISTERIO DE EDUCACIÓN"/>
    <s v="0012 - DIRECCION DE INFRAESTRUCTURA ESCOLAR"/>
    <x v="1"/>
    <x v="9"/>
    <x v="40"/>
    <s v="2.7 - OBRAS"/>
    <s v="2.7.1 - OBRAS EN EDIFICACIONES"/>
    <s v="S"/>
    <s v="31 - AMPLIACIÓN DEL PLANTEL EDUCATIVO PARA INICIAL CELIDA LUISA PÉREZ DE CRESPO , MUNICIPIO AZUA, PROVINCIA AZUA."/>
    <s v="10 - FONDO GENERAL"/>
    <s v="02 - AZUA"/>
    <n v="15463"/>
    <n v="2554706"/>
    <n v="1000"/>
    <n v="0"/>
  </r>
  <r>
    <s v="2026"/>
    <x v="0"/>
    <x v="0"/>
    <x v="1"/>
    <x v="7"/>
    <s v="2 - Poder Ejecutivo"/>
    <s v="0206 - MINISTERIO DE EDUCACIÓN"/>
    <s v="0012 - DIRECCION DE INFRAESTRUCTURA ESCOLAR"/>
    <x v="1"/>
    <x v="9"/>
    <x v="40"/>
    <s v="2.7 - OBRAS"/>
    <s v="2.7.1 - OBRAS EN EDIFICACIONES"/>
    <s v="S"/>
    <s v="31 - AMPLIACIÓN DEL PLANTEL EDUCATIVO PARA INICIAL CRISTO REY, MUNICIPIO LA ROMANA, PROVINCIA LA ROMANA."/>
    <s v="10 - FONDO GENERAL"/>
    <s v="12 - LA ROMANA"/>
    <n v="15568"/>
    <n v="6465909"/>
    <n v="4364332"/>
    <n v="846636.08"/>
  </r>
  <r>
    <s v="2026"/>
    <x v="0"/>
    <x v="0"/>
    <x v="1"/>
    <x v="7"/>
    <s v="2 - Poder Ejecutivo"/>
    <s v="0206 - MINISTERIO DE EDUCACIÓN"/>
    <s v="0012 - DIRECCION DE INFRAESTRUCTURA ESCOLAR"/>
    <x v="1"/>
    <x v="9"/>
    <x v="40"/>
    <s v="2.7 - OBRAS"/>
    <s v="2.7.1 - OBRAS EN EDIFICACIONES"/>
    <s v="S"/>
    <s v="31 - AMPLIACIÓN DEL PLANTEL EDUCATIVO PARA INICIAL EVARISTO LINARES SANTANA, MUNICIPIO LAS MATAS DE FARFÁN, PROVINCIA SAN JUAN."/>
    <s v="10 - FONDO GENERAL"/>
    <s v="22 - SAN JUAN"/>
    <n v="15381"/>
    <n v="6047821"/>
    <n v="9908443"/>
    <n v="7926674.5899999999"/>
  </r>
  <r>
    <s v="2026"/>
    <x v="0"/>
    <x v="0"/>
    <x v="1"/>
    <x v="7"/>
    <s v="2 - Poder Ejecutivo"/>
    <s v="0206 - MINISTERIO DE EDUCACIÓN"/>
    <s v="0012 - DIRECCION DE INFRAESTRUCTURA ESCOLAR"/>
    <x v="1"/>
    <x v="9"/>
    <x v="40"/>
    <s v="2.7 - OBRAS"/>
    <s v="2.7.1 - OBRAS EN EDIFICACIONES"/>
    <s v="S"/>
    <s v="31 - AMPLIACIÓN DEL PLANTEL EDUCATIVO PARA INICIAL LAS CAOBAS, MUNICIPIO SAN IGNACIO DE SABANETA, PROVINCIA SANTIAGO RODRIGUEZ."/>
    <s v="10 - FONDO GENERAL"/>
    <s v="26 - SANTIAGO RODRIGUEZ"/>
    <n v="15783"/>
    <n v="12408195"/>
    <n v="2824068"/>
    <n v="2259174.4700000002"/>
  </r>
  <r>
    <s v="2026"/>
    <x v="0"/>
    <x v="0"/>
    <x v="1"/>
    <x v="7"/>
    <s v="2 - Poder Ejecutivo"/>
    <s v="0206 - MINISTERIO DE EDUCACIÓN"/>
    <s v="0012 - DIRECCION DE INFRAESTRUCTURA ESCOLAR"/>
    <x v="1"/>
    <x v="9"/>
    <x v="40"/>
    <s v="2.7 - OBRAS"/>
    <s v="2.7.1 - OBRAS EN EDIFICACIONES"/>
    <s v="S"/>
    <s v="31 - AMPLIACIÓN DEL PLANTEL EDUCATIVO PARA INICIAL MARÍA TRINIDAD SÁNCHEZ, MUNICIPIO SAN JOSÉ DE LAS MATAS, PROVINCIA SANTIAGO."/>
    <s v="10 - FONDO GENERAL"/>
    <s v="25 - SANTIAGO"/>
    <n v="15700"/>
    <n v="3410657"/>
    <n v="108"/>
    <n v="0"/>
  </r>
  <r>
    <s v="2026"/>
    <x v="0"/>
    <x v="0"/>
    <x v="1"/>
    <x v="7"/>
    <s v="2 - Poder Ejecutivo"/>
    <s v="0206 - MINISTERIO DE EDUCACIÓN"/>
    <s v="0012 - DIRECCION DE INFRAESTRUCTURA ESCOLAR"/>
    <x v="1"/>
    <x v="9"/>
    <x v="40"/>
    <s v="2.7 - OBRAS"/>
    <s v="2.7.1 - OBRAS EN EDIFICACIONES"/>
    <s v="S"/>
    <s v="31 - AMPLIACIÓN DEL PLANTEL EDUCATIVO PARA INICIAL MATÍAS RAMÓN MELLA, MUNICIPIO HATO MAYOR, PROVINCIA HATO MAYOR."/>
    <s v="10 - FONDO GENERAL"/>
    <s v="30 - HATO MAYOR"/>
    <n v="15572"/>
    <n v="3176642"/>
    <n v="1614138"/>
    <n v="1613138.2200000002"/>
  </r>
  <r>
    <s v="2026"/>
    <x v="0"/>
    <x v="0"/>
    <x v="1"/>
    <x v="7"/>
    <s v="2 - Poder Ejecutivo"/>
    <s v="0206 - MINISTERIO DE EDUCACIÓN"/>
    <s v="0012 - DIRECCION DE INFRAESTRUCTURA ESCOLAR"/>
    <x v="1"/>
    <x v="9"/>
    <x v="40"/>
    <s v="2.7 - OBRAS"/>
    <s v="2.7.1 - OBRAS EN EDIFICACIONES"/>
    <s v="S"/>
    <s v="31 - AMPLIACIÓN DEL PLANTEL EDUCATIVO PARA INICIAL OLEGARIO TENARES, MUNICIPIO CASTILLO, PROVINCIA DUARTE."/>
    <s v="10 - FONDO GENERAL"/>
    <s v="06 - DUARTE"/>
    <n v="15662"/>
    <n v="6917773"/>
    <n v="6917773"/>
    <n v="4400647.2"/>
  </r>
  <r>
    <s v="2026"/>
    <x v="0"/>
    <x v="0"/>
    <x v="1"/>
    <x v="7"/>
    <s v="2 - Poder Ejecutivo"/>
    <s v="0206 - MINISTERIO DE EDUCACIÓN"/>
    <s v="0012 - DIRECCION DE INFRAESTRUCTURA ESCOLAR"/>
    <x v="1"/>
    <x v="9"/>
    <x v="40"/>
    <s v="2.7 - OBRAS"/>
    <s v="2.7.1 - OBRAS EN EDIFICACIONES"/>
    <s v="S"/>
    <s v="31 - AMPLIACIÓN DEL PLANTEL EDUCATIVO PARA INICIAL PROF. IRENE ACOSTA, MUNICIPIO FUNDACIÓN, PROVINCIA BARAHONA."/>
    <s v="10 - FONDO GENERAL"/>
    <s v="04 - BARAHONA"/>
    <n v="15360"/>
    <n v="1087290"/>
    <n v="109"/>
    <n v="0"/>
  </r>
  <r>
    <s v="2026"/>
    <x v="0"/>
    <x v="0"/>
    <x v="1"/>
    <x v="7"/>
    <s v="2 - Poder Ejecutivo"/>
    <s v="0206 - MINISTERIO DE EDUCACIÓN"/>
    <s v="0012 - DIRECCION DE INFRAESTRUCTURA ESCOLAR"/>
    <x v="1"/>
    <x v="9"/>
    <x v="40"/>
    <s v="2.7 - OBRAS"/>
    <s v="2.7.1 - OBRAS EN EDIFICACIONES"/>
    <s v="S"/>
    <s v="31 - CONSTRUCCIÓN DE 18 ESTANCIAS INFANTILES EN LA PROVINCIA SANTO DOMINGO"/>
    <s v="10 - FONDO GENERAL"/>
    <s v="32 - SANTO DOMINGO"/>
    <n v="13072"/>
    <n v="44860257"/>
    <n v="56987373"/>
    <n v="56211059.480000004"/>
  </r>
  <r>
    <s v="2026"/>
    <x v="0"/>
    <x v="0"/>
    <x v="1"/>
    <x v="7"/>
    <s v="2 - Poder Ejecutivo"/>
    <s v="0206 - MINISTERIO DE EDUCACIÓN"/>
    <s v="0012 - DIRECCION DE INFRAESTRUCTURA ESCOLAR"/>
    <x v="1"/>
    <x v="9"/>
    <x v="40"/>
    <s v="2.7 - OBRAS"/>
    <s v="2.7.1 - OBRAS EN EDIFICACIONES"/>
    <s v="S"/>
    <s v="32 - AMPLIACIÓN DEL PLANTEL EDUCATIVO PARA INICIAL CATALINA POU, MUNICIPIO CABRAL, PROVINCIA BARAHONA."/>
    <s v="10 - FONDO GENERAL"/>
    <s v="04 - BARAHONA"/>
    <n v="15361"/>
    <n v="6219972"/>
    <n v="2900000"/>
    <n v="2870232.94"/>
  </r>
  <r>
    <s v="2026"/>
    <x v="0"/>
    <x v="0"/>
    <x v="1"/>
    <x v="7"/>
    <s v="2 - Poder Ejecutivo"/>
    <s v="0206 - MINISTERIO DE EDUCACIÓN"/>
    <s v="0012 - DIRECCION DE INFRAESTRUCTURA ESCOLAR"/>
    <x v="1"/>
    <x v="9"/>
    <x v="40"/>
    <s v="2.7 - OBRAS"/>
    <s v="2.7.1 - OBRAS EN EDIFICACIONES"/>
    <s v="S"/>
    <s v="32 - AMPLIACIÓN DEL PLANTEL EDUCATIVO PARA INICIAL GENEROSA FERREIRA - SABANA IGLESIA , MUNICIPIO SANTIAGO, PROVINCIA SANTIAGO."/>
    <s v="10 - FONDO GENERAL"/>
    <s v="25 - SANTIAGO"/>
    <n v="15701"/>
    <n v="5153984"/>
    <n v="1000"/>
    <n v="0"/>
  </r>
  <r>
    <s v="2026"/>
    <x v="0"/>
    <x v="0"/>
    <x v="1"/>
    <x v="7"/>
    <s v="2 - Poder Ejecutivo"/>
    <s v="0206 - MINISTERIO DE EDUCACIÓN"/>
    <s v="0012 - DIRECCION DE INFRAESTRUCTURA ESCOLAR"/>
    <x v="1"/>
    <x v="9"/>
    <x v="40"/>
    <s v="2.7 - OBRAS"/>
    <s v="2.7.1 - OBRAS EN EDIFICACIONES"/>
    <s v="S"/>
    <s v="32 - AMPLIACIÓN DEL PLANTEL EDUCATIVO PARA INICIAL LA CIÉNAGA, MUNICIPIO SAN JOSÉ DE OCOA, PROVINCIA SAN JOSÉ DE OCOA."/>
    <s v="10 - FONDO GENERAL"/>
    <s v="31 - SAN JOSE DE OCOA"/>
    <n v="15464"/>
    <n v="5324763"/>
    <n v="1756653"/>
    <n v="0"/>
  </r>
  <r>
    <s v="2026"/>
    <x v="0"/>
    <x v="0"/>
    <x v="1"/>
    <x v="7"/>
    <s v="2 - Poder Ejecutivo"/>
    <s v="0206 - MINISTERIO DE EDUCACIÓN"/>
    <s v="0012 - DIRECCION DE INFRAESTRUCTURA ESCOLAR"/>
    <x v="1"/>
    <x v="9"/>
    <x v="40"/>
    <s v="2.7 - OBRAS"/>
    <s v="2.7.1 - OBRAS EN EDIFICACIONES"/>
    <s v="S"/>
    <s v="32 - AMPLIACIÓN DEL PLANTEL EDUCATIVO PARA INICIAL LOS HATILLOS, MUNICIPIO HATO MAYOR, PROVINCIA HATO MAYOR."/>
    <s v="10 - FONDO GENERAL"/>
    <s v="30 - HATO MAYOR"/>
    <n v="15573"/>
    <n v="4987407"/>
    <n v="5419354"/>
    <n v="5238969.1999999993"/>
  </r>
  <r>
    <s v="2026"/>
    <x v="0"/>
    <x v="0"/>
    <x v="1"/>
    <x v="7"/>
    <s v="2 - Poder Ejecutivo"/>
    <s v="0206 - MINISTERIO DE EDUCACIÓN"/>
    <s v="0012 - DIRECCION DE INFRAESTRUCTURA ESCOLAR"/>
    <x v="1"/>
    <x v="9"/>
    <x v="40"/>
    <s v="2.7 - OBRAS"/>
    <s v="2.7.1 - OBRAS EN EDIFICACIONES"/>
    <s v="S"/>
    <s v="32 - AMPLIACIÓN DEL PLANTEL EDUCATIVO PARA INICIAL LUIS ALBERTO WEBER, MUNICIPIO EUGENIO MARÍA DE HOSTOS, PROVINCIA DUARTE."/>
    <s v="10 - FONDO GENERAL"/>
    <s v="06 - DUARTE"/>
    <n v="15663"/>
    <n v="8273439"/>
    <n v="6262210"/>
    <n v="6262209.6299999999"/>
  </r>
  <r>
    <s v="2026"/>
    <x v="0"/>
    <x v="0"/>
    <x v="1"/>
    <x v="7"/>
    <s v="2 - Poder Ejecutivo"/>
    <s v="0206 - MINISTERIO DE EDUCACIÓN"/>
    <s v="0012 - DIRECCION DE INFRAESTRUCTURA ESCOLAR"/>
    <x v="1"/>
    <x v="9"/>
    <x v="40"/>
    <s v="2.7 - OBRAS"/>
    <s v="2.7.1 - OBRAS EN EDIFICACIONES"/>
    <s v="S"/>
    <s v="32 - AMPLIACIÓN DEL PLANTEL EDUCATIVO PARA INICIAL PAULINA JIMÉNEZ, MUNICIPIO LA ROMANA, PROVINCIA LA ROMANA."/>
    <s v="10 - FONDO GENERAL"/>
    <s v="12 - LA ROMANA"/>
    <n v="15569"/>
    <n v="2489978"/>
    <n v="1000"/>
    <n v="0"/>
  </r>
  <r>
    <s v="2026"/>
    <x v="0"/>
    <x v="0"/>
    <x v="1"/>
    <x v="7"/>
    <s v="2 - Poder Ejecutivo"/>
    <s v="0206 - MINISTERIO DE EDUCACIÓN"/>
    <s v="0012 - DIRECCION DE INFRAESTRUCTURA ESCOLAR"/>
    <x v="1"/>
    <x v="9"/>
    <x v="40"/>
    <s v="2.7 - OBRAS"/>
    <s v="2.7.1 - OBRAS EN EDIFICACIONES"/>
    <s v="S"/>
    <s v="32 - AMPLIACIÓN DEL PLANTEL EDUCATIVO PARA INICIAL PROF. ANÍBAL ADAMES LEBRÓN, MUNICIPIO LAS MATAS DE FARFÁN, PROVINCIA SAN JUAN."/>
    <s v="10 - FONDO GENERAL"/>
    <s v="22 - SAN JUAN"/>
    <n v="15400"/>
    <n v="3426970"/>
    <n v="4914837"/>
    <n v="3931790.1799999997"/>
  </r>
  <r>
    <s v="2026"/>
    <x v="0"/>
    <x v="0"/>
    <x v="1"/>
    <x v="7"/>
    <s v="2 - Poder Ejecutivo"/>
    <s v="0206 - MINISTERIO DE EDUCACIÓN"/>
    <s v="0012 - DIRECCION DE INFRAESTRUCTURA ESCOLAR"/>
    <x v="1"/>
    <x v="9"/>
    <x v="40"/>
    <s v="2.7 - OBRAS"/>
    <s v="2.7.1 - OBRAS EN EDIFICACIONES"/>
    <s v="S"/>
    <s v="32 - AMPLIACIÓN DEL PLANTEL EDUCATIVO PARA INICIAL PROF. MÉLIDA GARCÍA, MUNICIPIO COTUÍ, PROVINCIA SANCHEZ RAMIREZ."/>
    <s v="10 - FONDO GENERAL"/>
    <s v="24 - SANCHEZ RAMIREZ"/>
    <n v="15974"/>
    <n v="5407585"/>
    <n v="100"/>
    <n v="0"/>
  </r>
  <r>
    <s v="2026"/>
    <x v="0"/>
    <x v="0"/>
    <x v="1"/>
    <x v="7"/>
    <s v="2 - Poder Ejecutivo"/>
    <s v="0206 - MINISTERIO DE EDUCACIÓN"/>
    <s v="0012 - DIRECCION DE INFRAESTRUCTURA ESCOLAR"/>
    <x v="1"/>
    <x v="9"/>
    <x v="40"/>
    <s v="2.7 - OBRAS"/>
    <s v="2.7.1 - OBRAS EN EDIFICACIONES"/>
    <s v="S"/>
    <s v="32 - CONSTRUCCIÓN 1 ESTANCIA INFANTIL EN LA PROVINCIA DE SANCHEZ RAMIREZ"/>
    <s v="10 - FONDO GENERAL"/>
    <s v="24 - SANCHEZ RAMIREZ"/>
    <n v="13073"/>
    <n v="3750201"/>
    <n v="0"/>
    <n v="0"/>
  </r>
  <r>
    <s v="2026"/>
    <x v="0"/>
    <x v="0"/>
    <x v="1"/>
    <x v="7"/>
    <s v="2 - Poder Ejecutivo"/>
    <s v="0206 - MINISTERIO DE EDUCACIÓN"/>
    <s v="0012 - DIRECCION DE INFRAESTRUCTURA ESCOLAR"/>
    <x v="1"/>
    <x v="9"/>
    <x v="40"/>
    <s v="2.7 - OBRAS"/>
    <s v="2.7.1 - OBRAS EN EDIFICACIONES"/>
    <s v="S"/>
    <s v="33 - AMPLIACIÓN DEL PLANTEL EDUCATIVO PARA INICIAL BATEY CENTRAL, MUNICIPIO LA ROMANA, PROVINCIA LA ROMANA."/>
    <s v="10 - FONDO GENERAL"/>
    <s v="12 - LA ROMANA"/>
    <n v="15570"/>
    <n v="5336258"/>
    <n v="3608286"/>
    <n v="3607552.14"/>
  </r>
  <r>
    <s v="2026"/>
    <x v="0"/>
    <x v="0"/>
    <x v="1"/>
    <x v="7"/>
    <s v="2 - Poder Ejecutivo"/>
    <s v="0206 - MINISTERIO DE EDUCACIÓN"/>
    <s v="0012 - DIRECCION DE INFRAESTRUCTURA ESCOLAR"/>
    <x v="1"/>
    <x v="9"/>
    <x v="40"/>
    <s v="2.7 - OBRAS"/>
    <s v="2.7.1 - OBRAS EN EDIFICACIONES"/>
    <s v="S"/>
    <s v="33 - AMPLIACIÓN DEL PLANTEL EDUCATIVO PARA INICIAL CAIMITO, MUNICIPIO SAN IGNACIO DE SABANETA, PROVINCIA SANTIAGO RODRIGUEZ."/>
    <s v="10 - FONDO GENERAL"/>
    <s v="26 - SANTIAGO RODRIGUEZ"/>
    <n v="15785"/>
    <n v="1098569"/>
    <n v="124900"/>
    <n v="0"/>
  </r>
  <r>
    <s v="2026"/>
    <x v="0"/>
    <x v="0"/>
    <x v="1"/>
    <x v="7"/>
    <s v="2 - Poder Ejecutivo"/>
    <s v="0206 - MINISTERIO DE EDUCACIÓN"/>
    <s v="0012 - DIRECCION DE INFRAESTRUCTURA ESCOLAR"/>
    <x v="1"/>
    <x v="9"/>
    <x v="40"/>
    <s v="2.7 - OBRAS"/>
    <s v="2.7.1 - OBRAS EN EDIFICACIONES"/>
    <s v="S"/>
    <s v="33 - AMPLIACIÓN DEL PLANTEL EDUCATIVO PARA INICIAL CAOBETE, MUNICIPIO PIMENTEL, PROVINCIA DUARTE."/>
    <s v="10 - FONDO GENERAL"/>
    <s v="06 - DUARTE"/>
    <n v="15664"/>
    <n v="4516773"/>
    <n v="1875108"/>
    <n v="1875107.58"/>
  </r>
  <r>
    <s v="2026"/>
    <x v="0"/>
    <x v="0"/>
    <x v="1"/>
    <x v="7"/>
    <s v="2 - Poder Ejecutivo"/>
    <s v="0206 - MINISTERIO DE EDUCACIÓN"/>
    <s v="0012 - DIRECCION DE INFRAESTRUCTURA ESCOLAR"/>
    <x v="1"/>
    <x v="9"/>
    <x v="40"/>
    <s v="2.7 - OBRAS"/>
    <s v="2.7.1 - OBRAS EN EDIFICACIONES"/>
    <s v="S"/>
    <s v="33 - AMPLIACIÓN DEL PLANTEL EDUCATIVO PARA INICIAL DOÑA SOFÍA GÓMEZ, MUNICIPIO JÁNICO, PROVINCIA SANTIAGO."/>
    <s v="10 - FONDO GENERAL"/>
    <s v="25 - SANTIAGO"/>
    <n v="15702"/>
    <n v="1508689"/>
    <n v="1000"/>
    <n v="0"/>
  </r>
  <r>
    <s v="2026"/>
    <x v="0"/>
    <x v="0"/>
    <x v="1"/>
    <x v="7"/>
    <s v="2 - Poder Ejecutivo"/>
    <s v="0206 - MINISTERIO DE EDUCACIÓN"/>
    <s v="0012 - DIRECCION DE INFRAESTRUCTURA ESCOLAR"/>
    <x v="1"/>
    <x v="9"/>
    <x v="40"/>
    <s v="2.7 - OBRAS"/>
    <s v="2.7.1 - OBRAS EN EDIFICACIONES"/>
    <s v="S"/>
    <s v="33 - AMPLIACIÓN DEL PLANTEL EDUCATIVO PARA INICIAL FRANCISCO DEL ROSARIO SÁNCHEZ, MUNICIPIO HATO MAYOR, PROVINCIA HATO MAYOR."/>
    <s v="10 - FONDO GENERAL"/>
    <s v="30 - HATO MAYOR"/>
    <n v="15574"/>
    <n v="3675681"/>
    <n v="2320141"/>
    <n v="561474.85"/>
  </r>
  <r>
    <s v="2026"/>
    <x v="0"/>
    <x v="0"/>
    <x v="1"/>
    <x v="7"/>
    <s v="2 - Poder Ejecutivo"/>
    <s v="0206 - MINISTERIO DE EDUCACIÓN"/>
    <s v="0012 - DIRECCION DE INFRAESTRUCTURA ESCOLAR"/>
    <x v="1"/>
    <x v="9"/>
    <x v="40"/>
    <s v="2.7 - OBRAS"/>
    <s v="2.7.1 - OBRAS EN EDIFICACIONES"/>
    <s v="S"/>
    <s v="33 - AMPLIACIÓN DEL PLANTEL EDUCATIVO PARA INICIAL FRANCISCO JOSÉ CABRAL LÓPEZ - GUARICANO AFUERA, MUNICIPIO SANTO DOMINGO NORTE, PROVINCIA SANTO DOMINGO."/>
    <s v="10 - FONDO GENERAL"/>
    <s v="32 - SANTO DOMINGO"/>
    <n v="15838"/>
    <n v="2476558"/>
    <n v="118"/>
    <n v="0"/>
  </r>
  <r>
    <s v="2026"/>
    <x v="0"/>
    <x v="0"/>
    <x v="1"/>
    <x v="7"/>
    <s v="2 - Poder Ejecutivo"/>
    <s v="0206 - MINISTERIO DE EDUCACIÓN"/>
    <s v="0012 - DIRECCION DE INFRAESTRUCTURA ESCOLAR"/>
    <x v="1"/>
    <x v="9"/>
    <x v="40"/>
    <s v="2.7 - OBRAS"/>
    <s v="2.7.1 - OBRAS EN EDIFICACIONES"/>
    <s v="S"/>
    <s v="33 - AMPLIACIÓN DEL PLANTEL EDUCATIVO PARA INICIAL LAS SALINAS, MUNICIPIO LAS SALINAS, PROVINCIA BARAHONA."/>
    <s v="10 - FONDO GENERAL"/>
    <s v="04 - BARAHONA"/>
    <n v="15362"/>
    <n v="1294237"/>
    <n v="1100000"/>
    <n v="1050510.01"/>
  </r>
  <r>
    <s v="2026"/>
    <x v="0"/>
    <x v="0"/>
    <x v="1"/>
    <x v="7"/>
    <s v="2 - Poder Ejecutivo"/>
    <s v="0206 - MINISTERIO DE EDUCACIÓN"/>
    <s v="0012 - DIRECCION DE INFRAESTRUCTURA ESCOLAR"/>
    <x v="1"/>
    <x v="9"/>
    <x v="40"/>
    <s v="2.7 - OBRAS"/>
    <s v="2.7.1 - OBRAS EN EDIFICACIONES"/>
    <s v="S"/>
    <s v="33 - AMPLIACIÓN DEL PLANTEL EDUCATIVO PARA INICIAL MARÍA FRANCISCO RUSSO BATISTA, MUNICIPIO BONAO, PROVINCIA MONSEÑOR NOUEL."/>
    <s v="10 - FONDO GENERAL"/>
    <s v="28 - MONSENOR NOUEL"/>
    <n v="15975"/>
    <n v="1558695"/>
    <n v="108"/>
    <n v="0"/>
  </r>
  <r>
    <s v="2026"/>
    <x v="0"/>
    <x v="0"/>
    <x v="1"/>
    <x v="7"/>
    <s v="2 - Poder Ejecutivo"/>
    <s v="0206 - MINISTERIO DE EDUCACIÓN"/>
    <s v="0012 - DIRECCION DE INFRAESTRUCTURA ESCOLAR"/>
    <x v="1"/>
    <x v="9"/>
    <x v="40"/>
    <s v="2.7 - OBRAS"/>
    <s v="2.7.1 - OBRAS EN EDIFICACIONES"/>
    <s v="S"/>
    <s v="33 - AMPLIACIÓN DEL PLANTEL EDUCATIVO PARA INICIAL NARANJAL ARRIBA, MUNICIPIO SAN JOSÉ DE OCOA, PROVINCIA SAN JOSÉ DE OCOA."/>
    <s v="10 - FONDO GENERAL"/>
    <s v="31 - SAN JOSE DE OCOA"/>
    <n v="15465"/>
    <n v="1096331"/>
    <n v="3765157"/>
    <n v="0"/>
  </r>
  <r>
    <s v="2026"/>
    <x v="0"/>
    <x v="0"/>
    <x v="1"/>
    <x v="7"/>
    <s v="2 - Poder Ejecutivo"/>
    <s v="0206 - MINISTERIO DE EDUCACIÓN"/>
    <s v="0012 - DIRECCION DE INFRAESTRUCTURA ESCOLAR"/>
    <x v="1"/>
    <x v="9"/>
    <x v="40"/>
    <s v="2.7 - OBRAS"/>
    <s v="2.7.1 - OBRAS EN EDIFICACIONES"/>
    <s v="S"/>
    <s v="33 - AMPLIACIÓN DEL PLANTEL EDUCATIVO PARA INICIAL NICOLAS MELENDEZ, MUNICIPIO ALTAMIRA, PROVINCIA PUERTO PLATA."/>
    <s v="10 - FONDO GENERAL"/>
    <s v="18 - PUERTO PLATA"/>
    <n v="16565"/>
    <n v="5000000"/>
    <n v="106482"/>
    <n v="0"/>
  </r>
  <r>
    <s v="2026"/>
    <x v="0"/>
    <x v="0"/>
    <x v="1"/>
    <x v="7"/>
    <s v="2 - Poder Ejecutivo"/>
    <s v="0206 - MINISTERIO DE EDUCACIÓN"/>
    <s v="0012 - DIRECCION DE INFRAESTRUCTURA ESCOLAR"/>
    <x v="1"/>
    <x v="9"/>
    <x v="40"/>
    <s v="2.7 - OBRAS"/>
    <s v="2.7.1 - OBRAS EN EDIFICACIONES"/>
    <s v="S"/>
    <s v="33 - AMPLIACIÓN DEL PLANTEL EDUCATIVO PARA INICIAL SAN FRANCISCO JAVIER FE Y ALEGRÍA, MUNICIPIO EL CERCADO, PROVINCIA SAN JUAN."/>
    <s v="10 - FONDO GENERAL"/>
    <s v="22 - SAN JUAN"/>
    <n v="15416"/>
    <n v="1504803"/>
    <n v="110"/>
    <n v="0"/>
  </r>
  <r>
    <s v="2026"/>
    <x v="0"/>
    <x v="0"/>
    <x v="1"/>
    <x v="7"/>
    <s v="2 - Poder Ejecutivo"/>
    <s v="0206 - MINISTERIO DE EDUCACIÓN"/>
    <s v="0012 - DIRECCION DE INFRAESTRUCTURA ESCOLAR"/>
    <x v="1"/>
    <x v="9"/>
    <x v="40"/>
    <s v="2.7 - OBRAS"/>
    <s v="2.7.1 - OBRAS EN EDIFICACIONES"/>
    <s v="S"/>
    <s v="33 - CONSTRUCCIÓN  DE 8 ESTANCIAS INFANTILES DE LA PROVINCIA DISTRITO NACIONAL (FASE 2)"/>
    <s v="10 - FONDO GENERAL"/>
    <s v="01 - DISTRITO NACIONAL"/>
    <n v="13423"/>
    <n v="4629558"/>
    <n v="44625687"/>
    <n v="28156643.5"/>
  </r>
  <r>
    <s v="2026"/>
    <x v="0"/>
    <x v="0"/>
    <x v="1"/>
    <x v="7"/>
    <s v="2 - Poder Ejecutivo"/>
    <s v="0206 - MINISTERIO DE EDUCACIÓN"/>
    <s v="0012 - DIRECCION DE INFRAESTRUCTURA ESCOLAR"/>
    <x v="1"/>
    <x v="9"/>
    <x v="40"/>
    <s v="2.7 - OBRAS"/>
    <s v="2.7.1 - OBRAS EN EDIFICACIONES"/>
    <s v="S"/>
    <s v="34 - AMPLIACIÓN DEL PLANTEL EDUCATIVO PARA INICIAL ARISLENNY CANARIO MONTERO, MUNICIPIO EL CERCADO, PROVINCIA SAN JUAN."/>
    <s v="10 - FONDO GENERAL"/>
    <s v="22 - SAN JUAN"/>
    <n v="15417"/>
    <n v="1519986"/>
    <n v="109"/>
    <n v="0"/>
  </r>
  <r>
    <s v="2026"/>
    <x v="0"/>
    <x v="0"/>
    <x v="1"/>
    <x v="7"/>
    <s v="2 - Poder Ejecutivo"/>
    <s v="0206 - MINISTERIO DE EDUCACIÓN"/>
    <s v="0012 - DIRECCION DE INFRAESTRUCTURA ESCOLAR"/>
    <x v="1"/>
    <x v="9"/>
    <x v="40"/>
    <s v="2.7 - OBRAS"/>
    <s v="2.7.1 - OBRAS EN EDIFICACIONES"/>
    <s v="S"/>
    <s v="34 - AMPLIACIÓN DEL PLANTEL EDUCATIVO PARA INICIAL ARROYO BLANCO, MUNICIPIO RANCHO ARRIBA, PROVINCIA SAN JOSÉ DE OCOA."/>
    <s v="10 - FONDO GENERAL"/>
    <s v="31 - SAN JOSE DE OCOA"/>
    <n v="15466"/>
    <n v="3550378"/>
    <n v="118"/>
    <n v="0"/>
  </r>
  <r>
    <s v="2026"/>
    <x v="0"/>
    <x v="0"/>
    <x v="1"/>
    <x v="7"/>
    <s v="2 - Poder Ejecutivo"/>
    <s v="0206 - MINISTERIO DE EDUCACIÓN"/>
    <s v="0012 - DIRECCION DE INFRAESTRUCTURA ESCOLAR"/>
    <x v="1"/>
    <x v="9"/>
    <x v="40"/>
    <s v="2.7 - OBRAS"/>
    <s v="2.7.1 - OBRAS EN EDIFICACIONES"/>
    <s v="S"/>
    <s v="34 - AMPLIACIÓN DEL PLANTEL EDUCATIVO PARA INICIAL CAÑADA DEL AGUA, MUNICIPIO EL SEIBO, PROVINCIA EL SEIBO."/>
    <s v="10 - FONDO GENERAL"/>
    <s v="08 - EL SEIBO"/>
    <n v="15576"/>
    <n v="1516906"/>
    <n v="109"/>
    <n v="0"/>
  </r>
  <r>
    <s v="2026"/>
    <x v="0"/>
    <x v="0"/>
    <x v="1"/>
    <x v="7"/>
    <s v="2 - Poder Ejecutivo"/>
    <s v="0206 - MINISTERIO DE EDUCACIÓN"/>
    <s v="0012 - DIRECCION DE INFRAESTRUCTURA ESCOLAR"/>
    <x v="1"/>
    <x v="9"/>
    <x v="40"/>
    <s v="2.7 - OBRAS"/>
    <s v="2.7.1 - OBRAS EN EDIFICACIONES"/>
    <s v="S"/>
    <s v="34 - AMPLIACIÓN DEL PLANTEL EDUCATIVO PARA INICIAL CRISTIANO, MUNICIPIO MAIMÓN, PROVINCIA MONSEÑOR NOUEL."/>
    <s v="10 - FONDO GENERAL"/>
    <s v="28 - MONSENOR NOUEL"/>
    <n v="15976"/>
    <n v="1558695"/>
    <n v="108"/>
    <n v="0"/>
  </r>
  <r>
    <s v="2026"/>
    <x v="0"/>
    <x v="0"/>
    <x v="1"/>
    <x v="7"/>
    <s v="2 - Poder Ejecutivo"/>
    <s v="0206 - MINISTERIO DE EDUCACIÓN"/>
    <s v="0012 - DIRECCION DE INFRAESTRUCTURA ESCOLAR"/>
    <x v="1"/>
    <x v="9"/>
    <x v="40"/>
    <s v="2.7 - OBRAS"/>
    <s v="2.7.1 - OBRAS EN EDIFICACIONES"/>
    <s v="S"/>
    <s v="34 - AMPLIACIÓN DEL PLANTEL EDUCATIVO PARA INICIAL JOSÉ RAMÓN PIÑEYRO- MONTE ZANJA, MUNICIPIO SANTIAGO, PROVINCIA SANTIAGO."/>
    <s v="10 - FONDO GENERAL"/>
    <s v="25 - SANTIAGO"/>
    <n v="15703"/>
    <n v="1052331"/>
    <n v="1000"/>
    <n v="0"/>
  </r>
  <r>
    <s v="2026"/>
    <x v="0"/>
    <x v="0"/>
    <x v="1"/>
    <x v="7"/>
    <s v="2 - Poder Ejecutivo"/>
    <s v="0206 - MINISTERIO DE EDUCACIÓN"/>
    <s v="0012 - DIRECCION DE INFRAESTRUCTURA ESCOLAR"/>
    <x v="1"/>
    <x v="9"/>
    <x v="40"/>
    <s v="2.7 - OBRAS"/>
    <s v="2.7.1 - OBRAS EN EDIFICACIONES"/>
    <s v="S"/>
    <s v="34 - AMPLIACIÓN DEL PLANTEL EDUCATIVO PARA INICIAL JUAN PABLO DUARTE, MUNICIPIO HATO MAYOR, PROVINCIA HATO MAYOR."/>
    <s v="10 - FONDO GENERAL"/>
    <s v="30 - HATO MAYOR"/>
    <n v="15575"/>
    <n v="7477912"/>
    <n v="4713571"/>
    <n v="1011540.85"/>
  </r>
  <r>
    <s v="2026"/>
    <x v="0"/>
    <x v="0"/>
    <x v="1"/>
    <x v="7"/>
    <s v="2 - Poder Ejecutivo"/>
    <s v="0206 - MINISTERIO DE EDUCACIÓN"/>
    <s v="0012 - DIRECCION DE INFRAESTRUCTURA ESCOLAR"/>
    <x v="1"/>
    <x v="9"/>
    <x v="40"/>
    <s v="2.7 - OBRAS"/>
    <s v="2.7.1 - OBRAS EN EDIFICACIONES"/>
    <s v="S"/>
    <s v="34 - AMPLIACIÓN DEL PLANTEL EDUCATIVO PARA INICIAL LA BOMBA , MUNICIPIO SANTO DOMINGO NORTE, PROVINCIA SANTO DOMINGO."/>
    <s v="10 - FONDO GENERAL"/>
    <s v="32 - SANTO DOMINGO"/>
    <n v="15839"/>
    <n v="1501571"/>
    <n v="1740783"/>
    <n v="0"/>
  </r>
  <r>
    <s v="2026"/>
    <x v="0"/>
    <x v="0"/>
    <x v="1"/>
    <x v="7"/>
    <s v="2 - Poder Ejecutivo"/>
    <s v="0206 - MINISTERIO DE EDUCACIÓN"/>
    <s v="0012 - DIRECCION DE INFRAESTRUCTURA ESCOLAR"/>
    <x v="1"/>
    <x v="9"/>
    <x v="40"/>
    <s v="2.7 - OBRAS"/>
    <s v="2.7.1 - OBRAS EN EDIFICACIONES"/>
    <s v="S"/>
    <s v="34 - AMPLIACIÓN DEL PLANTEL EDUCATIVO PARA INICIAL LA TRINITARIA, MUNICIPIO MONCIÓN, PROVINCIA SANTIAGO RODRIGUEZ."/>
    <s v="10 - FONDO GENERAL"/>
    <s v="26 - SANTIAGO RODRIGUEZ"/>
    <n v="15786"/>
    <n v="11619581"/>
    <n v="6628717"/>
    <n v="6628716.1100000003"/>
  </r>
  <r>
    <s v="2026"/>
    <x v="0"/>
    <x v="0"/>
    <x v="1"/>
    <x v="7"/>
    <s v="2 - Poder Ejecutivo"/>
    <s v="0206 - MINISTERIO DE EDUCACIÓN"/>
    <s v="0012 - DIRECCION DE INFRAESTRUCTURA ESCOLAR"/>
    <x v="1"/>
    <x v="9"/>
    <x v="40"/>
    <s v="2.7 - OBRAS"/>
    <s v="2.7.1 - OBRAS EN EDIFICACIONES"/>
    <s v="S"/>
    <s v="34 - AMPLIACIÓN DEL PLANTEL EDUCATIVO PARA INICIAL MARIA OFELIA SERRANO DE MORA (DOÑA FELLA) -CAMPECHE ARRIBA, MUNICIPIO PIMENTEL, PROVINCIA DUARTE."/>
    <s v="10 - FONDO GENERAL"/>
    <s v="06 - DUARTE"/>
    <n v="15665"/>
    <n v="1088833"/>
    <n v="108"/>
    <n v="0"/>
  </r>
  <r>
    <s v="2026"/>
    <x v="0"/>
    <x v="0"/>
    <x v="1"/>
    <x v="7"/>
    <s v="2 - Poder Ejecutivo"/>
    <s v="0206 - MINISTERIO DE EDUCACIÓN"/>
    <s v="0012 - DIRECCION DE INFRAESTRUCTURA ESCOLAR"/>
    <x v="1"/>
    <x v="9"/>
    <x v="40"/>
    <s v="2.7 - OBRAS"/>
    <s v="2.7.1 - OBRAS EN EDIFICACIONES"/>
    <s v="S"/>
    <s v="34 - AMPLIACIÓN DEL PLANTEL EDUCATIVO PARA INICIAL PROF. RAFAEL ENRÍQUEZ MARRERO MATOS, MUNICIPIO VICENTE NOBLE, PROVINCIA BARAHONA."/>
    <s v="10 - FONDO GENERAL"/>
    <s v="04 - BARAHONA"/>
    <n v="15363"/>
    <n v="4348252"/>
    <n v="2100555"/>
    <n v="2100554.5099999998"/>
  </r>
  <r>
    <s v="2026"/>
    <x v="0"/>
    <x v="0"/>
    <x v="1"/>
    <x v="7"/>
    <s v="2 - Poder Ejecutivo"/>
    <s v="0206 - MINISTERIO DE EDUCACIÓN"/>
    <s v="0012 - DIRECCION DE INFRAESTRUCTURA ESCOLAR"/>
    <x v="1"/>
    <x v="9"/>
    <x v="40"/>
    <s v="2.7 - OBRAS"/>
    <s v="2.7.1 - OBRAS EN EDIFICACIONES"/>
    <s v="S"/>
    <s v="34 - CONSTRUCCIÓN DE 36 ESTANCIAS INFANTILES EN LA PROVINCIA SANTO DOMINGO (FASE 2)"/>
    <s v="10 - FONDO GENERAL"/>
    <s v="32 - SANTO DOMINGO"/>
    <n v="13424"/>
    <n v="74671632"/>
    <n v="144276359"/>
    <n v="109476960.87"/>
  </r>
  <r>
    <s v="2026"/>
    <x v="0"/>
    <x v="0"/>
    <x v="1"/>
    <x v="7"/>
    <s v="2 - Poder Ejecutivo"/>
    <s v="0206 - MINISTERIO DE EDUCACIÓN"/>
    <s v="0012 - DIRECCION DE INFRAESTRUCTURA ESCOLAR"/>
    <x v="1"/>
    <x v="9"/>
    <x v="40"/>
    <s v="2.7 - OBRAS"/>
    <s v="2.7.1 - OBRAS EN EDIFICACIONES"/>
    <s v="S"/>
    <s v="35 - AMPLIACIÓN DEL PLANTEL EDUCATIVO PARA INICIAL AMBROSINA RAMÍREZ DE ABAD, MUNICIPIO PIEDRA BLANCA, PROVINCIA MONSEÑOR NOUEL."/>
    <s v="10 - FONDO GENERAL"/>
    <s v="28 - MONSENOR NOUEL"/>
    <n v="15977"/>
    <n v="2704204"/>
    <n v="109"/>
    <n v="0"/>
  </r>
  <r>
    <s v="2026"/>
    <x v="0"/>
    <x v="0"/>
    <x v="1"/>
    <x v="7"/>
    <s v="2 - Poder Ejecutivo"/>
    <s v="0206 - MINISTERIO DE EDUCACIÓN"/>
    <s v="0012 - DIRECCION DE INFRAESTRUCTURA ESCOLAR"/>
    <x v="1"/>
    <x v="9"/>
    <x v="40"/>
    <s v="2.7 - OBRAS"/>
    <s v="2.7.1 - OBRAS EN EDIFICACIONES"/>
    <s v="S"/>
    <s v="35 - AMPLIACIÓN DEL PLANTEL EDUCATIVO PARA INICIAL DAMIÁN, MUNICIPIO EL CERCADO, PROVINCIA SAN JUAN."/>
    <s v="10 - FONDO GENERAL"/>
    <s v="22 - SAN JUAN"/>
    <n v="15418"/>
    <n v="1076708"/>
    <n v="109"/>
    <n v="0"/>
  </r>
  <r>
    <s v="2026"/>
    <x v="0"/>
    <x v="0"/>
    <x v="1"/>
    <x v="7"/>
    <s v="2 - Poder Ejecutivo"/>
    <s v="0206 - MINISTERIO DE EDUCACIÓN"/>
    <s v="0012 - DIRECCION DE INFRAESTRUCTURA ESCOLAR"/>
    <x v="1"/>
    <x v="9"/>
    <x v="40"/>
    <s v="2.7 - OBRAS"/>
    <s v="2.7.1 - OBRAS EN EDIFICACIONES"/>
    <s v="S"/>
    <s v="35 - AMPLIACIÓN DEL PLANTEL EDUCATIVO PARA INICIAL EL JOBO, MUNICIPIO EL SEIBO, PROVINCIA EL SEIBO."/>
    <s v="10 - FONDO GENERAL"/>
    <s v="08 - EL SEIBO"/>
    <n v="15578"/>
    <n v="1067870"/>
    <n v="3283745"/>
    <n v="1998878.47"/>
  </r>
  <r>
    <s v="2026"/>
    <x v="0"/>
    <x v="0"/>
    <x v="1"/>
    <x v="7"/>
    <s v="2 - Poder Ejecutivo"/>
    <s v="0206 - MINISTERIO DE EDUCACIÓN"/>
    <s v="0012 - DIRECCION DE INFRAESTRUCTURA ESCOLAR"/>
    <x v="1"/>
    <x v="9"/>
    <x v="40"/>
    <s v="2.7 - OBRAS"/>
    <s v="2.7.1 - OBRAS EN EDIFICACIONES"/>
    <s v="S"/>
    <s v="35 - AMPLIACIÓN DEL PLANTEL EDUCATIVO PARA INICIAL MANCHADO, MUNICIPIO HATO MAYOR, PROVINCIA HATO MAYOR."/>
    <s v="10 - FONDO GENERAL"/>
    <s v="30 - HATO MAYOR"/>
    <n v="15577"/>
    <n v="3675681"/>
    <n v="2558480"/>
    <n v="561474.93000000005"/>
  </r>
  <r>
    <s v="2026"/>
    <x v="0"/>
    <x v="0"/>
    <x v="1"/>
    <x v="7"/>
    <s v="2 - Poder Ejecutivo"/>
    <s v="0206 - MINISTERIO DE EDUCACIÓN"/>
    <s v="0012 - DIRECCION DE INFRAESTRUCTURA ESCOLAR"/>
    <x v="1"/>
    <x v="9"/>
    <x v="40"/>
    <s v="2.7 - OBRAS"/>
    <s v="2.7.1 - OBRAS EN EDIFICACIONES"/>
    <s v="S"/>
    <s v="35 - AMPLIACIÓN DEL PLANTEL EDUCATIVO PARA INICIAL MATÍAS RAMÓN MELLA, MUNICIPIO VICENTE NOBLE, PROVINCIA BARAHONA."/>
    <s v="10 - FONDO GENERAL"/>
    <s v="04 - BARAHONA"/>
    <n v="15364"/>
    <n v="2209319"/>
    <n v="108"/>
    <n v="0"/>
  </r>
  <r>
    <s v="2026"/>
    <x v="0"/>
    <x v="0"/>
    <x v="1"/>
    <x v="7"/>
    <s v="2 - Poder Ejecutivo"/>
    <s v="0206 - MINISTERIO DE EDUCACIÓN"/>
    <s v="0012 - DIRECCION DE INFRAESTRUCTURA ESCOLAR"/>
    <x v="1"/>
    <x v="9"/>
    <x v="40"/>
    <s v="2.7 - OBRAS"/>
    <s v="2.7.1 - OBRAS EN EDIFICACIONES"/>
    <s v="S"/>
    <s v="35 - AMPLIACIÓN DEL PLANTEL EDUCATIVO PARA INICIAL MONTE NEGRO, MUNICIPIO RANCHO ARRIBA, PROVINCIA SAN JOSÉ DE OCOA."/>
    <s v="10 - FONDO GENERAL"/>
    <s v="31 - SAN JOSE DE OCOA"/>
    <n v="15467"/>
    <n v="2479685"/>
    <n v="1118172"/>
    <n v="0"/>
  </r>
  <r>
    <s v="2026"/>
    <x v="0"/>
    <x v="0"/>
    <x v="1"/>
    <x v="7"/>
    <s v="2 - Poder Ejecutivo"/>
    <s v="0206 - MINISTERIO DE EDUCACIÓN"/>
    <s v="0012 - DIRECCION DE INFRAESTRUCTURA ESCOLAR"/>
    <x v="1"/>
    <x v="9"/>
    <x v="40"/>
    <s v="2.7 - OBRAS"/>
    <s v="2.7.1 - OBRAS EN EDIFICACIONES"/>
    <s v="S"/>
    <s v="35 - AMPLIACIÓN DEL PLANTEL EDUCATIVO PARA INICIAL OFELIA MARÍA AMPARO LAVANDIER, MUNICIPIO EUGENIO MARÍA DE HOSTOS, PROVINCIA DUARTE."/>
    <s v="10 - FONDO GENERAL"/>
    <s v="06 - DUARTE"/>
    <n v="15666"/>
    <n v="1088833"/>
    <n v="108"/>
    <n v="0"/>
  </r>
  <r>
    <s v="2026"/>
    <x v="0"/>
    <x v="0"/>
    <x v="1"/>
    <x v="7"/>
    <s v="2 - Poder Ejecutivo"/>
    <s v="0206 - MINISTERIO DE EDUCACIÓN"/>
    <s v="0012 - DIRECCION DE INFRAESTRUCTURA ESCOLAR"/>
    <x v="1"/>
    <x v="9"/>
    <x v="40"/>
    <s v="2.7 - OBRAS"/>
    <s v="2.7.1 - OBRAS EN EDIFICACIONES"/>
    <s v="S"/>
    <s v="35 - AMPLIACIÓN DEL PLANTEL EDUCATIVO PARA INICIAL PROF. GRICELIS MARTÍNEZ, MUNICIPIO SANTIAGO, PROVINCIA SANTIAGO."/>
    <s v="10 - FONDO GENERAL"/>
    <s v="25 - SANTIAGO"/>
    <n v="15704"/>
    <n v="1971287"/>
    <n v="1000"/>
    <n v="0"/>
  </r>
  <r>
    <s v="2026"/>
    <x v="0"/>
    <x v="0"/>
    <x v="1"/>
    <x v="7"/>
    <s v="2 - Poder Ejecutivo"/>
    <s v="0206 - MINISTERIO DE EDUCACIÓN"/>
    <s v="0012 - DIRECCION DE INFRAESTRUCTURA ESCOLAR"/>
    <x v="1"/>
    <x v="9"/>
    <x v="40"/>
    <s v="2.7 - OBRAS"/>
    <s v="2.7.1 - OBRAS EN EDIFICACIONES"/>
    <s v="S"/>
    <s v="35 - CONSTRUCCIÓN  DE 8 ESTANCIAS INFANTILES EN LA PROVINCIA SANTIAGO (FASE 2)"/>
    <s v="10 - FONDO GENERAL"/>
    <s v="25 - SANTIAGO"/>
    <n v="13425"/>
    <n v="22538739"/>
    <n v="32445726"/>
    <n v="14258211.969999999"/>
  </r>
  <r>
    <s v="2026"/>
    <x v="0"/>
    <x v="0"/>
    <x v="1"/>
    <x v="7"/>
    <s v="2 - Poder Ejecutivo"/>
    <s v="0206 - MINISTERIO DE EDUCACIÓN"/>
    <s v="0012 - DIRECCION DE INFRAESTRUCTURA ESCOLAR"/>
    <x v="1"/>
    <x v="9"/>
    <x v="40"/>
    <s v="2.7 - OBRAS"/>
    <s v="2.7.1 - OBRAS EN EDIFICACIONES"/>
    <s v="S"/>
    <s v="36 - AMPLIACIÓN DEL PLANTEL EDUCATIVO PARA INICIAL DELIA SANTELISES, MUNICIPIO SAN JOSÉ DE LAS MATAS, PROVINCIA SANTIAGO."/>
    <s v="10 - FONDO GENERAL"/>
    <s v="25 - SANTIAGO"/>
    <n v="15705"/>
    <n v="1663335"/>
    <n v="4940482"/>
    <n v="0"/>
  </r>
  <r>
    <s v="2026"/>
    <x v="0"/>
    <x v="0"/>
    <x v="1"/>
    <x v="7"/>
    <s v="2 - Poder Ejecutivo"/>
    <s v="0206 - MINISTERIO DE EDUCACIÓN"/>
    <s v="0012 - DIRECCION DE INFRAESTRUCTURA ESCOLAR"/>
    <x v="1"/>
    <x v="9"/>
    <x v="40"/>
    <s v="2.7 - OBRAS"/>
    <s v="2.7.1 - OBRAS EN EDIFICACIONES"/>
    <s v="S"/>
    <s v="36 - AMPLIACIÓN DEL PLANTEL EDUCATIVO PARA INICIAL EL GUAYABAL, MUNICIPIO HATO MAYOR, PROVINCIA HATO MAYOR."/>
    <s v="10 - FONDO GENERAL"/>
    <s v="30 - HATO MAYOR"/>
    <n v="15580"/>
    <n v="1534916"/>
    <n v="109"/>
    <n v="0"/>
  </r>
  <r>
    <s v="2026"/>
    <x v="0"/>
    <x v="0"/>
    <x v="1"/>
    <x v="7"/>
    <s v="2 - Poder Ejecutivo"/>
    <s v="0206 - MINISTERIO DE EDUCACIÓN"/>
    <s v="0012 - DIRECCION DE INFRAESTRUCTURA ESCOLAR"/>
    <x v="1"/>
    <x v="9"/>
    <x v="40"/>
    <s v="2.7 - OBRAS"/>
    <s v="2.7.1 - OBRAS EN EDIFICACIONES"/>
    <s v="S"/>
    <s v="36 - AMPLIACIÓN DEL PLANTEL EDUCATIVO PARA INICIAL ESPÍRITU SANTO, MUNICIPIO BANÍ, PROVINCIA PERAVIA."/>
    <s v="10 - FONDO GENERAL"/>
    <s v="17 - PERAVIA"/>
    <n v="15468"/>
    <n v="2503860"/>
    <n v="428270"/>
    <n v="0"/>
  </r>
  <r>
    <s v="2026"/>
    <x v="0"/>
    <x v="0"/>
    <x v="1"/>
    <x v="7"/>
    <s v="2 - Poder Ejecutivo"/>
    <s v="0206 - MINISTERIO DE EDUCACIÓN"/>
    <s v="0012 - DIRECCION DE INFRAESTRUCTURA ESCOLAR"/>
    <x v="1"/>
    <x v="9"/>
    <x v="40"/>
    <s v="2.7 - OBRAS"/>
    <s v="2.7.1 - OBRAS EN EDIFICACIONES"/>
    <s v="S"/>
    <s v="36 - AMPLIACIÓN DEL PLANTEL EDUCATIVO PARA INICIAL ESTANILA FLORIÁN, MUNICIPIO NEIBA, PROVINCIA BAORUCO."/>
    <s v="10 - FONDO GENERAL"/>
    <s v="03 - BAHORUCO"/>
    <n v="16047"/>
    <n v="2822494"/>
    <n v="2822594"/>
    <n v="2822494"/>
  </r>
  <r>
    <s v="2026"/>
    <x v="0"/>
    <x v="0"/>
    <x v="1"/>
    <x v="7"/>
    <s v="2 - Poder Ejecutivo"/>
    <s v="0206 - MINISTERIO DE EDUCACIÓN"/>
    <s v="0012 - DIRECCION DE INFRAESTRUCTURA ESCOLAR"/>
    <x v="1"/>
    <x v="9"/>
    <x v="40"/>
    <s v="2.7 - OBRAS"/>
    <s v="2.7.1 - OBRAS EN EDIFICACIONES"/>
    <s v="S"/>
    <s v="36 - AMPLIACIÓN DEL PLANTEL EDUCATIVO PARA INICIAL LA GINA, MUNICIPIO SANTO DOMINGO NORTE, PROVINCIA SANTO DOMINGO."/>
    <s v="10 - FONDO GENERAL"/>
    <s v="32 - SANTO DOMINGO"/>
    <n v="15841"/>
    <n v="2864153"/>
    <n v="5280482"/>
    <n v="0"/>
  </r>
  <r>
    <s v="2026"/>
    <x v="0"/>
    <x v="0"/>
    <x v="1"/>
    <x v="7"/>
    <s v="2 - Poder Ejecutivo"/>
    <s v="0206 - MINISTERIO DE EDUCACIÓN"/>
    <s v="0012 - DIRECCION DE INFRAESTRUCTURA ESCOLAR"/>
    <x v="1"/>
    <x v="9"/>
    <x v="40"/>
    <s v="2.7 - OBRAS"/>
    <s v="2.7.1 - OBRAS EN EDIFICACIONES"/>
    <s v="S"/>
    <s v="36 - AMPLIACIÓN DEL PLANTEL EDUCATIVO PARA INICIAL LUIS TEODOSIO MOLINA ALBERT, MUNICIPIO VILLA RIVA, PROVINCIA DUARTE."/>
    <s v="10 - FONDO GENERAL"/>
    <s v="06 - DUARTE"/>
    <n v="15667"/>
    <n v="2506068"/>
    <n v="109"/>
    <n v="0"/>
  </r>
  <r>
    <s v="2026"/>
    <x v="0"/>
    <x v="0"/>
    <x v="1"/>
    <x v="7"/>
    <s v="2 - Poder Ejecutivo"/>
    <s v="0206 - MINISTERIO DE EDUCACIÓN"/>
    <s v="0012 - DIRECCION DE INFRAESTRUCTURA ESCOLAR"/>
    <x v="1"/>
    <x v="9"/>
    <x v="40"/>
    <s v="2.7 - OBRAS"/>
    <s v="2.7.1 - OBRAS EN EDIFICACIONES"/>
    <s v="S"/>
    <s v="36 - AMPLIACIÓN DEL PLANTEL EDUCATIVO PARA INICIAL PROF. GUILLERMO LIZARDO EUSEBIO, MUNICIPIO EL SEIBO, PROVINCIA EL SEIBO."/>
    <s v="10 - FONDO GENERAL"/>
    <s v="08 - EL SEIBO"/>
    <n v="15579"/>
    <n v="3027128"/>
    <n v="953294"/>
    <n v="953293.32"/>
  </r>
  <r>
    <s v="2026"/>
    <x v="0"/>
    <x v="0"/>
    <x v="1"/>
    <x v="7"/>
    <s v="2 - Poder Ejecutivo"/>
    <s v="0206 - MINISTERIO DE EDUCACIÓN"/>
    <s v="0012 - DIRECCION DE INFRAESTRUCTURA ESCOLAR"/>
    <x v="1"/>
    <x v="9"/>
    <x v="40"/>
    <s v="2.7 - OBRAS"/>
    <s v="2.7.1 - OBRAS EN EDIFICACIONES"/>
    <s v="S"/>
    <s v="36 - AMPLIACIÓN DEL PLANTEL EDUCATIVO PARA INICIAL PROF. MANUEL DE JESÚS BOCIO, MUNICIPIO EL CERCADO, PROVINCIA SAN JUAN."/>
    <s v="10 - FONDO GENERAL"/>
    <s v="22 - SAN JUAN"/>
    <n v="15419"/>
    <n v="1519986"/>
    <n v="4319986"/>
    <n v="4300925.58"/>
  </r>
  <r>
    <s v="2026"/>
    <x v="0"/>
    <x v="0"/>
    <x v="1"/>
    <x v="7"/>
    <s v="2 - Poder Ejecutivo"/>
    <s v="0206 - MINISTERIO DE EDUCACIÓN"/>
    <s v="0012 - DIRECCION DE INFRAESTRUCTURA ESCOLAR"/>
    <x v="1"/>
    <x v="9"/>
    <x v="40"/>
    <s v="2.7 - OBRAS"/>
    <s v="2.7.1 - OBRAS EN EDIFICACIONES"/>
    <s v="S"/>
    <s v="36 - AMPLIACIÓN DEL PLANTEL EDUCATIVO PARA INICIAL TEÓFILO MORENO, MUNICIPIO CEVICOS, PROVINCIA SANCHEZ RAMIREZ."/>
    <s v="10 - FONDO GENERAL"/>
    <s v="24 - SANCHEZ RAMIREZ"/>
    <n v="15978"/>
    <n v="5295895"/>
    <n v="110"/>
    <n v="0"/>
  </r>
  <r>
    <s v="2026"/>
    <x v="0"/>
    <x v="0"/>
    <x v="1"/>
    <x v="7"/>
    <s v="2 - Poder Ejecutivo"/>
    <s v="0206 - MINISTERIO DE EDUCACIÓN"/>
    <s v="0012 - DIRECCION DE INFRAESTRUCTURA ESCOLAR"/>
    <x v="1"/>
    <x v="9"/>
    <x v="40"/>
    <s v="2.7 - OBRAS"/>
    <s v="2.7.1 - OBRAS EN EDIFICACIONES"/>
    <s v="S"/>
    <s v="37 - AMPLIACIÓN DEL PLANTEL EDUCATIVO PARA INICIAL ADRIANA HERASME DE MÉNDEZ, MUNICIPIO NEIBA, PROVINCIA BAORUCO."/>
    <s v="10 - FONDO GENERAL"/>
    <s v="03 - BAHORUCO"/>
    <n v="16048"/>
    <n v="1066744"/>
    <n v="1066844"/>
    <n v="1066744"/>
  </r>
  <r>
    <s v="2026"/>
    <x v="0"/>
    <x v="0"/>
    <x v="1"/>
    <x v="7"/>
    <s v="2 - Poder Ejecutivo"/>
    <s v="0206 - MINISTERIO DE EDUCACIÓN"/>
    <s v="0012 - DIRECCION DE INFRAESTRUCTURA ESCOLAR"/>
    <x v="1"/>
    <x v="9"/>
    <x v="40"/>
    <s v="2.7 - OBRAS"/>
    <s v="2.7.1 - OBRAS EN EDIFICACIONES"/>
    <s v="S"/>
    <s v="37 - AMPLIACIÓN DEL PLANTEL EDUCATIVO PARA INICIAL EMILIO ANTONIO GARCÍA, MUNICIPIO LA MATA, PROVINCIA SANCHEZ RAMIREZ."/>
    <s v="10 - FONDO GENERAL"/>
    <s v="24 - SANCHEZ RAMIREZ"/>
    <n v="15979"/>
    <n v="5364704"/>
    <n v="1674748"/>
    <n v="1674747.05"/>
  </r>
  <r>
    <s v="2026"/>
    <x v="0"/>
    <x v="0"/>
    <x v="1"/>
    <x v="7"/>
    <s v="2 - Poder Ejecutivo"/>
    <s v="0206 - MINISTERIO DE EDUCACIÓN"/>
    <s v="0012 - DIRECCION DE INFRAESTRUCTURA ESCOLAR"/>
    <x v="1"/>
    <x v="9"/>
    <x v="40"/>
    <s v="2.7 - OBRAS"/>
    <s v="2.7.1 - OBRAS EN EDIFICACIONES"/>
    <s v="S"/>
    <s v="37 - AMPLIACIÓN DEL PLANTEL EDUCATIVO PARA INICIAL MÁXIMO GÓMEZ, MUNICIPIO BANÍ, PROVINCIA PERAVIA."/>
    <s v="10 - FONDO GENERAL"/>
    <s v="17 - PERAVIA"/>
    <n v="15469"/>
    <n v="12678145"/>
    <n v="100"/>
    <n v="0"/>
  </r>
  <r>
    <s v="2026"/>
    <x v="0"/>
    <x v="0"/>
    <x v="1"/>
    <x v="7"/>
    <s v="2 - Poder Ejecutivo"/>
    <s v="0206 - MINISTERIO DE EDUCACIÓN"/>
    <s v="0012 - DIRECCION DE INFRAESTRUCTURA ESCOLAR"/>
    <x v="1"/>
    <x v="9"/>
    <x v="40"/>
    <s v="2.7 - OBRAS"/>
    <s v="2.7.1 - OBRAS EN EDIFICACIONES"/>
    <s v="S"/>
    <s v="37 - AMPLIACIÓN DEL PLANTEL EDUCATIVO PARA INICIAL MIRADOR NORTE, MUNICIPIO SANTO DOMINGO NORTE, PROVINCIA SANTO DOMINGO."/>
    <s v="10 - FONDO GENERAL"/>
    <s v="32 - SANTO DOMINGO"/>
    <n v="15842"/>
    <n v="2476558"/>
    <n v="118"/>
    <n v="0"/>
  </r>
  <r>
    <s v="2026"/>
    <x v="0"/>
    <x v="0"/>
    <x v="1"/>
    <x v="7"/>
    <s v="2 - Poder Ejecutivo"/>
    <s v="0206 - MINISTERIO DE EDUCACIÓN"/>
    <s v="0012 - DIRECCION DE INFRAESTRUCTURA ESCOLAR"/>
    <x v="1"/>
    <x v="9"/>
    <x v="40"/>
    <s v="2.7 - OBRAS"/>
    <s v="2.7.1 - OBRAS EN EDIFICACIONES"/>
    <s v="S"/>
    <s v="37 - AMPLIACIÓN DEL PLANTEL EDUCATIVO PARA INICIAL PASO CIBAO, MUNICIPIO EL SEIBO, PROVINCIA EL SEIBO."/>
    <s v="10 - FONDO GENERAL"/>
    <s v="08 - EL SEIBO"/>
    <n v="15583"/>
    <n v="2557771"/>
    <n v="1430628"/>
    <n v="1430627.26"/>
  </r>
  <r>
    <s v="2026"/>
    <x v="0"/>
    <x v="0"/>
    <x v="1"/>
    <x v="7"/>
    <s v="2 - Poder Ejecutivo"/>
    <s v="0206 - MINISTERIO DE EDUCACIÓN"/>
    <s v="0012 - DIRECCION DE INFRAESTRUCTURA ESCOLAR"/>
    <x v="1"/>
    <x v="9"/>
    <x v="40"/>
    <s v="2.7 - OBRAS"/>
    <s v="2.7.1 - OBRAS EN EDIFICACIONES"/>
    <s v="S"/>
    <s v="37 - AMPLIACIÓN DEL PLANTEL EDUCATIVO PARA INICIAL PILAR RONDÓN, MUNICIPIO HATO MAYOR, PROVINCIA HATO MAYOR."/>
    <s v="10 - FONDO GENERAL"/>
    <s v="30 - HATO MAYOR"/>
    <n v="15581"/>
    <n v="1534916"/>
    <n v="109"/>
    <n v="0"/>
  </r>
  <r>
    <s v="2026"/>
    <x v="0"/>
    <x v="0"/>
    <x v="1"/>
    <x v="7"/>
    <s v="2 - Poder Ejecutivo"/>
    <s v="0206 - MINISTERIO DE EDUCACIÓN"/>
    <s v="0012 - DIRECCION DE INFRAESTRUCTURA ESCOLAR"/>
    <x v="1"/>
    <x v="9"/>
    <x v="40"/>
    <s v="2.7 - OBRAS"/>
    <s v="2.7.1 - OBRAS EN EDIFICACIONES"/>
    <s v="S"/>
    <s v="37 - AMPLIACIÓN DEL PLANTEL EDUCATIVO PARA INICIAL PROF. ANA CRISTINA LÓPEZ SANTANA, MUNICIPIO VILLA RIVA, PROVINCIA DUARTE."/>
    <s v="10 - FONDO GENERAL"/>
    <s v="06 - DUARTE"/>
    <n v="15668"/>
    <n v="2506068"/>
    <n v="109"/>
    <n v="0"/>
  </r>
  <r>
    <s v="2026"/>
    <x v="0"/>
    <x v="0"/>
    <x v="1"/>
    <x v="7"/>
    <s v="2 - Poder Ejecutivo"/>
    <s v="0206 - MINISTERIO DE EDUCACIÓN"/>
    <s v="0012 - DIRECCION DE INFRAESTRUCTURA ESCOLAR"/>
    <x v="1"/>
    <x v="9"/>
    <x v="40"/>
    <s v="2.7 - OBRAS"/>
    <s v="2.7.1 - OBRAS EN EDIFICACIONES"/>
    <s v="S"/>
    <s v="37 - AMPLIACIÓN DEL PLANTEL EDUCATIVO PARA INICIAL PROF. LINADO FULCAR FULCAR, MUNICIPIO EL CERCADO, PROVINCIA SAN JUAN."/>
    <s v="10 - FONDO GENERAL"/>
    <s v="22 - SAN JUAN"/>
    <n v="15420"/>
    <n v="1076708"/>
    <n v="109"/>
    <n v="0"/>
  </r>
  <r>
    <s v="2026"/>
    <x v="0"/>
    <x v="0"/>
    <x v="1"/>
    <x v="7"/>
    <s v="2 - Poder Ejecutivo"/>
    <s v="0206 - MINISTERIO DE EDUCACIÓN"/>
    <s v="0012 - DIRECCION DE INFRAESTRUCTURA ESCOLAR"/>
    <x v="1"/>
    <x v="9"/>
    <x v="40"/>
    <s v="2.7 - OBRAS"/>
    <s v="2.7.1 - OBRAS EN EDIFICACIONES"/>
    <s v="S"/>
    <s v="37 - AMPLIACIÓN DEL PLANTEL EDUCATIVO PARA INICIAL PROF. MAXIMILIANO ANTONIO ESTRELLA GRULLÓN, MUNICIPIO PUÑAL, PROVINCIA SANTIAGO."/>
    <s v="10 - FONDO GENERAL"/>
    <s v="25 - SANTIAGO"/>
    <n v="15706"/>
    <n v="1964365"/>
    <n v="5609337"/>
    <n v="4810724.07"/>
  </r>
  <r>
    <s v="2026"/>
    <x v="0"/>
    <x v="0"/>
    <x v="1"/>
    <x v="7"/>
    <s v="2 - Poder Ejecutivo"/>
    <s v="0206 - MINISTERIO DE EDUCACIÓN"/>
    <s v="0012 - DIRECCION DE INFRAESTRUCTURA ESCOLAR"/>
    <x v="1"/>
    <x v="9"/>
    <x v="40"/>
    <s v="2.7 - OBRAS"/>
    <s v="2.7.1 - OBRAS EN EDIFICACIONES"/>
    <s v="S"/>
    <s v="37 - CONSTRUCCIÓN  DE 5 ESTANCIAS INFANTILES EN LA PROVINCIA DE SAN CRISTOBAL (FASE 2)"/>
    <s v="10 - FONDO GENERAL"/>
    <s v="21 - SAN CRISTOBAL"/>
    <n v="13428"/>
    <n v="32594339"/>
    <n v="47075684"/>
    <n v="42694968.010000005"/>
  </r>
  <r>
    <s v="2026"/>
    <x v="0"/>
    <x v="0"/>
    <x v="1"/>
    <x v="7"/>
    <s v="2 - Poder Ejecutivo"/>
    <s v="0206 - MINISTERIO DE EDUCACIÓN"/>
    <s v="0012 - DIRECCION DE INFRAESTRUCTURA ESCOLAR"/>
    <x v="1"/>
    <x v="9"/>
    <x v="40"/>
    <s v="2.7 - OBRAS"/>
    <s v="2.7.1 - OBRAS EN EDIFICACIONES"/>
    <s v="S"/>
    <s v="38 - AMPLIACIÓN DEL PLANTEL EDUCATIVO PARA INICIAL ALTAGRACIA LEONOR PEGUERO, MUNICIPIO LA MATA, PROVINCIA SANCHEZ RAMIREZ."/>
    <s v="10 - FONDO GENERAL"/>
    <s v="24 - SANCHEZ RAMIREZ"/>
    <n v="15980"/>
    <n v="2521954"/>
    <n v="521954"/>
    <n v="137774.48000000001"/>
  </r>
  <r>
    <s v="2026"/>
    <x v="0"/>
    <x v="0"/>
    <x v="1"/>
    <x v="7"/>
    <s v="2 - Poder Ejecutivo"/>
    <s v="0206 - MINISTERIO DE EDUCACIÓN"/>
    <s v="0012 - DIRECCION DE INFRAESTRUCTURA ESCOLAR"/>
    <x v="1"/>
    <x v="9"/>
    <x v="40"/>
    <s v="2.7 - OBRAS"/>
    <s v="2.7.1 - OBRAS EN EDIFICACIONES"/>
    <s v="S"/>
    <s v="38 - AMPLIACIÓN DEL PLANTEL EDUCATIVO PARA INICIAL AQUILES CABRAL BILLINI, MUNICIPIO BANÍ, PROVINCIA PERAVIA."/>
    <s v="10 - FONDO GENERAL"/>
    <s v="17 - PERAVIA"/>
    <n v="15470"/>
    <n v="2535629"/>
    <n v="1000"/>
    <n v="0"/>
  </r>
  <r>
    <s v="2026"/>
    <x v="0"/>
    <x v="0"/>
    <x v="1"/>
    <x v="7"/>
    <s v="2 - Poder Ejecutivo"/>
    <s v="0206 - MINISTERIO DE EDUCACIÓN"/>
    <s v="0012 - DIRECCION DE INFRAESTRUCTURA ESCOLAR"/>
    <x v="1"/>
    <x v="9"/>
    <x v="40"/>
    <s v="2.7 - OBRAS"/>
    <s v="2.7.1 - OBRAS EN EDIFICACIONES"/>
    <s v="S"/>
    <s v="38 - AMPLIACIÓN DEL PLANTEL EDUCATIVO PARA INICIAL CANDELARIO FLORIÁN, MUNICIPIO NEIBA, PROVINCIA BAORUCO."/>
    <s v="10 - FONDO GENERAL"/>
    <s v="03 - BAHORUCO"/>
    <n v="16049"/>
    <n v="4964252"/>
    <n v="4964352"/>
    <n v="4964252"/>
  </r>
  <r>
    <s v="2026"/>
    <x v="0"/>
    <x v="0"/>
    <x v="1"/>
    <x v="7"/>
    <s v="2 - Poder Ejecutivo"/>
    <s v="0206 - MINISTERIO DE EDUCACIÓN"/>
    <s v="0012 - DIRECCION DE INFRAESTRUCTURA ESCOLAR"/>
    <x v="1"/>
    <x v="9"/>
    <x v="40"/>
    <s v="2.7 - OBRAS"/>
    <s v="2.7.1 - OBRAS EN EDIFICACIONES"/>
    <s v="S"/>
    <s v="38 - AMPLIACIÓN DEL PLANTEL EDUCATIVO PARA INICIAL GUARINA GARCÍA AMPARO, MUNICIPIO VILLA RIVA, PROVINCIA DUARTE."/>
    <s v="10 - FONDO GENERAL"/>
    <s v="06 - DUARTE"/>
    <n v="15669"/>
    <n v="1519414"/>
    <n v="109"/>
    <n v="0"/>
  </r>
  <r>
    <s v="2026"/>
    <x v="0"/>
    <x v="0"/>
    <x v="1"/>
    <x v="7"/>
    <s v="2 - Poder Ejecutivo"/>
    <s v="0206 - MINISTERIO DE EDUCACIÓN"/>
    <s v="0012 - DIRECCION DE INFRAESTRUCTURA ESCOLAR"/>
    <x v="1"/>
    <x v="9"/>
    <x v="40"/>
    <s v="2.7 - OBRAS"/>
    <s v="2.7.1 - OBRAS EN EDIFICACIONES"/>
    <s v="S"/>
    <s v="38 - AMPLIACIÓN DEL PLANTEL EDUCATIVO PARA INICIAL MORQUECHO, MUNICIPIO HATO MAYOR, PROVINCIA HATO MAYOR."/>
    <s v="10 - FONDO GENERAL"/>
    <s v="30 - HATO MAYOR"/>
    <n v="15582"/>
    <n v="1963325"/>
    <n v="2081206"/>
    <n v="1055735.78"/>
  </r>
  <r>
    <s v="2026"/>
    <x v="0"/>
    <x v="0"/>
    <x v="1"/>
    <x v="7"/>
    <s v="2 - Poder Ejecutivo"/>
    <s v="0206 - MINISTERIO DE EDUCACIÓN"/>
    <s v="0012 - DIRECCION DE INFRAESTRUCTURA ESCOLAR"/>
    <x v="1"/>
    <x v="9"/>
    <x v="40"/>
    <s v="2.7 - OBRAS"/>
    <s v="2.7.1 - OBRAS EN EDIFICACIONES"/>
    <s v="S"/>
    <s v="38 - AMPLIACIÓN DEL PLANTEL EDUCATIVO PARA INICIAL PROF. LUZ MARÍA BATISTA GERMÁN, MUNICIPIO SANTO DOMINGO NORTE, PROVINCIA SANTO DOMINGO."/>
    <s v="10 - FONDO GENERAL"/>
    <s v="32 - SANTO DOMINGO"/>
    <n v="15843"/>
    <n v="2476558"/>
    <n v="118"/>
    <n v="0"/>
  </r>
  <r>
    <s v="2026"/>
    <x v="0"/>
    <x v="0"/>
    <x v="1"/>
    <x v="7"/>
    <s v="2 - Poder Ejecutivo"/>
    <s v="0206 - MINISTERIO DE EDUCACIÓN"/>
    <s v="0012 - DIRECCION DE INFRAESTRUCTURA ESCOLAR"/>
    <x v="1"/>
    <x v="9"/>
    <x v="40"/>
    <s v="2.7 - OBRAS"/>
    <s v="2.7.1 - OBRAS EN EDIFICACIONES"/>
    <s v="S"/>
    <s v="38 - AMPLIACIÓN DEL PLANTEL EDUCATIVO PARA INICIAL PROF. MARÍA NATIVIDAD BATISTA, MUNICIPIO PUÑAL, PROVINCIA SANTIAGO."/>
    <s v="10 - FONDO GENERAL"/>
    <s v="25 - SANTIAGO"/>
    <n v="15707"/>
    <n v="1964364"/>
    <n v="100"/>
    <n v="0"/>
  </r>
  <r>
    <s v="2026"/>
    <x v="0"/>
    <x v="0"/>
    <x v="1"/>
    <x v="7"/>
    <s v="2 - Poder Ejecutivo"/>
    <s v="0206 - MINISTERIO DE EDUCACIÓN"/>
    <s v="0012 - DIRECCION DE INFRAESTRUCTURA ESCOLAR"/>
    <x v="1"/>
    <x v="9"/>
    <x v="40"/>
    <s v="2.7 - OBRAS"/>
    <s v="2.7.1 - OBRAS EN EDIFICACIONES"/>
    <s v="S"/>
    <s v="38 - AMPLIACIÓN DEL PLANTEL EDUCATIVO PARA INICIAL PROF. TOMASA CIPRIÁN, MUNICIPIO VILLA HERMOSA, PROVINCIA LA ROMANA."/>
    <s v="10 - FONDO GENERAL"/>
    <s v="12 - LA ROMANA"/>
    <n v="15604"/>
    <n v="2131423"/>
    <n v="868916"/>
    <n v="0"/>
  </r>
  <r>
    <s v="2026"/>
    <x v="0"/>
    <x v="0"/>
    <x v="1"/>
    <x v="7"/>
    <s v="2 - Poder Ejecutivo"/>
    <s v="0206 - MINISTERIO DE EDUCACIÓN"/>
    <s v="0012 - DIRECCION DE INFRAESTRUCTURA ESCOLAR"/>
    <x v="1"/>
    <x v="9"/>
    <x v="40"/>
    <s v="2.7 - OBRAS"/>
    <s v="2.7.1 - OBRAS EN EDIFICACIONES"/>
    <s v="S"/>
    <s v="38 - AMPLIACIÓN DEL PLANTEL EDUCATIVO PARA INICIAL SAN ANDRÉS, MUNICIPIO VALLEJUELO, PROVINCIA SAN JUAN."/>
    <s v="10 - FONDO GENERAL"/>
    <s v="22 - SAN JUAN"/>
    <n v="15421"/>
    <n v="5383541"/>
    <n v="4383541"/>
    <n v="2535290.48"/>
  </r>
  <r>
    <s v="2026"/>
    <x v="0"/>
    <x v="0"/>
    <x v="1"/>
    <x v="7"/>
    <s v="2 - Poder Ejecutivo"/>
    <s v="0206 - MINISTERIO DE EDUCACIÓN"/>
    <s v="0012 - DIRECCION DE INFRAESTRUCTURA ESCOLAR"/>
    <x v="1"/>
    <x v="9"/>
    <x v="40"/>
    <s v="2.7 - OBRAS"/>
    <s v="2.7.1 - OBRAS EN EDIFICACIONES"/>
    <s v="S"/>
    <s v="39 - AMPLIACIÓN DEL PLANTEL EDUCATIVO PARA INICIAL EL HATO, MUNICIPIO SAN JUAN, PROVINCIA SAN JUAN."/>
    <s v="10 - FONDO GENERAL"/>
    <s v="22 - SAN JUAN"/>
    <n v="15422"/>
    <n v="7366419"/>
    <n v="633657"/>
    <n v="0"/>
  </r>
  <r>
    <s v="2026"/>
    <x v="0"/>
    <x v="0"/>
    <x v="1"/>
    <x v="7"/>
    <s v="2 - Poder Ejecutivo"/>
    <s v="0206 - MINISTERIO DE EDUCACIÓN"/>
    <s v="0012 - DIRECCION DE INFRAESTRUCTURA ESCOLAR"/>
    <x v="1"/>
    <x v="9"/>
    <x v="40"/>
    <s v="2.7 - OBRAS"/>
    <s v="2.7.1 - OBRAS EN EDIFICACIONES"/>
    <s v="S"/>
    <s v="39 - AMPLIACIÓN DEL PLANTEL EDUCATIVO PARA INICIAL JUAN RICARDO HERNÁNDEZ POLANCO, MUNICIPIO COTUÍ, PROVINCIA SANCHEZ RAMIREZ."/>
    <s v="10 - FONDO GENERAL"/>
    <s v="24 - SANCHEZ RAMIREZ"/>
    <n v="15981"/>
    <n v="1514598"/>
    <n v="514598"/>
    <n v="122395.28"/>
  </r>
  <r>
    <s v="2026"/>
    <x v="0"/>
    <x v="0"/>
    <x v="1"/>
    <x v="7"/>
    <s v="2 - Poder Ejecutivo"/>
    <s v="0206 - MINISTERIO DE EDUCACIÓN"/>
    <s v="0012 - DIRECCION DE INFRAESTRUCTURA ESCOLAR"/>
    <x v="1"/>
    <x v="9"/>
    <x v="40"/>
    <s v="2.7 - OBRAS"/>
    <s v="2.7.1 - OBRAS EN EDIFICACIONES"/>
    <s v="S"/>
    <s v="39 - AMPLIACIÓN DEL PLANTEL EDUCATIVO PARA INICIAL KILÓMETRO 10 DE CUMAYASA, MUNICIPIO VILLA HERMOSA, PROVINCIA LA ROMANA."/>
    <s v="10 - FONDO GENERAL"/>
    <s v="12 - LA ROMANA"/>
    <n v="15605"/>
    <n v="2131423"/>
    <n v="681839"/>
    <n v="0"/>
  </r>
  <r>
    <s v="2026"/>
    <x v="0"/>
    <x v="0"/>
    <x v="1"/>
    <x v="7"/>
    <s v="2 - Poder Ejecutivo"/>
    <s v="0206 - MINISTERIO DE EDUCACIÓN"/>
    <s v="0012 - DIRECCION DE INFRAESTRUCTURA ESCOLAR"/>
    <x v="1"/>
    <x v="9"/>
    <x v="40"/>
    <s v="2.7 - OBRAS"/>
    <s v="2.7.1 - OBRAS EN EDIFICACIONES"/>
    <s v="S"/>
    <s v="39 - AMPLIACIÓN DEL PLANTEL EDUCATIVO PARA INICIAL MONTE COCA, MUNICIPIO HATO MAYOR, PROVINCIA HATO MAYOR."/>
    <s v="10 - FONDO GENERAL"/>
    <s v="30 - HATO MAYOR"/>
    <n v="15584"/>
    <n v="3206991"/>
    <n v="2248782"/>
    <n v="2105206.44"/>
  </r>
  <r>
    <s v="2026"/>
    <x v="0"/>
    <x v="0"/>
    <x v="1"/>
    <x v="7"/>
    <s v="2 - Poder Ejecutivo"/>
    <s v="0206 - MINISTERIO DE EDUCACIÓN"/>
    <s v="0012 - DIRECCION DE INFRAESTRUCTURA ESCOLAR"/>
    <x v="1"/>
    <x v="9"/>
    <x v="40"/>
    <s v="2.7 - OBRAS"/>
    <s v="2.7.1 - OBRAS EN EDIFICACIONES"/>
    <s v="S"/>
    <s v="39 - AMPLIACIÓN DEL PLANTEL EDUCATIVO PARA INICIAL PROF. ASUNCIÓN NATALIA ACOSTA, MUNICIPIO VILLA RIVA, PROVINCIA DUARTE."/>
    <s v="10 - FONDO GENERAL"/>
    <s v="06 - DUARTE"/>
    <n v="15670"/>
    <n v="7597070"/>
    <n v="85070"/>
    <n v="0"/>
  </r>
  <r>
    <s v="2026"/>
    <x v="0"/>
    <x v="0"/>
    <x v="1"/>
    <x v="7"/>
    <s v="2 - Poder Ejecutivo"/>
    <s v="0206 - MINISTERIO DE EDUCACIÓN"/>
    <s v="0012 - DIRECCION DE INFRAESTRUCTURA ESCOLAR"/>
    <x v="1"/>
    <x v="9"/>
    <x v="40"/>
    <s v="2.7 - OBRAS"/>
    <s v="2.7.1 - OBRAS EN EDIFICACIONES"/>
    <s v="S"/>
    <s v="39 - AMPLIACIÓN DEL PLANTEL EDUCATIVO PARA INICIAL PROF. MARÍANA MIRIAN SUAZO, MUNICIPIO BANÍ, PROVINCIA PERAVIA."/>
    <s v="10 - FONDO GENERAL"/>
    <s v="17 - PERAVIA"/>
    <n v="15471"/>
    <n v="1570629"/>
    <n v="119"/>
    <n v="0"/>
  </r>
  <r>
    <s v="2026"/>
    <x v="0"/>
    <x v="0"/>
    <x v="1"/>
    <x v="7"/>
    <s v="2 - Poder Ejecutivo"/>
    <s v="0206 - MINISTERIO DE EDUCACIÓN"/>
    <s v="0012 - DIRECCION DE INFRAESTRUCTURA ESCOLAR"/>
    <x v="1"/>
    <x v="9"/>
    <x v="40"/>
    <s v="2.7 - OBRAS"/>
    <s v="2.7.1 - OBRAS EN EDIFICACIONES"/>
    <s v="S"/>
    <s v="39 - AMPLIACIÓN DEL PLANTEL EDUCATIVO PARA INICIAL SANTO TOMÁS DE AQUINO, MUNICIPIO SANTO DOMINGO ESTE, PROVINCIA SANTO DOMINGO."/>
    <s v="10 - FONDO GENERAL"/>
    <s v="32 - SANTO DOMINGO"/>
    <n v="15844"/>
    <n v="2476558"/>
    <n v="118"/>
    <n v="0"/>
  </r>
  <r>
    <s v="2026"/>
    <x v="0"/>
    <x v="0"/>
    <x v="1"/>
    <x v="7"/>
    <s v="2 - Poder Ejecutivo"/>
    <s v="0206 - MINISTERIO DE EDUCACIÓN"/>
    <s v="0012 - DIRECCION DE INFRAESTRUCTURA ESCOLAR"/>
    <x v="1"/>
    <x v="9"/>
    <x v="40"/>
    <s v="2.7 - OBRAS"/>
    <s v="2.7.1 - OBRAS EN EDIFICACIONES"/>
    <s v="S"/>
    <s v="39 - AMPLIACIÓN DEL PLANTEL EDUCATIVO PARA INICIAL ZULEMA LUCIANO, MUNICIPIO GALVÁN, PROVINCIA BAORUCO."/>
    <s v="10 - FONDO GENERAL"/>
    <s v="03 - BAHORUCO"/>
    <n v="16050"/>
    <n v="4881403"/>
    <n v="113"/>
    <n v="0"/>
  </r>
  <r>
    <s v="2026"/>
    <x v="0"/>
    <x v="0"/>
    <x v="1"/>
    <x v="7"/>
    <s v="2 - Poder Ejecutivo"/>
    <s v="0206 - MINISTERIO DE EDUCACIÓN"/>
    <s v="0012 - DIRECCION DE INFRAESTRUCTURA ESCOLAR"/>
    <x v="1"/>
    <x v="9"/>
    <x v="40"/>
    <s v="2.7 - OBRAS"/>
    <s v="2.7.1 - OBRAS EN EDIFICACIONES"/>
    <s v="S"/>
    <s v="39 - CONSTRUCCIÓN  DE 3 ESTANCIAS INFANTILES EN LA PROVINCIA DE SAN PEDRO DE MACORIS (FASE 2)"/>
    <s v="10 - FONDO GENERAL"/>
    <s v="23 - SAN PEDRO DE MACORIS"/>
    <n v="13430"/>
    <n v="3216613"/>
    <n v="11194283"/>
    <n v="4477673.1900000004"/>
  </r>
  <r>
    <s v="2026"/>
    <x v="0"/>
    <x v="0"/>
    <x v="1"/>
    <x v="7"/>
    <s v="2 - Poder Ejecutivo"/>
    <s v="0206 - MINISTERIO DE EDUCACIÓN"/>
    <s v="0012 - DIRECCION DE INFRAESTRUCTURA ESCOLAR"/>
    <x v="1"/>
    <x v="9"/>
    <x v="40"/>
    <s v="2.7 - OBRAS"/>
    <s v="2.7.1 - OBRAS EN EDIFICACIONES"/>
    <s v="S"/>
    <s v="40 - AMPLIACIÓN DEL PLANTEL EDUCATIVO PARA INICIAL CONCEPCIÓN BONA, MUNICIPIO TAMAYO, PROVINCIA BAORUCO."/>
    <s v="10 - FONDO GENERAL"/>
    <s v="03 - BAHORUCO"/>
    <n v="16051"/>
    <n v="1147210"/>
    <n v="2967057"/>
    <n v="2156089.11"/>
  </r>
  <r>
    <s v="2026"/>
    <x v="0"/>
    <x v="0"/>
    <x v="1"/>
    <x v="7"/>
    <s v="2 - Poder Ejecutivo"/>
    <s v="0206 - MINISTERIO DE EDUCACIÓN"/>
    <s v="0012 - DIRECCION DE INFRAESTRUCTURA ESCOLAR"/>
    <x v="1"/>
    <x v="9"/>
    <x v="40"/>
    <s v="2.7 - OBRAS"/>
    <s v="2.7.1 - OBRAS EN EDIFICACIONES"/>
    <s v="S"/>
    <s v="40 - AMPLIACIÓN DEL PLANTEL EDUCATIVO PARA INICIAL GENARO PÉREZ, MUNICIPIO SANTIAGO, PROVINCIA SANTIAGO."/>
    <s v="10 - FONDO GENERAL"/>
    <s v="25 - SANTIAGO"/>
    <n v="15709"/>
    <n v="5153972"/>
    <n v="100"/>
    <n v="0"/>
  </r>
  <r>
    <s v="2026"/>
    <x v="0"/>
    <x v="0"/>
    <x v="1"/>
    <x v="7"/>
    <s v="2 - Poder Ejecutivo"/>
    <s v="0206 - MINISTERIO DE EDUCACIÓN"/>
    <s v="0012 - DIRECCION DE INFRAESTRUCTURA ESCOLAR"/>
    <x v="1"/>
    <x v="9"/>
    <x v="40"/>
    <s v="2.7 - OBRAS"/>
    <s v="2.7.1 - OBRAS EN EDIFICACIONES"/>
    <s v="S"/>
    <s v="40 - AMPLIACIÓN DEL PLANTEL EDUCATIVO PARA INICIAL HERMANAS MIRABAL, MUNICIPIO VILLA HERMOSA, PROVINCIA LA ROMANA."/>
    <s v="10 - FONDO GENERAL"/>
    <s v="12 - LA ROMANA"/>
    <n v="15606"/>
    <n v="2131423"/>
    <n v="635625"/>
    <n v="0"/>
  </r>
  <r>
    <s v="2026"/>
    <x v="0"/>
    <x v="0"/>
    <x v="1"/>
    <x v="7"/>
    <s v="2 - Poder Ejecutivo"/>
    <s v="0206 - MINISTERIO DE EDUCACIÓN"/>
    <s v="0012 - DIRECCION DE INFRAESTRUCTURA ESCOLAR"/>
    <x v="1"/>
    <x v="9"/>
    <x v="40"/>
    <s v="2.7 - OBRAS"/>
    <s v="2.7.1 - OBRAS EN EDIFICACIONES"/>
    <s v="S"/>
    <s v="40 - AMPLIACIÓN DEL PLANTEL EDUCATIVO PARA INICIAL JOSÉ ALTAGRACIA ANTIGUA FRÍAS, MUNICIPIO ARENOSO, PROVINCIA DUARTE."/>
    <s v="10 - FONDO GENERAL"/>
    <s v="06 - DUARTE"/>
    <n v="15671"/>
    <n v="2884427"/>
    <n v="108"/>
    <n v="0"/>
  </r>
  <r>
    <s v="2026"/>
    <x v="0"/>
    <x v="0"/>
    <x v="1"/>
    <x v="7"/>
    <s v="2 - Poder Ejecutivo"/>
    <s v="0206 - MINISTERIO DE EDUCACIÓN"/>
    <s v="0012 - DIRECCION DE INFRAESTRUCTURA ESCOLAR"/>
    <x v="1"/>
    <x v="9"/>
    <x v="40"/>
    <s v="2.7 - OBRAS"/>
    <s v="2.7.1 - OBRAS EN EDIFICACIONES"/>
    <s v="S"/>
    <s v="40 - AMPLIACIÓN DEL PLANTEL EDUCATIVO PARA INICIAL PROF. GUILLERMO RAFAEL PERALTA SANDY, MUNICIPIO LAGUNA SALADA, PROVINCIA VALVERDE."/>
    <s v="10 - FONDO GENERAL"/>
    <s v="27 - VALVERDE"/>
    <n v="15792"/>
    <n v="1547718"/>
    <n v="118"/>
    <n v="0"/>
  </r>
  <r>
    <s v="2026"/>
    <x v="0"/>
    <x v="0"/>
    <x v="1"/>
    <x v="7"/>
    <s v="2 - Poder Ejecutivo"/>
    <s v="0206 - MINISTERIO DE EDUCACIÓN"/>
    <s v="0012 - DIRECCION DE INFRAESTRUCTURA ESCOLAR"/>
    <x v="1"/>
    <x v="9"/>
    <x v="40"/>
    <s v="2.7 - OBRAS"/>
    <s v="2.7.1 - OBRAS EN EDIFICACIONES"/>
    <s v="S"/>
    <s v="40 - AMPLIACIÓN DEL PLANTEL EDUCATIVO PARA INICIAL PROF. PEDRO MARÍA PAULINO VÁSQUEZ, MUNICIPIO COTUÍ, PROVINCIA SANCHEZ RAMIREZ."/>
    <s v="10 - FONDO GENERAL"/>
    <s v="24 - SANCHEZ RAMIREZ"/>
    <n v="15982"/>
    <n v="1514598"/>
    <n v="198396"/>
    <n v="198395.28"/>
  </r>
  <r>
    <s v="2026"/>
    <x v="0"/>
    <x v="0"/>
    <x v="1"/>
    <x v="7"/>
    <s v="2 - Poder Ejecutivo"/>
    <s v="0206 - MINISTERIO DE EDUCACIÓN"/>
    <s v="0012 - DIRECCION DE INFRAESTRUCTURA ESCOLAR"/>
    <x v="1"/>
    <x v="9"/>
    <x v="40"/>
    <s v="2.7 - OBRAS"/>
    <s v="2.7.1 - OBRAS EN EDIFICACIONES"/>
    <s v="S"/>
    <s v="40 - AMPLIACIÓN DEL PLANTEL EDUCATIVO PARA INICIAL PROF. THELMA MEJÍA, MUNICIPIO SANTO DOMINGO ESTE, PROVINCIA SANTO DOMINGO."/>
    <s v="10 - FONDO GENERAL"/>
    <s v="32 - SANTO DOMINGO"/>
    <n v="15845"/>
    <n v="5270482"/>
    <n v="2070482"/>
    <n v="0"/>
  </r>
  <r>
    <s v="2026"/>
    <x v="0"/>
    <x v="0"/>
    <x v="1"/>
    <x v="7"/>
    <s v="2 - Poder Ejecutivo"/>
    <s v="0206 - MINISTERIO DE EDUCACIÓN"/>
    <s v="0012 - DIRECCION DE INFRAESTRUCTURA ESCOLAR"/>
    <x v="1"/>
    <x v="9"/>
    <x v="40"/>
    <s v="2.7 - OBRAS"/>
    <s v="2.7.1 - OBRAS EN EDIFICACIONES"/>
    <s v="S"/>
    <s v="40 - AMPLIACIÓN DEL PLANTEL EDUCATIVO PARA INICIAL SABANA ALTA, MUNICIPIO SAN JUAN, PROVINCIA SAN JUAN."/>
    <s v="10 - FONDO GENERAL"/>
    <s v="22 - SAN JUAN"/>
    <n v="15423"/>
    <n v="3282809"/>
    <n v="1782809"/>
    <n v="0"/>
  </r>
  <r>
    <s v="2026"/>
    <x v="0"/>
    <x v="0"/>
    <x v="1"/>
    <x v="7"/>
    <s v="2 - Poder Ejecutivo"/>
    <s v="0206 - MINISTERIO DE EDUCACIÓN"/>
    <s v="0012 - DIRECCION DE INFRAESTRUCTURA ESCOLAR"/>
    <x v="1"/>
    <x v="9"/>
    <x v="40"/>
    <s v="2.7 - OBRAS"/>
    <s v="2.7.1 - OBRAS EN EDIFICACIONES"/>
    <s v="S"/>
    <s v="40 - AMPLIACIÓN DEL PLANTEL EDUCATIVO PARA INICIAL SANTA MARÍA DEL BATEY, MUNICIPIO HATO MAYOR, PROVINCIA HATO MAYOR."/>
    <s v="10 - FONDO GENERAL"/>
    <s v="30 - HATO MAYOR"/>
    <n v="15585"/>
    <n v="6931456"/>
    <n v="5767573"/>
    <n v="4806919.12"/>
  </r>
  <r>
    <s v="2026"/>
    <x v="0"/>
    <x v="0"/>
    <x v="1"/>
    <x v="7"/>
    <s v="2 - Poder Ejecutivo"/>
    <s v="0206 - MINISTERIO DE EDUCACIÓN"/>
    <s v="0012 - DIRECCION DE INFRAESTRUCTURA ESCOLAR"/>
    <x v="1"/>
    <x v="9"/>
    <x v="40"/>
    <s v="2.7 - OBRAS"/>
    <s v="2.7.1 - OBRAS EN EDIFICACIONES"/>
    <s v="S"/>
    <s v="40 - AMPLIACIÓN DEL PLANTEL EDUCATIVO PARA INICIAL VILLA DAVID, MUNICIPIO BANÍ, PROVINCIA PERAVIA."/>
    <s v="10 - FONDO GENERAL"/>
    <s v="17 - PERAVIA"/>
    <n v="15472"/>
    <n v="2535629"/>
    <n v="109"/>
    <n v="0"/>
  </r>
  <r>
    <s v="2026"/>
    <x v="0"/>
    <x v="0"/>
    <x v="1"/>
    <x v="7"/>
    <s v="2 - Poder Ejecutivo"/>
    <s v="0206 - MINISTERIO DE EDUCACIÓN"/>
    <s v="0012 - DIRECCION DE INFRAESTRUCTURA ESCOLAR"/>
    <x v="1"/>
    <x v="9"/>
    <x v="40"/>
    <s v="2.7 - OBRAS"/>
    <s v="2.7.1 - OBRAS EN EDIFICACIONES"/>
    <s v="S"/>
    <s v="40 - CONSTRUCCIÓN  DE 2  ESTANCIAS INFANTILES EN LA PROVINCIA DUARTE (FASE 2)"/>
    <s v="10 - FONDO GENERAL"/>
    <s v="06 - DUARTE"/>
    <n v="13437"/>
    <n v="1310000"/>
    <n v="7787902"/>
    <n v="0"/>
  </r>
  <r>
    <s v="2026"/>
    <x v="0"/>
    <x v="0"/>
    <x v="1"/>
    <x v="7"/>
    <s v="2 - Poder Ejecutivo"/>
    <s v="0206 - MINISTERIO DE EDUCACIÓN"/>
    <s v="0012 - DIRECCION DE INFRAESTRUCTURA ESCOLAR"/>
    <x v="1"/>
    <x v="9"/>
    <x v="40"/>
    <s v="2.7 - OBRAS"/>
    <s v="2.7.1 - OBRAS EN EDIFICACIONES"/>
    <s v="S"/>
    <s v="41 - AMPLIACIÓN DEL PLANTEL EDUCATIVO PARA INICIAL ANA JOSEFA JIMÉNEZ, MUNICIPIO SANTIAGO, PROVINCIA SANTIAGO."/>
    <s v="10 - FONDO GENERAL"/>
    <s v="25 - SANTIAGO"/>
    <n v="15710"/>
    <n v="5153972"/>
    <n v="2882129"/>
    <n v="0"/>
  </r>
  <r>
    <s v="2026"/>
    <x v="0"/>
    <x v="0"/>
    <x v="1"/>
    <x v="7"/>
    <s v="2 - Poder Ejecutivo"/>
    <s v="0206 - MINISTERIO DE EDUCACIÓN"/>
    <s v="0012 - DIRECCION DE INFRAESTRUCTURA ESCOLAR"/>
    <x v="1"/>
    <x v="9"/>
    <x v="40"/>
    <s v="2.7 - OBRAS"/>
    <s v="2.7.1 - OBRAS EN EDIFICACIONES"/>
    <s v="S"/>
    <s v="41 - AMPLIACIÓN DEL PLANTEL EDUCATIVO PARA INICIAL BUENA VISTA DEL YAQUE, MUNICIPIO BOHECHÍO, PROVINCIA SAN JUAN."/>
    <s v="10 - FONDO GENERAL"/>
    <s v="22 - SAN JUAN"/>
    <n v="15424"/>
    <n v="1083406"/>
    <n v="109"/>
    <n v="0"/>
  </r>
  <r>
    <s v="2026"/>
    <x v="0"/>
    <x v="0"/>
    <x v="1"/>
    <x v="7"/>
    <s v="2 - Poder Ejecutivo"/>
    <s v="0206 - MINISTERIO DE EDUCACIÓN"/>
    <s v="0012 - DIRECCION DE INFRAESTRUCTURA ESCOLAR"/>
    <x v="1"/>
    <x v="9"/>
    <x v="40"/>
    <s v="2.7 - OBRAS"/>
    <s v="2.7.1 - OBRAS EN EDIFICACIONES"/>
    <s v="S"/>
    <s v="41 - AMPLIACIÓN DEL PLANTEL EDUCATIVO PARA INICIAL CARLOS GONZÁLEZ NÚÑEZ, MUNICIPIO VILLA LOS ALMÁCIGOS, PROVINCIA SANTIAGO RODRIGUEZ."/>
    <s v="10 - FONDO GENERAL"/>
    <s v="26 - SANTIAGO RODRIGUEZ"/>
    <n v="15793"/>
    <n v="7738592"/>
    <n v="4643171"/>
    <n v="0"/>
  </r>
  <r>
    <s v="2026"/>
    <x v="0"/>
    <x v="0"/>
    <x v="1"/>
    <x v="7"/>
    <s v="2 - Poder Ejecutivo"/>
    <s v="0206 - MINISTERIO DE EDUCACIÓN"/>
    <s v="0012 - DIRECCION DE INFRAESTRUCTURA ESCOLAR"/>
    <x v="1"/>
    <x v="9"/>
    <x v="40"/>
    <s v="2.7 - OBRAS"/>
    <s v="2.7.1 - OBRAS EN EDIFICACIONES"/>
    <s v="S"/>
    <s v="41 - AMPLIACIÓN DEL PLANTEL EDUCATIVO PARA INICIAL CRESCENCIO RODRÍGUEZ, MUNICIPIO TAMAYO, PROVINCIA BAORUCO."/>
    <s v="10 - FONDO GENERAL"/>
    <s v="03 - BAHORUCO"/>
    <n v="16052"/>
    <n v="2520504"/>
    <n v="5529543"/>
    <n v="3598543.82"/>
  </r>
  <r>
    <s v="2026"/>
    <x v="0"/>
    <x v="0"/>
    <x v="1"/>
    <x v="7"/>
    <s v="2 - Poder Ejecutivo"/>
    <s v="0206 - MINISTERIO DE EDUCACIÓN"/>
    <s v="0012 - DIRECCION DE INFRAESTRUCTURA ESCOLAR"/>
    <x v="1"/>
    <x v="9"/>
    <x v="40"/>
    <s v="2.7 - OBRAS"/>
    <s v="2.7.1 - OBRAS EN EDIFICACIONES"/>
    <s v="S"/>
    <s v="41 - AMPLIACIÓN DEL PLANTEL EDUCATIVO PARA INICIAL DR. JOAQUÍN AMPARO BALAGUER RICARDO, MUNICIPIO VILLA RIVA, PROVINCIA DUARTE."/>
    <s v="10 - FONDO GENERAL"/>
    <s v="06 - DUARTE"/>
    <n v="15672"/>
    <n v="2437449"/>
    <n v="110"/>
    <n v="0"/>
  </r>
  <r>
    <s v="2026"/>
    <x v="0"/>
    <x v="0"/>
    <x v="1"/>
    <x v="7"/>
    <s v="2 - Poder Ejecutivo"/>
    <s v="0206 - MINISTERIO DE EDUCACIÓN"/>
    <s v="0012 - DIRECCION DE INFRAESTRUCTURA ESCOLAR"/>
    <x v="1"/>
    <x v="9"/>
    <x v="40"/>
    <s v="2.7 - OBRAS"/>
    <s v="2.7.1 - OBRAS EN EDIFICACIONES"/>
    <s v="S"/>
    <s v="41 - AMPLIACIÓN DEL PLANTEL EDUCATIVO PARA INICIAL LAS PAJAS, MUNICIPIO HATO MAYOR, PROVINCIA HATO MAYOR."/>
    <s v="10 - FONDO GENERAL"/>
    <s v="30 - HATO MAYOR"/>
    <n v="15586"/>
    <n v="3406890"/>
    <n v="3081663"/>
    <n v="2270552.1"/>
  </r>
  <r>
    <s v="2026"/>
    <x v="0"/>
    <x v="0"/>
    <x v="1"/>
    <x v="7"/>
    <s v="2 - Poder Ejecutivo"/>
    <s v="0206 - MINISTERIO DE EDUCACIÓN"/>
    <s v="0012 - DIRECCION DE INFRAESTRUCTURA ESCOLAR"/>
    <x v="1"/>
    <x v="9"/>
    <x v="40"/>
    <s v="2.7 - OBRAS"/>
    <s v="2.7.1 - OBRAS EN EDIFICACIONES"/>
    <s v="S"/>
    <s v="41 - AMPLIACIÓN DEL PLANTEL EDUCATIVO PARA INICIAL MILTON LAJARA DÍAZ, MUNICIPIO BANÍ, PROVINCIA PERAVIA."/>
    <s v="10 - FONDO GENERAL"/>
    <s v="17 - PERAVIA"/>
    <n v="15473"/>
    <n v="3418120"/>
    <n v="3488730"/>
    <n v="819962.62"/>
  </r>
  <r>
    <s v="2026"/>
    <x v="0"/>
    <x v="0"/>
    <x v="1"/>
    <x v="7"/>
    <s v="2 - Poder Ejecutivo"/>
    <s v="0206 - MINISTERIO DE EDUCACIÓN"/>
    <s v="0012 - DIRECCION DE INFRAESTRUCTURA ESCOLAR"/>
    <x v="1"/>
    <x v="9"/>
    <x v="40"/>
    <s v="2.7 - OBRAS"/>
    <s v="2.7.1 - OBRAS EN EDIFICACIONES"/>
    <s v="S"/>
    <s v="41 - AMPLIACIÓN DEL PLANTEL EDUCATIVO PARA INICIAL PUERTO RICO, MUNICIPIO SANTO DOMINGO ESTE, PROVINCIA SANTO DOMINGO."/>
    <s v="10 - FONDO GENERAL"/>
    <s v="32 - SANTO DOMINGO"/>
    <n v="15846"/>
    <n v="12382787"/>
    <n v="6925512"/>
    <n v="0"/>
  </r>
  <r>
    <s v="2026"/>
    <x v="0"/>
    <x v="0"/>
    <x v="1"/>
    <x v="7"/>
    <s v="2 - Poder Ejecutivo"/>
    <s v="0206 - MINISTERIO DE EDUCACIÓN"/>
    <s v="0012 - DIRECCION DE INFRAESTRUCTURA ESCOLAR"/>
    <x v="1"/>
    <x v="9"/>
    <x v="40"/>
    <s v="2.7 - OBRAS"/>
    <s v="2.7.1 - OBRAS EN EDIFICACIONES"/>
    <s v="S"/>
    <s v="41 - CONSTRUCCIÓN DE 4 ESTANCIAS INFANTILES EN LA PROVINCIA DE PUERTO PLATA (FASE 2)"/>
    <s v="10 - FONDO GENERAL"/>
    <s v="18 - PUERTO PLATA"/>
    <n v="13438"/>
    <n v="299999"/>
    <n v="0"/>
    <n v="0"/>
  </r>
  <r>
    <s v="2026"/>
    <x v="0"/>
    <x v="0"/>
    <x v="1"/>
    <x v="7"/>
    <s v="2 - Poder Ejecutivo"/>
    <s v="0206 - MINISTERIO DE EDUCACIÓN"/>
    <s v="0012 - DIRECCION DE INFRAESTRUCTURA ESCOLAR"/>
    <x v="1"/>
    <x v="9"/>
    <x v="40"/>
    <s v="2.7 - OBRAS"/>
    <s v="2.7.1 - OBRAS EN EDIFICACIONES"/>
    <s v="S"/>
    <s v="42 - AMPLIACIÓN DEL PLANTEL EDUCATIVO PARA INICIAL APOLINAR PERDOMO, MUNICIPIO TAMAYO, PROVINCIA BAORUCO."/>
    <s v="10 - FONDO GENERAL"/>
    <s v="03 - BAHORUCO"/>
    <n v="16053"/>
    <n v="24466094"/>
    <n v="5677525"/>
    <n v="5677524.5"/>
  </r>
  <r>
    <s v="2026"/>
    <x v="0"/>
    <x v="0"/>
    <x v="1"/>
    <x v="7"/>
    <s v="2 - Poder Ejecutivo"/>
    <s v="0206 - MINISTERIO DE EDUCACIÓN"/>
    <s v="0012 - DIRECCION DE INFRAESTRUCTURA ESCOLAR"/>
    <x v="1"/>
    <x v="9"/>
    <x v="40"/>
    <s v="2.7 - OBRAS"/>
    <s v="2.7.1 - OBRAS EN EDIFICACIONES"/>
    <s v="S"/>
    <s v="42 - AMPLIACIÓN DEL PLANTEL EDUCATIVO PARA INICIAL CARLOS JULIO TEJEDA ORTIZ, MUNICIPIO BANÍ, PROVINCIA PERAVIA."/>
    <s v="10 - FONDO GENERAL"/>
    <s v="17 - PERAVIA"/>
    <n v="15474"/>
    <n v="1780751"/>
    <n v="111"/>
    <n v="0"/>
  </r>
  <r>
    <s v="2026"/>
    <x v="0"/>
    <x v="0"/>
    <x v="1"/>
    <x v="7"/>
    <s v="2 - Poder Ejecutivo"/>
    <s v="0206 - MINISTERIO DE EDUCACIÓN"/>
    <s v="0012 - DIRECCION DE INFRAESTRUCTURA ESCOLAR"/>
    <x v="1"/>
    <x v="9"/>
    <x v="40"/>
    <s v="2.7 - OBRAS"/>
    <s v="2.7.1 - OBRAS EN EDIFICACIONES"/>
    <s v="S"/>
    <s v="42 - AMPLIACIÓN DEL PLANTEL EDUCATIVO PARA INICIAL GUANITO, MUNICIPIO SAN JUAN, PROVINCIA SAN JUAN."/>
    <s v="10 - FONDO GENERAL"/>
    <s v="22 - SAN JUAN"/>
    <n v="15425"/>
    <n v="3279562"/>
    <n v="1779562"/>
    <n v="0"/>
  </r>
  <r>
    <s v="2026"/>
    <x v="0"/>
    <x v="0"/>
    <x v="1"/>
    <x v="7"/>
    <s v="2 - Poder Ejecutivo"/>
    <s v="0206 - MINISTERIO DE EDUCACIÓN"/>
    <s v="0012 - DIRECCION DE INFRAESTRUCTURA ESCOLAR"/>
    <x v="1"/>
    <x v="9"/>
    <x v="40"/>
    <s v="2.7 - OBRAS"/>
    <s v="2.7.1 - OBRAS EN EDIFICACIONES"/>
    <s v="S"/>
    <s v="42 - AMPLIACIÓN DEL PLANTEL EDUCATIVO PARA INICIAL HEROÍNA DÍAZ, MUNICIPIO FANTINO, PROVINCIA SANCHEZ RAMIREZ."/>
    <s v="10 - FONDO GENERAL"/>
    <s v="24 - SANCHEZ RAMIREZ"/>
    <n v="15984"/>
    <n v="1502116"/>
    <n v="2662813"/>
    <n v="0"/>
  </r>
  <r>
    <s v="2026"/>
    <x v="0"/>
    <x v="0"/>
    <x v="1"/>
    <x v="7"/>
    <s v="2 - Poder Ejecutivo"/>
    <s v="0206 - MINISTERIO DE EDUCACIÓN"/>
    <s v="0012 - DIRECCION DE INFRAESTRUCTURA ESCOLAR"/>
    <x v="1"/>
    <x v="9"/>
    <x v="40"/>
    <s v="2.7 - OBRAS"/>
    <s v="2.7.1 - OBRAS EN EDIFICACIONES"/>
    <s v="S"/>
    <s v="42 - AMPLIACIÓN DEL PLANTEL EDUCATIVO PARA INICIAL HUNGRÍA ESPINAL FRANCISCO, MUNICIPIO ARENOSO, PROVINCIA DUARTE."/>
    <s v="10 - FONDO GENERAL"/>
    <s v="06 - DUARTE"/>
    <n v="15673"/>
    <n v="1596112"/>
    <n v="109"/>
    <n v="0"/>
  </r>
  <r>
    <s v="2026"/>
    <x v="0"/>
    <x v="0"/>
    <x v="1"/>
    <x v="7"/>
    <s v="2 - Poder Ejecutivo"/>
    <s v="0206 - MINISTERIO DE EDUCACIÓN"/>
    <s v="0012 - DIRECCION DE INFRAESTRUCTURA ESCOLAR"/>
    <x v="1"/>
    <x v="9"/>
    <x v="40"/>
    <s v="2.7 - OBRAS"/>
    <s v="2.7.1 - OBRAS EN EDIFICACIONES"/>
    <s v="S"/>
    <s v="42 - AMPLIACIÓN DEL PLANTEL EDUCATIVO PARA INICIAL MANUEL ORTIZ PEÑA, MUNICIPIO SAN JOSÉ DE LAS MATAS, PROVINCIA SANTIAGO."/>
    <s v="10 - FONDO GENERAL"/>
    <s v="25 - SANTIAGO"/>
    <n v="15711"/>
    <n v="1091410"/>
    <n v="0"/>
    <n v="0"/>
  </r>
  <r>
    <s v="2026"/>
    <x v="0"/>
    <x v="0"/>
    <x v="1"/>
    <x v="7"/>
    <s v="2 - Poder Ejecutivo"/>
    <s v="0206 - MINISTERIO DE EDUCACIÓN"/>
    <s v="0012 - DIRECCION DE INFRAESTRUCTURA ESCOLAR"/>
    <x v="1"/>
    <x v="9"/>
    <x v="40"/>
    <s v="2.7 - OBRAS"/>
    <s v="2.7.1 - OBRAS EN EDIFICACIONES"/>
    <s v="S"/>
    <s v="42 - AMPLIACIÓN DEL PLANTEL EDUCATIVO PARA INICIAL PROF. ISABEL SEGURA DE APATANO , MUNICIPIO SANTO DOMINGO ESTE, PROVINCIA SANTO DOMINGO."/>
    <s v="10 - FONDO GENERAL"/>
    <s v="32 - SANTO DOMINGO"/>
    <n v="15847"/>
    <n v="5206819"/>
    <n v="100"/>
    <n v="0"/>
  </r>
  <r>
    <s v="2026"/>
    <x v="0"/>
    <x v="0"/>
    <x v="1"/>
    <x v="7"/>
    <s v="2 - Poder Ejecutivo"/>
    <s v="0206 - MINISTERIO DE EDUCACIÓN"/>
    <s v="0012 - DIRECCION DE INFRAESTRUCTURA ESCOLAR"/>
    <x v="1"/>
    <x v="9"/>
    <x v="40"/>
    <s v="2.7 - OBRAS"/>
    <s v="2.7.1 - OBRAS EN EDIFICACIONES"/>
    <s v="S"/>
    <s v="42 - AMPLIACIÓN DEL PLANTEL EDUCATIVO PARA INICIAL PROF. JUAN EMILIO BOSCH GAVIÑO, MUNICIPIO MONCIÓN, PROVINCIA SANTIAGO RODRIGUEZ."/>
    <s v="10 - FONDO GENERAL"/>
    <s v="26 - SANTIAGO RODRIGUEZ"/>
    <n v="15794"/>
    <n v="7738592"/>
    <n v="4590984"/>
    <n v="0"/>
  </r>
  <r>
    <s v="2026"/>
    <x v="0"/>
    <x v="0"/>
    <x v="1"/>
    <x v="7"/>
    <s v="2 - Poder Ejecutivo"/>
    <s v="0206 - MINISTERIO DE EDUCACIÓN"/>
    <s v="0012 - DIRECCION DE INFRAESTRUCTURA ESCOLAR"/>
    <x v="1"/>
    <x v="9"/>
    <x v="40"/>
    <s v="2.7 - OBRAS"/>
    <s v="2.7.1 - OBRAS EN EDIFICACIONES"/>
    <s v="S"/>
    <s v="42 - AMPLIACIÓN DEL PLANTEL EDUCATIVO PARA INICIAL SUDADERO, MUNICIPIO HATO MAYOR, PROVINCIA HATO MAYOR."/>
    <s v="10 - FONDO GENERAL"/>
    <s v="30 - HATO MAYOR"/>
    <n v="15587"/>
    <n v="4522306"/>
    <n v="4522306"/>
    <n v="3128663.97"/>
  </r>
  <r>
    <s v="2026"/>
    <x v="0"/>
    <x v="0"/>
    <x v="1"/>
    <x v="7"/>
    <s v="2 - Poder Ejecutivo"/>
    <s v="0206 - MINISTERIO DE EDUCACIÓN"/>
    <s v="0012 - DIRECCION DE INFRAESTRUCTURA ESCOLAR"/>
    <x v="1"/>
    <x v="9"/>
    <x v="40"/>
    <s v="2.7 - OBRAS"/>
    <s v="2.7.1 - OBRAS EN EDIFICACIONES"/>
    <s v="S"/>
    <s v="43 - AMPLIACIÓN DEL PLANTEL EDUCATIVO PARA INICIAL LAS CAÑITAS, MUNICIPIO SABANA DE LA MAR, PROVINCIA HATO MAYOR."/>
    <s v="10 - FONDO GENERAL"/>
    <s v="30 - HATO MAYOR"/>
    <n v="15588"/>
    <n v="4122537"/>
    <n v="5490005"/>
    <n v="2913071.34"/>
  </r>
  <r>
    <s v="2026"/>
    <x v="0"/>
    <x v="0"/>
    <x v="1"/>
    <x v="7"/>
    <s v="2 - Poder Ejecutivo"/>
    <s v="0206 - MINISTERIO DE EDUCACIÓN"/>
    <s v="0012 - DIRECCION DE INFRAESTRUCTURA ESCOLAR"/>
    <x v="1"/>
    <x v="9"/>
    <x v="40"/>
    <s v="2.7 - OBRAS"/>
    <s v="2.7.1 - OBRAS EN EDIFICACIONES"/>
    <s v="S"/>
    <s v="43 - AMPLIACIÓN DEL PLANTEL EDUCATIVO PARA INICIAL MOGOLLÓN - AURA CADENA, MUNICIPIO SAN JUAN, PROVINCIA SAN JUAN."/>
    <s v="10 - FONDO GENERAL"/>
    <s v="22 - SAN JUAN"/>
    <n v="15426"/>
    <n v="4075959"/>
    <n v="875959"/>
    <n v="0"/>
  </r>
  <r>
    <s v="2026"/>
    <x v="0"/>
    <x v="0"/>
    <x v="1"/>
    <x v="7"/>
    <s v="2 - Poder Ejecutivo"/>
    <s v="0206 - MINISTERIO DE EDUCACIÓN"/>
    <s v="0012 - DIRECCION DE INFRAESTRUCTURA ESCOLAR"/>
    <x v="1"/>
    <x v="9"/>
    <x v="40"/>
    <s v="2.7 - OBRAS"/>
    <s v="2.7.1 - OBRAS EN EDIFICACIONES"/>
    <s v="S"/>
    <s v="43 - AMPLIACIÓN DEL PLANTEL EDUCATIVO PARA INICIAL PROF. FRANCISCA BIENVENIDA LOZANO, MUNICIPIO PEPILLO SALCEDO, PROVINCIA MONTE CRISTI."/>
    <s v="10 - FONDO GENERAL"/>
    <s v="15 - MONTE CRISTI"/>
    <n v="15898"/>
    <n v="4062690"/>
    <n v="109"/>
    <n v="0"/>
  </r>
  <r>
    <s v="2026"/>
    <x v="0"/>
    <x v="0"/>
    <x v="1"/>
    <x v="7"/>
    <s v="2 - Poder Ejecutivo"/>
    <s v="0206 - MINISTERIO DE EDUCACIÓN"/>
    <s v="0012 - DIRECCION DE INFRAESTRUCTURA ESCOLAR"/>
    <x v="1"/>
    <x v="9"/>
    <x v="40"/>
    <s v="2.7 - OBRAS"/>
    <s v="2.7.1 - OBRAS EN EDIFICACIONES"/>
    <s v="S"/>
    <s v="43 - AMPLIACIÓN DEL PLANTEL EDUCATIVO PARA INICIAL PROF. HEROÍNA PERALTA TAVERAS, MUNICIPIO VILLA RIVA, PROVINCIA DUARTE."/>
    <s v="10 - FONDO GENERAL"/>
    <s v="06 - DUARTE"/>
    <n v="15674"/>
    <n v="1595760"/>
    <n v="109"/>
    <n v="0"/>
  </r>
  <r>
    <s v="2026"/>
    <x v="0"/>
    <x v="0"/>
    <x v="1"/>
    <x v="7"/>
    <s v="2 - Poder Ejecutivo"/>
    <s v="0206 - MINISTERIO DE EDUCACIÓN"/>
    <s v="0012 - DIRECCION DE INFRAESTRUCTURA ESCOLAR"/>
    <x v="1"/>
    <x v="9"/>
    <x v="40"/>
    <s v="2.7 - OBRAS"/>
    <s v="2.7.1 - OBRAS EN EDIFICACIONES"/>
    <s v="S"/>
    <s v="43 - AMPLIACIÓN DEL PLANTEL EDUCATIVO PARA INICIAL PROF. LUIS EMILIO PEÑA, MUNICIPIO BANÍ, PROVINCIA PERAVIA."/>
    <s v="10 - FONDO GENERAL"/>
    <s v="17 - PERAVIA"/>
    <n v="15475"/>
    <n v="9024052"/>
    <n v="4906342"/>
    <n v="98591.54"/>
  </r>
  <r>
    <s v="2026"/>
    <x v="0"/>
    <x v="0"/>
    <x v="1"/>
    <x v="7"/>
    <s v="2 - Poder Ejecutivo"/>
    <s v="0206 - MINISTERIO DE EDUCACIÓN"/>
    <s v="0012 - DIRECCION DE INFRAESTRUCTURA ESCOLAR"/>
    <x v="1"/>
    <x v="9"/>
    <x v="40"/>
    <s v="2.7 - OBRAS"/>
    <s v="2.7.1 - OBRAS EN EDIFICACIONES"/>
    <s v="S"/>
    <s v="43 - AMPLIACIÓN DEL PLANTEL EDUCATIVO PARA INICIAL PROF. MARÍA MERCEDES GÓMEZ, MUNICIPIO SANTO DOMINGO ESTE, PROVINCIA SANTO DOMINGO."/>
    <s v="10 - FONDO GENERAL"/>
    <s v="32 - SANTO DOMINGO"/>
    <n v="15848"/>
    <n v="1487662"/>
    <n v="162"/>
    <n v="0"/>
  </r>
  <r>
    <s v="2026"/>
    <x v="0"/>
    <x v="0"/>
    <x v="1"/>
    <x v="7"/>
    <s v="2 - Poder Ejecutivo"/>
    <s v="0206 - MINISTERIO DE EDUCACIÓN"/>
    <s v="0012 - DIRECCION DE INFRAESTRUCTURA ESCOLAR"/>
    <x v="1"/>
    <x v="9"/>
    <x v="40"/>
    <s v="2.7 - OBRAS"/>
    <s v="2.7.1 - OBRAS EN EDIFICACIONES"/>
    <s v="S"/>
    <s v="43 - AMPLIACIÓN DEL PLANTEL EDUCATIVO PARA INICIAL SALOMÉ UREÑA DE HENRÍQUEZ, MUNICIPIO TAMAYO, PROVINCIA BAORUCO."/>
    <s v="10 - FONDO GENERAL"/>
    <s v="03 - BAHORUCO"/>
    <n v="16054"/>
    <n v="9005866"/>
    <n v="2434073"/>
    <n v="832690.22"/>
  </r>
  <r>
    <s v="2026"/>
    <x v="0"/>
    <x v="0"/>
    <x v="1"/>
    <x v="7"/>
    <s v="2 - Poder Ejecutivo"/>
    <s v="0206 - MINISTERIO DE EDUCACIÓN"/>
    <s v="0012 - DIRECCION DE INFRAESTRUCTURA ESCOLAR"/>
    <x v="1"/>
    <x v="9"/>
    <x v="40"/>
    <s v="2.7 - OBRAS"/>
    <s v="2.7.1 - OBRAS EN EDIFICACIONES"/>
    <s v="S"/>
    <s v="44 - AMPLIACIÓN DEL PLANTEL EDUCATIVO PARA INICIAL DIVINA PROVIDENCIA, MUNICIPIO CONSUELO, PROVINCIA SAN PEDRO DE MACORÍS."/>
    <s v="10 - FONDO GENERAL"/>
    <s v="23 - SAN PEDRO DE MACORIS"/>
    <n v="15589"/>
    <n v="1945401"/>
    <n v="11195824"/>
    <n v="9272973.0499999989"/>
  </r>
  <r>
    <s v="2026"/>
    <x v="0"/>
    <x v="0"/>
    <x v="1"/>
    <x v="7"/>
    <s v="2 - Poder Ejecutivo"/>
    <s v="0206 - MINISTERIO DE EDUCACIÓN"/>
    <s v="0012 - DIRECCION DE INFRAESTRUCTURA ESCOLAR"/>
    <x v="1"/>
    <x v="9"/>
    <x v="40"/>
    <s v="2.7 - OBRAS"/>
    <s v="2.7.1 - OBRAS EN EDIFICACIONES"/>
    <s v="S"/>
    <s v="44 - AMPLIACIÓN DEL PLANTEL EDUCATIVO PARA INICIAL EL DURO, MUNICIPIO MONTE CRISTI, PROVINCIA MONTE CRISTI."/>
    <s v="10 - FONDO GENERAL"/>
    <s v="15 - MONTE CRISTI"/>
    <n v="15899"/>
    <n v="8305980"/>
    <n v="109"/>
    <n v="0"/>
  </r>
  <r>
    <s v="2026"/>
    <x v="0"/>
    <x v="0"/>
    <x v="1"/>
    <x v="7"/>
    <s v="2 - Poder Ejecutivo"/>
    <s v="0206 - MINISTERIO DE EDUCACIÓN"/>
    <s v="0012 - DIRECCION DE INFRAESTRUCTURA ESCOLAR"/>
    <x v="1"/>
    <x v="9"/>
    <x v="40"/>
    <s v="2.7 - OBRAS"/>
    <s v="2.7.1 - OBRAS EN EDIFICACIONES"/>
    <s v="S"/>
    <s v="44 - AMPLIACIÓN DEL PLANTEL EDUCATIVO PARA INICIAL ENRIQUILLO, MUNICIPIO TAMAYO, PROVINCIA BAORUCO."/>
    <s v="10 - FONDO GENERAL"/>
    <s v="03 - BAHORUCO"/>
    <n v="16055"/>
    <n v="3140743"/>
    <n v="3140743"/>
    <n v="317890.46000000002"/>
  </r>
  <r>
    <s v="2026"/>
    <x v="0"/>
    <x v="0"/>
    <x v="1"/>
    <x v="7"/>
    <s v="2 - Poder Ejecutivo"/>
    <s v="0206 - MINISTERIO DE EDUCACIÓN"/>
    <s v="0012 - DIRECCION DE INFRAESTRUCTURA ESCOLAR"/>
    <x v="1"/>
    <x v="9"/>
    <x v="40"/>
    <s v="2.7 - OBRAS"/>
    <s v="2.7.1 - OBRAS EN EDIFICACIONES"/>
    <s v="S"/>
    <s v="44 - AMPLIACIÓN DEL PLANTEL EDUCATIVO PARA INICIAL JOSÉ DEL CARMEN RODRÍGUEZ MOREL, MUNICIPIO VILLA RIVA, PROVINCIA DUARTE."/>
    <s v="10 - FONDO GENERAL"/>
    <s v="06 - DUARTE"/>
    <n v="15675"/>
    <n v="1117032"/>
    <n v="0"/>
    <n v="0"/>
  </r>
  <r>
    <s v="2026"/>
    <x v="0"/>
    <x v="0"/>
    <x v="1"/>
    <x v="7"/>
    <s v="2 - Poder Ejecutivo"/>
    <s v="0206 - MINISTERIO DE EDUCACIÓN"/>
    <s v="0012 - DIRECCION DE INFRAESTRUCTURA ESCOLAR"/>
    <x v="1"/>
    <x v="9"/>
    <x v="40"/>
    <s v="2.7 - OBRAS"/>
    <s v="2.7.1 - OBRAS EN EDIFICACIONES"/>
    <s v="S"/>
    <s v="44 - AMPLIACIÓN DEL PLANTEL EDUCATIVO PARA INICIAL LA SAONA, MUNICIPIO BANÍ, PROVINCIA PERAVIA."/>
    <s v="10 - FONDO GENERAL"/>
    <s v="17 - PERAVIA"/>
    <n v="15476"/>
    <n v="4750788"/>
    <n v="4559764"/>
    <n v="340543.21"/>
  </r>
  <r>
    <s v="2026"/>
    <x v="0"/>
    <x v="0"/>
    <x v="1"/>
    <x v="7"/>
    <s v="2 - Poder Ejecutivo"/>
    <s v="0206 - MINISTERIO DE EDUCACIÓN"/>
    <s v="0012 - DIRECCION DE INFRAESTRUCTURA ESCOLAR"/>
    <x v="1"/>
    <x v="9"/>
    <x v="40"/>
    <s v="2.7 - OBRAS"/>
    <s v="2.7.1 - OBRAS EN EDIFICACIONES"/>
    <s v="S"/>
    <s v="44 - AMPLIACIÓN DEL PLANTEL EDUCATIVO PARA INICIAL LOS CHARCOS, MUNICIPIO SAN JUAN, PROVINCIA SAN JUAN."/>
    <s v="10 - FONDO GENERAL"/>
    <s v="22 - SAN JUAN"/>
    <n v="15427"/>
    <n v="5076986"/>
    <n v="109"/>
    <n v="0"/>
  </r>
  <r>
    <s v="2026"/>
    <x v="0"/>
    <x v="0"/>
    <x v="1"/>
    <x v="7"/>
    <s v="2 - Poder Ejecutivo"/>
    <s v="0206 - MINISTERIO DE EDUCACIÓN"/>
    <s v="0012 - DIRECCION DE INFRAESTRUCTURA ESCOLAR"/>
    <x v="1"/>
    <x v="9"/>
    <x v="40"/>
    <s v="2.7 - OBRAS"/>
    <s v="2.7.1 - OBRAS EN EDIFICACIONES"/>
    <s v="S"/>
    <s v="44 - AMPLIACIÓN DEL PLANTEL EDUCATIVO PARA INICIAL PROF. ELADIO DE JESÚS MIRAMBEAUX JEREZ, MUNICIPIO COTUÍ, PROVINCIA SANCHEZ RAMIREZ."/>
    <s v="10 - FONDO GENERAL"/>
    <s v="24 - SANCHEZ RAMIREZ"/>
    <n v="15986"/>
    <n v="1060218"/>
    <n v="573043"/>
    <n v="0"/>
  </r>
  <r>
    <s v="2026"/>
    <x v="0"/>
    <x v="0"/>
    <x v="1"/>
    <x v="7"/>
    <s v="2 - Poder Ejecutivo"/>
    <s v="0206 - MINISTERIO DE EDUCACIÓN"/>
    <s v="0012 - DIRECCION DE INFRAESTRUCTURA ESCOLAR"/>
    <x v="1"/>
    <x v="9"/>
    <x v="40"/>
    <s v="2.7 - OBRAS"/>
    <s v="2.7.1 - OBRAS EN EDIFICACIONES"/>
    <s v="S"/>
    <s v="44 - AMPLIACIÓN DEL PLANTEL EDUCATIVO PARA INICIAL PROF. VENECIA CEPEDA, MUNICIPIO SANTIAGO, PROVINCIA SANTIAGO."/>
    <s v="10 - FONDO GENERAL"/>
    <s v="25 - SANTIAGO"/>
    <n v="15713"/>
    <n v="1081736"/>
    <n v="1000"/>
    <n v="0"/>
  </r>
  <r>
    <s v="2026"/>
    <x v="0"/>
    <x v="0"/>
    <x v="1"/>
    <x v="7"/>
    <s v="2 - Poder Ejecutivo"/>
    <s v="0206 - MINISTERIO DE EDUCACIÓN"/>
    <s v="0012 - DIRECCION DE INFRAESTRUCTURA ESCOLAR"/>
    <x v="1"/>
    <x v="9"/>
    <x v="40"/>
    <s v="2.7 - OBRAS"/>
    <s v="2.7.1 - OBRAS EN EDIFICACIONES"/>
    <s v="S"/>
    <s v="44 - AMPLIACIÓN DEL PLANTEL EDUCATIVO PARA INICIAL PROF. VICTORIANA SANCIÓN BECO, MUNICIPIO SANTO DOMINGO ESTE, PROVINCIA SANTO DOMINGO."/>
    <s v="10 - FONDO GENERAL"/>
    <s v="32 - SANTO DOMINGO"/>
    <n v="15849"/>
    <n v="12382793"/>
    <n v="7430801"/>
    <n v="7430800.8300000001"/>
  </r>
  <r>
    <s v="2026"/>
    <x v="0"/>
    <x v="0"/>
    <x v="1"/>
    <x v="7"/>
    <s v="2 - Poder Ejecutivo"/>
    <s v="0206 - MINISTERIO DE EDUCACIÓN"/>
    <s v="0012 - DIRECCION DE INFRAESTRUCTURA ESCOLAR"/>
    <x v="1"/>
    <x v="9"/>
    <x v="40"/>
    <s v="2.7 - OBRAS"/>
    <s v="2.7.1 - OBRAS EN EDIFICACIONES"/>
    <s v="S"/>
    <s v="44 - CONSTRUCCIÓN  2 ESTANCIAS INFANTILES EN LA PROVINCIA DE BARAHONA (FASE 2)"/>
    <s v="10 - FONDO GENERAL"/>
    <s v="04 - BARAHONA"/>
    <n v="13444"/>
    <n v="18131803"/>
    <n v="0"/>
    <n v="0"/>
  </r>
  <r>
    <s v="2026"/>
    <x v="0"/>
    <x v="0"/>
    <x v="1"/>
    <x v="7"/>
    <s v="2 - Poder Ejecutivo"/>
    <s v="0206 - MINISTERIO DE EDUCACIÓN"/>
    <s v="0012 - DIRECCION DE INFRAESTRUCTURA ESCOLAR"/>
    <x v="1"/>
    <x v="9"/>
    <x v="40"/>
    <s v="2.7 - OBRAS"/>
    <s v="2.7.1 - OBRAS EN EDIFICACIONES"/>
    <s v="S"/>
    <s v="45 - AMPLIACIÓN DEL PLANTEL EDUCATIVO PARA INICIAL CLODOMIRO CHECO, MUNICIPIO SAN JOSÉ DE LAS MATAS, PROVINCIA SANTIAGO."/>
    <s v="10 - FONDO GENERAL"/>
    <s v="25 - SANTIAGO"/>
    <n v="15714"/>
    <n v="1579614"/>
    <n v="1000"/>
    <n v="0"/>
  </r>
  <r>
    <s v="2026"/>
    <x v="0"/>
    <x v="0"/>
    <x v="1"/>
    <x v="7"/>
    <s v="2 - Poder Ejecutivo"/>
    <s v="0206 - MINISTERIO DE EDUCACIÓN"/>
    <s v="0012 - DIRECCION DE INFRAESTRUCTURA ESCOLAR"/>
    <x v="1"/>
    <x v="9"/>
    <x v="40"/>
    <s v="2.7 - OBRAS"/>
    <s v="2.7.1 - OBRAS EN EDIFICACIONES"/>
    <s v="S"/>
    <s v="45 - AMPLIACIÓN DEL PLANTEL EDUCATIVO PARA INICIAL LA RECTA DE SANITA, MUNICIPIO MONTE CRISTI, PROVINCIA MONTE CRISTI."/>
    <s v="10 - FONDO GENERAL"/>
    <s v="15 - MONTE CRISTI"/>
    <n v="15900"/>
    <n v="1198159"/>
    <n v="1500000"/>
    <n v="1452040.21"/>
  </r>
  <r>
    <s v="2026"/>
    <x v="0"/>
    <x v="0"/>
    <x v="1"/>
    <x v="7"/>
    <s v="2 - Poder Ejecutivo"/>
    <s v="0206 - MINISTERIO DE EDUCACIÓN"/>
    <s v="0012 - DIRECCION DE INFRAESTRUCTURA ESCOLAR"/>
    <x v="1"/>
    <x v="9"/>
    <x v="40"/>
    <s v="2.7 - OBRAS"/>
    <s v="2.7.1 - OBRAS EN EDIFICACIONES"/>
    <s v="S"/>
    <s v="45 - AMPLIACIÓN DEL PLANTEL EDUCATIVO PARA INICIAL MACOTILLO, MUNICIPIO SAN JUAN, PROVINCIA SAN JUAN."/>
    <s v="10 - FONDO GENERAL"/>
    <s v="22 - SAN JUAN"/>
    <n v="15428"/>
    <n v="1413658"/>
    <n v="109"/>
    <n v="0"/>
  </r>
  <r>
    <s v="2026"/>
    <x v="0"/>
    <x v="0"/>
    <x v="1"/>
    <x v="7"/>
    <s v="2 - Poder Ejecutivo"/>
    <s v="0206 - MINISTERIO DE EDUCACIÓN"/>
    <s v="0012 - DIRECCION DE INFRAESTRUCTURA ESCOLAR"/>
    <x v="1"/>
    <x v="9"/>
    <x v="40"/>
    <s v="2.7 - OBRAS"/>
    <s v="2.7.1 - OBRAS EN EDIFICACIONES"/>
    <s v="S"/>
    <s v="45 - AMPLIACIÓN DEL PLANTEL EDUCATIVO PARA INICIAL MADRE CARMEN SALLES, MUNICIPIO CONSUELO, PROVINCIA SAN PEDRO DE MACORÍS."/>
    <s v="10 - FONDO GENERAL"/>
    <s v="23 - SAN PEDRO DE MACORIS"/>
    <n v="15590"/>
    <n v="7492175"/>
    <n v="4995589"/>
    <n v="4995588.78"/>
  </r>
  <r>
    <s v="2026"/>
    <x v="0"/>
    <x v="0"/>
    <x v="1"/>
    <x v="7"/>
    <s v="2 - Poder Ejecutivo"/>
    <s v="0206 - MINISTERIO DE EDUCACIÓN"/>
    <s v="0012 - DIRECCION DE INFRAESTRUCTURA ESCOLAR"/>
    <x v="1"/>
    <x v="9"/>
    <x v="40"/>
    <s v="2.7 - OBRAS"/>
    <s v="2.7.1 - OBRAS EN EDIFICACIONES"/>
    <s v="S"/>
    <s v="45 - AMPLIACIÓN DEL PLANTEL EDUCATIVO PARA INICIAL PEDRO JOSÉ A. BLANDINO SOTO, MUNICIPIO BANÍ, PROVINCIA PERAVIA."/>
    <s v="10 - FONDO GENERAL"/>
    <s v="17 - PERAVIA"/>
    <n v="15477"/>
    <n v="6815664"/>
    <n v="4200000"/>
    <n v="4050915.59"/>
  </r>
  <r>
    <s v="2026"/>
    <x v="0"/>
    <x v="0"/>
    <x v="1"/>
    <x v="7"/>
    <s v="2 - Poder Ejecutivo"/>
    <s v="0206 - MINISTERIO DE EDUCACIÓN"/>
    <s v="0012 - DIRECCION DE INFRAESTRUCTURA ESCOLAR"/>
    <x v="1"/>
    <x v="9"/>
    <x v="40"/>
    <s v="2.7 - OBRAS"/>
    <s v="2.7.1 - OBRAS EN EDIFICACIONES"/>
    <s v="S"/>
    <s v="45 - AMPLIACIÓN DEL PLANTEL EDUCATIVO PARA INICIAL PEDRO MIR, MUNICIPIO TAMAYO, PROVINCIA BAORUCO."/>
    <s v="10 - FONDO GENERAL"/>
    <s v="03 - BAHORUCO"/>
    <n v="16056"/>
    <n v="2779218"/>
    <n v="2543922"/>
    <n v="0"/>
  </r>
  <r>
    <s v="2026"/>
    <x v="0"/>
    <x v="0"/>
    <x v="1"/>
    <x v="7"/>
    <s v="2 - Poder Ejecutivo"/>
    <s v="0206 - MINISTERIO DE EDUCACIÓN"/>
    <s v="0012 - DIRECCION DE INFRAESTRUCTURA ESCOLAR"/>
    <x v="1"/>
    <x v="9"/>
    <x v="40"/>
    <s v="2.7 - OBRAS"/>
    <s v="2.7.1 - OBRAS EN EDIFICACIONES"/>
    <s v="S"/>
    <s v="45 - AMPLIACIÓN DEL PLANTEL EDUCATIVO PARA INICIAL PROF. ERCILIA PEPÍN ESTRELLA, MUNICIPIO VILLA RIVA, PROVINCIA DUARTE."/>
    <s v="10 - FONDO GENERAL"/>
    <s v="06 - DUARTE"/>
    <n v="15676"/>
    <n v="3401093"/>
    <n v="100"/>
    <n v="0"/>
  </r>
  <r>
    <s v="2026"/>
    <x v="0"/>
    <x v="0"/>
    <x v="1"/>
    <x v="7"/>
    <s v="2 - Poder Ejecutivo"/>
    <s v="0206 - MINISTERIO DE EDUCACIÓN"/>
    <s v="0012 - DIRECCION DE INFRAESTRUCTURA ESCOLAR"/>
    <x v="1"/>
    <x v="9"/>
    <x v="40"/>
    <s v="2.7 - OBRAS"/>
    <s v="2.7.1 - OBRAS EN EDIFICACIONES"/>
    <s v="S"/>
    <s v="45 - AMPLIACIÓN DEL PLANTEL EDUCATIVO PARA INICIAL PROF. MANUEL M. MORILLO SÁNCHEZ, MUNICIPIO COTUÍ, PROVINCIA SANCHEZ RAMIREZ."/>
    <s v="10 - FONDO GENERAL"/>
    <s v="24 - SANCHEZ RAMIREZ"/>
    <n v="15987"/>
    <n v="1514598"/>
    <n v="1811947"/>
    <n v="0"/>
  </r>
  <r>
    <s v="2026"/>
    <x v="0"/>
    <x v="0"/>
    <x v="1"/>
    <x v="7"/>
    <s v="2 - Poder Ejecutivo"/>
    <s v="0206 - MINISTERIO DE EDUCACIÓN"/>
    <s v="0012 - DIRECCION DE INFRAESTRUCTURA ESCOLAR"/>
    <x v="1"/>
    <x v="9"/>
    <x v="40"/>
    <s v="2.7 - OBRAS"/>
    <s v="2.7.1 - OBRAS EN EDIFICACIONES"/>
    <s v="S"/>
    <s v="45 - AMPLIACIÓN DEL PLANTEL EDUCATIVO PARA INICIAL REPÚBLICA DE NICARAGUA, MUNICIPIO SANTO DOMINGO ESTE, PROVINCIA SANTO DOMINGO."/>
    <s v="10 - FONDO GENERAL"/>
    <s v="32 - SANTO DOMINGO"/>
    <n v="15850"/>
    <n v="2476559"/>
    <n v="110"/>
    <n v="0"/>
  </r>
  <r>
    <s v="2026"/>
    <x v="0"/>
    <x v="0"/>
    <x v="1"/>
    <x v="7"/>
    <s v="2 - Poder Ejecutivo"/>
    <s v="0206 - MINISTERIO DE EDUCACIÓN"/>
    <s v="0012 - DIRECCION DE INFRAESTRUCTURA ESCOLAR"/>
    <x v="1"/>
    <x v="9"/>
    <x v="40"/>
    <s v="2.7 - OBRAS"/>
    <s v="2.7.1 - OBRAS EN EDIFICACIONES"/>
    <s v="S"/>
    <s v="45 - CONSTRUCCIÓN DE 2 ESTANCIAS INFANTILES EN LA PROVINCIA AZUA (FASE 2)"/>
    <s v="10 - FONDO GENERAL"/>
    <s v="02 - AZUA"/>
    <n v="13445"/>
    <n v="1824625"/>
    <n v="0"/>
    <n v="0"/>
  </r>
  <r>
    <s v="2026"/>
    <x v="0"/>
    <x v="0"/>
    <x v="1"/>
    <x v="7"/>
    <s v="2 - Poder Ejecutivo"/>
    <s v="0206 - MINISTERIO DE EDUCACIÓN"/>
    <s v="0012 - DIRECCION DE INFRAESTRUCTURA ESCOLAR"/>
    <x v="1"/>
    <x v="9"/>
    <x v="40"/>
    <s v="2.7 - OBRAS"/>
    <s v="2.7.1 - OBRAS EN EDIFICACIONES"/>
    <s v="S"/>
    <s v="46 - AMPLIACIÓN DEL PLANTEL EDUCATIVO PARA INICIAL ANACAONA, MUNICIPIO VILLA JARAGUA, PROVINCIA BAORUCO."/>
    <s v="10 - FONDO GENERAL"/>
    <s v="03 - BAHORUCO"/>
    <n v="16057"/>
    <n v="7245649"/>
    <n v="4214405"/>
    <n v="0"/>
  </r>
  <r>
    <s v="2026"/>
    <x v="0"/>
    <x v="0"/>
    <x v="1"/>
    <x v="7"/>
    <s v="2 - Poder Ejecutivo"/>
    <s v="0206 - MINISTERIO DE EDUCACIÓN"/>
    <s v="0012 - DIRECCION DE INFRAESTRUCTURA ESCOLAR"/>
    <x v="1"/>
    <x v="9"/>
    <x v="40"/>
    <s v="2.7 - OBRAS"/>
    <s v="2.7.1 - OBRAS EN EDIFICACIONES"/>
    <s v="S"/>
    <s v="46 - AMPLIACIÓN DEL PLANTEL EDUCATIVO PARA INICIAL ANTONIO PAREDES MENA, MUNICIPIO CONSUELO, PROVINCIA SAN PEDRO DE MACORÍS."/>
    <s v="10 - FONDO GENERAL"/>
    <s v="23 - SAN PEDRO DE MACORIS"/>
    <n v="15591"/>
    <n v="12473591"/>
    <n v="9973591"/>
    <n v="8309356.7300000004"/>
  </r>
  <r>
    <s v="2026"/>
    <x v="0"/>
    <x v="0"/>
    <x v="1"/>
    <x v="7"/>
    <s v="2 - Poder Ejecutivo"/>
    <s v="0206 - MINISTERIO DE EDUCACIÓN"/>
    <s v="0012 - DIRECCION DE INFRAESTRUCTURA ESCOLAR"/>
    <x v="1"/>
    <x v="9"/>
    <x v="40"/>
    <s v="2.7 - OBRAS"/>
    <s v="2.7.1 - OBRAS EN EDIFICACIONES"/>
    <s v="S"/>
    <s v="46 - AMPLIACIÓN DEL PLANTEL EDUCATIVO PARA INICIAL CATIVO, MUNICIPIO SAN JUAN, PROVINCIA SAN JUAN."/>
    <s v="10 - FONDO GENERAL"/>
    <s v="22 - SAN JUAN"/>
    <n v="15429"/>
    <n v="5068647"/>
    <n v="110"/>
    <n v="0"/>
  </r>
  <r>
    <s v="2026"/>
    <x v="0"/>
    <x v="0"/>
    <x v="1"/>
    <x v="7"/>
    <s v="2 - Poder Ejecutivo"/>
    <s v="0206 - MINISTERIO DE EDUCACIÓN"/>
    <s v="0012 - DIRECCION DE INFRAESTRUCTURA ESCOLAR"/>
    <x v="1"/>
    <x v="9"/>
    <x v="40"/>
    <s v="2.7 - OBRAS"/>
    <s v="2.7.1 - OBRAS EN EDIFICACIONES"/>
    <s v="S"/>
    <s v="46 - AMPLIACIÓN DEL PLANTEL EDUCATIVO PARA INICIAL CENTRO POBLADO, MUNICIPIO LAS MATAS DE SANTA CRUZ, PROVINCIA MONTE CRISTI."/>
    <s v="10 - FONDO GENERAL"/>
    <s v="15 - MONTE CRISTI"/>
    <n v="15901"/>
    <n v="5453083"/>
    <n v="108"/>
    <n v="0"/>
  </r>
  <r>
    <s v="2026"/>
    <x v="0"/>
    <x v="0"/>
    <x v="1"/>
    <x v="7"/>
    <s v="2 - Poder Ejecutivo"/>
    <s v="0206 - MINISTERIO DE EDUCACIÓN"/>
    <s v="0012 - DIRECCION DE INFRAESTRUCTURA ESCOLAR"/>
    <x v="1"/>
    <x v="9"/>
    <x v="40"/>
    <s v="2.7 - OBRAS"/>
    <s v="2.7.1 - OBRAS EN EDIFICACIONES"/>
    <s v="S"/>
    <s v="46 - AMPLIACIÓN DEL PLANTEL EDUCATIVO PARA INICIAL GALEÓN, MUNICIPIO BANÍ, PROVINCIA PERAVIA."/>
    <s v="10 - FONDO GENERAL"/>
    <s v="17 - PERAVIA"/>
    <n v="15478"/>
    <n v="12357301"/>
    <n v="12357301"/>
    <n v="6231577.7999999998"/>
  </r>
  <r>
    <s v="2026"/>
    <x v="0"/>
    <x v="0"/>
    <x v="1"/>
    <x v="7"/>
    <s v="2 - Poder Ejecutivo"/>
    <s v="0206 - MINISTERIO DE EDUCACIÓN"/>
    <s v="0012 - DIRECCION DE INFRAESTRUCTURA ESCOLAR"/>
    <x v="1"/>
    <x v="9"/>
    <x v="40"/>
    <s v="2.7 - OBRAS"/>
    <s v="2.7.1 - OBRAS EN EDIFICACIONES"/>
    <s v="S"/>
    <s v="46 - AMPLIACIÓN DEL PLANTEL EDUCATIVO PARA INICIAL JOSÉ DE JESÚS GERMOSO VÁSQUEZ, MUNICIPIO SANTIAGO, PROVINCIA SANTIAGO."/>
    <s v="10 - FONDO GENERAL"/>
    <s v="25 - SANTIAGO"/>
    <n v="15715"/>
    <n v="1735238"/>
    <n v="0"/>
    <n v="0"/>
  </r>
  <r>
    <s v="2026"/>
    <x v="0"/>
    <x v="0"/>
    <x v="1"/>
    <x v="7"/>
    <s v="2 - Poder Ejecutivo"/>
    <s v="0206 - MINISTERIO DE EDUCACIÓN"/>
    <s v="0012 - DIRECCION DE INFRAESTRUCTURA ESCOLAR"/>
    <x v="1"/>
    <x v="9"/>
    <x v="40"/>
    <s v="2.7 - OBRAS"/>
    <s v="2.7.1 - OBRAS EN EDIFICACIONES"/>
    <s v="S"/>
    <s v="46 - AMPLIACIÓN DEL PLANTEL EDUCATIVO PARA INICIAL MARÍA ALTAGRACIA PAULA, MUNICIPIO SAN FRANCISCO DE MACORÍS, PROVINCIA DUARTE."/>
    <s v="10 - FONDO GENERAL"/>
    <s v="06 - DUARTE"/>
    <n v="15677"/>
    <n v="2413072"/>
    <n v="109"/>
    <n v="0"/>
  </r>
  <r>
    <s v="2026"/>
    <x v="0"/>
    <x v="0"/>
    <x v="1"/>
    <x v="7"/>
    <s v="2 - Poder Ejecutivo"/>
    <s v="0206 - MINISTERIO DE EDUCACIÓN"/>
    <s v="0012 - DIRECCION DE INFRAESTRUCTURA ESCOLAR"/>
    <x v="1"/>
    <x v="9"/>
    <x v="40"/>
    <s v="2.7 - OBRAS"/>
    <s v="2.7.1 - OBRAS EN EDIFICACIONES"/>
    <s v="S"/>
    <s v="46 - AMPLIACIÓN DEL PLANTEL EDUCATIVO PARA INICIAL PROF. BEATRIZ AMARANTE ROBLE, MUNICIPIO COTUÍ, PROVINCIA SANCHEZ RAMIREZ."/>
    <s v="10 - FONDO GENERAL"/>
    <s v="24 - SANCHEZ RAMIREZ"/>
    <n v="15988"/>
    <n v="1072940"/>
    <n v="0"/>
    <n v="0"/>
  </r>
  <r>
    <s v="2026"/>
    <x v="0"/>
    <x v="0"/>
    <x v="1"/>
    <x v="7"/>
    <s v="2 - Poder Ejecutivo"/>
    <s v="0206 - MINISTERIO DE EDUCACIÓN"/>
    <s v="0012 - DIRECCION DE INFRAESTRUCTURA ESCOLAR"/>
    <x v="1"/>
    <x v="9"/>
    <x v="40"/>
    <s v="2.7 - OBRAS"/>
    <s v="2.7.1 - OBRAS EN EDIFICACIONES"/>
    <s v="S"/>
    <s v="46 - AMPLIACIÓN DEL PLANTEL EDUCATIVO PARA INICIAL PROF. NILDA CELESTE NOVA, MUNICIPIO SANTO DOMINGO ESTE, PROVINCIA SANTO DOMINGO."/>
    <s v="10 - FONDO GENERAL"/>
    <s v="32 - SANTO DOMINGO"/>
    <n v="15851"/>
    <n v="5206819"/>
    <n v="110"/>
    <n v="0"/>
  </r>
  <r>
    <s v="2026"/>
    <x v="0"/>
    <x v="0"/>
    <x v="1"/>
    <x v="7"/>
    <s v="2 - Poder Ejecutivo"/>
    <s v="0206 - MINISTERIO DE EDUCACIÓN"/>
    <s v="0012 - DIRECCION DE INFRAESTRUCTURA ESCOLAR"/>
    <x v="1"/>
    <x v="9"/>
    <x v="40"/>
    <s v="2.7 - OBRAS"/>
    <s v="2.7.1 - OBRAS EN EDIFICACIONES"/>
    <s v="S"/>
    <s v="47 - AMPLIACIÓN DEL PLANTEL EDUCATIVO PARA INICIAL ANA EMILIA ABIGAIL MEJÍA, MUNICIPIO SAN FRANCISCO DE MACORÍS, PROVINCIA DUARTE."/>
    <s v="10 - FONDO GENERAL"/>
    <s v="06 - DUARTE"/>
    <n v="15678"/>
    <n v="1559024"/>
    <n v="109"/>
    <n v="0"/>
  </r>
  <r>
    <s v="2026"/>
    <x v="0"/>
    <x v="0"/>
    <x v="1"/>
    <x v="7"/>
    <s v="2 - Poder Ejecutivo"/>
    <s v="0206 - MINISTERIO DE EDUCACIÓN"/>
    <s v="0012 - DIRECCION DE INFRAESTRUCTURA ESCOLAR"/>
    <x v="1"/>
    <x v="9"/>
    <x v="40"/>
    <s v="2.7 - OBRAS"/>
    <s v="2.7.1 - OBRAS EN EDIFICACIONES"/>
    <s v="S"/>
    <s v="47 - AMPLIACIÓN DEL PLANTEL EDUCATIVO PARA INICIAL BATEY WALTERIO , MUNICIPIO MONTE CRISTI, PROVINCIA MONTE CRISTI."/>
    <s v="10 - FONDO GENERAL"/>
    <s v="15 - MONTE CRISTI"/>
    <n v="15902"/>
    <n v="4062690"/>
    <n v="250109"/>
    <n v="202746.07"/>
  </r>
  <r>
    <s v="2026"/>
    <x v="0"/>
    <x v="0"/>
    <x v="1"/>
    <x v="7"/>
    <s v="2 - Poder Ejecutivo"/>
    <s v="0206 - MINISTERIO DE EDUCACIÓN"/>
    <s v="0012 - DIRECCION DE INFRAESTRUCTURA ESCOLAR"/>
    <x v="1"/>
    <x v="9"/>
    <x v="40"/>
    <s v="2.7 - OBRAS"/>
    <s v="2.7.1 - OBRAS EN EDIFICACIONES"/>
    <s v="S"/>
    <s v="47 - AMPLIACIÓN DEL PLANTEL EDUCATIVO PARA INICIAL LA MESETA, MUNICIPIO SAN JUAN, PROVINCIA SAN JUAN."/>
    <s v="10 - FONDO GENERAL"/>
    <s v="22 - SAN JUAN"/>
    <n v="15430"/>
    <n v="1413658"/>
    <n v="109"/>
    <n v="0"/>
  </r>
  <r>
    <s v="2026"/>
    <x v="0"/>
    <x v="0"/>
    <x v="1"/>
    <x v="7"/>
    <s v="2 - Poder Ejecutivo"/>
    <s v="0206 - MINISTERIO DE EDUCACIÓN"/>
    <s v="0012 - DIRECCION DE INFRAESTRUCTURA ESCOLAR"/>
    <x v="1"/>
    <x v="9"/>
    <x v="40"/>
    <s v="2.7 - OBRAS"/>
    <s v="2.7.1 - OBRAS EN EDIFICACIONES"/>
    <s v="S"/>
    <s v="47 - AMPLIACIÓN DEL PLANTEL EDUCATIVO PARA INICIAL LIC. HOMERO TRINIDAD VÓLQUEZ, MUNICIPIO JIMANÍ, PROVINCIA INDEPENDENCIA."/>
    <s v="10 - FONDO GENERAL"/>
    <s v="10 - INDEPENDENCIA"/>
    <n v="16058"/>
    <n v="2829816"/>
    <n v="109"/>
    <n v="0"/>
  </r>
  <r>
    <s v="2026"/>
    <x v="0"/>
    <x v="0"/>
    <x v="1"/>
    <x v="7"/>
    <s v="2 - Poder Ejecutivo"/>
    <s v="0206 - MINISTERIO DE EDUCACIÓN"/>
    <s v="0012 - DIRECCION DE INFRAESTRUCTURA ESCOLAR"/>
    <x v="1"/>
    <x v="9"/>
    <x v="40"/>
    <s v="2.7 - OBRAS"/>
    <s v="2.7.1 - OBRAS EN EDIFICACIONES"/>
    <s v="S"/>
    <s v="47 - AMPLIACIÓN DEL PLANTEL EDUCATIVO PARA INICIAL LUCIANO DÍAZ, MUNICIPIO SANTIAGO, PROVINCIA SANTIAGO."/>
    <s v="10 - FONDO GENERAL"/>
    <s v="25 - SANTIAGO"/>
    <n v="15716"/>
    <n v="1735238"/>
    <n v="8448381"/>
    <n v="8439711.6099999994"/>
  </r>
  <r>
    <s v="2026"/>
    <x v="0"/>
    <x v="0"/>
    <x v="1"/>
    <x v="7"/>
    <s v="2 - Poder Ejecutivo"/>
    <s v="0206 - MINISTERIO DE EDUCACIÓN"/>
    <s v="0012 - DIRECCION DE INFRAESTRUCTURA ESCOLAR"/>
    <x v="1"/>
    <x v="9"/>
    <x v="40"/>
    <s v="2.7 - OBRAS"/>
    <s v="2.7.1 - OBRAS EN EDIFICACIONES"/>
    <s v="S"/>
    <s v="47 - AMPLIACIÓN DEL PLANTEL EDUCATIVO PARA INICIAL MATÍAS RAMÓN MELLA, MUNICIPIO SANTO DOMINGO ESTE, PROVINCIA SANTO DOMINGO."/>
    <s v="10 - FONDO GENERAL"/>
    <s v="32 - SANTO DOMINGO"/>
    <n v="15852"/>
    <n v="1528554"/>
    <n v="109"/>
    <n v="0"/>
  </r>
  <r>
    <s v="2026"/>
    <x v="0"/>
    <x v="0"/>
    <x v="1"/>
    <x v="7"/>
    <s v="2 - Poder Ejecutivo"/>
    <s v="0206 - MINISTERIO DE EDUCACIÓN"/>
    <s v="0012 - DIRECCION DE INFRAESTRUCTURA ESCOLAR"/>
    <x v="1"/>
    <x v="9"/>
    <x v="40"/>
    <s v="2.7 - OBRAS"/>
    <s v="2.7.1 - OBRAS EN EDIFICACIONES"/>
    <s v="S"/>
    <s v="47 - AMPLIACIÓN DEL PLANTEL EDUCATIVO PARA INICIAL NARCISO ALBERTI, MUNICIPIO CEVICOS, PROVINCIA SANCHEZ RAMIREZ."/>
    <s v="10 - FONDO GENERAL"/>
    <s v="24 - SANCHEZ RAMIREZ"/>
    <n v="15989"/>
    <n v="1514598"/>
    <n v="100"/>
    <n v="0"/>
  </r>
  <r>
    <s v="2026"/>
    <x v="0"/>
    <x v="0"/>
    <x v="1"/>
    <x v="7"/>
    <s v="2 - Poder Ejecutivo"/>
    <s v="0206 - MINISTERIO DE EDUCACIÓN"/>
    <s v="0012 - DIRECCION DE INFRAESTRUCTURA ESCOLAR"/>
    <x v="1"/>
    <x v="9"/>
    <x v="40"/>
    <s v="2.7 - OBRAS"/>
    <s v="2.7.1 - OBRAS EN EDIFICACIONES"/>
    <s v="S"/>
    <s v="47 - AMPLIACIÓN DEL PLANTEL EDUCATIVO PARA INICIAL SABANA CHIQUITA, MUNICIPIO BANÍ, PROVINCIA PERAVIA."/>
    <s v="10 - FONDO GENERAL"/>
    <s v="17 - PERAVIA"/>
    <n v="15479"/>
    <n v="1142726"/>
    <n v="109"/>
    <n v="0"/>
  </r>
  <r>
    <s v="2026"/>
    <x v="0"/>
    <x v="0"/>
    <x v="1"/>
    <x v="7"/>
    <s v="2 - Poder Ejecutivo"/>
    <s v="0206 - MINISTERIO DE EDUCACIÓN"/>
    <s v="0012 - DIRECCION DE INFRAESTRUCTURA ESCOLAR"/>
    <x v="1"/>
    <x v="9"/>
    <x v="40"/>
    <s v="2.7 - OBRAS"/>
    <s v="2.7.1 - OBRAS EN EDIFICACIONES"/>
    <s v="S"/>
    <s v="47 - AMPLIACIÓN DEL PLANTEL EDUCATIVO PARA INICIAL SANTA MARGARITA DE YOUVILLE, MUNICIPIO CONSUELO, PROVINCIA SAN PEDRO DE MACORÍS."/>
    <s v="10 - FONDO GENERAL"/>
    <s v="23 - SAN PEDRO DE MACORIS"/>
    <n v="15592"/>
    <n v="4845910"/>
    <n v="109"/>
    <n v="0"/>
  </r>
  <r>
    <s v="2026"/>
    <x v="0"/>
    <x v="0"/>
    <x v="1"/>
    <x v="7"/>
    <s v="2 - Poder Ejecutivo"/>
    <s v="0206 - MINISTERIO DE EDUCACIÓN"/>
    <s v="0012 - DIRECCION DE INFRAESTRUCTURA ESCOLAR"/>
    <x v="1"/>
    <x v="9"/>
    <x v="40"/>
    <s v="2.7 - OBRAS"/>
    <s v="2.7.1 - OBRAS EN EDIFICACIONES"/>
    <s v="S"/>
    <s v="47 - CONSTRUCCIÓN  DE 2 ESTANCIAS INFANTILES EN LA PROVINCIA DE VALVERDE (FASE 2)"/>
    <s v="10 - FONDO GENERAL"/>
    <s v="27 - VALVERDE"/>
    <n v="13447"/>
    <n v="1913319"/>
    <n v="894478"/>
    <n v="178875.65"/>
  </r>
  <r>
    <s v="2026"/>
    <x v="0"/>
    <x v="0"/>
    <x v="1"/>
    <x v="7"/>
    <s v="2 - Poder Ejecutivo"/>
    <s v="0206 - MINISTERIO DE EDUCACIÓN"/>
    <s v="0012 - DIRECCION DE INFRAESTRUCTURA ESCOLAR"/>
    <x v="1"/>
    <x v="9"/>
    <x v="40"/>
    <s v="2.7 - OBRAS"/>
    <s v="2.7.1 - OBRAS EN EDIFICACIONES"/>
    <s v="S"/>
    <s v="48 - AMPLIACIÓN DEL PLANTEL EDUCATIVO PARA INICIAL BATEY DON JUAN, MUNICIPIO CONSUELO, PROVINCIA SAN PEDRO DE MACORÍS."/>
    <s v="10 - FONDO GENERAL"/>
    <s v="23 - SAN PEDRO DE MACORIS"/>
    <n v="15593"/>
    <n v="2488475"/>
    <n v="110"/>
    <n v="0"/>
  </r>
  <r>
    <s v="2026"/>
    <x v="0"/>
    <x v="0"/>
    <x v="1"/>
    <x v="7"/>
    <s v="2 - Poder Ejecutivo"/>
    <s v="0206 - MINISTERIO DE EDUCACIÓN"/>
    <s v="0012 - DIRECCION DE INFRAESTRUCTURA ESCOLAR"/>
    <x v="1"/>
    <x v="9"/>
    <x v="40"/>
    <s v="2.7 - OBRAS"/>
    <s v="2.7.1 - OBRAS EN EDIFICACIONES"/>
    <s v="S"/>
    <s v="48 - AMPLIACIÓN DEL PLANTEL EDUCATIVO PARA INICIAL DON JUAN, MUNICIPIO SAN JOSÉ DE LAS MATAS, PROVINCIA SANTIAGO."/>
    <s v="10 - FONDO GENERAL"/>
    <s v="25 - SANTIAGO"/>
    <n v="15717"/>
    <n v="1546967"/>
    <n v="24883"/>
    <n v="0"/>
  </r>
  <r>
    <s v="2026"/>
    <x v="0"/>
    <x v="0"/>
    <x v="1"/>
    <x v="7"/>
    <s v="2 - Poder Ejecutivo"/>
    <s v="0206 - MINISTERIO DE EDUCACIÓN"/>
    <s v="0012 - DIRECCION DE INFRAESTRUCTURA ESCOLAR"/>
    <x v="1"/>
    <x v="9"/>
    <x v="40"/>
    <s v="2.7 - OBRAS"/>
    <s v="2.7.1 - OBRAS EN EDIFICACIONES"/>
    <s v="S"/>
    <s v="48 - AMPLIACIÓN DEL PLANTEL EDUCATIVO PARA INICIAL EL DESPERTAR, MUNICIPIO SANTO DOMINGO ESTE, PROVINCIA SANTO DOMINGO."/>
    <s v="10 - FONDO GENERAL"/>
    <s v="32 - SANTO DOMINGO"/>
    <n v="15853"/>
    <n v="5699789"/>
    <n v="3899789"/>
    <n v="3064789.09"/>
  </r>
  <r>
    <s v="2026"/>
    <x v="0"/>
    <x v="0"/>
    <x v="1"/>
    <x v="7"/>
    <s v="2 - Poder Ejecutivo"/>
    <s v="0206 - MINISTERIO DE EDUCACIÓN"/>
    <s v="0012 - DIRECCION DE INFRAESTRUCTURA ESCOLAR"/>
    <x v="1"/>
    <x v="9"/>
    <x v="40"/>
    <s v="2.7 - OBRAS"/>
    <s v="2.7.1 - OBRAS EN EDIFICACIONES"/>
    <s v="S"/>
    <s v="48 - AMPLIACIÓN DEL PLANTEL EDUCATIVO PARA INICIAL JUAN ISMAEL ZAPATA NIVAR, MUNICIPIO BANÍ, PROVINCIA PERAVIA."/>
    <s v="10 - FONDO GENERAL"/>
    <s v="17 - PERAVIA"/>
    <n v="15480"/>
    <n v="1511718"/>
    <n v="109"/>
    <n v="0"/>
  </r>
  <r>
    <s v="2026"/>
    <x v="0"/>
    <x v="0"/>
    <x v="1"/>
    <x v="7"/>
    <s v="2 - Poder Ejecutivo"/>
    <s v="0206 - MINISTERIO DE EDUCACIÓN"/>
    <s v="0012 - DIRECCION DE INFRAESTRUCTURA ESCOLAR"/>
    <x v="1"/>
    <x v="9"/>
    <x v="40"/>
    <s v="2.7 - OBRAS"/>
    <s v="2.7.1 - OBRAS EN EDIFICACIONES"/>
    <s v="S"/>
    <s v="48 - AMPLIACIÓN DEL PLANTEL EDUCATIVO PARA INICIAL JUAN SÁNCHEZ RAMÍREZ, MUNICIPIO COTUÍ, PROVINCIA SANCHEZ RAMIREZ."/>
    <s v="10 - FONDO GENERAL"/>
    <s v="24 - SANCHEZ RAMIREZ"/>
    <n v="15990"/>
    <n v="1502116"/>
    <n v="3364699"/>
    <n v="1671958.77"/>
  </r>
  <r>
    <s v="2026"/>
    <x v="0"/>
    <x v="0"/>
    <x v="1"/>
    <x v="7"/>
    <s v="2 - Poder Ejecutivo"/>
    <s v="0206 - MINISTERIO DE EDUCACIÓN"/>
    <s v="0012 - DIRECCION DE INFRAESTRUCTURA ESCOLAR"/>
    <x v="1"/>
    <x v="9"/>
    <x v="40"/>
    <s v="2.7 - OBRAS"/>
    <s v="2.7.1 - OBRAS EN EDIFICACIONES"/>
    <s v="S"/>
    <s v="48 - AMPLIACIÓN DEL PLANTEL EDUCATIVO PARA INICIAL PADRE LUIS D` YANGUELA, MUNICIPIO SAN FRANCISCO DE MACORÍS, PROVINCIA DUARTE."/>
    <s v="10 - FONDO GENERAL"/>
    <s v="06 - DUARTE"/>
    <n v="15679"/>
    <n v="1559024"/>
    <n v="109"/>
    <n v="0"/>
  </r>
  <r>
    <s v="2026"/>
    <x v="0"/>
    <x v="0"/>
    <x v="1"/>
    <x v="7"/>
    <s v="2 - Poder Ejecutivo"/>
    <s v="0206 - MINISTERIO DE EDUCACIÓN"/>
    <s v="0012 - DIRECCION DE INFRAESTRUCTURA ESCOLAR"/>
    <x v="1"/>
    <x v="9"/>
    <x v="40"/>
    <s v="2.7 - OBRAS"/>
    <s v="2.7.1 - OBRAS EN EDIFICACIONES"/>
    <s v="S"/>
    <s v="48 - AMPLIACIÓN DEL PLANTEL EDUCATIVO PARA INICIAL PROF. JULIÁN FERRERAS FLORIÁN, MUNICIPIO LA DESCUBIERTA, PROVINCIA INDEPENDENCIA."/>
    <s v="10 - FONDO GENERAL"/>
    <s v="10 - INDEPENDENCIA"/>
    <n v="16059"/>
    <n v="23693954"/>
    <n v="9540219"/>
    <n v="5776514.5999999996"/>
  </r>
  <r>
    <s v="2026"/>
    <x v="0"/>
    <x v="0"/>
    <x v="1"/>
    <x v="7"/>
    <s v="2 - Poder Ejecutivo"/>
    <s v="0206 - MINISTERIO DE EDUCACIÓN"/>
    <s v="0012 - DIRECCION DE INFRAESTRUCTURA ESCOLAR"/>
    <x v="1"/>
    <x v="9"/>
    <x v="40"/>
    <s v="2.7 - OBRAS"/>
    <s v="2.7.1 - OBRAS EN EDIFICACIONES"/>
    <s v="S"/>
    <s v="48 - AMPLIACIÓN DEL PLANTEL EDUCATIVO PARA INICIAL PROF. ROSA MARÍA MORA TAVERAS, MUNICIPIO SAN JUAN, PROVINCIA SAN JUAN."/>
    <s v="10 - FONDO GENERAL"/>
    <s v="22 - SAN JUAN"/>
    <n v="15431"/>
    <n v="1413658"/>
    <n v="109"/>
    <n v="0"/>
  </r>
  <r>
    <s v="2026"/>
    <x v="0"/>
    <x v="0"/>
    <x v="1"/>
    <x v="7"/>
    <s v="2 - Poder Ejecutivo"/>
    <s v="0206 - MINISTERIO DE EDUCACIÓN"/>
    <s v="0012 - DIRECCION DE INFRAESTRUCTURA ESCOLAR"/>
    <x v="1"/>
    <x v="9"/>
    <x v="40"/>
    <s v="2.7 - OBRAS"/>
    <s v="2.7.1 - OBRAS EN EDIFICACIONES"/>
    <s v="S"/>
    <s v="48 - AMPLIACIÓN DEL PLANTEL EDUCATIVO PARA INICIAL ROSA EMILIA RODRÍGUEZ CRUZ, MUNICIPIO GUAYUBÍN, PROVINCIA MONTE CRISTI."/>
    <s v="10 - FONDO GENERAL"/>
    <s v="15 - MONTE CRISTI"/>
    <n v="15903"/>
    <n v="4062690"/>
    <n v="4662690"/>
    <n v="4537848.3499999996"/>
  </r>
  <r>
    <s v="2026"/>
    <x v="0"/>
    <x v="0"/>
    <x v="1"/>
    <x v="7"/>
    <s v="2 - Poder Ejecutivo"/>
    <s v="0206 - MINISTERIO DE EDUCACIÓN"/>
    <s v="0012 - DIRECCION DE INFRAESTRUCTURA ESCOLAR"/>
    <x v="1"/>
    <x v="9"/>
    <x v="40"/>
    <s v="2.7 - OBRAS"/>
    <s v="2.7.1 - OBRAS EN EDIFICACIONES"/>
    <s v="S"/>
    <s v="49 - AMPLIACIÓN DE PLANTELES EDUCATIVOS EN LA PROVINCIA DE MONTE CRISTI (FASE 3)"/>
    <s v="10 - FONDO GENERAL"/>
    <s v="15 - MONTE CRISTI"/>
    <n v="13570"/>
    <n v="6296723"/>
    <n v="9579905"/>
    <n v="0"/>
  </r>
  <r>
    <s v="2026"/>
    <x v="0"/>
    <x v="0"/>
    <x v="1"/>
    <x v="7"/>
    <s v="2 - Poder Ejecutivo"/>
    <s v="0206 - MINISTERIO DE EDUCACIÓN"/>
    <s v="0012 - DIRECCION DE INFRAESTRUCTURA ESCOLAR"/>
    <x v="1"/>
    <x v="9"/>
    <x v="40"/>
    <s v="2.7 - OBRAS"/>
    <s v="2.7.1 - OBRAS EN EDIFICACIONES"/>
    <s v="S"/>
    <s v="49 - AMPLIACIÓN DEL PLANTEL EDUCATIVO PARA INICIAL AURORA TAVAREZ BELLIARD, MUNICIPIO GUAYUBÍN, PROVINCIA MONTE CRISTI."/>
    <s v="10 - FONDO GENERAL"/>
    <s v="15 - MONTE CRISTI"/>
    <n v="15904"/>
    <n v="1094942"/>
    <n v="4308"/>
    <n v="0"/>
  </r>
  <r>
    <s v="2026"/>
    <x v="0"/>
    <x v="0"/>
    <x v="1"/>
    <x v="7"/>
    <s v="2 - Poder Ejecutivo"/>
    <s v="0206 - MINISTERIO DE EDUCACIÓN"/>
    <s v="0012 - DIRECCION DE INFRAESTRUCTURA ESCOLAR"/>
    <x v="1"/>
    <x v="9"/>
    <x v="40"/>
    <s v="2.7 - OBRAS"/>
    <s v="2.7.1 - OBRAS EN EDIFICACIONES"/>
    <s v="S"/>
    <s v="49 - AMPLIACIÓN DEL PLANTEL EDUCATIVO PARA INICIAL BATEY EUKARDUNA, MUNICIPIO CONSUELO, PROVINCIA SAN PEDRO DE MACORÍS."/>
    <s v="10 - FONDO GENERAL"/>
    <s v="23 - SAN PEDRO DE MACORIS"/>
    <n v="15594"/>
    <n v="1849743"/>
    <n v="3952968"/>
    <n v="1867075.87"/>
  </r>
  <r>
    <s v="2026"/>
    <x v="0"/>
    <x v="0"/>
    <x v="1"/>
    <x v="7"/>
    <s v="2 - Poder Ejecutivo"/>
    <s v="0206 - MINISTERIO DE EDUCACIÓN"/>
    <s v="0012 - DIRECCION DE INFRAESTRUCTURA ESCOLAR"/>
    <x v="1"/>
    <x v="9"/>
    <x v="40"/>
    <s v="2.7 - OBRAS"/>
    <s v="2.7.1 - OBRAS EN EDIFICACIONES"/>
    <s v="S"/>
    <s v="49 - AMPLIACIÓN DEL PLANTEL EDUCATIVO PARA INICIAL CARLOS MARÍA DOMÍNGUEZ, MUNICIPIO SANTIAGO, PROVINCIA SANTIAGO."/>
    <s v="10 - FONDO GENERAL"/>
    <s v="25 - SANTIAGO"/>
    <n v="15718"/>
    <n v="1731192"/>
    <n v="1000"/>
    <n v="0"/>
  </r>
  <r>
    <s v="2026"/>
    <x v="0"/>
    <x v="0"/>
    <x v="1"/>
    <x v="7"/>
    <s v="2 - Poder Ejecutivo"/>
    <s v="0206 - MINISTERIO DE EDUCACIÓN"/>
    <s v="0012 - DIRECCION DE INFRAESTRUCTURA ESCOLAR"/>
    <x v="1"/>
    <x v="9"/>
    <x v="40"/>
    <s v="2.7 - OBRAS"/>
    <s v="2.7.1 - OBRAS EN EDIFICACIONES"/>
    <s v="S"/>
    <s v="49 - AMPLIACIÓN DEL PLANTEL EDUCATIVO PARA INICIAL HILARIO PUELLO BATISTA, MUNICIPIO SAN JUAN, PROVINCIA SAN JUAN."/>
    <s v="10 - FONDO GENERAL"/>
    <s v="22 - SAN JUAN"/>
    <n v="15432"/>
    <n v="7591797"/>
    <n v="7600028"/>
    <n v="5250908.18"/>
  </r>
  <r>
    <s v="2026"/>
    <x v="0"/>
    <x v="0"/>
    <x v="1"/>
    <x v="7"/>
    <s v="2 - Poder Ejecutivo"/>
    <s v="0206 - MINISTERIO DE EDUCACIÓN"/>
    <s v="0012 - DIRECCION DE INFRAESTRUCTURA ESCOLAR"/>
    <x v="1"/>
    <x v="9"/>
    <x v="40"/>
    <s v="2.7 - OBRAS"/>
    <s v="2.7.1 - OBRAS EN EDIFICACIONES"/>
    <s v="S"/>
    <s v="49 - AMPLIACIÓN DEL PLANTEL EDUCATIVO PARA INICIAL JOSEFA MEDINA, MUNICIPIO POSTRER RÍO, PROVINCIA INDEPENDENCIA."/>
    <s v="10 - FONDO GENERAL"/>
    <s v="10 - INDEPENDENCIA"/>
    <n v="16060"/>
    <n v="1446529"/>
    <n v="1768453"/>
    <n v="1768452.86"/>
  </r>
  <r>
    <s v="2026"/>
    <x v="0"/>
    <x v="0"/>
    <x v="1"/>
    <x v="7"/>
    <s v="2 - Poder Ejecutivo"/>
    <s v="0206 - MINISTERIO DE EDUCACIÓN"/>
    <s v="0012 - DIRECCION DE INFRAESTRUCTURA ESCOLAR"/>
    <x v="1"/>
    <x v="9"/>
    <x v="40"/>
    <s v="2.7 - OBRAS"/>
    <s v="2.7.1 - OBRAS EN EDIFICACIONES"/>
    <s v="S"/>
    <s v="49 - AMPLIACIÓN DEL PLANTEL EDUCATIVO PARA INICIAL LOS YAGUARIZOS, MUNICIPIO BANÍ, PROVINCIA PERAVIA."/>
    <s v="10 - FONDO GENERAL"/>
    <s v="17 - PERAVIA"/>
    <n v="15481"/>
    <n v="1548690"/>
    <n v="109"/>
    <n v="0"/>
  </r>
  <r>
    <s v="2026"/>
    <x v="0"/>
    <x v="0"/>
    <x v="1"/>
    <x v="7"/>
    <s v="2 - Poder Ejecutivo"/>
    <s v="0206 - MINISTERIO DE EDUCACIÓN"/>
    <s v="0012 - DIRECCION DE INFRAESTRUCTURA ESCOLAR"/>
    <x v="1"/>
    <x v="9"/>
    <x v="40"/>
    <s v="2.7 - OBRAS"/>
    <s v="2.7.1 - OBRAS EN EDIFICACIONES"/>
    <s v="S"/>
    <s v="49 - AMPLIACIÓN DEL PLANTEL EDUCATIVO PARA INICIAL MANOLO VÁSQUEZ, MUNICIPIO CEVICOS, PROVINCIA SANCHEZ RAMIREZ."/>
    <s v="10 - FONDO GENERAL"/>
    <s v="24 - SANCHEZ RAMIREZ"/>
    <n v="15991"/>
    <n v="2521954"/>
    <n v="1056118"/>
    <n v="772148.69"/>
  </r>
  <r>
    <s v="2026"/>
    <x v="0"/>
    <x v="0"/>
    <x v="1"/>
    <x v="7"/>
    <s v="2 - Poder Ejecutivo"/>
    <s v="0206 - MINISTERIO DE EDUCACIÓN"/>
    <s v="0012 - DIRECCION DE INFRAESTRUCTURA ESCOLAR"/>
    <x v="1"/>
    <x v="9"/>
    <x v="40"/>
    <s v="2.7 - OBRAS"/>
    <s v="2.7.1 - OBRAS EN EDIFICACIONES"/>
    <s v="S"/>
    <s v="49 - AMPLIACIÓN DEL PLANTEL EDUCATIVO PARA INICIAL PATRIA MELLA, MUNICIPIO SANTO DOMINGO ESTE, PROVINCIA SANTO DOMINGO."/>
    <s v="10 - FONDO GENERAL"/>
    <s v="32 - SANTO DOMINGO"/>
    <n v="15854"/>
    <n v="5699789"/>
    <n v="3899789"/>
    <n v="3064789.09"/>
  </r>
  <r>
    <s v="2026"/>
    <x v="0"/>
    <x v="0"/>
    <x v="1"/>
    <x v="7"/>
    <s v="2 - Poder Ejecutivo"/>
    <s v="0206 - MINISTERIO DE EDUCACIÓN"/>
    <s v="0012 - DIRECCION DE INFRAESTRUCTURA ESCOLAR"/>
    <x v="1"/>
    <x v="9"/>
    <x v="40"/>
    <s v="2.7 - OBRAS"/>
    <s v="2.7.1 - OBRAS EN EDIFICACIONES"/>
    <s v="S"/>
    <s v="49 - AMPLIACIÓN DEL PLANTEL EDUCATIVO PARA INICIAL SALOMÉ UREÑA, MUNICIPIO SAN FRANCISCO DE MACORÍS, PROVINCIA DUARTE."/>
    <s v="10 - FONDO GENERAL"/>
    <s v="06 - DUARTE"/>
    <n v="15680"/>
    <n v="1559024"/>
    <n v="109"/>
    <n v="0"/>
  </r>
  <r>
    <s v="2026"/>
    <x v="0"/>
    <x v="0"/>
    <x v="1"/>
    <x v="7"/>
    <s v="2 - Poder Ejecutivo"/>
    <s v="0206 - MINISTERIO DE EDUCACIÓN"/>
    <s v="0012 - DIRECCION DE INFRAESTRUCTURA ESCOLAR"/>
    <x v="1"/>
    <x v="9"/>
    <x v="40"/>
    <s v="2.7 - OBRAS"/>
    <s v="2.7.1 - OBRAS EN EDIFICACIONES"/>
    <s v="S"/>
    <s v="50 - AMPLIACIÓN DEL PLANTEL EDUCATIVO PARA INICIAL BATEY CACHENA, MUNICIPIO CONSUELO, PROVINCIA SAN PEDRO DE MACORÍS."/>
    <s v="10 - FONDO GENERAL"/>
    <s v="23 - SAN PEDRO DE MACORIS"/>
    <n v="15595"/>
    <n v="5023007"/>
    <n v="7730961"/>
    <n v="5008185.1899999995"/>
  </r>
  <r>
    <s v="2026"/>
    <x v="0"/>
    <x v="0"/>
    <x v="1"/>
    <x v="7"/>
    <s v="2 - Poder Ejecutivo"/>
    <s v="0206 - MINISTERIO DE EDUCACIÓN"/>
    <s v="0012 - DIRECCION DE INFRAESTRUCTURA ESCOLAR"/>
    <x v="1"/>
    <x v="9"/>
    <x v="40"/>
    <s v="2.7 - OBRAS"/>
    <s v="2.7.1 - OBRAS EN EDIFICACIONES"/>
    <s v="S"/>
    <s v="50 - AMPLIACIÓN DEL PLANTEL EDUCATIVO PARA INICIAL CONCEPCIÓN BONA, MUNICIPIO BANÍ, PROVINCIA PERAVIA."/>
    <s v="10 - FONDO GENERAL"/>
    <s v="17 - PERAVIA"/>
    <n v="15482"/>
    <n v="416411"/>
    <n v="2300108"/>
    <n v="2218513.61"/>
  </r>
  <r>
    <s v="2026"/>
    <x v="0"/>
    <x v="0"/>
    <x v="1"/>
    <x v="7"/>
    <s v="2 - Poder Ejecutivo"/>
    <s v="0206 - MINISTERIO DE EDUCACIÓN"/>
    <s v="0012 - DIRECCION DE INFRAESTRUCTURA ESCOLAR"/>
    <x v="1"/>
    <x v="9"/>
    <x v="40"/>
    <s v="2.7 - OBRAS"/>
    <s v="2.7.1 - OBRAS EN EDIFICACIONES"/>
    <s v="S"/>
    <s v="50 - AMPLIACIÓN DEL PLANTEL EDUCATIVO PARA INICIAL DIONISIO VILLAR ESTÉVEZ, MUNICIPIO CEVICOS, PROVINCIA SANCHEZ RAMIREZ."/>
    <s v="10 - FONDO GENERAL"/>
    <s v="24 - SANCHEZ RAMIREZ"/>
    <n v="15992"/>
    <n v="1477611"/>
    <n v="600000"/>
    <n v="524928.75"/>
  </r>
  <r>
    <s v="2026"/>
    <x v="0"/>
    <x v="0"/>
    <x v="1"/>
    <x v="7"/>
    <s v="2 - Poder Ejecutivo"/>
    <s v="0206 - MINISTERIO DE EDUCACIÓN"/>
    <s v="0012 - DIRECCION DE INFRAESTRUCTURA ESCOLAR"/>
    <x v="1"/>
    <x v="9"/>
    <x v="40"/>
    <s v="2.7 - OBRAS"/>
    <s v="2.7.1 - OBRAS EN EDIFICACIONES"/>
    <s v="S"/>
    <s v="50 - AMPLIACIÓN DEL PLANTEL EDUCATIVO PARA INICIAL FIDELINA MEDRANO, MUNICIPIO JIMANÍ, PROVINCIA INDEPENDENCIA."/>
    <s v="10 - FONDO GENERAL"/>
    <s v="10 - INDEPENDENCIA"/>
    <n v="16061"/>
    <n v="4164146"/>
    <n v="3698185"/>
    <n v="1584741.89"/>
  </r>
  <r>
    <s v="2026"/>
    <x v="0"/>
    <x v="0"/>
    <x v="1"/>
    <x v="7"/>
    <s v="2 - Poder Ejecutivo"/>
    <s v="0206 - MINISTERIO DE EDUCACIÓN"/>
    <s v="0012 - DIRECCION DE INFRAESTRUCTURA ESCOLAR"/>
    <x v="1"/>
    <x v="9"/>
    <x v="40"/>
    <s v="2.7 - OBRAS"/>
    <s v="2.7.1 - OBRAS EN EDIFICACIONES"/>
    <s v="S"/>
    <s v="50 - AMPLIACIÓN DEL PLANTEL EDUCATIVO PARA INICIAL LA GUAJACA, MUNICIPIO GUAYUBÍN, PROVINCIA MONTE CRISTI."/>
    <s v="10 - FONDO GENERAL"/>
    <s v="15 - MONTE CRISTI"/>
    <n v="15905"/>
    <n v="1720107"/>
    <n v="36973"/>
    <n v="0"/>
  </r>
  <r>
    <s v="2026"/>
    <x v="0"/>
    <x v="0"/>
    <x v="1"/>
    <x v="7"/>
    <s v="2 - Poder Ejecutivo"/>
    <s v="0206 - MINISTERIO DE EDUCACIÓN"/>
    <s v="0012 - DIRECCION DE INFRAESTRUCTURA ESCOLAR"/>
    <x v="1"/>
    <x v="9"/>
    <x v="40"/>
    <s v="2.7 - OBRAS"/>
    <s v="2.7.1 - OBRAS EN EDIFICACIONES"/>
    <s v="S"/>
    <s v="50 - AMPLIACIÓN DEL PLANTEL EDUCATIVO PARA INICIAL PROF. JUANA MARÍA VARGAS, MUNICIPIO SAN JUAN, PROVINCIA SAN JUAN."/>
    <s v="10 - FONDO GENERAL"/>
    <s v="22 - SAN JUAN"/>
    <n v="15433"/>
    <n v="12655186"/>
    <n v="11086261"/>
    <n v="8868928.5500000007"/>
  </r>
  <r>
    <s v="2026"/>
    <x v="0"/>
    <x v="0"/>
    <x v="1"/>
    <x v="7"/>
    <s v="2 - Poder Ejecutivo"/>
    <s v="0206 - MINISTERIO DE EDUCACIÓN"/>
    <s v="0012 - DIRECCION DE INFRAESTRUCTURA ESCOLAR"/>
    <x v="1"/>
    <x v="9"/>
    <x v="40"/>
    <s v="2.7 - OBRAS"/>
    <s v="2.7.1 - OBRAS EN EDIFICACIONES"/>
    <s v="S"/>
    <s v="50 - AMPLIACIÓN DEL PLANTEL EDUCATIVO PARA INICIAL RAFAEL EDUARDO VALERIO REYES, MUNICIPIO SAN FRANCISCO DE MACORÍS, PROVINCIA DUARTE."/>
    <s v="10 - FONDO GENERAL"/>
    <s v="06 - DUARTE"/>
    <n v="15681"/>
    <n v="1072941"/>
    <n v="110"/>
    <n v="0"/>
  </r>
  <r>
    <s v="2026"/>
    <x v="0"/>
    <x v="0"/>
    <x v="1"/>
    <x v="7"/>
    <s v="2 - Poder Ejecutivo"/>
    <s v="0206 - MINISTERIO DE EDUCACIÓN"/>
    <s v="0012 - DIRECCION DE INFRAESTRUCTURA ESCOLAR"/>
    <x v="1"/>
    <x v="9"/>
    <x v="40"/>
    <s v="2.7 - OBRAS"/>
    <s v="2.7.1 - OBRAS EN EDIFICACIONES"/>
    <s v="S"/>
    <s v="50 - AMPLIACIÓN DEL PLANTEL EDUCATIVO PARA INICIAL REPÚBLICA DE PANAMÁ, MUNICIPIO SANTO DOMINGO ESTE, PROVINCIA SANTO DOMINGO."/>
    <s v="10 - FONDO GENERAL"/>
    <s v="32 - SANTO DOMINGO"/>
    <n v="15855"/>
    <n v="9137263"/>
    <n v="8037263"/>
    <n v="6416327.1900000004"/>
  </r>
  <r>
    <s v="2026"/>
    <x v="0"/>
    <x v="0"/>
    <x v="1"/>
    <x v="7"/>
    <s v="2 - Poder Ejecutivo"/>
    <s v="0206 - MINISTERIO DE EDUCACIÓN"/>
    <s v="0012 - DIRECCION DE INFRAESTRUCTURA ESCOLAR"/>
    <x v="1"/>
    <x v="9"/>
    <x v="40"/>
    <s v="2.7 - OBRAS"/>
    <s v="2.7.1 - OBRAS EN EDIFICACIONES"/>
    <s v="S"/>
    <s v="50 - CONSTRUCCIÓN  DE 2 ESTANCIAS INFATILES EN LA PROVINCIA DE PERAVIA (FASE 2)"/>
    <s v="10 - FONDO GENERAL"/>
    <s v="17 - PERAVIA"/>
    <n v="13450"/>
    <n v="10226229"/>
    <n v="1950781"/>
    <n v="0"/>
  </r>
  <r>
    <s v="2026"/>
    <x v="0"/>
    <x v="0"/>
    <x v="1"/>
    <x v="7"/>
    <s v="2 - Poder Ejecutivo"/>
    <s v="0206 - MINISTERIO DE EDUCACIÓN"/>
    <s v="0012 - DIRECCION DE INFRAESTRUCTURA ESCOLAR"/>
    <x v="1"/>
    <x v="9"/>
    <x v="40"/>
    <s v="2.7 - OBRAS"/>
    <s v="2.7.1 - OBRAS EN EDIFICACIONES"/>
    <s v="S"/>
    <s v="51 - AMPLIACIÓN DEL PLANTEL EDUCATIVO PARA INICIAL CORNELIA FLORIÁN SANTANA, MUNICIPIO JIMANÍ, PROVINCIA INDEPENDENCIA."/>
    <s v="10 - FONDO GENERAL"/>
    <s v="10 - INDEPENDENCIA"/>
    <n v="16062"/>
    <n v="4982491"/>
    <n v="3408412"/>
    <n v="1089109.8899999999"/>
  </r>
  <r>
    <s v="2026"/>
    <x v="0"/>
    <x v="0"/>
    <x v="1"/>
    <x v="7"/>
    <s v="2 - Poder Ejecutivo"/>
    <s v="0206 - MINISTERIO DE EDUCACIÓN"/>
    <s v="0012 - DIRECCION DE INFRAESTRUCTURA ESCOLAR"/>
    <x v="1"/>
    <x v="9"/>
    <x v="40"/>
    <s v="2.7 - OBRAS"/>
    <s v="2.7.1 - OBRAS EN EDIFICACIONES"/>
    <s v="S"/>
    <s v="51 - AMPLIACIÓN DEL PLANTEL EDUCATIVO PARA INICIAL MANUEL AURELIO TAVAREZ JUSTO (MANOLO), MUNICIPIO SAN FRANCISCO DE MACORÍS, PROVINCIA DUARTE."/>
    <s v="10 - FONDO GENERAL"/>
    <s v="06 - DUARTE"/>
    <n v="15682"/>
    <n v="1514599"/>
    <n v="110"/>
    <n v="0"/>
  </r>
  <r>
    <s v="2026"/>
    <x v="0"/>
    <x v="0"/>
    <x v="1"/>
    <x v="7"/>
    <s v="2 - Poder Ejecutivo"/>
    <s v="0206 - MINISTERIO DE EDUCACIÓN"/>
    <s v="0012 - DIRECCION DE INFRAESTRUCTURA ESCOLAR"/>
    <x v="1"/>
    <x v="9"/>
    <x v="40"/>
    <s v="2.7 - OBRAS"/>
    <s v="2.7.1 - OBRAS EN EDIFICACIONES"/>
    <s v="S"/>
    <s v="51 - AMPLIACIÓN DEL PLANTEL EDUCATIVO PARA INICIAL MILAGROS RODRÍGUEZ SÁNCHEZ, MUNICIPIO JUAN DE HERRERA, PROVINCIA SAN JUAN."/>
    <s v="10 - FONDO GENERAL"/>
    <s v="22 - SAN JUAN"/>
    <n v="15434"/>
    <n v="1076708"/>
    <n v="3692904"/>
    <n v="2954243.09"/>
  </r>
  <r>
    <s v="2026"/>
    <x v="0"/>
    <x v="0"/>
    <x v="1"/>
    <x v="7"/>
    <s v="2 - Poder Ejecutivo"/>
    <s v="0206 - MINISTERIO DE EDUCACIÓN"/>
    <s v="0012 - DIRECCION DE INFRAESTRUCTURA ESCOLAR"/>
    <x v="1"/>
    <x v="9"/>
    <x v="40"/>
    <s v="2.7 - OBRAS"/>
    <s v="2.7.1 - OBRAS EN EDIFICACIONES"/>
    <s v="S"/>
    <s v="51 - AMPLIACIÓN DEL PLANTEL EDUCATIVO PARA INICIAL PEDRO ANTONIO BOBEA, MUNICIPIO BONAO, PROVINCIA MONSEÑOR NOUEL."/>
    <s v="10 - FONDO GENERAL"/>
    <s v="28 - MONSENOR NOUEL"/>
    <n v="15993"/>
    <n v="2521954"/>
    <n v="4000000"/>
    <n v="2999386.58"/>
  </r>
  <r>
    <s v="2026"/>
    <x v="0"/>
    <x v="0"/>
    <x v="1"/>
    <x v="7"/>
    <s v="2 - Poder Ejecutivo"/>
    <s v="0206 - MINISTERIO DE EDUCACIÓN"/>
    <s v="0012 - DIRECCION DE INFRAESTRUCTURA ESCOLAR"/>
    <x v="1"/>
    <x v="9"/>
    <x v="40"/>
    <s v="2.7 - OBRAS"/>
    <s v="2.7.1 - OBRAS EN EDIFICACIONES"/>
    <s v="S"/>
    <s v="51 - AMPLIACIÓN DEL PLANTEL EDUCATIVO PARA INICIAL PEDRO DOMÍNGUEZ GARABITOS, MUNICIPIO CAMBITA GARABITOS, PROVINCIA SAN CRISTÓBAL."/>
    <s v="10 - FONDO GENERAL"/>
    <s v="21 - SAN CRISTOBAL"/>
    <n v="15504"/>
    <n v="2503797"/>
    <n v="61180"/>
    <n v="48864"/>
  </r>
  <r>
    <s v="2026"/>
    <x v="0"/>
    <x v="0"/>
    <x v="1"/>
    <x v="7"/>
    <s v="2 - Poder Ejecutivo"/>
    <s v="0206 - MINISTERIO DE EDUCACIÓN"/>
    <s v="0012 - DIRECCION DE INFRAESTRUCTURA ESCOLAR"/>
    <x v="1"/>
    <x v="9"/>
    <x v="40"/>
    <s v="2.7 - OBRAS"/>
    <s v="2.7.1 - OBRAS EN EDIFICACIONES"/>
    <s v="S"/>
    <s v="51 - AMPLIACIÓN DEL PLANTEL EDUCATIVO PARA INICIAL PEDRO MAHAMU, MUNICIPIO SANTIAGO, PROVINCIA SANTIAGO."/>
    <s v="10 - FONDO GENERAL"/>
    <s v="25 - SANTIAGO"/>
    <n v="15720"/>
    <n v="1066299"/>
    <n v="1000"/>
    <n v="0"/>
  </r>
  <r>
    <s v="2026"/>
    <x v="0"/>
    <x v="0"/>
    <x v="1"/>
    <x v="7"/>
    <s v="2 - Poder Ejecutivo"/>
    <s v="0206 - MINISTERIO DE EDUCACIÓN"/>
    <s v="0012 - DIRECCION DE INFRAESTRUCTURA ESCOLAR"/>
    <x v="1"/>
    <x v="9"/>
    <x v="40"/>
    <s v="2.7 - OBRAS"/>
    <s v="2.7.1 - OBRAS EN EDIFICACIONES"/>
    <s v="S"/>
    <s v="51 - AMPLIACIÓN DEL PLANTEL EDUCATIVO PARA INICIAL REPÚBLICA DE BELICE, MUNICIPIO SANTO DOMINGO ESTE, PROVINCIA SANTO DOMINGO."/>
    <s v="10 - FONDO GENERAL"/>
    <s v="32 - SANTO DOMINGO"/>
    <n v="15856"/>
    <n v="2891377"/>
    <n v="110"/>
    <n v="0"/>
  </r>
  <r>
    <s v="2026"/>
    <x v="0"/>
    <x v="0"/>
    <x v="1"/>
    <x v="7"/>
    <s v="2 - Poder Ejecutivo"/>
    <s v="0206 - MINISTERIO DE EDUCACIÓN"/>
    <s v="0012 - DIRECCION DE INFRAESTRUCTURA ESCOLAR"/>
    <x v="1"/>
    <x v="9"/>
    <x v="40"/>
    <s v="2.7 - OBRAS"/>
    <s v="2.7.1 - OBRAS EN EDIFICACIONES"/>
    <s v="S"/>
    <s v="51 - AMPLIACIÓN DEL PLANTEL EDUCATIVO PARA INICIAL SOR MARILENE COLE, MUNICIPIO CONSUELO, PROVINCIA SAN PEDRO DE MACORÍS."/>
    <s v="10 - FONDO GENERAL"/>
    <s v="23 - SAN PEDRO DE MACORIS"/>
    <n v="15596"/>
    <n v="3662761"/>
    <n v="3449665"/>
    <n v="3449564.1900000004"/>
  </r>
  <r>
    <s v="2026"/>
    <x v="0"/>
    <x v="0"/>
    <x v="1"/>
    <x v="7"/>
    <s v="2 - Poder Ejecutivo"/>
    <s v="0206 - MINISTERIO DE EDUCACIÓN"/>
    <s v="0012 - DIRECCION DE INFRAESTRUCTURA ESCOLAR"/>
    <x v="1"/>
    <x v="9"/>
    <x v="40"/>
    <s v="2.7 - OBRAS"/>
    <s v="2.7.1 - OBRAS EN EDIFICACIONES"/>
    <s v="S"/>
    <s v="52 - AMPLIACIÓN DEL PLANTEL EDUCATIVO PARA INICIAL BATEY PALOMA, MUNICIPIO LOS LLANOS, PROVINCIA SAN PEDRO DE MACORÍS."/>
    <s v="10 - FONDO GENERAL"/>
    <s v="23 - SAN PEDRO DE MACORIS"/>
    <n v="15597"/>
    <n v="2429113"/>
    <n v="110"/>
    <n v="0"/>
  </r>
  <r>
    <s v="2026"/>
    <x v="0"/>
    <x v="0"/>
    <x v="1"/>
    <x v="7"/>
    <s v="2 - Poder Ejecutivo"/>
    <s v="0206 - MINISTERIO DE EDUCACIÓN"/>
    <s v="0012 - DIRECCION DE INFRAESTRUCTURA ESCOLAR"/>
    <x v="1"/>
    <x v="9"/>
    <x v="40"/>
    <s v="2.7 - OBRAS"/>
    <s v="2.7.1 - OBRAS EN EDIFICACIONES"/>
    <s v="S"/>
    <s v="52 - AMPLIACIÓN DEL PLANTEL EDUCATIVO PARA INICIAL EL PROYECTO AGRARIO, MUNICIPIO GUAYUBÍN, PROVINCIA MONTE CRISTI."/>
    <s v="10 - FONDO GENERAL"/>
    <s v="15 - MONTE CRISTI"/>
    <n v="15907"/>
    <n v="5415294"/>
    <n v="1294"/>
    <n v="0"/>
  </r>
  <r>
    <s v="2026"/>
    <x v="0"/>
    <x v="0"/>
    <x v="1"/>
    <x v="7"/>
    <s v="2 - Poder Ejecutivo"/>
    <s v="0206 - MINISTERIO DE EDUCACIÓN"/>
    <s v="0012 - DIRECCION DE INFRAESTRUCTURA ESCOLAR"/>
    <x v="1"/>
    <x v="9"/>
    <x v="40"/>
    <s v="2.7 - OBRAS"/>
    <s v="2.7.1 - OBRAS EN EDIFICACIONES"/>
    <s v="S"/>
    <s v="52 - AMPLIACIÓN DEL PLANTEL EDUCATIVO PARA INICIAL JUAN SÁNCHEZ RAMÍREZ - RINCÓN DE LOS GENAO, MUNICIPIO LAS GUÁRANAS, PROVINCIA DUARTE."/>
    <s v="10 - FONDO GENERAL"/>
    <s v="06 - DUARTE"/>
    <n v="15683"/>
    <n v="1514599"/>
    <n v="110"/>
    <n v="0"/>
  </r>
  <r>
    <s v="2026"/>
    <x v="0"/>
    <x v="0"/>
    <x v="1"/>
    <x v="7"/>
    <s v="2 - Poder Ejecutivo"/>
    <s v="0206 - MINISTERIO DE EDUCACIÓN"/>
    <s v="0012 - DIRECCION DE INFRAESTRUCTURA ESCOLAR"/>
    <x v="1"/>
    <x v="9"/>
    <x v="40"/>
    <s v="2.7 - OBRAS"/>
    <s v="2.7.1 - OBRAS EN EDIFICACIONES"/>
    <s v="S"/>
    <s v="52 - AMPLIACIÓN DEL PLANTEL EDUCATIVO PARA INICIAL LA GRÚA, MUNICIPIO SANTO DOMINGO ESTE, PROVINCIA SANTO DOMINGO."/>
    <s v="10 - FONDO GENERAL"/>
    <s v="32 - SANTO DOMINGO"/>
    <n v="15857"/>
    <n v="1267200"/>
    <n v="109"/>
    <n v="0"/>
  </r>
  <r>
    <s v="2026"/>
    <x v="0"/>
    <x v="0"/>
    <x v="1"/>
    <x v="7"/>
    <s v="2 - Poder Ejecutivo"/>
    <s v="0206 - MINISTERIO DE EDUCACIÓN"/>
    <s v="0012 - DIRECCION DE INFRAESTRUCTURA ESCOLAR"/>
    <x v="1"/>
    <x v="9"/>
    <x v="40"/>
    <s v="2.7 - OBRAS"/>
    <s v="2.7.1 - OBRAS EN EDIFICACIONES"/>
    <s v="S"/>
    <s v="52 - AMPLIACIÓN DEL PLANTEL EDUCATIVO PARA INICIAL LA SOLEDAD, MUNICIPIO LA MATA, PROVINCIA SANCHEZ RAMIREZ."/>
    <s v="10 - FONDO GENERAL"/>
    <s v="24 - SANCHEZ RAMIREZ"/>
    <n v="15994"/>
    <n v="1514598"/>
    <n v="1514598"/>
    <n v="1183160.4099999999"/>
  </r>
  <r>
    <s v="2026"/>
    <x v="0"/>
    <x v="0"/>
    <x v="1"/>
    <x v="7"/>
    <s v="2 - Poder Ejecutivo"/>
    <s v="0206 - MINISTERIO DE EDUCACIÓN"/>
    <s v="0012 - DIRECCION DE INFRAESTRUCTURA ESCOLAR"/>
    <x v="1"/>
    <x v="9"/>
    <x v="40"/>
    <s v="2.7 - OBRAS"/>
    <s v="2.7.1 - OBRAS EN EDIFICACIONES"/>
    <s v="S"/>
    <s v="52 - AMPLIACIÓN DEL PLANTEL EDUCATIVO PARA INICIAL MARÍA TRINIDAD SÁNCHEZ, MUNICIPIO CAMBITA GARABITOS, PROVINCIA SAN CRISTÓBAL."/>
    <s v="10 - FONDO GENERAL"/>
    <s v="21 - SAN CRISTOBAL"/>
    <n v="15505"/>
    <n v="7519123"/>
    <n v="6219123"/>
    <n v="5772311.2800000003"/>
  </r>
  <r>
    <s v="2026"/>
    <x v="0"/>
    <x v="0"/>
    <x v="1"/>
    <x v="7"/>
    <s v="2 - Poder Ejecutivo"/>
    <s v="0206 - MINISTERIO DE EDUCACIÓN"/>
    <s v="0012 - DIRECCION DE INFRAESTRUCTURA ESCOLAR"/>
    <x v="1"/>
    <x v="9"/>
    <x v="40"/>
    <s v="2.7 - OBRAS"/>
    <s v="2.7.1 - OBRAS EN EDIFICACIONES"/>
    <s v="S"/>
    <s v="52 - AMPLIACIÓN DEL PLANTEL EDUCATIVO PARA INICIAL PROF. JOSÉ DEL CARMEN MEDINA RIVAS, MUNICIPIO POSTRER RÍO, PROVINCIA INDEPENDENCIA."/>
    <s v="10 - FONDO GENERAL"/>
    <s v="10 - INDEPENDENCIA"/>
    <n v="16063"/>
    <n v="2829816"/>
    <n v="109"/>
    <n v="0"/>
  </r>
  <r>
    <s v="2026"/>
    <x v="0"/>
    <x v="0"/>
    <x v="1"/>
    <x v="7"/>
    <s v="2 - Poder Ejecutivo"/>
    <s v="0206 - MINISTERIO DE EDUCACIÓN"/>
    <s v="0012 - DIRECCION DE INFRAESTRUCTURA ESCOLAR"/>
    <x v="1"/>
    <x v="9"/>
    <x v="40"/>
    <s v="2.7 - OBRAS"/>
    <s v="2.7.1 - OBRAS EN EDIFICACIONES"/>
    <s v="S"/>
    <s v="52 - AMPLIACIÓN DEL PLANTEL EDUCATIVO PARA INICIAL PUNTA CAÑA, MUNICIPIO SAN JUAN, PROVINCIA SAN JUAN."/>
    <s v="10 - FONDO GENERAL"/>
    <s v="22 - SAN JUAN"/>
    <n v="15435"/>
    <n v="1076708"/>
    <n v="109"/>
    <n v="0"/>
  </r>
  <r>
    <s v="2026"/>
    <x v="0"/>
    <x v="0"/>
    <x v="1"/>
    <x v="7"/>
    <s v="2 - Poder Ejecutivo"/>
    <s v="0206 - MINISTERIO DE EDUCACIÓN"/>
    <s v="0012 - DIRECCION DE INFRAESTRUCTURA ESCOLAR"/>
    <x v="1"/>
    <x v="9"/>
    <x v="40"/>
    <s v="2.7 - OBRAS"/>
    <s v="2.7.1 - OBRAS EN EDIFICACIONES"/>
    <s v="S"/>
    <s v="52 - AMPLIACIÓN DEL PLANTEL EDUCATIVO PARA INICIAL ROSA LEOCADIA PICHARDO - BEJUCAL, MUNICIPIO JÁNICO, PROVINCIA SANTIAGO."/>
    <s v="10 - FONDO GENERAL"/>
    <s v="25 - SANTIAGO"/>
    <n v="15721"/>
    <n v="1909822"/>
    <n v="1000"/>
    <n v="0"/>
  </r>
  <r>
    <s v="2026"/>
    <x v="0"/>
    <x v="0"/>
    <x v="1"/>
    <x v="7"/>
    <s v="2 - Poder Ejecutivo"/>
    <s v="0206 - MINISTERIO DE EDUCACIÓN"/>
    <s v="0012 - DIRECCION DE INFRAESTRUCTURA ESCOLAR"/>
    <x v="1"/>
    <x v="9"/>
    <x v="40"/>
    <s v="2.7 - OBRAS"/>
    <s v="2.7.1 - OBRAS EN EDIFICACIONES"/>
    <s v="S"/>
    <s v="53 - AMPLIACIÓN DEL PLANTEL EDUCATIVO PARA INICIAL ARROYO TORO ARRIBA, MUNICIPIO BONAO, PROVINCIA MONSEÑOR NOUEL."/>
    <s v="10 - FONDO GENERAL"/>
    <s v="28 - MONSENOR NOUEL"/>
    <n v="15995"/>
    <n v="1109666"/>
    <n v="109"/>
    <n v="0"/>
  </r>
  <r>
    <s v="2026"/>
    <x v="0"/>
    <x v="0"/>
    <x v="1"/>
    <x v="7"/>
    <s v="2 - Poder Ejecutivo"/>
    <s v="0206 - MINISTERIO DE EDUCACIÓN"/>
    <s v="0012 - DIRECCION DE INFRAESTRUCTURA ESCOLAR"/>
    <x v="1"/>
    <x v="9"/>
    <x v="40"/>
    <s v="2.7 - OBRAS"/>
    <s v="2.7.1 - OBRAS EN EDIFICACIONES"/>
    <s v="S"/>
    <s v="53 - AMPLIACIÓN DEL PLANTEL EDUCATIVO PARA INICIAL CARMELA BELLIARD, MUNICIPIO GUAYUBÍN, PROVINCIA MONTE CRISTI."/>
    <s v="10 - FONDO GENERAL"/>
    <s v="15 - MONTE CRISTI"/>
    <n v="15908"/>
    <n v="1516282"/>
    <n v="1000"/>
    <n v="0"/>
  </r>
  <r>
    <s v="2026"/>
    <x v="0"/>
    <x v="0"/>
    <x v="1"/>
    <x v="7"/>
    <s v="2 - Poder Ejecutivo"/>
    <s v="0206 - MINISTERIO DE EDUCACIÓN"/>
    <s v="0012 - DIRECCION DE INFRAESTRUCTURA ESCOLAR"/>
    <x v="1"/>
    <x v="9"/>
    <x v="40"/>
    <s v="2.7 - OBRAS"/>
    <s v="2.7.1 - OBRAS EN EDIFICACIONES"/>
    <s v="S"/>
    <s v="53 - AMPLIACIÓN DEL PLANTEL EDUCATIVO PARA INICIAL CENTRO SALESIANO MONS. JUAN FÉLIX PEPÉN, MUNICIPIO SANTO DOMINGO ESTE, PROVINCIA SANTO DOMINGO."/>
    <s v="10 - FONDO GENERAL"/>
    <s v="32 - SANTO DOMINGO"/>
    <n v="15858"/>
    <n v="2891377"/>
    <n v="110"/>
    <n v="0"/>
  </r>
  <r>
    <s v="2026"/>
    <x v="0"/>
    <x v="0"/>
    <x v="1"/>
    <x v="7"/>
    <s v="2 - Poder Ejecutivo"/>
    <s v="0206 - MINISTERIO DE EDUCACIÓN"/>
    <s v="0012 - DIRECCION DE INFRAESTRUCTURA ESCOLAR"/>
    <x v="1"/>
    <x v="9"/>
    <x v="40"/>
    <s v="2.7 - OBRAS"/>
    <s v="2.7.1 - OBRAS EN EDIFICACIONES"/>
    <s v="S"/>
    <s v="53 - AMPLIACIÓN DEL PLANTEL EDUCATIVO PARA INICIAL HERMANAS MIRABAL, MUNICIPIO CAMBITA GARABITOS, PROVINCIA SAN CRISTÓBAL."/>
    <s v="10 - FONDO GENERAL"/>
    <s v="21 - SAN CRISTOBAL"/>
    <n v="15506"/>
    <n v="1503825"/>
    <n v="110"/>
    <n v="0"/>
  </r>
  <r>
    <s v="2026"/>
    <x v="0"/>
    <x v="0"/>
    <x v="1"/>
    <x v="7"/>
    <s v="2 - Poder Ejecutivo"/>
    <s v="0206 - MINISTERIO DE EDUCACIÓN"/>
    <s v="0012 - DIRECCION DE INFRAESTRUCTURA ESCOLAR"/>
    <x v="1"/>
    <x v="9"/>
    <x v="40"/>
    <s v="2.7 - OBRAS"/>
    <s v="2.7.1 - OBRAS EN EDIFICACIONES"/>
    <s v="S"/>
    <s v="53 - AMPLIACIÓN DEL PLANTEL EDUCATIVO PARA INICIAL MARÍA EUGENIA HERNÁNDEZ, MUNICIPIO SANTIAGO, PROVINCIA SANTIAGO."/>
    <s v="10 - FONDO GENERAL"/>
    <s v="25 - SANTIAGO"/>
    <n v="15722"/>
    <n v="1725462"/>
    <n v="1000"/>
    <n v="0"/>
  </r>
  <r>
    <s v="2026"/>
    <x v="0"/>
    <x v="0"/>
    <x v="1"/>
    <x v="7"/>
    <s v="2 - Poder Ejecutivo"/>
    <s v="0206 - MINISTERIO DE EDUCACIÓN"/>
    <s v="0012 - DIRECCION DE INFRAESTRUCTURA ESCOLAR"/>
    <x v="1"/>
    <x v="9"/>
    <x v="40"/>
    <s v="2.7 - OBRAS"/>
    <s v="2.7.1 - OBRAS EN EDIFICACIONES"/>
    <s v="S"/>
    <s v="53 - AMPLIACIÓN DEL PLANTEL EDUCATIVO PARA INICIAL MARÍA NICOLÁSA BILLINI, MUNICIPIO LOS LLANOS, PROVINCIA SAN PEDRO DE MACORÍS."/>
    <s v="10 - FONDO GENERAL"/>
    <s v="23 - SAN PEDRO DE MACORIS"/>
    <n v="15598"/>
    <n v="4787992"/>
    <n v="599154"/>
    <n v="479243.37"/>
  </r>
  <r>
    <s v="2026"/>
    <x v="0"/>
    <x v="0"/>
    <x v="1"/>
    <x v="7"/>
    <s v="2 - Poder Ejecutivo"/>
    <s v="0206 - MINISTERIO DE EDUCACIÓN"/>
    <s v="0012 - DIRECCION DE INFRAESTRUCTURA ESCOLAR"/>
    <x v="1"/>
    <x v="9"/>
    <x v="40"/>
    <s v="2.7 - OBRAS"/>
    <s v="2.7.1 - OBRAS EN EDIFICACIONES"/>
    <s v="S"/>
    <s v="53 - AMPLIACIÓN DEL PLANTEL EDUCATIVO PARA INICIAL PROF. DOMINICANA ALTAGRACIA MOQUETE SUAREZ, MUNICIPIO MELLA, PROVINCIA INDEPENDENCIA."/>
    <s v="10 - FONDO GENERAL"/>
    <s v="10 - INDEPENDENCIA"/>
    <n v="16064"/>
    <n v="1780595"/>
    <n v="792904"/>
    <n v="0"/>
  </r>
  <r>
    <s v="2026"/>
    <x v="0"/>
    <x v="0"/>
    <x v="1"/>
    <x v="7"/>
    <s v="2 - Poder Ejecutivo"/>
    <s v="0206 - MINISTERIO DE EDUCACIÓN"/>
    <s v="0012 - DIRECCION DE INFRAESTRUCTURA ESCOLAR"/>
    <x v="1"/>
    <x v="9"/>
    <x v="40"/>
    <s v="2.7 - OBRAS"/>
    <s v="2.7.1 - OBRAS EN EDIFICACIONES"/>
    <s v="S"/>
    <s v="53 - AMPLIACIÓN DEL PLANTEL EDUCATIVO PARA INICIAL PROF. HÉCTOR BIENVENIDO GARCÍA LÓPEZ, MUNICIPIO SAN JUAN, PROVINCIA SAN JUAN."/>
    <s v="10 - FONDO GENERAL"/>
    <s v="22 - SAN JUAN"/>
    <n v="15436"/>
    <n v="7599928"/>
    <n v="5599928"/>
    <n v="4449964.3899999997"/>
  </r>
  <r>
    <s v="2026"/>
    <x v="0"/>
    <x v="0"/>
    <x v="1"/>
    <x v="7"/>
    <s v="2 - Poder Ejecutivo"/>
    <s v="0206 - MINISTERIO DE EDUCACIÓN"/>
    <s v="0012 - DIRECCION DE INFRAESTRUCTURA ESCOLAR"/>
    <x v="1"/>
    <x v="9"/>
    <x v="40"/>
    <s v="2.7 - OBRAS"/>
    <s v="2.7.1 - OBRAS EN EDIFICACIONES"/>
    <s v="S"/>
    <s v="53 - CONSTRUCCIÓN  DE 1 ESTANCIA INFANTIL EN LA PROVINCIA HERMANAS MIRABAL (FASE 2)"/>
    <s v="10 - FONDO GENERAL"/>
    <s v="19 - HERMANAS MIRABAL"/>
    <n v="13456"/>
    <n v="20194412"/>
    <n v="0"/>
    <n v="0"/>
  </r>
  <r>
    <s v="2026"/>
    <x v="0"/>
    <x v="0"/>
    <x v="1"/>
    <x v="7"/>
    <s v="2 - Poder Ejecutivo"/>
    <s v="0206 - MINISTERIO DE EDUCACIÓN"/>
    <s v="0012 - DIRECCION DE INFRAESTRUCTURA ESCOLAR"/>
    <x v="1"/>
    <x v="9"/>
    <x v="40"/>
    <s v="2.7 - OBRAS"/>
    <s v="2.7.1 - OBRAS EN EDIFICACIONES"/>
    <s v="S"/>
    <s v="54 - AMPLIACIÓN DEL PLANTEL EDUCATIVO PARA INICIAL EDALIO BÁEZ MERÁN, MUNICIPIO SAN JUAN, PROVINCIA SAN JUAN."/>
    <s v="10 - FONDO GENERAL"/>
    <s v="22 - SAN JUAN"/>
    <n v="15437"/>
    <n v="1543101"/>
    <n v="110"/>
    <n v="0"/>
  </r>
  <r>
    <s v="2026"/>
    <x v="0"/>
    <x v="0"/>
    <x v="1"/>
    <x v="7"/>
    <s v="2 - Poder Ejecutivo"/>
    <s v="0206 - MINISTERIO DE EDUCACIÓN"/>
    <s v="0012 - DIRECCION DE INFRAESTRUCTURA ESCOLAR"/>
    <x v="1"/>
    <x v="9"/>
    <x v="40"/>
    <s v="2.7 - OBRAS"/>
    <s v="2.7.1 - OBRAS EN EDIFICACIONES"/>
    <s v="S"/>
    <s v="54 - AMPLIACIÓN DEL PLANTEL EDUCATIVO PARA INICIAL HOGAR DOÑA CHUCHA, MUNICIPIO SAN CRISTÓBAL, PROVINCIA SAN CRISTÓBAL."/>
    <s v="10 - FONDO GENERAL"/>
    <s v="21 - SAN CRISTOBAL"/>
    <n v="15507"/>
    <n v="2494718"/>
    <n v="61180"/>
    <n v="48864"/>
  </r>
  <r>
    <s v="2026"/>
    <x v="0"/>
    <x v="0"/>
    <x v="1"/>
    <x v="7"/>
    <s v="2 - Poder Ejecutivo"/>
    <s v="0206 - MINISTERIO DE EDUCACIÓN"/>
    <s v="0012 - DIRECCION DE INFRAESTRUCTURA ESCOLAR"/>
    <x v="1"/>
    <x v="9"/>
    <x v="40"/>
    <s v="2.7 - OBRAS"/>
    <s v="2.7.1 - OBRAS EN EDIFICACIONES"/>
    <s v="S"/>
    <s v="54 - AMPLIACIÓN DEL PLANTEL EDUCATIVO PARA INICIAL LA GINA, MUNICIPIO LOS LLANOS, PROVINCIA SAN PEDRO DE MACORÍS."/>
    <s v="10 - FONDO GENERAL"/>
    <s v="23 - SAN PEDRO DE MACORIS"/>
    <n v="15599"/>
    <n v="5437376"/>
    <n v="3113610"/>
    <n v="3113609.45"/>
  </r>
  <r>
    <s v="2026"/>
    <x v="0"/>
    <x v="0"/>
    <x v="1"/>
    <x v="7"/>
    <s v="2 - Poder Ejecutivo"/>
    <s v="0206 - MINISTERIO DE EDUCACIÓN"/>
    <s v="0012 - DIRECCION DE INFRAESTRUCTURA ESCOLAR"/>
    <x v="1"/>
    <x v="9"/>
    <x v="40"/>
    <s v="2.7 - OBRAS"/>
    <s v="2.7.1 - OBRAS EN EDIFICACIONES"/>
    <s v="S"/>
    <s v="54 - AMPLIACIÓN DEL PLANTEL EDUCATIVO PARA INICIAL LA INMACULADA - FE Y ALEGRÍA, MUNICIPIO SANTO DOMINGO ESTE, PROVINCIA SANTO DOMINGO."/>
    <s v="10 - FONDO GENERAL"/>
    <s v="32 - SANTO DOMINGO"/>
    <n v="15859"/>
    <n v="2470836"/>
    <n v="109"/>
    <n v="0"/>
  </r>
  <r>
    <s v="2026"/>
    <x v="0"/>
    <x v="0"/>
    <x v="1"/>
    <x v="7"/>
    <s v="2 - Poder Ejecutivo"/>
    <s v="0206 - MINISTERIO DE EDUCACIÓN"/>
    <s v="0012 - DIRECCION DE INFRAESTRUCTURA ESCOLAR"/>
    <x v="1"/>
    <x v="9"/>
    <x v="40"/>
    <s v="2.7 - OBRAS"/>
    <s v="2.7.1 - OBRAS EN EDIFICACIONES"/>
    <s v="S"/>
    <s v="54 - AMPLIACIÓN DEL PLANTEL EDUCATIVO PARA INICIAL MANOLO PERDOMO, MUNICIPIO DUVERGÉ, PROVINCIA INDEPENDENCIA."/>
    <s v="10 - FONDO GENERAL"/>
    <s v="10 - INDEPENDENCIA"/>
    <n v="16065"/>
    <n v="7474123"/>
    <n v="4497724"/>
    <n v="1644330.85"/>
  </r>
  <r>
    <s v="2026"/>
    <x v="0"/>
    <x v="0"/>
    <x v="1"/>
    <x v="7"/>
    <s v="2 - Poder Ejecutivo"/>
    <s v="0206 - MINISTERIO DE EDUCACIÓN"/>
    <s v="0012 - DIRECCION DE INFRAESTRUCTURA ESCOLAR"/>
    <x v="1"/>
    <x v="9"/>
    <x v="40"/>
    <s v="2.7 - OBRAS"/>
    <s v="2.7.1 - OBRAS EN EDIFICACIONES"/>
    <s v="S"/>
    <s v="54 - AMPLIACIÓN DEL PLANTEL EDUCATIVO PARA INICIAL MIGUEL RODOLFO RODRÍGUEZ, MUNICIPIO SAN JOSÉ DE LAS MATAS, PROVINCIA SANTIAGO."/>
    <s v="10 - FONDO GENERAL"/>
    <s v="25 - SANTIAGO"/>
    <n v="15723"/>
    <n v="1909822"/>
    <n v="1000"/>
    <n v="0"/>
  </r>
  <r>
    <s v="2026"/>
    <x v="0"/>
    <x v="0"/>
    <x v="1"/>
    <x v="7"/>
    <s v="2 - Poder Ejecutivo"/>
    <s v="0206 - MINISTERIO DE EDUCACIÓN"/>
    <s v="0012 - DIRECCION DE INFRAESTRUCTURA ESCOLAR"/>
    <x v="1"/>
    <x v="9"/>
    <x v="40"/>
    <s v="2.7 - OBRAS"/>
    <s v="2.7.1 - OBRAS EN EDIFICACIONES"/>
    <s v="S"/>
    <s v="54 - AMPLIACIÓN DEL PLANTEL EDUCATIVO PARA INICIAL REVERENDO ERNESTO ROQUE FRÍAS, MUNICIPIO MAIMÓN, PROVINCIA MONSEÑOR NOUEL."/>
    <s v="10 - FONDO GENERAL"/>
    <s v="28 - MONSENOR NOUEL"/>
    <n v="15996"/>
    <n v="2438083"/>
    <n v="3459922"/>
    <n v="0"/>
  </r>
  <r>
    <s v="2026"/>
    <x v="0"/>
    <x v="0"/>
    <x v="1"/>
    <x v="7"/>
    <s v="2 - Poder Ejecutivo"/>
    <s v="0206 - MINISTERIO DE EDUCACIÓN"/>
    <s v="0012 - DIRECCION DE INFRAESTRUCTURA ESCOLAR"/>
    <x v="1"/>
    <x v="9"/>
    <x v="40"/>
    <s v="2.7 - OBRAS"/>
    <s v="2.7.1 - OBRAS EN EDIFICACIONES"/>
    <s v="S"/>
    <s v="54 - AMPLIACIÓN DEL PLANTEL EDUCATIVO PARA INICIAL SANTA CRUZ, MUNICIPIO LAS MATAS DE SANTA CRUZ, PROVINCIA MONTE CRISTI."/>
    <s v="10 - FONDO GENERAL"/>
    <s v="15 - MONTE CRISTI"/>
    <n v="15909"/>
    <n v="4850943"/>
    <n v="1791385"/>
    <n v="1433019.95"/>
  </r>
  <r>
    <s v="2026"/>
    <x v="0"/>
    <x v="0"/>
    <x v="1"/>
    <x v="7"/>
    <s v="2 - Poder Ejecutivo"/>
    <s v="0206 - MINISTERIO DE EDUCACIÓN"/>
    <s v="0012 - DIRECCION DE INFRAESTRUCTURA ESCOLAR"/>
    <x v="1"/>
    <x v="9"/>
    <x v="40"/>
    <s v="2.7 - OBRAS"/>
    <s v="2.7.1 - OBRAS EN EDIFICACIONES"/>
    <s v="S"/>
    <s v="55 - AMPLIACIÓN DEL PLANTEL EDUCATIVO PARA INICIAL AGUA DE LUIS, MUNICIPIO GUAYUBÍN, PROVINCIA MONTE CRISTI."/>
    <s v="10 - FONDO GENERAL"/>
    <s v="15 - MONTE CRISTI"/>
    <n v="15910"/>
    <n v="4850943"/>
    <n v="1359840"/>
    <n v="1087783.3700000001"/>
  </r>
  <r>
    <s v="2026"/>
    <x v="0"/>
    <x v="0"/>
    <x v="1"/>
    <x v="7"/>
    <s v="2 - Poder Ejecutivo"/>
    <s v="0206 - MINISTERIO DE EDUCACIÓN"/>
    <s v="0012 - DIRECCION DE INFRAESTRUCTURA ESCOLAR"/>
    <x v="1"/>
    <x v="9"/>
    <x v="40"/>
    <s v="2.7 - OBRAS"/>
    <s v="2.7.1 - OBRAS EN EDIFICACIONES"/>
    <s v="S"/>
    <s v="55 - AMPLIACIÓN DEL PLANTEL EDUCATIVO PARA INICIAL CARMEN QUIDIELLO DE BOSCH, MUNICIPIO SANTO DOMINGO ESTE, PROVINCIA SANTO DOMINGO."/>
    <s v="10 - FONDO GENERAL"/>
    <s v="32 - SANTO DOMINGO"/>
    <n v="15860"/>
    <n v="1235038"/>
    <n v="109"/>
    <n v="0"/>
  </r>
  <r>
    <s v="2026"/>
    <x v="0"/>
    <x v="0"/>
    <x v="1"/>
    <x v="7"/>
    <s v="2 - Poder Ejecutivo"/>
    <s v="0206 - MINISTERIO DE EDUCACIÓN"/>
    <s v="0012 - DIRECCION DE INFRAESTRUCTURA ESCOLAR"/>
    <x v="1"/>
    <x v="9"/>
    <x v="40"/>
    <s v="2.7 - OBRAS"/>
    <s v="2.7.1 - OBRAS EN EDIFICACIONES"/>
    <s v="S"/>
    <s v="55 - AMPLIACIÓN DEL PLANTEL EDUCATIVO PARA INICIAL CLUB ROTARIO MAGUANA, MUNICIPIO SAN JUAN, PROVINCIA SAN JUAN."/>
    <s v="10 - FONDO GENERAL"/>
    <s v="22 - SAN JUAN"/>
    <n v="15438"/>
    <n v="1543101"/>
    <n v="110"/>
    <n v="0"/>
  </r>
  <r>
    <s v="2026"/>
    <x v="0"/>
    <x v="0"/>
    <x v="1"/>
    <x v="7"/>
    <s v="2 - Poder Ejecutivo"/>
    <s v="0206 - MINISTERIO DE EDUCACIÓN"/>
    <s v="0012 - DIRECCION DE INFRAESTRUCTURA ESCOLAR"/>
    <x v="1"/>
    <x v="9"/>
    <x v="40"/>
    <s v="2.7 - OBRAS"/>
    <s v="2.7.1 - OBRAS EN EDIFICACIONES"/>
    <s v="S"/>
    <s v="55 - AMPLIACIÓN DEL PLANTEL EDUCATIVO PARA INICIAL DURGES MARÍA VARGAS VARGAS, MUNICIPIO SAN FRANCISCO DE MACORÍS, PROVINCIA DUARTE."/>
    <s v="10 - FONDO GENERAL"/>
    <s v="06 - DUARTE"/>
    <n v="15686"/>
    <n v="1516038"/>
    <n v="1000"/>
    <n v="0"/>
  </r>
  <r>
    <s v="2026"/>
    <x v="0"/>
    <x v="0"/>
    <x v="1"/>
    <x v="7"/>
    <s v="2 - Poder Ejecutivo"/>
    <s v="0206 - MINISTERIO DE EDUCACIÓN"/>
    <s v="0012 - DIRECCION DE INFRAESTRUCTURA ESCOLAR"/>
    <x v="1"/>
    <x v="9"/>
    <x v="40"/>
    <s v="2.7 - OBRAS"/>
    <s v="2.7.1 - OBRAS EN EDIFICACIONES"/>
    <s v="S"/>
    <s v="55 - AMPLIACIÓN DEL PLANTEL EDUCATIVO PARA INICIAL EMMANUEL, MUNICIPIO SAN CRISTÓBAL, PROVINCIA SAN CRISTÓBAL."/>
    <s v="10 - FONDO GENERAL"/>
    <s v="21 - SAN CRISTOBAL"/>
    <n v="15508"/>
    <n v="1067600"/>
    <n v="109"/>
    <n v="0"/>
  </r>
  <r>
    <s v="2026"/>
    <x v="0"/>
    <x v="0"/>
    <x v="1"/>
    <x v="7"/>
    <s v="2 - Poder Ejecutivo"/>
    <s v="0206 - MINISTERIO DE EDUCACIÓN"/>
    <s v="0012 - DIRECCION DE INFRAESTRUCTURA ESCOLAR"/>
    <x v="1"/>
    <x v="9"/>
    <x v="40"/>
    <s v="2.7 - OBRAS"/>
    <s v="2.7.1 - OBRAS EN EDIFICACIONES"/>
    <s v="S"/>
    <s v="55 - AMPLIACIÓN DEL PLANTEL EDUCATIVO PARA INICIAL EUGENIO MARÍA DE HOSTOS, MUNICIPIO MAIMÓN, PROVINCIA MONSEÑOR NOUEL."/>
    <s v="10 - FONDO GENERAL"/>
    <s v="28 - MONSENOR NOUEL"/>
    <n v="15997"/>
    <n v="1519811"/>
    <n v="1841351"/>
    <n v="0"/>
  </r>
  <r>
    <s v="2026"/>
    <x v="0"/>
    <x v="0"/>
    <x v="1"/>
    <x v="7"/>
    <s v="2 - Poder Ejecutivo"/>
    <s v="0206 - MINISTERIO DE EDUCACIÓN"/>
    <s v="0012 - DIRECCION DE INFRAESTRUCTURA ESCOLAR"/>
    <x v="1"/>
    <x v="9"/>
    <x v="40"/>
    <s v="2.7 - OBRAS"/>
    <s v="2.7.1 - OBRAS EN EDIFICACIONES"/>
    <s v="S"/>
    <s v="55 - AMPLIACIÓN DEL PLANTEL EDUCATIVO PARA INICIAL FILOMENA PÉREZ Y PÉREZ, MUNICIPIO MELLA, PROVINCIA INDEPENDENCIA."/>
    <s v="10 - FONDO GENERAL"/>
    <s v="10 - INDEPENDENCIA"/>
    <n v="16066"/>
    <n v="1512666"/>
    <n v="2750000"/>
    <n v="2745806.35"/>
  </r>
  <r>
    <s v="2026"/>
    <x v="0"/>
    <x v="0"/>
    <x v="1"/>
    <x v="7"/>
    <s v="2 - Poder Ejecutivo"/>
    <s v="0206 - MINISTERIO DE EDUCACIÓN"/>
    <s v="0012 - DIRECCION DE INFRAESTRUCTURA ESCOLAR"/>
    <x v="1"/>
    <x v="9"/>
    <x v="40"/>
    <s v="2.7 - OBRAS"/>
    <s v="2.7.1 - OBRAS EN EDIFICACIONES"/>
    <s v="S"/>
    <s v="55 - AMPLIACIÓN DEL PLANTEL EDUCATIVO PARA INICIAL FRANCISCO PRUDENCIO PARRA, MUNICIPIO SANTIAGO, PROVINCIA SANTIAGO."/>
    <s v="10 - FONDO GENERAL"/>
    <s v="25 - SANTIAGO"/>
    <n v="15724"/>
    <n v="2035430"/>
    <n v="100"/>
    <n v="0"/>
  </r>
  <r>
    <s v="2026"/>
    <x v="0"/>
    <x v="0"/>
    <x v="1"/>
    <x v="7"/>
    <s v="2 - Poder Ejecutivo"/>
    <s v="0206 - MINISTERIO DE EDUCACIÓN"/>
    <s v="0012 - DIRECCION DE INFRAESTRUCTURA ESCOLAR"/>
    <x v="1"/>
    <x v="9"/>
    <x v="40"/>
    <s v="2.7 - OBRAS"/>
    <s v="2.7.1 - OBRAS EN EDIFICACIONES"/>
    <s v="S"/>
    <s v="55 - AMPLIACIÓN DEL PLANTEL EDUCATIVO PARA INICIAL VIRGEN DE LA CARIDAD DEL COBRE, MUNICIPIO QUISQUEYA, PROVINCIA SAN PEDRO DE MACORÍS."/>
    <s v="10 - FONDO GENERAL"/>
    <s v="23 - SAN PEDRO DE MACORIS"/>
    <n v="15600"/>
    <n v="5437377"/>
    <n v="3182677"/>
    <n v="3182676.87"/>
  </r>
  <r>
    <s v="2026"/>
    <x v="0"/>
    <x v="0"/>
    <x v="1"/>
    <x v="7"/>
    <s v="2 - Poder Ejecutivo"/>
    <s v="0206 - MINISTERIO DE EDUCACIÓN"/>
    <s v="0012 - DIRECCION DE INFRAESTRUCTURA ESCOLAR"/>
    <x v="1"/>
    <x v="9"/>
    <x v="40"/>
    <s v="2.7 - OBRAS"/>
    <s v="2.7.1 - OBRAS EN EDIFICACIONES"/>
    <s v="S"/>
    <s v="55 - CONSTRUCCIÓN  DE 1 ESTANCIA INFANTIL EN LA PROVINCIA DE EL SEIBO (FASE 2)"/>
    <s v="10 - FONDO GENERAL"/>
    <s v="08 - EL SEIBO"/>
    <n v="13458"/>
    <n v="1310000"/>
    <n v="10800000"/>
    <n v="10735227.99"/>
  </r>
  <r>
    <s v="2026"/>
    <x v="0"/>
    <x v="0"/>
    <x v="1"/>
    <x v="7"/>
    <s v="2 - Poder Ejecutivo"/>
    <s v="0206 - MINISTERIO DE EDUCACIÓN"/>
    <s v="0012 - DIRECCION DE INFRAESTRUCTURA ESCOLAR"/>
    <x v="1"/>
    <x v="9"/>
    <x v="40"/>
    <s v="2.7 - OBRAS"/>
    <s v="2.7.1 - OBRAS EN EDIFICACIONES"/>
    <s v="S"/>
    <s v="56 - AMPLIACIÓN DEL PLANTEL EDUCATIVO PARA INICIAL 24 DE ABRIL, MUNICIPIO SANTO DOMINGO ESTE, PROVINCIA SANTO DOMINGO."/>
    <s v="10 - FONDO GENERAL"/>
    <s v="32 - SANTO DOMINGO"/>
    <n v="15861"/>
    <n v="1235038"/>
    <n v="138"/>
    <n v="0"/>
  </r>
  <r>
    <s v="2026"/>
    <x v="0"/>
    <x v="0"/>
    <x v="1"/>
    <x v="7"/>
    <s v="2 - Poder Ejecutivo"/>
    <s v="0206 - MINISTERIO DE EDUCACIÓN"/>
    <s v="0012 - DIRECCION DE INFRAESTRUCTURA ESCOLAR"/>
    <x v="1"/>
    <x v="9"/>
    <x v="40"/>
    <s v="2.7 - OBRAS"/>
    <s v="2.7.1 - OBRAS EN EDIFICACIONES"/>
    <s v="S"/>
    <s v="56 - AMPLIACIÓN DEL PLANTEL EDUCATIVO PARA INICIAL ENRIQUE DURÁN BERROA, MUNICIPIO SAN CRISTÓBAL, PROVINCIA SAN CRISTÓBAL."/>
    <s v="10 - FONDO GENERAL"/>
    <s v="21 - SAN CRISTOBAL"/>
    <n v="15509"/>
    <n v="1461985"/>
    <n v="110"/>
    <n v="0"/>
  </r>
  <r>
    <s v="2026"/>
    <x v="0"/>
    <x v="0"/>
    <x v="1"/>
    <x v="7"/>
    <s v="2 - Poder Ejecutivo"/>
    <s v="0206 - MINISTERIO DE EDUCACIÓN"/>
    <s v="0012 - DIRECCION DE INFRAESTRUCTURA ESCOLAR"/>
    <x v="1"/>
    <x v="9"/>
    <x v="40"/>
    <s v="2.7 - OBRAS"/>
    <s v="2.7.1 - OBRAS EN EDIFICACIONES"/>
    <s v="S"/>
    <s v="56 - AMPLIACIÓN DEL PLANTEL EDUCATIVO PARA INICIAL EUGENIO MARÍA DE HOSTOS, MUNICIPIO QUISQUEYA, PROVINCIA SAN PEDRO DE MACORÍS."/>
    <s v="10 - FONDO GENERAL"/>
    <s v="23 - SAN PEDRO DE MACORIS"/>
    <n v="15601"/>
    <n v="12383198"/>
    <n v="5133756"/>
    <n v="5133755.84"/>
  </r>
  <r>
    <s v="2026"/>
    <x v="0"/>
    <x v="0"/>
    <x v="1"/>
    <x v="7"/>
    <s v="2 - Poder Ejecutivo"/>
    <s v="0206 - MINISTERIO DE EDUCACIÓN"/>
    <s v="0012 - DIRECCION DE INFRAESTRUCTURA ESCOLAR"/>
    <x v="1"/>
    <x v="9"/>
    <x v="40"/>
    <s v="2.7 - OBRAS"/>
    <s v="2.7.1 - OBRAS EN EDIFICACIONES"/>
    <s v="S"/>
    <s v="56 - AMPLIACIÓN DEL PLANTEL EDUCATIVO PARA INICIAL GASTÓN FERNANDO DELIGNE, MUNICIPIO SAN FRANCISCO DE MACORÍS, PROVINCIA DUARTE."/>
    <s v="10 - FONDO GENERAL"/>
    <s v="06 - DUARTE"/>
    <n v="15687"/>
    <n v="1516038"/>
    <n v="4152069"/>
    <n v="0"/>
  </r>
  <r>
    <s v="2026"/>
    <x v="0"/>
    <x v="0"/>
    <x v="1"/>
    <x v="7"/>
    <s v="2 - Poder Ejecutivo"/>
    <s v="0206 - MINISTERIO DE EDUCACIÓN"/>
    <s v="0012 - DIRECCION DE INFRAESTRUCTURA ESCOLAR"/>
    <x v="1"/>
    <x v="9"/>
    <x v="40"/>
    <s v="2.7 - OBRAS"/>
    <s v="2.7.1 - OBRAS EN EDIFICACIONES"/>
    <s v="S"/>
    <s v="56 - AMPLIACIÓN DEL PLANTEL EDUCATIVO PARA INICIAL HATICO DEL GUANAL, MUNICIPIO SAN JUAN, PROVINCIA SAN JUAN."/>
    <s v="10 - FONDO GENERAL"/>
    <s v="22 - SAN JUAN"/>
    <n v="15439"/>
    <n v="1075882"/>
    <n v="109"/>
    <n v="0"/>
  </r>
  <r>
    <s v="2026"/>
    <x v="0"/>
    <x v="0"/>
    <x v="1"/>
    <x v="7"/>
    <s v="2 - Poder Ejecutivo"/>
    <s v="0206 - MINISTERIO DE EDUCACIÓN"/>
    <s v="0012 - DIRECCION DE INFRAESTRUCTURA ESCOLAR"/>
    <x v="1"/>
    <x v="9"/>
    <x v="40"/>
    <s v="2.7 - OBRAS"/>
    <s v="2.7.1 - OBRAS EN EDIFICACIONES"/>
    <s v="S"/>
    <s v="56 - AMPLIACIÓN DEL PLANTEL EDUCATIVO PARA INICIAL JUAN PABLO DUARTE, MUNICIPIO PIEDRA BLANCA, PROVINCIA MONSEÑOR NOUEL."/>
    <s v="10 - FONDO GENERAL"/>
    <s v="28 - MONSENOR NOUEL"/>
    <n v="15998"/>
    <n v="1519811"/>
    <n v="19811"/>
    <n v="0"/>
  </r>
  <r>
    <s v="2026"/>
    <x v="0"/>
    <x v="0"/>
    <x v="1"/>
    <x v="7"/>
    <s v="2 - Poder Ejecutivo"/>
    <s v="0206 - MINISTERIO DE EDUCACIÓN"/>
    <s v="0012 - DIRECCION DE INFRAESTRUCTURA ESCOLAR"/>
    <x v="1"/>
    <x v="9"/>
    <x v="40"/>
    <s v="2.7 - OBRAS"/>
    <s v="2.7.1 - OBRAS EN EDIFICACIONES"/>
    <s v="S"/>
    <s v="56 - AMPLIACIÓN DEL PLANTEL EDUCATIVO PARA INICIAL LAS MERCEDES, MUNICIPIO DUVERGÉ, PROVINCIA INDEPENDENCIA."/>
    <s v="10 - FONDO GENERAL"/>
    <s v="10 - INDEPENDENCIA"/>
    <n v="16067"/>
    <n v="4928521"/>
    <n v="108"/>
    <n v="0"/>
  </r>
  <r>
    <s v="2026"/>
    <x v="0"/>
    <x v="0"/>
    <x v="1"/>
    <x v="7"/>
    <s v="2 - Poder Ejecutivo"/>
    <s v="0206 - MINISTERIO DE EDUCACIÓN"/>
    <s v="0012 - DIRECCION DE INFRAESTRUCTURA ESCOLAR"/>
    <x v="1"/>
    <x v="9"/>
    <x v="40"/>
    <s v="2.7 - OBRAS"/>
    <s v="2.7.1 - OBRAS EN EDIFICACIONES"/>
    <s v="S"/>
    <s v="56 - AMPLIACIÓN DEL PLANTEL EDUCATIVO PARA INICIAL MARÍA TRINIDAD SÁNCHEZ, MUNICIPIO GUAYUBIN, PROVINCIA MONTE CRISTI."/>
    <s v="10 - FONDO GENERAL"/>
    <s v="15 - MONTE CRISTI"/>
    <n v="15911"/>
    <n v="3509288"/>
    <n v="1382639"/>
    <n v="1106021.3700000001"/>
  </r>
  <r>
    <s v="2026"/>
    <x v="0"/>
    <x v="0"/>
    <x v="1"/>
    <x v="7"/>
    <s v="2 - Poder Ejecutivo"/>
    <s v="0206 - MINISTERIO DE EDUCACIÓN"/>
    <s v="0012 - DIRECCION DE INFRAESTRUCTURA ESCOLAR"/>
    <x v="1"/>
    <x v="9"/>
    <x v="40"/>
    <s v="2.7 - OBRAS"/>
    <s v="2.7.1 - OBRAS EN EDIFICACIONES"/>
    <s v="S"/>
    <s v="56 - AMPLIACIÓN DEL PLANTEL EDUCATIVO PARA INICIAL REVERENDO DIÓGENES HERNÁNDEZ, MUNICIPIO SANTIAGO, PROVINCIA SANTIAGO."/>
    <s v="10 - FONDO GENERAL"/>
    <s v="25 - SANTIAGO"/>
    <n v="15725"/>
    <n v="1205250"/>
    <n v="100"/>
    <n v="0"/>
  </r>
  <r>
    <s v="2026"/>
    <x v="0"/>
    <x v="0"/>
    <x v="1"/>
    <x v="7"/>
    <s v="2 - Poder Ejecutivo"/>
    <s v="0206 - MINISTERIO DE EDUCACIÓN"/>
    <s v="0012 - DIRECCION DE INFRAESTRUCTURA ESCOLAR"/>
    <x v="1"/>
    <x v="9"/>
    <x v="40"/>
    <s v="2.7 - OBRAS"/>
    <s v="2.7.1 - OBRAS EN EDIFICACIONES"/>
    <s v="S"/>
    <s v="56 - CONSTRUCCIÓN DE 1 ESTANCIA INFANTIL EN LA PROVINCIA DE DAJABON (FASE 2)"/>
    <s v="10 - FONDO GENERAL"/>
    <s v="05 - DAJABON"/>
    <n v="13459"/>
    <n v="10259585"/>
    <n v="100"/>
    <n v="0"/>
  </r>
  <r>
    <s v="2026"/>
    <x v="0"/>
    <x v="0"/>
    <x v="1"/>
    <x v="7"/>
    <s v="2 - Poder Ejecutivo"/>
    <s v="0206 - MINISTERIO DE EDUCACIÓN"/>
    <s v="0012 - DIRECCION DE INFRAESTRUCTURA ESCOLAR"/>
    <x v="1"/>
    <x v="9"/>
    <x v="40"/>
    <s v="2.7 - OBRAS"/>
    <s v="2.7.1 - OBRAS EN EDIFICACIONES"/>
    <s v="S"/>
    <s v="57 - AMPLIACIÓN DEL PLANTEL EDUCATIVO PARA INICIAL ELVIRA RAMÍREZ CIPRIÁN, MUNICIPIO SAN CRISTÓBAL, PROVINCIA SAN CRISTÓBAL."/>
    <s v="10 - FONDO GENERAL"/>
    <s v="21 - SAN CRISTOBAL"/>
    <n v="15510"/>
    <n v="12640948"/>
    <n v="8725304"/>
    <n v="5830720.5899999999"/>
  </r>
  <r>
    <s v="2026"/>
    <x v="0"/>
    <x v="0"/>
    <x v="1"/>
    <x v="7"/>
    <s v="2 - Poder Ejecutivo"/>
    <s v="0206 - MINISTERIO DE EDUCACIÓN"/>
    <s v="0012 - DIRECCION DE INFRAESTRUCTURA ESCOLAR"/>
    <x v="1"/>
    <x v="9"/>
    <x v="40"/>
    <s v="2.7 - OBRAS"/>
    <s v="2.7.1 - OBRAS EN EDIFICACIONES"/>
    <s v="S"/>
    <s v="57 - AMPLIACIÓN DEL PLANTEL EDUCATIVO PARA INICIAL FRAY ANTÓN DE MONTESINOS, MUNICIPIO QUISQUEYA, PROVINCIA SAN PEDRO DE MACORÍS."/>
    <s v="10 - FONDO GENERAL"/>
    <s v="23 - SAN PEDRO DE MACORIS"/>
    <n v="15602"/>
    <n v="13109885"/>
    <n v="7093526"/>
    <n v="7093525.6299999999"/>
  </r>
  <r>
    <s v="2026"/>
    <x v="0"/>
    <x v="0"/>
    <x v="1"/>
    <x v="7"/>
    <s v="2 - Poder Ejecutivo"/>
    <s v="0206 - MINISTERIO DE EDUCACIÓN"/>
    <s v="0012 - DIRECCION DE INFRAESTRUCTURA ESCOLAR"/>
    <x v="1"/>
    <x v="9"/>
    <x v="40"/>
    <s v="2.7 - OBRAS"/>
    <s v="2.7.1 - OBRAS EN EDIFICACIONES"/>
    <s v="S"/>
    <s v="57 - AMPLIACIÓN DEL PLANTEL EDUCATIVO PARA INICIAL JOSÉ CASTILLO REYES, MUNICIPIO SAN FRANCISCO DE MACORÍS, PROVINCIA DUARTE."/>
    <s v="10 - FONDO GENERAL"/>
    <s v="06 - DUARTE"/>
    <n v="15688"/>
    <n v="5222496"/>
    <n v="3583393"/>
    <n v="0"/>
  </r>
  <r>
    <s v="2026"/>
    <x v="0"/>
    <x v="0"/>
    <x v="1"/>
    <x v="7"/>
    <s v="2 - Poder Ejecutivo"/>
    <s v="0206 - MINISTERIO DE EDUCACIÓN"/>
    <s v="0012 - DIRECCION DE INFRAESTRUCTURA ESCOLAR"/>
    <x v="1"/>
    <x v="9"/>
    <x v="40"/>
    <s v="2.7 - OBRAS"/>
    <s v="2.7.1 - OBRAS EN EDIFICACIONES"/>
    <s v="S"/>
    <s v="57 - AMPLIACIÓN DEL PLANTEL EDUCATIVO PARA INICIAL JUAN BAUTISTA RODRÍGUEZ, MUNICIPIO MAIMÓN, PROVINCIA MONSEÑOR NOUEL."/>
    <s v="10 - FONDO GENERAL"/>
    <s v="28 - MONSENOR NOUEL"/>
    <n v="15999"/>
    <n v="1109666"/>
    <n v="109666"/>
    <n v="0"/>
  </r>
  <r>
    <s v="2026"/>
    <x v="0"/>
    <x v="0"/>
    <x v="1"/>
    <x v="7"/>
    <s v="2 - Poder Ejecutivo"/>
    <s v="0206 - MINISTERIO DE EDUCACIÓN"/>
    <s v="0012 - DIRECCION DE INFRAESTRUCTURA ESCOLAR"/>
    <x v="1"/>
    <x v="9"/>
    <x v="40"/>
    <s v="2.7 - OBRAS"/>
    <s v="2.7.1 - OBRAS EN EDIFICACIONES"/>
    <s v="S"/>
    <s v="57 - AMPLIACIÓN DEL PLANTEL EDUCATIVO PARA INICIAL LOS PALMEROS, MUNICIPIO SANTO DOMINGO ESTE, PROVINCIA SANTO DOMINGO."/>
    <s v="10 - FONDO GENERAL"/>
    <s v="32 - SANTO DOMINGO"/>
    <n v="15862"/>
    <n v="1496906"/>
    <n v="109"/>
    <n v="0"/>
  </r>
  <r>
    <s v="2026"/>
    <x v="0"/>
    <x v="0"/>
    <x v="1"/>
    <x v="7"/>
    <s v="2 - Poder Ejecutivo"/>
    <s v="0206 - MINISTERIO DE EDUCACIÓN"/>
    <s v="0012 - DIRECCION DE INFRAESTRUCTURA ESCOLAR"/>
    <x v="1"/>
    <x v="9"/>
    <x v="40"/>
    <s v="2.7 - OBRAS"/>
    <s v="2.7.1 - OBRAS EN EDIFICACIONES"/>
    <s v="S"/>
    <s v="57 - AMPLIACIÓN DEL PLANTEL EDUCATIVO PARA INICIAL MARÍA TRINIDAD SÁNCHEZ, MUNICIPIO JUAN SANTIAGO, PROVINCIA ELÍAS PIÑA."/>
    <s v="10 - FONDO GENERAL"/>
    <s v="07 - ELIAS PINA"/>
    <n v="15440"/>
    <n v="1075882"/>
    <n v="109"/>
    <n v="0"/>
  </r>
  <r>
    <s v="2026"/>
    <x v="0"/>
    <x v="0"/>
    <x v="1"/>
    <x v="7"/>
    <s v="2 - Poder Ejecutivo"/>
    <s v="0206 - MINISTERIO DE EDUCACIÓN"/>
    <s v="0012 - DIRECCION DE INFRAESTRUCTURA ESCOLAR"/>
    <x v="1"/>
    <x v="9"/>
    <x v="40"/>
    <s v="2.7 - OBRAS"/>
    <s v="2.7.1 - OBRAS EN EDIFICACIONES"/>
    <s v="S"/>
    <s v="57 - AMPLIACIÓN DEL PLANTEL EDUCATIVO PARA INICIAL PROF. MERCEDES GUARINA GÓMEZ GRULLÓN, MUNICIPIO SANTIAGO, PROVINCIA SANTIAGO."/>
    <s v="10 - FONDO GENERAL"/>
    <s v="25 - SANTIAGO"/>
    <n v="15726"/>
    <n v="1205250"/>
    <n v="100"/>
    <n v="0"/>
  </r>
  <r>
    <s v="2026"/>
    <x v="0"/>
    <x v="0"/>
    <x v="1"/>
    <x v="7"/>
    <s v="2 - Poder Ejecutivo"/>
    <s v="0206 - MINISTERIO DE EDUCACIÓN"/>
    <s v="0012 - DIRECCION DE INFRAESTRUCTURA ESCOLAR"/>
    <x v="1"/>
    <x v="9"/>
    <x v="40"/>
    <s v="2.7 - OBRAS"/>
    <s v="2.7.1 - OBRAS EN EDIFICACIONES"/>
    <s v="S"/>
    <s v="57 - AMPLIACIÓN DEL PLANTEL EDUCATIVO PARA INICIAL RAMONA MUÑOZ DE PASCAL, MUNICIPIO CASTAÑUELAS, PROVINCIA MONTE CRISTI."/>
    <s v="10 - FONDO GENERAL"/>
    <s v="15 - MONTE CRISTI"/>
    <n v="15912"/>
    <n v="7421233"/>
    <n v="1421233"/>
    <n v="1365309.88"/>
  </r>
  <r>
    <s v="2026"/>
    <x v="0"/>
    <x v="0"/>
    <x v="1"/>
    <x v="7"/>
    <s v="2 - Poder Ejecutivo"/>
    <s v="0206 - MINISTERIO DE EDUCACIÓN"/>
    <s v="0012 - DIRECCION DE INFRAESTRUCTURA ESCOLAR"/>
    <x v="1"/>
    <x v="9"/>
    <x v="40"/>
    <s v="2.7 - OBRAS"/>
    <s v="2.7.1 - OBRAS EN EDIFICACIONES"/>
    <s v="S"/>
    <s v="57 - CONSTRUCCIÓN  DE 1 ESTANCIA INFANTIL EN LA PROVINCIA DE MONTE CRISTI (FASE 2)"/>
    <s v="10 - FONDO GENERAL"/>
    <s v="15 - MONTE CRISTI"/>
    <n v="13460"/>
    <n v="24802615"/>
    <n v="4903401"/>
    <n v="4812933.6900000004"/>
  </r>
  <r>
    <s v="2026"/>
    <x v="0"/>
    <x v="0"/>
    <x v="1"/>
    <x v="7"/>
    <s v="2 - Poder Ejecutivo"/>
    <s v="0206 - MINISTERIO DE EDUCACIÓN"/>
    <s v="0012 - DIRECCION DE INFRAESTRUCTURA ESCOLAR"/>
    <x v="1"/>
    <x v="9"/>
    <x v="40"/>
    <s v="2.7 - OBRAS"/>
    <s v="2.7.1 - OBRAS EN EDIFICACIONES"/>
    <s v="S"/>
    <s v="58 - AMPLIACIÓN DEL PLANTEL EDUCATIVO PARA INICIAL FÉLIX MARÍA MORILLO MONTERO, MUNICIPIO HONDO VALLE, PROVINCIA ELÍAS PIÑA."/>
    <s v="10 - FONDO GENERAL"/>
    <s v="07 - ELIAS PINA"/>
    <n v="15441"/>
    <n v="1543101"/>
    <n v="110"/>
    <n v="0"/>
  </r>
  <r>
    <s v="2026"/>
    <x v="0"/>
    <x v="0"/>
    <x v="1"/>
    <x v="7"/>
    <s v="2 - Poder Ejecutivo"/>
    <s v="0206 - MINISTERIO DE EDUCACIÓN"/>
    <s v="0012 - DIRECCION DE INFRAESTRUCTURA ESCOLAR"/>
    <x v="1"/>
    <x v="9"/>
    <x v="40"/>
    <s v="2.7 - OBRAS"/>
    <s v="2.7.1 - OBRAS EN EDIFICACIONES"/>
    <s v="S"/>
    <s v="58 - AMPLIACIÓN DEL PLANTEL EDUCATIVO PARA INICIAL FRANCISCO DEL ROSARIO SÁNCHEZ, MUNICIPIO SANTO DOMINGO ESTE, PROVINCIA SANTO DOMINGO."/>
    <s v="10 - FONDO GENERAL"/>
    <s v="32 - SANTO DOMINGO"/>
    <n v="15863"/>
    <n v="2479442"/>
    <n v="109"/>
    <n v="0"/>
  </r>
  <r>
    <s v="2026"/>
    <x v="0"/>
    <x v="0"/>
    <x v="1"/>
    <x v="7"/>
    <s v="2 - Poder Ejecutivo"/>
    <s v="0206 - MINISTERIO DE EDUCACIÓN"/>
    <s v="0012 - DIRECCION DE INFRAESTRUCTURA ESCOLAR"/>
    <x v="1"/>
    <x v="9"/>
    <x v="40"/>
    <s v="2.7 - OBRAS"/>
    <s v="2.7.1 - OBRAS EN EDIFICACIONES"/>
    <s v="S"/>
    <s v="58 - AMPLIACIÓN DEL PLANTEL EDUCATIVO PARA INICIAL JUAN PABLO DUARTE, MUNICIPIO SAN FRANCISCO DE MACORÍS, PROVINCIA DUARTE."/>
    <s v="10 - FONDO GENERAL"/>
    <s v="06 - DUARTE"/>
    <n v="15689"/>
    <n v="1516038"/>
    <n v="1002"/>
    <n v="0"/>
  </r>
  <r>
    <s v="2026"/>
    <x v="0"/>
    <x v="0"/>
    <x v="1"/>
    <x v="7"/>
    <s v="2 - Poder Ejecutivo"/>
    <s v="0206 - MINISTERIO DE EDUCACIÓN"/>
    <s v="0012 - DIRECCION DE INFRAESTRUCTURA ESCOLAR"/>
    <x v="1"/>
    <x v="9"/>
    <x v="40"/>
    <s v="2.7 - OBRAS"/>
    <s v="2.7.1 - OBRAS EN EDIFICACIONES"/>
    <s v="S"/>
    <s v="58 - AMPLIACIÓN DEL PLANTEL EDUCATIVO PARA INICIAL LOS MONTONES, MUNICIPIO QUISQUEYA, PROVINCIA SAN PEDRO DE MACORÍS."/>
    <s v="10 - FONDO GENERAL"/>
    <s v="23 - SAN PEDRO DE MACORIS"/>
    <n v="15603"/>
    <n v="5129530"/>
    <n v="2978165"/>
    <n v="2978164.2"/>
  </r>
  <r>
    <s v="2026"/>
    <x v="0"/>
    <x v="0"/>
    <x v="1"/>
    <x v="7"/>
    <s v="2 - Poder Ejecutivo"/>
    <s v="0206 - MINISTERIO DE EDUCACIÓN"/>
    <s v="0012 - DIRECCION DE INFRAESTRUCTURA ESCOLAR"/>
    <x v="1"/>
    <x v="9"/>
    <x v="40"/>
    <s v="2.7 - OBRAS"/>
    <s v="2.7.1 - OBRAS EN EDIFICACIONES"/>
    <s v="S"/>
    <s v="58 - AMPLIACIÓN DEL PLANTEL EDUCATIVO PARA INICIAL LUISA DE LA ROSA HELENA, MUNICIPIO VILLA VÁZQUEZ, PROVINCIA MONTE CRISTI."/>
    <s v="10 - FONDO GENERAL"/>
    <s v="15 - MONTE CRISTI"/>
    <n v="15913"/>
    <n v="1525371"/>
    <n v="381610"/>
    <n v="381498.28"/>
  </r>
  <r>
    <s v="2026"/>
    <x v="0"/>
    <x v="0"/>
    <x v="1"/>
    <x v="7"/>
    <s v="2 - Poder Ejecutivo"/>
    <s v="0206 - MINISTERIO DE EDUCACIÓN"/>
    <s v="0012 - DIRECCION DE INFRAESTRUCTURA ESCOLAR"/>
    <x v="1"/>
    <x v="9"/>
    <x v="40"/>
    <s v="2.7 - OBRAS"/>
    <s v="2.7.1 - OBRAS EN EDIFICACIONES"/>
    <s v="S"/>
    <s v="58 - AMPLIACIÓN DEL PLANTEL EDUCATIVO PARA INICIAL PABLO BARINAS, MUNICIPIO SAN CRISTÓBAL, PROVINCIA SAN CRISTÓBAL."/>
    <s v="10 - FONDO GENERAL"/>
    <s v="21 - SAN CRISTOBAL"/>
    <n v="15511"/>
    <n v="2528190"/>
    <n v="109"/>
    <n v="0"/>
  </r>
  <r>
    <s v="2026"/>
    <x v="0"/>
    <x v="0"/>
    <x v="1"/>
    <x v="7"/>
    <s v="2 - Poder Ejecutivo"/>
    <s v="0206 - MINISTERIO DE EDUCACIÓN"/>
    <s v="0012 - DIRECCION DE INFRAESTRUCTURA ESCOLAR"/>
    <x v="1"/>
    <x v="9"/>
    <x v="40"/>
    <s v="2.7 - OBRAS"/>
    <s v="2.7.1 - OBRAS EN EDIFICACIONES"/>
    <s v="S"/>
    <s v="58 - AMPLIACIÓN DEL PLANTEL EDUCATIVO PARA INICIAL PROF. AGUSTINA PICHARDO CUEVAS, MUNICIPIO SANTIAGO, PROVINCIA SANTIAGO."/>
    <s v="10 - FONDO GENERAL"/>
    <s v="25 - SANTIAGO"/>
    <n v="15727"/>
    <n v="1205250"/>
    <n v="100"/>
    <n v="0"/>
  </r>
  <r>
    <s v="2026"/>
    <x v="0"/>
    <x v="0"/>
    <x v="1"/>
    <x v="7"/>
    <s v="2 - Poder Ejecutivo"/>
    <s v="0206 - MINISTERIO DE EDUCACIÓN"/>
    <s v="0012 - DIRECCION DE INFRAESTRUCTURA ESCOLAR"/>
    <x v="1"/>
    <x v="9"/>
    <x v="40"/>
    <s v="2.7 - OBRAS"/>
    <s v="2.7.1 - OBRAS EN EDIFICACIONES"/>
    <s v="S"/>
    <s v="58 - AMPLIACIÓN DEL PLANTEL EDUCATIVO PARA INICIAL PROF. GILBERTO ANTONIO DÍAZ CAMILO, MUNICIPIO MAIMÓN, PROVINCIA MONSEÑOR NOUEL."/>
    <s v="10 - FONDO GENERAL"/>
    <s v="28 - MONSENOR NOUEL"/>
    <n v="16000"/>
    <n v="2512391"/>
    <n v="4539321"/>
    <n v="120712.42"/>
  </r>
  <r>
    <s v="2026"/>
    <x v="0"/>
    <x v="0"/>
    <x v="1"/>
    <x v="7"/>
    <s v="2 - Poder Ejecutivo"/>
    <s v="0206 - MINISTERIO DE EDUCACIÓN"/>
    <s v="0012 - DIRECCION DE INFRAESTRUCTURA ESCOLAR"/>
    <x v="1"/>
    <x v="9"/>
    <x v="40"/>
    <s v="2.7 - OBRAS"/>
    <s v="2.7.1 - OBRAS EN EDIFICACIONES"/>
    <s v="S"/>
    <s v="58 - CONSTRUCCIÓN  DE 1 ESTANCIA INFANTIL EN LA PROVINCIA DE MARIA TRINIDAD SANCHEZ (FASE 2)"/>
    <s v="10 - FONDO GENERAL"/>
    <s v="14 - MARIA TRINIDAD SANCHEZ"/>
    <n v="13461"/>
    <n v="1123440"/>
    <n v="0"/>
    <n v="0"/>
  </r>
  <r>
    <s v="2026"/>
    <x v="0"/>
    <x v="0"/>
    <x v="1"/>
    <x v="7"/>
    <s v="2 - Poder Ejecutivo"/>
    <s v="0206 - MINISTERIO DE EDUCACIÓN"/>
    <s v="0012 - DIRECCION DE INFRAESTRUCTURA ESCOLAR"/>
    <x v="1"/>
    <x v="9"/>
    <x v="40"/>
    <s v="2.7 - OBRAS"/>
    <s v="2.7.1 - OBRAS EN EDIFICACIONES"/>
    <s v="S"/>
    <s v="59 - AMPLIACIÓN DEL PLANTEL EDUCATIVO PARA INICIAL ANA LUCÍA LÓPEZ DE TAVERAS, MUNICIPIO VILLA VÁZQUEZ, PROVINCIA MONTE CRISTI."/>
    <s v="10 - FONDO GENERAL"/>
    <s v="15 - MONTE CRISTI"/>
    <n v="15914"/>
    <n v="3939670"/>
    <n v="109"/>
    <n v="0"/>
  </r>
  <r>
    <s v="2026"/>
    <x v="0"/>
    <x v="0"/>
    <x v="1"/>
    <x v="7"/>
    <s v="2 - Poder Ejecutivo"/>
    <s v="0206 - MINISTERIO DE EDUCACIÓN"/>
    <s v="0012 - DIRECCION DE INFRAESTRUCTURA ESCOLAR"/>
    <x v="1"/>
    <x v="9"/>
    <x v="40"/>
    <s v="2.7 - OBRAS"/>
    <s v="2.7.1 - OBRAS EN EDIFICACIONES"/>
    <s v="S"/>
    <s v="59 - AMPLIACIÓN DEL PLANTEL EDUCATIVO PARA INICIAL EUGENIO CRUZ ALMÁNZAR, MUNICIPIO SAN FRANCISCO DE MACORÍS, PROVINCIA DUARTE."/>
    <s v="10 - FONDO GENERAL"/>
    <s v="06 - DUARTE"/>
    <n v="15690"/>
    <n v="7957957"/>
    <n v="108"/>
    <n v="0"/>
  </r>
  <r>
    <s v="2026"/>
    <x v="0"/>
    <x v="0"/>
    <x v="1"/>
    <x v="7"/>
    <s v="2 - Poder Ejecutivo"/>
    <s v="0206 - MINISTERIO DE EDUCACIÓN"/>
    <s v="0012 - DIRECCION DE INFRAESTRUCTURA ESCOLAR"/>
    <x v="1"/>
    <x v="9"/>
    <x v="40"/>
    <s v="2.7 - OBRAS"/>
    <s v="2.7.1 - OBRAS EN EDIFICACIONES"/>
    <s v="S"/>
    <s v="59 - AMPLIACIÓN DEL PLANTEL EDUCATIVO PARA INICIAL FRAY PEDRO DE CÓRDOVA, MUNICIPIO YAMASÁ, PROVINCIA MONTE PLATA."/>
    <s v="10 - FONDO GENERAL"/>
    <s v="29 - MONTE PLATA"/>
    <n v="16009"/>
    <n v="1467303"/>
    <n v="100"/>
    <n v="0"/>
  </r>
  <r>
    <s v="2026"/>
    <x v="0"/>
    <x v="0"/>
    <x v="1"/>
    <x v="7"/>
    <s v="2 - Poder Ejecutivo"/>
    <s v="0206 - MINISTERIO DE EDUCACIÓN"/>
    <s v="0012 - DIRECCION DE INFRAESTRUCTURA ESCOLAR"/>
    <x v="1"/>
    <x v="9"/>
    <x v="40"/>
    <s v="2.7 - OBRAS"/>
    <s v="2.7.1 - OBRAS EN EDIFICACIONES"/>
    <s v="S"/>
    <s v="59 - AMPLIACIÓN DEL PLANTEL EDUCATIVO PARA INICIAL JUAN OVIDIO PAULINO, MUNICIPIO SANTIAGO, PROVINCIA SANTIAGO."/>
    <s v="10 - FONDO GENERAL"/>
    <s v="25 - SANTIAGO"/>
    <n v="15728"/>
    <n v="9986947"/>
    <n v="7413061"/>
    <n v="2203145.62"/>
  </r>
  <r>
    <s v="2026"/>
    <x v="0"/>
    <x v="0"/>
    <x v="1"/>
    <x v="7"/>
    <s v="2 - Poder Ejecutivo"/>
    <s v="0206 - MINISTERIO DE EDUCACIÓN"/>
    <s v="0012 - DIRECCION DE INFRAESTRUCTURA ESCOLAR"/>
    <x v="1"/>
    <x v="9"/>
    <x v="40"/>
    <s v="2.7 - OBRAS"/>
    <s v="2.7.1 - OBRAS EN EDIFICACIONES"/>
    <s v="S"/>
    <s v="59 - AMPLIACIÓN DEL PLANTEL EDUCATIVO PARA INICIAL LOS BERROA, MUNICIPIO SAN ANTONIO DE GUERRA, PROVINCIA SANTO DOMINGO."/>
    <s v="10 - FONDO GENERAL"/>
    <s v="32 - SANTO DOMINGO"/>
    <n v="15864"/>
    <n v="1479016"/>
    <n v="116"/>
    <n v="0"/>
  </r>
  <r>
    <s v="2026"/>
    <x v="0"/>
    <x v="0"/>
    <x v="1"/>
    <x v="7"/>
    <s v="2 - Poder Ejecutivo"/>
    <s v="0206 - MINISTERIO DE EDUCACIÓN"/>
    <s v="0012 - DIRECCION DE INFRAESTRUCTURA ESCOLAR"/>
    <x v="1"/>
    <x v="9"/>
    <x v="40"/>
    <s v="2.7 - OBRAS"/>
    <s v="2.7.1 - OBRAS EN EDIFICACIONES"/>
    <s v="S"/>
    <s v="59 - AMPLIACIÓN DEL PLANTEL EDUCATIVO PARA INICIAL PROF. ANICASIA SORIANO SÁNCHEZ, MUNICIPIO SAN CRISTÓBAL, PROVINCIA SAN CRISTÓBAL."/>
    <s v="10 - FONDO GENERAL"/>
    <s v="21 - SAN CRISTOBAL"/>
    <n v="15512"/>
    <n v="1061635"/>
    <n v="108"/>
    <n v="0"/>
  </r>
  <r>
    <s v="2026"/>
    <x v="0"/>
    <x v="0"/>
    <x v="1"/>
    <x v="7"/>
    <s v="2 - Poder Ejecutivo"/>
    <s v="0206 - MINISTERIO DE EDUCACIÓN"/>
    <s v="0012 - DIRECCION DE INFRAESTRUCTURA ESCOLAR"/>
    <x v="1"/>
    <x v="9"/>
    <x v="40"/>
    <s v="2.7 - OBRAS"/>
    <s v="2.7.1 - OBRAS EN EDIFICACIONES"/>
    <s v="S"/>
    <s v="59 - CONSTRUCCIÓN  DE 2 ESTANCIA INFANTIL EN LA PROVINCIA SAMANA (FASE 2)"/>
    <s v="10 - FONDO GENERAL"/>
    <s v="20 - SAMANA"/>
    <n v="13462"/>
    <n v="1581259"/>
    <n v="38879623"/>
    <n v="25656095.590000004"/>
  </r>
  <r>
    <s v="2026"/>
    <x v="0"/>
    <x v="0"/>
    <x v="1"/>
    <x v="7"/>
    <s v="2 - Poder Ejecutivo"/>
    <s v="0206 - MINISTERIO DE EDUCACIÓN"/>
    <s v="0012 - DIRECCION DE INFRAESTRUCTURA ESCOLAR"/>
    <x v="1"/>
    <x v="9"/>
    <x v="40"/>
    <s v="2.7 - OBRAS"/>
    <s v="2.7.1 - OBRAS EN EDIFICACIONES"/>
    <s v="S"/>
    <s v="60 - AMPLIACIÓN DEL PLANTEL EDUCATIVO PARA INICIAL BARRIO NUEVO VILLA GARCÍA, MUNICIPIO VILLA VÁZQUEZ, PROVINCIA MONTE CRISTI."/>
    <s v="10 - FONDO GENERAL"/>
    <s v="15 - MONTE CRISTI"/>
    <n v="15915"/>
    <n v="3939670"/>
    <n v="0"/>
    <n v="0"/>
  </r>
  <r>
    <s v="2026"/>
    <x v="0"/>
    <x v="0"/>
    <x v="1"/>
    <x v="7"/>
    <s v="2 - Poder Ejecutivo"/>
    <s v="0206 - MINISTERIO DE EDUCACIÓN"/>
    <s v="0012 - DIRECCION DE INFRAESTRUCTURA ESCOLAR"/>
    <x v="1"/>
    <x v="9"/>
    <x v="40"/>
    <s v="2.7 - OBRAS"/>
    <s v="2.7.1 - OBRAS EN EDIFICACIONES"/>
    <s v="S"/>
    <s v="60 - AMPLIACIÓN DEL PLANTEL EDUCATIVO PARA INICIAL MARÍA TRINIDAD SÁNCHEZ, MUNICIPIO SAN CRISTÓBAL, PROVINCIA SAN CRISTÓBAL."/>
    <s v="10 - FONDO GENERAL"/>
    <s v="21 - SAN CRISTOBAL"/>
    <n v="15513"/>
    <n v="2494717"/>
    <n v="108"/>
    <n v="0"/>
  </r>
  <r>
    <s v="2026"/>
    <x v="0"/>
    <x v="0"/>
    <x v="1"/>
    <x v="7"/>
    <s v="2 - Poder Ejecutivo"/>
    <s v="0206 - MINISTERIO DE EDUCACIÓN"/>
    <s v="0012 - DIRECCION DE INFRAESTRUCTURA ESCOLAR"/>
    <x v="1"/>
    <x v="9"/>
    <x v="40"/>
    <s v="2.7 - OBRAS"/>
    <s v="2.7.1 - OBRAS EN EDIFICACIONES"/>
    <s v="S"/>
    <s v="60 - AMPLIACIÓN DEL PLANTEL EDUCATIVO PARA INICIAL PARROQUIAL MATECA (MADRE TERESA DE CALCUTA), MUNICIPIO SAN ANTONIO DE GUERRA, PROVINCIA SANTO DOMINGO."/>
    <s v="10 - FONDO GENERAL"/>
    <s v="32 - SANTO DOMINGO"/>
    <n v="15865"/>
    <n v="2479442"/>
    <n v="109"/>
    <n v="0"/>
  </r>
  <r>
    <s v="2026"/>
    <x v="0"/>
    <x v="0"/>
    <x v="1"/>
    <x v="7"/>
    <s v="2 - Poder Ejecutivo"/>
    <s v="0206 - MINISTERIO DE EDUCACIÓN"/>
    <s v="0012 - DIRECCION DE INFRAESTRUCTURA ESCOLAR"/>
    <x v="1"/>
    <x v="9"/>
    <x v="40"/>
    <s v="2.7 - OBRAS"/>
    <s v="2.7.1 - OBRAS EN EDIFICACIONES"/>
    <s v="S"/>
    <s v="60 - AMPLIACIÓN DEL PLANTEL EDUCATIVO PARA INICIAL PROF. LORENZO BURGOS ABREU, MUNICIPIO SAN FRANCISCO DE MACORÍS, PROVINCIA DUARTE."/>
    <s v="10 - FONDO GENERAL"/>
    <s v="06 - DUARTE"/>
    <n v="15691"/>
    <n v="2489491"/>
    <n v="108"/>
    <n v="0"/>
  </r>
  <r>
    <s v="2026"/>
    <x v="0"/>
    <x v="0"/>
    <x v="1"/>
    <x v="7"/>
    <s v="2 - Poder Ejecutivo"/>
    <s v="0206 - MINISTERIO DE EDUCACIÓN"/>
    <s v="0012 - DIRECCION DE INFRAESTRUCTURA ESCOLAR"/>
    <x v="1"/>
    <x v="9"/>
    <x v="40"/>
    <s v="2.7 - OBRAS"/>
    <s v="2.7.1 - OBRAS EN EDIFICACIONES"/>
    <s v="S"/>
    <s v="60 - AMPLIACIÓN DEL PLANTEL EDUCATIVO PARA INICIAL SALUSTINA BANS BATISTA, MUNICIPIO SANTIAGO, PROVINCIA SANTIAGO."/>
    <s v="10 - FONDO GENERAL"/>
    <s v="25 - SANTIAGO"/>
    <n v="15729"/>
    <n v="1731574"/>
    <n v="4299454"/>
    <n v="3439563.11"/>
  </r>
  <r>
    <s v="2026"/>
    <x v="0"/>
    <x v="0"/>
    <x v="1"/>
    <x v="7"/>
    <s v="2 - Poder Ejecutivo"/>
    <s v="0206 - MINISTERIO DE EDUCACIÓN"/>
    <s v="0012 - DIRECCION DE INFRAESTRUCTURA ESCOLAR"/>
    <x v="1"/>
    <x v="9"/>
    <x v="40"/>
    <s v="2.7 - OBRAS"/>
    <s v="2.7.1 - OBRAS EN EDIFICACIONES"/>
    <s v="S"/>
    <s v="60 - AMPLIACIÓN DEL PLANTEL EDUCATIVO PARA INICIAL SAN ANTONIO, MUNICIPIO YAMASÁ, PROVINCIA MONTE PLATA."/>
    <s v="10 - FONDO GENERAL"/>
    <s v="29 - MONTE PLATA"/>
    <n v="16010"/>
    <n v="1071124"/>
    <n v="100"/>
    <n v="0"/>
  </r>
  <r>
    <s v="2026"/>
    <x v="0"/>
    <x v="0"/>
    <x v="1"/>
    <x v="7"/>
    <s v="2 - Poder Ejecutivo"/>
    <s v="0206 - MINISTERIO DE EDUCACIÓN"/>
    <s v="0012 - DIRECCION DE INFRAESTRUCTURA ESCOLAR"/>
    <x v="1"/>
    <x v="9"/>
    <x v="40"/>
    <s v="2.7 - OBRAS"/>
    <s v="2.7.1 - OBRAS EN EDIFICACIONES"/>
    <s v="S"/>
    <s v="60 - CONSTRUCCIÓN  DE 1 ESTANCIAS INFANTILES EN LA PROVINCIA DE MONSEÑOR NOUEL (FASE 2)"/>
    <s v="10 - FONDO GENERAL"/>
    <s v="28 - MONSENOR NOUEL"/>
    <n v="13463"/>
    <n v="2168240"/>
    <n v="10067243"/>
    <n v="8053714.6200000001"/>
  </r>
  <r>
    <s v="2026"/>
    <x v="0"/>
    <x v="0"/>
    <x v="1"/>
    <x v="7"/>
    <s v="2 - Poder Ejecutivo"/>
    <s v="0206 - MINISTERIO DE EDUCACIÓN"/>
    <s v="0012 - DIRECCION DE INFRAESTRUCTURA ESCOLAR"/>
    <x v="1"/>
    <x v="9"/>
    <x v="40"/>
    <s v="2.7 - OBRAS"/>
    <s v="2.7.1 - OBRAS EN EDIFICACIONES"/>
    <s v="S"/>
    <s v="61 - AMPLIACIÓN DEL PLANTEL EDUCATIVO PARA INICIAL JOSEFA ANTONIA PERDOMO, MUNICIPIO SAN FRANCISCO DE MACORÍS, PROVINCIA DUARTE."/>
    <s v="10 - FONDO GENERAL"/>
    <s v="06 - DUARTE"/>
    <n v="15692"/>
    <n v="2489491"/>
    <n v="108"/>
    <n v="0"/>
  </r>
  <r>
    <s v="2026"/>
    <x v="0"/>
    <x v="0"/>
    <x v="1"/>
    <x v="7"/>
    <s v="2 - Poder Ejecutivo"/>
    <s v="0206 - MINISTERIO DE EDUCACIÓN"/>
    <s v="0012 - DIRECCION DE INFRAESTRUCTURA ESCOLAR"/>
    <x v="1"/>
    <x v="9"/>
    <x v="40"/>
    <s v="2.7 - OBRAS"/>
    <s v="2.7.1 - OBRAS EN EDIFICACIONES"/>
    <s v="S"/>
    <s v="61 - AMPLIACIÓN DEL PLANTEL EDUCATIVO PARA INICIAL JUAN DE JESÚS PIMENTEL, MUNICIPIO VILLA VÁZQUEZ, PROVINCIA MONTE CRISTI."/>
    <s v="10 - FONDO GENERAL"/>
    <s v="15 - MONTE CRISTI"/>
    <n v="15916"/>
    <n v="3939671"/>
    <n v="0"/>
    <n v="0"/>
  </r>
  <r>
    <s v="2026"/>
    <x v="0"/>
    <x v="0"/>
    <x v="1"/>
    <x v="7"/>
    <s v="2 - Poder Ejecutivo"/>
    <s v="0206 - MINISTERIO DE EDUCACIÓN"/>
    <s v="0012 - DIRECCION DE INFRAESTRUCTURA ESCOLAR"/>
    <x v="1"/>
    <x v="9"/>
    <x v="40"/>
    <s v="2.7 - OBRAS"/>
    <s v="2.7.1 - OBRAS EN EDIFICACIONES"/>
    <s v="S"/>
    <s v="61 - AMPLIACIÓN DEL PLANTEL EDUCATIVO PARA INICIAL MARÍA DEL ORBE, MUNICIPIO MAIMÓN, PROVINCIA MONSEÑOR NOUEL."/>
    <s v="10 - FONDO GENERAL"/>
    <s v="28 - MONSENOR NOUEL"/>
    <n v="16002"/>
    <n v="3241040"/>
    <n v="2241040"/>
    <n v="102098.32"/>
  </r>
  <r>
    <s v="2026"/>
    <x v="0"/>
    <x v="0"/>
    <x v="1"/>
    <x v="7"/>
    <s v="2 - Poder Ejecutivo"/>
    <s v="0206 - MINISTERIO DE EDUCACIÓN"/>
    <s v="0012 - DIRECCION DE INFRAESTRUCTURA ESCOLAR"/>
    <x v="1"/>
    <x v="9"/>
    <x v="40"/>
    <s v="2.7 - OBRAS"/>
    <s v="2.7.1 - OBRAS EN EDIFICACIONES"/>
    <s v="S"/>
    <s v="61 - AMPLIACIÓN DEL PLANTEL EDUCATIVO PARA INICIAL PROF. JUAN EMILIO BOSCH GAVIÑO, MUNICIPIO SABANA GRANDE DE BOYA, PROVINCIA MONTE PLATA"/>
    <s v="10 - FONDO GENERAL"/>
    <s v="29 - MONTE PLATA"/>
    <n v="16011"/>
    <n v="3390954"/>
    <n v="1580515"/>
    <n v="0"/>
  </r>
  <r>
    <s v="2026"/>
    <x v="0"/>
    <x v="0"/>
    <x v="1"/>
    <x v="7"/>
    <s v="2 - Poder Ejecutivo"/>
    <s v="0206 - MINISTERIO DE EDUCACIÓN"/>
    <s v="0012 - DIRECCION DE INFRAESTRUCTURA ESCOLAR"/>
    <x v="1"/>
    <x v="9"/>
    <x v="40"/>
    <s v="2.7 - OBRAS"/>
    <s v="2.7.1 - OBRAS EN EDIFICACIONES"/>
    <s v="S"/>
    <s v="61 - AMPLIACIÓN DEL PLANTEL EDUCATIVO PARA INICIAL PROF. REGINA ALTAGRACIA TAVARES, MUNICIPIO SANTIAGO, PROVINCIA SANTIAGO."/>
    <s v="10 - FONDO GENERAL"/>
    <s v="25 - SANTIAGO"/>
    <n v="15730"/>
    <n v="1684374"/>
    <n v="0"/>
    <n v="0"/>
  </r>
  <r>
    <s v="2026"/>
    <x v="0"/>
    <x v="0"/>
    <x v="1"/>
    <x v="7"/>
    <s v="2 - Poder Ejecutivo"/>
    <s v="0206 - MINISTERIO DE EDUCACIÓN"/>
    <s v="0012 - DIRECCION DE INFRAESTRUCTURA ESCOLAR"/>
    <x v="1"/>
    <x v="9"/>
    <x v="40"/>
    <s v="2.7 - OBRAS"/>
    <s v="2.7.1 - OBRAS EN EDIFICACIONES"/>
    <s v="S"/>
    <s v="61 - AMPLIACIÓN DEL PLANTEL EDUCATIVO PARA INICIAL SAN RAFAEL, MUNICIPIO SAN CRISTÓBAL, PROVINCIA SAN CRISTÓBAL."/>
    <s v="10 - FONDO GENERAL"/>
    <s v="21 - SAN CRISTOBAL"/>
    <n v="15514"/>
    <n v="2494717"/>
    <n v="108"/>
    <n v="0"/>
  </r>
  <r>
    <s v="2026"/>
    <x v="0"/>
    <x v="0"/>
    <x v="1"/>
    <x v="7"/>
    <s v="2 - Poder Ejecutivo"/>
    <s v="0206 - MINISTERIO DE EDUCACIÓN"/>
    <s v="0012 - DIRECCION DE INFRAESTRUCTURA ESCOLAR"/>
    <x v="1"/>
    <x v="9"/>
    <x v="40"/>
    <s v="2.7 - OBRAS"/>
    <s v="2.7.1 - OBRAS EN EDIFICACIONES"/>
    <s v="S"/>
    <s v="61 - AMPLIACIÓN DEL PLANTEL EDUCATIVO PARA INICIAL TOMAS HERNÁNDEZ FRANCO, MUNICIPIO SAN ANTONIO DE GUERRA, PROVINCIA SANTO DOMINGO."/>
    <s v="10 - FONDO GENERAL"/>
    <s v="32 - SANTO DOMINGO"/>
    <n v="15866"/>
    <n v="1691173"/>
    <n v="110"/>
    <n v="0"/>
  </r>
  <r>
    <s v="2026"/>
    <x v="0"/>
    <x v="0"/>
    <x v="1"/>
    <x v="7"/>
    <s v="2 - Poder Ejecutivo"/>
    <s v="0206 - MINISTERIO DE EDUCACIÓN"/>
    <s v="0012 - DIRECCION DE INFRAESTRUCTURA ESCOLAR"/>
    <x v="1"/>
    <x v="9"/>
    <x v="40"/>
    <s v="2.7 - OBRAS"/>
    <s v="2.7.1 - OBRAS EN EDIFICACIONES"/>
    <s v="S"/>
    <s v="61 - CONSTRUCCIÓN DE 2 ESTANCIAS INFANTILES EN LA PROVINCIA DE SANCHEZ RAMIREZ (FASE 2)"/>
    <s v="10 - FONDO GENERAL"/>
    <s v="24 - SANCHEZ RAMIREZ"/>
    <n v="13464"/>
    <n v="100000"/>
    <n v="0"/>
    <n v="0"/>
  </r>
  <r>
    <s v="2026"/>
    <x v="0"/>
    <x v="0"/>
    <x v="1"/>
    <x v="7"/>
    <s v="2 - Poder Ejecutivo"/>
    <s v="0206 - MINISTERIO DE EDUCACIÓN"/>
    <s v="0012 - DIRECCION DE INFRAESTRUCTURA ESCOLAR"/>
    <x v="1"/>
    <x v="9"/>
    <x v="40"/>
    <s v="2.7 - OBRAS"/>
    <s v="2.7.1 - OBRAS EN EDIFICACIONES"/>
    <s v="S"/>
    <s v="62 - AMPLIACIÓN DEL PLANTEL EDUCATIVO PARA INICIAL ANA PAULINA ROJAS, MUNICIPIO SANTIAGO, PROVINCIA SANTIAGO."/>
    <s v="10 - FONDO GENERAL"/>
    <s v="25 - SANTIAGO"/>
    <n v="15731"/>
    <n v="2503860"/>
    <n v="1402998"/>
    <n v="0"/>
  </r>
  <r>
    <s v="2026"/>
    <x v="0"/>
    <x v="0"/>
    <x v="1"/>
    <x v="7"/>
    <s v="2 - Poder Ejecutivo"/>
    <s v="0206 - MINISTERIO DE EDUCACIÓN"/>
    <s v="0012 - DIRECCION DE INFRAESTRUCTURA ESCOLAR"/>
    <x v="1"/>
    <x v="9"/>
    <x v="40"/>
    <s v="2.7 - OBRAS"/>
    <s v="2.7.1 - OBRAS EN EDIFICACIONES"/>
    <s v="S"/>
    <s v="62 - AMPLIACIÓN DEL PLANTEL EDUCATIVO PARA INICIAL ANTONIO MENA PANTALEÓN, MUNICIPIO SAN FRANCISCO DE MACORÍS, PROVINCIA DUARTE."/>
    <s v="10 - FONDO GENERAL"/>
    <s v="06 - DUARTE"/>
    <n v="15693"/>
    <n v="2489491"/>
    <n v="108"/>
    <n v="0"/>
  </r>
  <r>
    <s v="2026"/>
    <x v="0"/>
    <x v="0"/>
    <x v="1"/>
    <x v="7"/>
    <s v="2 - Poder Ejecutivo"/>
    <s v="0206 - MINISTERIO DE EDUCACIÓN"/>
    <s v="0012 - DIRECCION DE INFRAESTRUCTURA ESCOLAR"/>
    <x v="1"/>
    <x v="9"/>
    <x v="40"/>
    <s v="2.7 - OBRAS"/>
    <s v="2.7.1 - OBRAS EN EDIFICACIONES"/>
    <s v="S"/>
    <s v="62 - AMPLIACIÓN DEL PLANTEL EDUCATIVO PARA INICIAL BASILIO FRÍAS, MUNICIPIO SAN ANTONIO DE GUERRA, PROVINCIA SANTO DOMINGO."/>
    <s v="10 - FONDO GENERAL"/>
    <s v="32 - SANTO DOMINGO"/>
    <n v="15867"/>
    <n v="1161728"/>
    <n v="109"/>
    <n v="0"/>
  </r>
  <r>
    <s v="2026"/>
    <x v="0"/>
    <x v="0"/>
    <x v="1"/>
    <x v="7"/>
    <s v="2 - Poder Ejecutivo"/>
    <s v="0206 - MINISTERIO DE EDUCACIÓN"/>
    <s v="0012 - DIRECCION DE INFRAESTRUCTURA ESCOLAR"/>
    <x v="1"/>
    <x v="9"/>
    <x v="40"/>
    <s v="2.7 - OBRAS"/>
    <s v="2.7.1 - OBRAS EN EDIFICACIONES"/>
    <s v="S"/>
    <s v="62 - AMPLIACIÓN DEL PLANTEL EDUCATIVO PARA INICIAL CENTRO DE FORMACIÓN INTEGRAL CIGAR FAMILY (CFICF), MUNICIPIO BONAO, PROVINCIA MONSEÑOR NOUEL."/>
    <s v="10 - FONDO GENERAL"/>
    <s v="28 - MONSENOR NOUEL"/>
    <n v="16003"/>
    <n v="2512391"/>
    <n v="60000"/>
    <n v="56640"/>
  </r>
  <r>
    <s v="2026"/>
    <x v="0"/>
    <x v="0"/>
    <x v="1"/>
    <x v="7"/>
    <s v="2 - Poder Ejecutivo"/>
    <s v="0206 - MINISTERIO DE EDUCACIÓN"/>
    <s v="0012 - DIRECCION DE INFRAESTRUCTURA ESCOLAR"/>
    <x v="1"/>
    <x v="9"/>
    <x v="40"/>
    <s v="2.7 - OBRAS"/>
    <s v="2.7.1 - OBRAS EN EDIFICACIONES"/>
    <s v="S"/>
    <s v="62 - AMPLIACIÓN DEL PLANTEL EDUCATIVO PARA INICIAL FUERTE RESOLÍ, MUNICIPIO SAN CRISTÓBAL, PROVINCIA SAN CRISTÓBAL."/>
    <s v="10 - FONDO GENERAL"/>
    <s v="21 - SAN CRISTOBAL"/>
    <n v="15515"/>
    <n v="1061635"/>
    <n v="108"/>
    <n v="0"/>
  </r>
  <r>
    <s v="2026"/>
    <x v="0"/>
    <x v="0"/>
    <x v="1"/>
    <x v="7"/>
    <s v="2 - Poder Ejecutivo"/>
    <s v="0206 - MINISTERIO DE EDUCACIÓN"/>
    <s v="0012 - DIRECCION DE INFRAESTRUCTURA ESCOLAR"/>
    <x v="1"/>
    <x v="9"/>
    <x v="40"/>
    <s v="2.7 - OBRAS"/>
    <s v="2.7.1 - OBRAS EN EDIFICACIONES"/>
    <s v="S"/>
    <s v="62 - AMPLIACIÓN DEL PLANTEL EDUCATIVO PARA INICIAL SABANA SANTIAGO, MUNICIPIO DAJABÓN, PROVINCIA DAJABON."/>
    <s v="10 - FONDO GENERAL"/>
    <s v="05 - DAJABON"/>
    <n v="15917"/>
    <n v="4017656"/>
    <n v="0"/>
    <n v="0"/>
  </r>
  <r>
    <s v="2026"/>
    <x v="0"/>
    <x v="0"/>
    <x v="1"/>
    <x v="7"/>
    <s v="2 - Poder Ejecutivo"/>
    <s v="0206 - MINISTERIO DE EDUCACIÓN"/>
    <s v="0012 - DIRECCION DE INFRAESTRUCTURA ESCOLAR"/>
    <x v="1"/>
    <x v="9"/>
    <x v="40"/>
    <s v="2.7 - OBRAS"/>
    <s v="2.7.1 - OBRAS EN EDIFICACIONES"/>
    <s v="S"/>
    <s v="63 - AMPLIACIÓN DEL PLANTEL EDUCATIVO PARA INICIAL CAMILA HENRÍQUEZ UREÑA, MUNICIPIO SAN ANTONIO DE GUERRA, PROVINCIA SANTO DOMINGO."/>
    <s v="10 - FONDO GENERAL"/>
    <s v="32 - SANTO DOMINGO"/>
    <n v="15868"/>
    <n v="1418878"/>
    <n v="5736903"/>
    <n v="0"/>
  </r>
  <r>
    <s v="2026"/>
    <x v="0"/>
    <x v="0"/>
    <x v="1"/>
    <x v="7"/>
    <s v="2 - Poder Ejecutivo"/>
    <s v="0206 - MINISTERIO DE EDUCACIÓN"/>
    <s v="0012 - DIRECCION DE INFRAESTRUCTURA ESCOLAR"/>
    <x v="1"/>
    <x v="9"/>
    <x v="40"/>
    <s v="2.7 - OBRAS"/>
    <s v="2.7.1 - OBRAS EN EDIFICACIONES"/>
    <s v="S"/>
    <s v="63 - AMPLIACIÓN DEL PLANTEL EDUCATIVO PARA INICIAL CANASTICA, MUNICIPIO SAN CRISTÓBAL, PROVINCIA SAN CRISTÓBAL."/>
    <s v="10 - FONDO GENERAL"/>
    <s v="21 - SAN CRISTOBAL"/>
    <n v="15516"/>
    <n v="1498436"/>
    <n v="109"/>
    <n v="0"/>
  </r>
  <r>
    <s v="2026"/>
    <x v="0"/>
    <x v="0"/>
    <x v="1"/>
    <x v="7"/>
    <s v="2 - Poder Ejecutivo"/>
    <s v="0206 - MINISTERIO DE EDUCACIÓN"/>
    <s v="0012 - DIRECCION DE INFRAESTRUCTURA ESCOLAR"/>
    <x v="1"/>
    <x v="9"/>
    <x v="40"/>
    <s v="2.7 - OBRAS"/>
    <s v="2.7.1 - OBRAS EN EDIFICACIONES"/>
    <s v="S"/>
    <s v="63 - AMPLIACIÓN DEL PLANTEL EDUCATIVO PARA INICIAL ENTRADA DON MIGUEL, MUNICIPIO DAJABÓN, PROVINCIA DAJABON."/>
    <s v="10 - FONDO GENERAL"/>
    <s v="05 - DAJABON"/>
    <n v="15918"/>
    <n v="2844650"/>
    <n v="0"/>
    <n v="0"/>
  </r>
  <r>
    <s v="2026"/>
    <x v="0"/>
    <x v="0"/>
    <x v="1"/>
    <x v="7"/>
    <s v="2 - Poder Ejecutivo"/>
    <s v="0206 - MINISTERIO DE EDUCACIÓN"/>
    <s v="0012 - DIRECCION DE INFRAESTRUCTURA ESCOLAR"/>
    <x v="1"/>
    <x v="9"/>
    <x v="40"/>
    <s v="2.7 - OBRAS"/>
    <s v="2.7.1 - OBRAS EN EDIFICACIONES"/>
    <s v="S"/>
    <s v="63 - AMPLIACIÓN DEL PLANTEL EDUCATIVO PARA INICIAL ERCILIO GARCÍA BENCOSME, MUNICIPIO SAN FRANCISCO DE MACORÍS, PROVINCIA DUARTE."/>
    <s v="10 - FONDO GENERAL"/>
    <s v="06 - DUARTE"/>
    <n v="15694"/>
    <n v="1077476"/>
    <n v="31205"/>
    <n v="24883.84"/>
  </r>
  <r>
    <s v="2026"/>
    <x v="0"/>
    <x v="0"/>
    <x v="1"/>
    <x v="7"/>
    <s v="2 - Poder Ejecutivo"/>
    <s v="0206 - MINISTERIO DE EDUCACIÓN"/>
    <s v="0012 - DIRECCION DE INFRAESTRUCTURA ESCOLAR"/>
    <x v="1"/>
    <x v="9"/>
    <x v="40"/>
    <s v="2.7 - OBRAS"/>
    <s v="2.7.1 - OBRAS EN EDIFICACIONES"/>
    <s v="S"/>
    <s v="63 - AMPLIACIÓN DEL PLANTEL EDUCATIVO PARA INICIAL FERNANDO ARTURO DE MERIÑO, MUNICIPIO MONTE PLATA, PROVINCIA MONTE PLATA."/>
    <s v="10 - FONDO GENERAL"/>
    <s v="29 - MONTE PLATA"/>
    <n v="16013"/>
    <n v="7336516"/>
    <n v="116"/>
    <n v="0"/>
  </r>
  <r>
    <s v="2026"/>
    <x v="0"/>
    <x v="0"/>
    <x v="1"/>
    <x v="7"/>
    <s v="2 - Poder Ejecutivo"/>
    <s v="0206 - MINISTERIO DE EDUCACIÓN"/>
    <s v="0012 - DIRECCION DE INFRAESTRUCTURA ESCOLAR"/>
    <x v="1"/>
    <x v="9"/>
    <x v="40"/>
    <s v="2.7 - OBRAS"/>
    <s v="2.7.1 - OBRAS EN EDIFICACIONES"/>
    <s v="S"/>
    <s v="63 - AMPLIACIÓN DEL PLANTEL EDUCATIVO PARA INICIAL FRANCISCO ALBERTO CAAMAÑO DEÑÓ, MUNICIPIO SANTIAGO, PROVINCIA SANTIAGO."/>
    <s v="10 - FONDO GENERAL"/>
    <s v="25 - SANTIAGO"/>
    <n v="15732"/>
    <n v="7879331"/>
    <n v="2172356"/>
    <n v="2172355.86"/>
  </r>
  <r>
    <s v="2026"/>
    <x v="0"/>
    <x v="0"/>
    <x v="1"/>
    <x v="7"/>
    <s v="2 - Poder Ejecutivo"/>
    <s v="0206 - MINISTERIO DE EDUCACIÓN"/>
    <s v="0012 - DIRECCION DE INFRAESTRUCTURA ESCOLAR"/>
    <x v="1"/>
    <x v="9"/>
    <x v="40"/>
    <s v="2.7 - OBRAS"/>
    <s v="2.7.1 - OBRAS EN EDIFICACIONES"/>
    <s v="S"/>
    <s v="63 - AMPLIACIÓN DEL PLANTEL EDUCATIVO PARA INICIAL SIMÓN RODRÍGUEZ, MUNICIPIO BONAO, PROVINCIA MONSEÑOR NOUEL."/>
    <s v="10 - FONDO GENERAL"/>
    <s v="28 - MONSENOR NOUEL"/>
    <n v="16004"/>
    <n v="268235"/>
    <n v="268235"/>
    <n v="0"/>
  </r>
  <r>
    <s v="2026"/>
    <x v="0"/>
    <x v="0"/>
    <x v="1"/>
    <x v="7"/>
    <s v="2 - Poder Ejecutivo"/>
    <s v="0206 - MINISTERIO DE EDUCACIÓN"/>
    <s v="0012 - DIRECCION DE INFRAESTRUCTURA ESCOLAR"/>
    <x v="1"/>
    <x v="9"/>
    <x v="40"/>
    <s v="2.7 - OBRAS"/>
    <s v="2.7.1 - OBRAS EN EDIFICACIONES"/>
    <s v="S"/>
    <s v="63 - CONSTRUCCIÓN  DE 1 ESTANCIA INFANTIL EN LA PROVINCIA DE BAHORUCO (FASE 2)"/>
    <s v="10 - FONDO GENERAL"/>
    <s v="03 - BAHORUCO"/>
    <n v="13466"/>
    <n v="5882044"/>
    <n v="3247236"/>
    <n v="3247235.33"/>
  </r>
  <r>
    <s v="2026"/>
    <x v="0"/>
    <x v="0"/>
    <x v="1"/>
    <x v="7"/>
    <s v="2 - Poder Ejecutivo"/>
    <s v="0206 - MINISTERIO DE EDUCACIÓN"/>
    <s v="0012 - DIRECCION DE INFRAESTRUCTURA ESCOLAR"/>
    <x v="1"/>
    <x v="9"/>
    <x v="40"/>
    <s v="2.7 - OBRAS"/>
    <s v="2.7.1 - OBRAS EN EDIFICACIONES"/>
    <s v="S"/>
    <s v="64 - AMPLIACIÓN DEL PLANTEL EDUCATIVO PARA INICIAL AMINILLA, MUNICIPIO PARTIDO, PROVINCIA DAJABON."/>
    <s v="10 - FONDO GENERAL"/>
    <s v="05 - DAJABON"/>
    <n v="15919"/>
    <n v="1095012"/>
    <n v="100"/>
    <n v="0"/>
  </r>
  <r>
    <s v="2026"/>
    <x v="0"/>
    <x v="0"/>
    <x v="1"/>
    <x v="7"/>
    <s v="2 - Poder Ejecutivo"/>
    <s v="0206 - MINISTERIO DE EDUCACIÓN"/>
    <s v="0012 - DIRECCION DE INFRAESTRUCTURA ESCOLAR"/>
    <x v="1"/>
    <x v="9"/>
    <x v="40"/>
    <s v="2.7 - OBRAS"/>
    <s v="2.7.1 - OBRAS EN EDIFICACIONES"/>
    <s v="S"/>
    <s v="64 - AMPLIACIÓN DEL PLANTEL EDUCATIVO PARA INICIAL ARMANDO ANTONIO GARCÍA JIMÉNEZ, MUNICIPIO SAN FRANCISCO DE MACORÍS, PROVINCIA DUARTE."/>
    <s v="10 - FONDO GENERAL"/>
    <s v="06 - DUARTE"/>
    <n v="15695"/>
    <n v="1077476"/>
    <n v="31205"/>
    <n v="24883.84"/>
  </r>
  <r>
    <s v="2026"/>
    <x v="0"/>
    <x v="0"/>
    <x v="1"/>
    <x v="7"/>
    <s v="2 - Poder Ejecutivo"/>
    <s v="0206 - MINISTERIO DE EDUCACIÓN"/>
    <s v="0012 - DIRECCION DE INFRAESTRUCTURA ESCOLAR"/>
    <x v="1"/>
    <x v="9"/>
    <x v="40"/>
    <s v="2.7 - OBRAS"/>
    <s v="2.7.1 - OBRAS EN EDIFICACIONES"/>
    <s v="S"/>
    <s v="64 - AMPLIACIÓN DEL PLANTEL EDUCATIVO PARA INICIAL BATEY EL CAÑO, MUNICIPIO YAMASÁ, PROVINCIA MONTE PLATA."/>
    <s v="10 - FONDO GENERAL"/>
    <s v="29 - MONTE PLATA"/>
    <n v="16014"/>
    <n v="7519124"/>
    <n v="6907323"/>
    <n v="4858598.24"/>
  </r>
  <r>
    <s v="2026"/>
    <x v="0"/>
    <x v="0"/>
    <x v="1"/>
    <x v="7"/>
    <s v="2 - Poder Ejecutivo"/>
    <s v="0206 - MINISTERIO DE EDUCACIÓN"/>
    <s v="0012 - DIRECCION DE INFRAESTRUCTURA ESCOLAR"/>
    <x v="1"/>
    <x v="9"/>
    <x v="40"/>
    <s v="2.7 - OBRAS"/>
    <s v="2.7.1 - OBRAS EN EDIFICACIONES"/>
    <s v="S"/>
    <s v="64 - AMPLIACIÓN DEL PLANTEL EDUCATIVO PARA INICIAL JUAN ANTONIO ALIX - LUZ Y ESPERANZA, MUNICIPIO SAN ANTONIO DE GUERRA, PROVINCIA SANTO DOMINGO."/>
    <s v="10 - FONDO GENERAL"/>
    <s v="32 - SANTO DOMINGO"/>
    <n v="15869"/>
    <n v="2429693"/>
    <n v="108"/>
    <n v="0"/>
  </r>
  <r>
    <s v="2026"/>
    <x v="0"/>
    <x v="0"/>
    <x v="1"/>
    <x v="7"/>
    <s v="2 - Poder Ejecutivo"/>
    <s v="0206 - MINISTERIO DE EDUCACIÓN"/>
    <s v="0012 - DIRECCION DE INFRAESTRUCTURA ESCOLAR"/>
    <x v="1"/>
    <x v="9"/>
    <x v="40"/>
    <s v="2.7 - OBRAS"/>
    <s v="2.7.1 - OBRAS EN EDIFICACIONES"/>
    <s v="S"/>
    <s v="64 - AMPLIACIÓN DEL PLANTEL EDUCATIVO PARA INICIAL PROF. FELIPE JIMÉNEZ PEÑA, MUNICIPIO BONAO, PROVINCIA MONSEÑOR NOUEL."/>
    <s v="10 - FONDO GENERAL"/>
    <s v="28 - MONSENOR NOUEL"/>
    <n v="16005"/>
    <n v="1514598"/>
    <n v="1514598"/>
    <n v="0"/>
  </r>
  <r>
    <s v="2026"/>
    <x v="0"/>
    <x v="0"/>
    <x v="1"/>
    <x v="7"/>
    <s v="2 - Poder Ejecutivo"/>
    <s v="0206 - MINISTERIO DE EDUCACIÓN"/>
    <s v="0012 - DIRECCION DE INFRAESTRUCTURA ESCOLAR"/>
    <x v="1"/>
    <x v="9"/>
    <x v="40"/>
    <s v="2.7 - OBRAS"/>
    <s v="2.7.1 - OBRAS EN EDIFICACIONES"/>
    <s v="S"/>
    <s v="64 - AMPLIACIÓN DEL PLANTEL EDUCATIVO PARA INICIAL SAN ANTONIO, MUNICIPIO SAN CRISTÓBAL, PROVINCIA SAN CRISTÓBAL."/>
    <s v="10 - FONDO GENERAL"/>
    <s v="21 - SAN CRISTOBAL"/>
    <n v="15517"/>
    <n v="1514684"/>
    <n v="109"/>
    <n v="0"/>
  </r>
  <r>
    <s v="2026"/>
    <x v="0"/>
    <x v="0"/>
    <x v="1"/>
    <x v="7"/>
    <s v="2 - Poder Ejecutivo"/>
    <s v="0206 - MINISTERIO DE EDUCACIÓN"/>
    <s v="0012 - DIRECCION DE INFRAESTRUCTURA ESCOLAR"/>
    <x v="1"/>
    <x v="9"/>
    <x v="40"/>
    <s v="2.7 - OBRAS"/>
    <s v="2.7.1 - OBRAS EN EDIFICACIONES"/>
    <s v="S"/>
    <s v="65 - AMPLIACIÓN DEL PLANTEL EDUCATIVO PARA INICIAL ELISEO CORDERO CASTILLO, MUNICIPIO SAN ANTONIO DE GUERRA, PROVINCIA SANTO DOMINGO."/>
    <s v="10 - FONDO GENERAL"/>
    <s v="32 - SANTO DOMINGO"/>
    <n v="15870"/>
    <n v="1394224"/>
    <n v="2822619"/>
    <n v="0"/>
  </r>
  <r>
    <s v="2026"/>
    <x v="0"/>
    <x v="0"/>
    <x v="1"/>
    <x v="7"/>
    <s v="2 - Poder Ejecutivo"/>
    <s v="0206 - MINISTERIO DE EDUCACIÓN"/>
    <s v="0012 - DIRECCION DE INFRAESTRUCTURA ESCOLAR"/>
    <x v="1"/>
    <x v="9"/>
    <x v="40"/>
    <s v="2.7 - OBRAS"/>
    <s v="2.7.1 - OBRAS EN EDIFICACIONES"/>
    <s v="S"/>
    <s v="65 - AMPLIACIÓN DEL PLANTEL EDUCATIVO PARA INICIAL FÉLIX ANTONIO MARTÍNEZ ENCARNACIÓN, MUNICIPIO BONAO, PROVINCIA MONSEÑOR NOUEL."/>
    <s v="10 - FONDO GENERAL"/>
    <s v="28 - MONSENOR NOUEL"/>
    <n v="16006"/>
    <n v="1514598"/>
    <n v="100"/>
    <n v="0"/>
  </r>
  <r>
    <s v="2026"/>
    <x v="0"/>
    <x v="0"/>
    <x v="1"/>
    <x v="7"/>
    <s v="2 - Poder Ejecutivo"/>
    <s v="0206 - MINISTERIO DE EDUCACIÓN"/>
    <s v="0012 - DIRECCION DE INFRAESTRUCTURA ESCOLAR"/>
    <x v="1"/>
    <x v="9"/>
    <x v="40"/>
    <s v="2.7 - OBRAS"/>
    <s v="2.7.1 - OBRAS EN EDIFICACIONES"/>
    <s v="S"/>
    <s v="65 - AMPLIACIÓN DEL PLANTEL EDUCATIVO PARA INICIAL FRANCISCO MORENO MUÑOZ, MUNICIPIO YAMASÁ, PROVINCIA MONTE PLATA."/>
    <s v="10 - FONDO GENERAL"/>
    <s v="29 - MONTE PLATA"/>
    <n v="16015"/>
    <n v="6850758"/>
    <n v="7519225"/>
    <n v="5019301.09"/>
  </r>
  <r>
    <s v="2026"/>
    <x v="0"/>
    <x v="0"/>
    <x v="1"/>
    <x v="7"/>
    <s v="2 - Poder Ejecutivo"/>
    <s v="0206 - MINISTERIO DE EDUCACIÓN"/>
    <s v="0012 - DIRECCION DE INFRAESTRUCTURA ESCOLAR"/>
    <x v="1"/>
    <x v="9"/>
    <x v="40"/>
    <s v="2.7 - OBRAS"/>
    <s v="2.7.1 - OBRAS EN EDIFICACIONES"/>
    <s v="S"/>
    <s v="65 - AMPLIACIÓN DEL PLANTEL EDUCATIVO PARA INICIAL MARÍA DEL CONSUELO GARRIDO, MUNICIPIO SAN FRANCISCO DE MACORÍS, PROVINCIA DUARTE."/>
    <s v="10 - FONDO GENERAL"/>
    <s v="06 - DUARTE"/>
    <n v="15696"/>
    <n v="1508467"/>
    <n v="5387481"/>
    <n v="4106929.6100000003"/>
  </r>
  <r>
    <s v="2026"/>
    <x v="0"/>
    <x v="0"/>
    <x v="1"/>
    <x v="7"/>
    <s v="2 - Poder Ejecutivo"/>
    <s v="0206 - MINISTERIO DE EDUCACIÓN"/>
    <s v="0012 - DIRECCION DE INFRAESTRUCTURA ESCOLAR"/>
    <x v="1"/>
    <x v="9"/>
    <x v="40"/>
    <s v="2.7 - OBRAS"/>
    <s v="2.7.1 - OBRAS EN EDIFICACIONES"/>
    <s v="S"/>
    <s v="65 - AMPLIACIÓN DEL PLANTEL EDUCATIVO PARA INICIAL SABANA TORO, MUNICIPIO SAN CRISTÓBAL, PROVINCIA SAN CRISTÓBAL."/>
    <s v="10 - FONDO GENERAL"/>
    <s v="21 - SAN CRISTOBAL"/>
    <n v="15518"/>
    <n v="2429733"/>
    <n v="110"/>
    <n v="0"/>
  </r>
  <r>
    <s v="2026"/>
    <x v="0"/>
    <x v="0"/>
    <x v="1"/>
    <x v="7"/>
    <s v="2 - Poder Ejecutivo"/>
    <s v="0206 - MINISTERIO DE EDUCACIÓN"/>
    <s v="0012 - DIRECCION DE INFRAESTRUCTURA ESCOLAR"/>
    <x v="1"/>
    <x v="9"/>
    <x v="40"/>
    <s v="2.7 - OBRAS"/>
    <s v="2.7.1 - OBRAS EN EDIFICACIONES"/>
    <s v="S"/>
    <s v="66 - AMPLIACIÓN DEL PLANTEL EDUCATIVO PARA INICIAL AGUSTÍN SANTANA, MUNICIPIO SAN ANTONIO DE GUERRA, PROVINCIA SANTO DOMINGO."/>
    <s v="10 - FONDO GENERAL"/>
    <s v="32 - SANTO DOMINGO"/>
    <n v="15871"/>
    <n v="1394224"/>
    <n v="912312"/>
    <n v="0"/>
  </r>
  <r>
    <s v="2026"/>
    <x v="0"/>
    <x v="0"/>
    <x v="1"/>
    <x v="7"/>
    <s v="2 - Poder Ejecutivo"/>
    <s v="0206 - MINISTERIO DE EDUCACIÓN"/>
    <s v="0012 - DIRECCION DE INFRAESTRUCTURA ESCOLAR"/>
    <x v="1"/>
    <x v="9"/>
    <x v="40"/>
    <s v="2.7 - OBRAS"/>
    <s v="2.7.1 - OBRAS EN EDIFICACIONES"/>
    <s v="S"/>
    <s v="66 - AMPLIACIÓN DEL PLANTEL EDUCATIVO PARA INICIAL ESTILIANO SUSANA, MUNICIPIO VILLA ALTAGRACIA, PROVINCIA SAN CRISTÓBAL."/>
    <s v="10 - FONDO GENERAL"/>
    <s v="21 - SAN CRISTOBAL"/>
    <n v="15519"/>
    <n v="1514684"/>
    <n v="109"/>
    <n v="0"/>
  </r>
  <r>
    <s v="2026"/>
    <x v="0"/>
    <x v="0"/>
    <x v="1"/>
    <x v="7"/>
    <s v="2 - Poder Ejecutivo"/>
    <s v="0206 - MINISTERIO DE EDUCACIÓN"/>
    <s v="0012 - DIRECCION DE INFRAESTRUCTURA ESCOLAR"/>
    <x v="1"/>
    <x v="9"/>
    <x v="40"/>
    <s v="2.7 - OBRAS"/>
    <s v="2.7.1 - OBRAS EN EDIFICACIONES"/>
    <s v="S"/>
    <s v="66 - AMPLIACIÓN DEL PLANTEL EDUCATIVO PARA INICIAL JAPÓN (HATO DEL YAQUE), MUNICIPIO SANTIAGO, PROVINCIA SANTIAGO."/>
    <s v="10 - FONDO GENERAL"/>
    <s v="25 - SANTIAGO"/>
    <n v="15735"/>
    <n v="7350418"/>
    <n v="2468651"/>
    <n v="2468650.9"/>
  </r>
  <r>
    <s v="2026"/>
    <x v="0"/>
    <x v="0"/>
    <x v="1"/>
    <x v="7"/>
    <s v="2 - Poder Ejecutivo"/>
    <s v="0206 - MINISTERIO DE EDUCACIÓN"/>
    <s v="0012 - DIRECCION DE INFRAESTRUCTURA ESCOLAR"/>
    <x v="1"/>
    <x v="9"/>
    <x v="40"/>
    <s v="2.7 - OBRAS"/>
    <s v="2.7.1 - OBRAS EN EDIFICACIONES"/>
    <s v="S"/>
    <s v="66 - AMPLIACIÓN DEL PLANTEL EDUCATIVO PARA INICIAL LOS ÁNGELITOS, MUNICIPIO YAMASÁ, PROVINCIA MONTE PLATA."/>
    <s v="10 - FONDO GENERAL"/>
    <s v="29 - MONTE PLATA"/>
    <n v="16016"/>
    <n v="1503825"/>
    <n v="110"/>
    <n v="0"/>
  </r>
  <r>
    <s v="2026"/>
    <x v="0"/>
    <x v="0"/>
    <x v="1"/>
    <x v="7"/>
    <s v="2 - Poder Ejecutivo"/>
    <s v="0206 - MINISTERIO DE EDUCACIÓN"/>
    <s v="0012 - DIRECCION DE INFRAESTRUCTURA ESCOLAR"/>
    <x v="1"/>
    <x v="9"/>
    <x v="40"/>
    <s v="2.7 - OBRAS"/>
    <s v="2.7.1 - OBRAS EN EDIFICACIONES"/>
    <s v="S"/>
    <s v="66 - AMPLIACIÓN DEL PLANTEL EDUCATIVO PARA INICIAL PROF. EUGENIO GENAO REYES, MUNICIPIO LA MATA, PROVINCIA SANCHEZ RAMIREZ."/>
    <s v="10 - FONDO GENERAL"/>
    <s v="24 - SANCHEZ RAMIREZ"/>
    <n v="16007"/>
    <n v="4489347"/>
    <n v="3189347"/>
    <n v="1699202.74"/>
  </r>
  <r>
    <s v="2026"/>
    <x v="0"/>
    <x v="0"/>
    <x v="1"/>
    <x v="7"/>
    <s v="2 - Poder Ejecutivo"/>
    <s v="0206 - MINISTERIO DE EDUCACIÓN"/>
    <s v="0012 - DIRECCION DE INFRAESTRUCTURA ESCOLAR"/>
    <x v="1"/>
    <x v="9"/>
    <x v="40"/>
    <s v="2.7 - OBRAS"/>
    <s v="2.7.1 - OBRAS EN EDIFICACIONES"/>
    <s v="S"/>
    <s v="66 - CONSTRUCCIÓN DE 7 ESTANCIAS INFANTILES EN LA PROVINCIA DE SANTIAGO (FASE 3)"/>
    <s v="10 - FONDO GENERAL"/>
    <s v="25 - SANTIAGO"/>
    <n v="13614"/>
    <n v="21640444"/>
    <n v="5937660"/>
    <n v="5730051.7199999997"/>
  </r>
  <r>
    <s v="2026"/>
    <x v="0"/>
    <x v="0"/>
    <x v="1"/>
    <x v="7"/>
    <s v="2 - Poder Ejecutivo"/>
    <s v="0206 - MINISTERIO DE EDUCACIÓN"/>
    <s v="0012 - DIRECCION DE INFRAESTRUCTURA ESCOLAR"/>
    <x v="1"/>
    <x v="9"/>
    <x v="40"/>
    <s v="2.7 - OBRAS"/>
    <s v="2.7.1 - OBRAS EN EDIFICACIONES"/>
    <s v="S"/>
    <s v="67 - AMPLIACIÓN DEL PLANTEL EDUCATIVO PARA INICIAL ANTONIO VILLAR, MUNICIPIO VILLA TAPIA, PROVINCIA HERMANAS MIRABAL."/>
    <s v="10 - FONDO GENERAL"/>
    <s v="19 - HERMANAS MIRABAL"/>
    <n v="15698"/>
    <n v="1508467"/>
    <n v="5387481"/>
    <n v="3990746.24"/>
  </r>
  <r>
    <s v="2026"/>
    <x v="0"/>
    <x v="0"/>
    <x v="1"/>
    <x v="7"/>
    <s v="2 - Poder Ejecutivo"/>
    <s v="0206 - MINISTERIO DE EDUCACIÓN"/>
    <s v="0012 - DIRECCION DE INFRAESTRUCTURA ESCOLAR"/>
    <x v="1"/>
    <x v="9"/>
    <x v="40"/>
    <s v="2.7 - OBRAS"/>
    <s v="2.7.1 - OBRAS EN EDIFICACIONES"/>
    <s v="S"/>
    <s v="67 - AMPLIACIÓN DEL PLANTEL EDUCATIVO PARA INICIAL AURA ESTELA NÚÑEZ, MUNICIPIO VILLA ALTAGRACIA, PROVINCIA SAN CRISTÓBAL."/>
    <s v="10 - FONDO GENERAL"/>
    <s v="21 - SAN CRISTOBAL"/>
    <n v="15520"/>
    <n v="7573421"/>
    <n v="1000"/>
    <n v="0"/>
  </r>
  <r>
    <s v="2026"/>
    <x v="0"/>
    <x v="0"/>
    <x v="1"/>
    <x v="7"/>
    <s v="2 - Poder Ejecutivo"/>
    <s v="0206 - MINISTERIO DE EDUCACIÓN"/>
    <s v="0012 - DIRECCION DE INFRAESTRUCTURA ESCOLAR"/>
    <x v="1"/>
    <x v="9"/>
    <x v="40"/>
    <s v="2.7 - OBRAS"/>
    <s v="2.7.1 - OBRAS EN EDIFICACIONES"/>
    <s v="S"/>
    <s v="67 - AMPLIACIÓN DEL PLANTEL EDUCATIVO PARA INICIAL MERCEDES KRAWINKEL, MUNICIPIO SAN ANTONIO DE GUERRA, PROVINCIA SANTO DOMINGO."/>
    <s v="10 - FONDO GENERAL"/>
    <s v="32 - SANTO DOMINGO"/>
    <n v="15872"/>
    <n v="880676"/>
    <n v="1485018"/>
    <n v="0"/>
  </r>
  <r>
    <s v="2026"/>
    <x v="0"/>
    <x v="0"/>
    <x v="1"/>
    <x v="7"/>
    <s v="2 - Poder Ejecutivo"/>
    <s v="0206 - MINISTERIO DE EDUCACIÓN"/>
    <s v="0012 - DIRECCION DE INFRAESTRUCTURA ESCOLAR"/>
    <x v="1"/>
    <x v="9"/>
    <x v="40"/>
    <s v="2.7 - OBRAS"/>
    <s v="2.7.1 - OBRAS EN EDIFICACIONES"/>
    <s v="S"/>
    <s v="67 - AMPLIACIÓN DEL PLANTEL EDUCATIVO PARA INICIAL NORMA LUCRECIA MEDRANO, MUNICIPIO SANTIAGO, PROVINCIA SANTIAGO."/>
    <s v="10 - FONDO GENERAL"/>
    <s v="25 - SANTIAGO"/>
    <n v="15736"/>
    <n v="3061390"/>
    <n v="559509"/>
    <n v="0"/>
  </r>
  <r>
    <s v="2026"/>
    <x v="0"/>
    <x v="0"/>
    <x v="1"/>
    <x v="7"/>
    <s v="2 - Poder Ejecutivo"/>
    <s v="0206 - MINISTERIO DE EDUCACIÓN"/>
    <s v="0012 - DIRECCION DE INFRAESTRUCTURA ESCOLAR"/>
    <x v="1"/>
    <x v="9"/>
    <x v="40"/>
    <s v="2.7 - OBRAS"/>
    <s v="2.7.1 - OBRAS EN EDIFICACIONES"/>
    <s v="S"/>
    <s v="67 - AMPLIACIÓN DEL PLANTEL EDUCATIVO PARA INICIAL PROYECTO AGRARIO, MUNICIPIO LA MATA, PROVINCIA SANCHEZ RAMIREZ."/>
    <s v="10 - FONDO GENERAL"/>
    <s v="24 - SANCHEZ RAMIREZ"/>
    <n v="16008"/>
    <n v="1237092"/>
    <n v="6185460"/>
    <n v="2872201.39"/>
  </r>
  <r>
    <s v="2026"/>
    <x v="0"/>
    <x v="0"/>
    <x v="1"/>
    <x v="7"/>
    <s v="2 - Poder Ejecutivo"/>
    <s v="0206 - MINISTERIO DE EDUCACIÓN"/>
    <s v="0012 - DIRECCION DE INFRAESTRUCTURA ESCOLAR"/>
    <x v="1"/>
    <x v="9"/>
    <x v="40"/>
    <s v="2.7 - OBRAS"/>
    <s v="2.7.1 - OBRAS EN EDIFICACIONES"/>
    <s v="S"/>
    <s v="67 - AMPLIACIÓN DEL PLANTEL EDUCATIVO PARA INICIAL SABANA GRANDE, MUNICIPIO YAMASÁ, PROVINCIA MONTE PLATA."/>
    <s v="10 - FONDO GENERAL"/>
    <s v="29 - MONTE PLATA"/>
    <n v="16017"/>
    <n v="2503798"/>
    <n v="118"/>
    <n v="0"/>
  </r>
  <r>
    <s v="2026"/>
    <x v="0"/>
    <x v="0"/>
    <x v="1"/>
    <x v="7"/>
    <s v="2 - Poder Ejecutivo"/>
    <s v="0206 - MINISTERIO DE EDUCACIÓN"/>
    <s v="0012 - DIRECCION DE INFRAESTRUCTURA ESCOLAR"/>
    <x v="1"/>
    <x v="9"/>
    <x v="40"/>
    <s v="2.7 - OBRAS"/>
    <s v="2.7.1 - OBRAS EN EDIFICACIONES"/>
    <s v="S"/>
    <s v="67 - CONSTRUCCIÓN DE 13 ESTANCIAS INFANTILES EN LA PROVINCIA SANTO DOMINGO (FASE 3)"/>
    <s v="10 - FONDO GENERAL"/>
    <s v="32 - SANTO DOMINGO"/>
    <n v="13611"/>
    <n v="82655345"/>
    <n v="50392025"/>
    <n v="42703973.450000003"/>
  </r>
  <r>
    <s v="2026"/>
    <x v="0"/>
    <x v="0"/>
    <x v="1"/>
    <x v="7"/>
    <s v="2 - Poder Ejecutivo"/>
    <s v="0206 - MINISTERIO DE EDUCACIÓN"/>
    <s v="0012 - DIRECCION DE INFRAESTRUCTURA ESCOLAR"/>
    <x v="1"/>
    <x v="9"/>
    <x v="40"/>
    <s v="2.7 - OBRAS"/>
    <s v="2.7.1 - OBRAS EN EDIFICACIONES"/>
    <s v="S"/>
    <s v="68 - AMPLIACIÓN DEL PLANTEL EDUCATIVO PARA INICIAL FRANCISCO DEL ROSARIO SÁNCHEZ, MUNICIPIO SAN ANTONIO DE GUERRA, PROVINCIA SANTO DOMINGO."/>
    <s v="10 - FONDO GENERAL"/>
    <s v="32 - SANTO DOMINGO"/>
    <n v="15873"/>
    <n v="3871361"/>
    <n v="1463423"/>
    <n v="0"/>
  </r>
  <r>
    <s v="2026"/>
    <x v="0"/>
    <x v="0"/>
    <x v="1"/>
    <x v="7"/>
    <s v="2 - Poder Ejecutivo"/>
    <s v="0206 - MINISTERIO DE EDUCACIÓN"/>
    <s v="0012 - DIRECCION DE INFRAESTRUCTURA ESCOLAR"/>
    <x v="1"/>
    <x v="9"/>
    <x v="40"/>
    <s v="2.7 - OBRAS"/>
    <s v="2.7.1 - OBRAS EN EDIFICACIONES"/>
    <s v="S"/>
    <s v="68 - AMPLIACIÓN DEL PLANTEL EDUCATIVO PARA INICIAL LIDIA ANTONIA LUCIANO LIZ, MUNICIPIO SANTIAGO, PROVINCIA SANTIAGO."/>
    <s v="10 - FONDO GENERAL"/>
    <s v="25 - SANTIAGO"/>
    <n v="15737"/>
    <n v="6892035"/>
    <n v="1238329"/>
    <n v="0"/>
  </r>
  <r>
    <s v="2026"/>
    <x v="0"/>
    <x v="0"/>
    <x v="1"/>
    <x v="7"/>
    <s v="2 - Poder Ejecutivo"/>
    <s v="0206 - MINISTERIO DE EDUCACIÓN"/>
    <s v="0012 - DIRECCION DE INFRAESTRUCTURA ESCOLAR"/>
    <x v="1"/>
    <x v="9"/>
    <x v="40"/>
    <s v="2.7 - OBRAS"/>
    <s v="2.7.1 - OBRAS EN EDIFICACIONES"/>
    <s v="S"/>
    <s v="68 - AMPLIACIÓN DEL PLANTEL EDUCATIVO PARA INICIAL PEDRO MARÍA BURGOS, MUNICIPIO NAGUA, PROVINCIA MARIA TRINIDAD SANCHEZ."/>
    <s v="10 - FONDO GENERAL"/>
    <s v="14 - MARIA TRINIDAD SANCHEZ"/>
    <n v="15920"/>
    <n v="1080477"/>
    <n v="110"/>
    <n v="0"/>
  </r>
  <r>
    <s v="2026"/>
    <x v="0"/>
    <x v="0"/>
    <x v="1"/>
    <x v="7"/>
    <s v="2 - Poder Ejecutivo"/>
    <s v="0206 - MINISTERIO DE EDUCACIÓN"/>
    <s v="0012 - DIRECCION DE INFRAESTRUCTURA ESCOLAR"/>
    <x v="1"/>
    <x v="9"/>
    <x v="40"/>
    <s v="2.7 - OBRAS"/>
    <s v="2.7.1 - OBRAS EN EDIFICACIONES"/>
    <s v="S"/>
    <s v="68 - AMPLIACIÓN DEL PLANTEL EDUCATIVO PARA INICIAL PROF. LORENZO PÉREZ POCHE, MUNICIPIO VILLA ALTAGRACIA, PROVINCIA SAN CRISTÓBAL."/>
    <s v="10 - FONDO GENERAL"/>
    <s v="21 - SAN CRISTOBAL"/>
    <n v="15521"/>
    <n v="1514684"/>
    <n v="109"/>
    <n v="0"/>
  </r>
  <r>
    <s v="2026"/>
    <x v="0"/>
    <x v="0"/>
    <x v="1"/>
    <x v="7"/>
    <s v="2 - Poder Ejecutivo"/>
    <s v="0206 - MINISTERIO DE EDUCACIÓN"/>
    <s v="0012 - DIRECCION DE INFRAESTRUCTURA ESCOLAR"/>
    <x v="1"/>
    <x v="9"/>
    <x v="40"/>
    <s v="2.7 - OBRAS"/>
    <s v="2.7.1 - OBRAS EN EDIFICACIONES"/>
    <s v="S"/>
    <s v="69 - AMPLIACIÓN DEL PLANTEL EDUCATIVO PARA INICIAL JAVIER ANGULO GURIDI, MUNICIPIO VILLA ALTAGRACIA, PROVINCIA SAN CRISTÓBAL."/>
    <s v="10 - FONDO GENERAL"/>
    <s v="21 - SAN CRISTOBAL"/>
    <n v="15522"/>
    <n v="2494717"/>
    <n v="108"/>
    <n v="0"/>
  </r>
  <r>
    <s v="2026"/>
    <x v="0"/>
    <x v="0"/>
    <x v="1"/>
    <x v="7"/>
    <s v="2 - Poder Ejecutivo"/>
    <s v="0206 - MINISTERIO DE EDUCACIÓN"/>
    <s v="0012 - DIRECCION DE INFRAESTRUCTURA ESCOLAR"/>
    <x v="1"/>
    <x v="9"/>
    <x v="40"/>
    <s v="2.7 - OBRAS"/>
    <s v="2.7.1 - OBRAS EN EDIFICACIONES"/>
    <s v="S"/>
    <s v="69 - AMPLIACIÓN DEL PLANTEL EDUCATIVO PARA INICIAL JUAN REYES SANTANA, MUNICIPIO SANTO DOMINGO ESTE, PROVINCIA SANTO DOMINGO."/>
    <s v="10 - FONDO GENERAL"/>
    <s v="32 - SANTO DOMINGO"/>
    <n v="15874"/>
    <n v="1266771"/>
    <n v="4646180"/>
    <n v="0"/>
  </r>
  <r>
    <s v="2026"/>
    <x v="0"/>
    <x v="0"/>
    <x v="1"/>
    <x v="7"/>
    <s v="2 - Poder Ejecutivo"/>
    <s v="0206 - MINISTERIO DE EDUCACIÓN"/>
    <s v="0012 - DIRECCION DE INFRAESTRUCTURA ESCOLAR"/>
    <x v="1"/>
    <x v="9"/>
    <x v="40"/>
    <s v="2.7 - OBRAS"/>
    <s v="2.7.1 - OBRAS EN EDIFICACIONES"/>
    <s v="S"/>
    <s v="69 - AMPLIACIÓN DEL PLANTEL EDUCATIVO PARA INICIAL LUIS ENRIQUE AUGUSTO YANGUELA GÓMEZ , MUNICIPIO NAGUA, PROVINCIA MARIA TRINIDAD SANCHEZ."/>
    <s v="10 - FONDO GENERAL"/>
    <s v="14 - MARIA TRINIDAD SANCHEZ"/>
    <n v="15921"/>
    <n v="1525370"/>
    <n v="109"/>
    <n v="0"/>
  </r>
  <r>
    <s v="2026"/>
    <x v="0"/>
    <x v="0"/>
    <x v="1"/>
    <x v="7"/>
    <s v="2 - Poder Ejecutivo"/>
    <s v="0206 - MINISTERIO DE EDUCACIÓN"/>
    <s v="0012 - DIRECCION DE INFRAESTRUCTURA ESCOLAR"/>
    <x v="1"/>
    <x v="9"/>
    <x v="40"/>
    <s v="2.7 - OBRAS"/>
    <s v="2.7.1 - OBRAS EN EDIFICACIONES"/>
    <s v="S"/>
    <s v="69 - CONSTRUCCIÓN DE 1 ESTANCIAS INFANTILES EN LA PROVINCIA DE PUERTO PLATA (FASE 3)"/>
    <s v="10 - FONDO GENERAL"/>
    <s v="18 - PUERTO PLATA"/>
    <n v="13620"/>
    <n v="36705189"/>
    <n v="1000"/>
    <n v="0"/>
  </r>
  <r>
    <s v="2026"/>
    <x v="0"/>
    <x v="0"/>
    <x v="1"/>
    <x v="7"/>
    <s v="2 - Poder Ejecutivo"/>
    <s v="0206 - MINISTERIO DE EDUCACIÓN"/>
    <s v="0012 - DIRECCION DE INFRAESTRUCTURA ESCOLAR"/>
    <x v="1"/>
    <x v="9"/>
    <x v="40"/>
    <s v="2.7 - OBRAS"/>
    <s v="2.7.1 - OBRAS EN EDIFICACIONES"/>
    <s v="S"/>
    <s v="70 - AMPLIACIÓN DEL PLANTEL EDUCATIVO PARA INICIAL AGUSTÍN CAMILO HENRÍQUEZ, MUNICIPIO CABRERA, PROVINCIA MARIA TRINIDAD SANCHEZ."/>
    <s v="10 - FONDO GENERAL"/>
    <s v="14 - MARIA TRINIDAD SANCHEZ"/>
    <n v="15922"/>
    <n v="2540116"/>
    <n v="109"/>
    <n v="0"/>
  </r>
  <r>
    <s v="2026"/>
    <x v="0"/>
    <x v="0"/>
    <x v="1"/>
    <x v="7"/>
    <s v="2 - Poder Ejecutivo"/>
    <s v="0206 - MINISTERIO DE EDUCACIÓN"/>
    <s v="0012 - DIRECCION DE INFRAESTRUCTURA ESCOLAR"/>
    <x v="1"/>
    <x v="9"/>
    <x v="40"/>
    <s v="2.7 - OBRAS"/>
    <s v="2.7.1 - OBRAS EN EDIFICACIONES"/>
    <s v="S"/>
    <s v="70 - AMPLIACIÓN DEL PLANTEL EDUCATIVO PARA INICIAL BAO, MUNICIPIO JÁNICO, PROVINCIA SANTIAGO."/>
    <s v="10 - FONDO GENERAL"/>
    <s v="25 - SANTIAGO"/>
    <n v="15739"/>
    <n v="1565620"/>
    <n v="2591500"/>
    <n v="0"/>
  </r>
  <r>
    <s v="2026"/>
    <x v="0"/>
    <x v="0"/>
    <x v="1"/>
    <x v="7"/>
    <s v="2 - Poder Ejecutivo"/>
    <s v="0206 - MINISTERIO DE EDUCACIÓN"/>
    <s v="0012 - DIRECCION DE INFRAESTRUCTURA ESCOLAR"/>
    <x v="1"/>
    <x v="9"/>
    <x v="40"/>
    <s v="2.7 - OBRAS"/>
    <s v="2.7.1 - OBRAS EN EDIFICACIONES"/>
    <s v="S"/>
    <s v="70 - AMPLIACIÓN DEL PLANTEL EDUCATIVO PARA INICIAL JOBITA SORIANO, MUNICIPIO SAN ANTONIO DE GUERRA, PROVINCIA SANTO DOMINGO."/>
    <s v="10 - FONDO GENERAL"/>
    <s v="32 - SANTO DOMINGO"/>
    <n v="15875"/>
    <n v="1487663"/>
    <n v="32000"/>
    <n v="0"/>
  </r>
  <r>
    <s v="2026"/>
    <x v="0"/>
    <x v="0"/>
    <x v="1"/>
    <x v="7"/>
    <s v="2 - Poder Ejecutivo"/>
    <s v="0206 - MINISTERIO DE EDUCACIÓN"/>
    <s v="0012 - DIRECCION DE INFRAESTRUCTURA ESCOLAR"/>
    <x v="1"/>
    <x v="9"/>
    <x v="40"/>
    <s v="2.7 - OBRAS"/>
    <s v="2.7.1 - OBRAS EN EDIFICACIONES"/>
    <s v="S"/>
    <s v="70 - AMPLIACIÓN DEL PLANTEL EDUCATIVO PARA INICIAL LA CUCHILLA, MUNICIPIO VILLA ALTAGRACIA, PROVINCIA SAN CRISTÓBAL."/>
    <s v="10 - FONDO GENERAL"/>
    <s v="21 - SAN CRISTOBAL"/>
    <n v="15523"/>
    <n v="1198749"/>
    <n v="108"/>
    <n v="0"/>
  </r>
  <r>
    <s v="2026"/>
    <x v="0"/>
    <x v="0"/>
    <x v="1"/>
    <x v="7"/>
    <s v="2 - Poder Ejecutivo"/>
    <s v="0206 - MINISTERIO DE EDUCACIÓN"/>
    <s v="0012 - DIRECCION DE INFRAESTRUCTURA ESCOLAR"/>
    <x v="1"/>
    <x v="9"/>
    <x v="40"/>
    <s v="2.7 - OBRAS"/>
    <s v="2.7.1 - OBRAS EN EDIFICACIONES"/>
    <s v="S"/>
    <s v="70 - CONSTRUCCIÓN DE 2 ESTANCIAS INFANTILES EN LA PROVINCIA DE ESPAILLAT (FASE 3)"/>
    <s v="10 - FONDO GENERAL"/>
    <s v="09 - ESPAILLAT"/>
    <n v="13609"/>
    <n v="1430268"/>
    <n v="3280559"/>
    <n v="0"/>
  </r>
  <r>
    <s v="2026"/>
    <x v="0"/>
    <x v="0"/>
    <x v="1"/>
    <x v="7"/>
    <s v="2 - Poder Ejecutivo"/>
    <s v="0206 - MINISTERIO DE EDUCACIÓN"/>
    <s v="0012 - DIRECCION DE INFRAESTRUCTURA ESCOLAR"/>
    <x v="1"/>
    <x v="9"/>
    <x v="40"/>
    <s v="2.7 - OBRAS"/>
    <s v="2.7.1 - OBRAS EN EDIFICACIONES"/>
    <s v="S"/>
    <s v="71 - AMPLIACIÓN DEL PLANTEL EDUCATIVO PARA INICIAL JOSÉ CRISTINO COLLADO, MUNICIPIO SANTIAGO, PROVINCIA SANTIAGO."/>
    <s v="10 - FONDO GENERAL"/>
    <s v="25 - SANTIAGO"/>
    <n v="15740"/>
    <n v="4767042"/>
    <n v="2747258"/>
    <n v="2747257.16"/>
  </r>
  <r>
    <s v="2026"/>
    <x v="0"/>
    <x v="0"/>
    <x v="1"/>
    <x v="7"/>
    <s v="2 - Poder Ejecutivo"/>
    <s v="0206 - MINISTERIO DE EDUCACIÓN"/>
    <s v="0012 - DIRECCION DE INFRAESTRUCTURA ESCOLAR"/>
    <x v="1"/>
    <x v="9"/>
    <x v="40"/>
    <s v="2.7 - OBRAS"/>
    <s v="2.7.1 - OBRAS EN EDIFICACIONES"/>
    <s v="S"/>
    <s v="71 - AMPLIACIÓN DEL PLANTEL EDUCATIVO PARA INICIAL LA CABIRMA, MUNICIPIO CABRERA, PROVINCIA MARIA TRINIDAD SANCHEZ."/>
    <s v="10 - FONDO GENERAL"/>
    <s v="14 - MARIA TRINIDAD SANCHEZ"/>
    <n v="15923"/>
    <n v="270119"/>
    <n v="108"/>
    <n v="0"/>
  </r>
  <r>
    <s v="2026"/>
    <x v="0"/>
    <x v="0"/>
    <x v="1"/>
    <x v="7"/>
    <s v="2 - Poder Ejecutivo"/>
    <s v="0206 - MINISTERIO DE EDUCACIÓN"/>
    <s v="0012 - DIRECCION DE INFRAESTRUCTURA ESCOLAR"/>
    <x v="1"/>
    <x v="9"/>
    <x v="40"/>
    <s v="2.7 - OBRAS"/>
    <s v="2.7.1 - OBRAS EN EDIFICACIONES"/>
    <s v="S"/>
    <s v="71 - AMPLIACIÓN DEL PLANTEL EDUCATIVO PARA INICIAL MARÍA DEL ROSARIO ALMÁNZAR, MUNICIPIO VILLA ALTAGRACIA, PROVINCIA SAN CRISTÓBAL."/>
    <s v="10 - FONDO GENERAL"/>
    <s v="21 - SAN CRISTOBAL"/>
    <n v="15524"/>
    <n v="1498436"/>
    <n v="109"/>
    <n v="0"/>
  </r>
  <r>
    <s v="2026"/>
    <x v="0"/>
    <x v="0"/>
    <x v="1"/>
    <x v="7"/>
    <s v="2 - Poder Ejecutivo"/>
    <s v="0206 - MINISTERIO DE EDUCACIÓN"/>
    <s v="0012 - DIRECCION DE INFRAESTRUCTURA ESCOLAR"/>
    <x v="1"/>
    <x v="9"/>
    <x v="40"/>
    <s v="2.7 - OBRAS"/>
    <s v="2.7.1 - OBRAS EN EDIFICACIONES"/>
    <s v="S"/>
    <s v="71 - AMPLIACIÓN DEL PLANTEL EDUCATIVO PARA INICIAL SANTIAGO LANOY, MUNICIPIO SAN ANTONIO DE GUERRA, PROVINCIA SANTO DOMINGO."/>
    <s v="10 - FONDO GENERAL"/>
    <s v="32 - SANTO DOMINGO"/>
    <n v="15876"/>
    <n v="7438315"/>
    <n v="4662111"/>
    <n v="0"/>
  </r>
  <r>
    <s v="2026"/>
    <x v="0"/>
    <x v="0"/>
    <x v="1"/>
    <x v="7"/>
    <s v="2 - Poder Ejecutivo"/>
    <s v="0206 - MINISTERIO DE EDUCACIÓN"/>
    <s v="0012 - DIRECCION DE INFRAESTRUCTURA ESCOLAR"/>
    <x v="1"/>
    <x v="9"/>
    <x v="40"/>
    <s v="2.7 - OBRAS"/>
    <s v="2.7.1 - OBRAS EN EDIFICACIONES"/>
    <s v="S"/>
    <s v="71 - CONSTRUCCIÓN DE 2 ESTANCIAS INFANTILES EN LA PROVINCIA DE PERAVIA (FASE 3)"/>
    <s v="10 - FONDO GENERAL"/>
    <s v="17 - PERAVIA"/>
    <n v="13603"/>
    <n v="21449671"/>
    <n v="32370088"/>
    <n v="7848003.5599999996"/>
  </r>
  <r>
    <s v="2026"/>
    <x v="0"/>
    <x v="0"/>
    <x v="1"/>
    <x v="7"/>
    <s v="2 - Poder Ejecutivo"/>
    <s v="0206 - MINISTERIO DE EDUCACIÓN"/>
    <s v="0012 - DIRECCION DE INFRAESTRUCTURA ESCOLAR"/>
    <x v="1"/>
    <x v="9"/>
    <x v="40"/>
    <s v="2.7 - OBRAS"/>
    <s v="2.7.1 - OBRAS EN EDIFICACIONES"/>
    <s v="S"/>
    <s v="72 - AMPLIACIÓN DEL PLANTEL EDUCATIVO PARA INICIAL DON JUAN, MUNICIPIO MONTE PLATA, PROVINCIA MONTE PLATA."/>
    <s v="10 - FONDO GENERAL"/>
    <s v="29 - MONTE PLATA"/>
    <n v="16022"/>
    <n v="12342006"/>
    <n v="8242006"/>
    <n v="6561670.2999999998"/>
  </r>
  <r>
    <s v="2026"/>
    <x v="0"/>
    <x v="0"/>
    <x v="1"/>
    <x v="7"/>
    <s v="2 - Poder Ejecutivo"/>
    <s v="0206 - MINISTERIO DE EDUCACIÓN"/>
    <s v="0012 - DIRECCION DE INFRAESTRUCTURA ESCOLAR"/>
    <x v="1"/>
    <x v="9"/>
    <x v="40"/>
    <s v="2.7 - OBRAS"/>
    <s v="2.7.1 - OBRAS EN EDIFICACIONES"/>
    <s v="S"/>
    <s v="72 - AMPLIACIÓN DEL PLANTEL EDUCATIVO PARA INICIAL JUAN ANTONIO ALIX, MUNICIPIO SAN ANTONIO DE GUERRA, PROVINCIA SANTO DOMINGO."/>
    <s v="10 - FONDO GENERAL"/>
    <s v="32 - SANTO DOMINGO"/>
    <n v="15877"/>
    <n v="1487663"/>
    <n v="113"/>
    <n v="0"/>
  </r>
  <r>
    <s v="2026"/>
    <x v="0"/>
    <x v="0"/>
    <x v="1"/>
    <x v="7"/>
    <s v="2 - Poder Ejecutivo"/>
    <s v="0206 - MINISTERIO DE EDUCACIÓN"/>
    <s v="0012 - DIRECCION DE INFRAESTRUCTURA ESCOLAR"/>
    <x v="1"/>
    <x v="9"/>
    <x v="40"/>
    <s v="2.7 - OBRAS"/>
    <s v="2.7.1 - OBRAS EN EDIFICACIONES"/>
    <s v="S"/>
    <s v="72 - AMPLIACIÓN DEL PLANTEL EDUCATIVO PARA INICIAL LUIS MOREL, MUNICIPIO SANTA BÁRBARA DE SAMANÁ, PROVINCIA SAMANÁ."/>
    <s v="10 - FONDO GENERAL"/>
    <s v="20 - SAMANA"/>
    <n v="15924"/>
    <n v="1513603"/>
    <n v="110"/>
    <n v="0"/>
  </r>
  <r>
    <s v="2026"/>
    <x v="0"/>
    <x v="0"/>
    <x v="1"/>
    <x v="7"/>
    <s v="2 - Poder Ejecutivo"/>
    <s v="0206 - MINISTERIO DE EDUCACIÓN"/>
    <s v="0012 - DIRECCION DE INFRAESTRUCTURA ESCOLAR"/>
    <x v="1"/>
    <x v="9"/>
    <x v="40"/>
    <s v="2.7 - OBRAS"/>
    <s v="2.7.1 - OBRAS EN EDIFICACIONES"/>
    <s v="S"/>
    <s v="72 - AMPLIACIÓN DEL PLANTEL EDUCATIVO PARA INICIAL MIGUEL ÁNGEL JIMÉNEZ, MUNICIPIO SANTIAGO, PROVINCIA SANTIAGO."/>
    <s v="10 - FONDO GENERAL"/>
    <s v="25 - SANTIAGO"/>
    <n v="15741"/>
    <n v="6862380"/>
    <n v="3236704"/>
    <n v="3236703.83"/>
  </r>
  <r>
    <s v="2026"/>
    <x v="0"/>
    <x v="0"/>
    <x v="1"/>
    <x v="7"/>
    <s v="2 - Poder Ejecutivo"/>
    <s v="0206 - MINISTERIO DE EDUCACIÓN"/>
    <s v="0012 - DIRECCION DE INFRAESTRUCTURA ESCOLAR"/>
    <x v="1"/>
    <x v="9"/>
    <x v="40"/>
    <s v="2.7 - OBRAS"/>
    <s v="2.7.1 - OBRAS EN EDIFICACIONES"/>
    <s v="S"/>
    <s v="72 - AMPLIACIÓN DEL PLANTEL EDUCATIVO PARA INICIAL PROF. FLORA MATILDE JIMÉNEZ, MUNICIPIO VILLA ALTAGRACIA, PROVINCIA SAN CRISTÓBAL."/>
    <s v="10 - FONDO GENERAL"/>
    <s v="21 - SAN CRISTOBAL"/>
    <n v="15525"/>
    <n v="1061635"/>
    <n v="108"/>
    <n v="0"/>
  </r>
  <r>
    <s v="2026"/>
    <x v="0"/>
    <x v="0"/>
    <x v="1"/>
    <x v="7"/>
    <s v="2 - Poder Ejecutivo"/>
    <s v="0206 - MINISTERIO DE EDUCACIÓN"/>
    <s v="0012 - DIRECCION DE INFRAESTRUCTURA ESCOLAR"/>
    <x v="1"/>
    <x v="9"/>
    <x v="40"/>
    <s v="2.7 - OBRAS"/>
    <s v="2.7.1 - OBRAS EN EDIFICACIONES"/>
    <s v="S"/>
    <s v="73 - AMPLIACIÓN DEL PLANTEL EDUCATIVO PARA INICIAL CHIRINO, MUNICIPIO MONTE PLATA, PROVINCIA MONTE PLATA."/>
    <s v="10 - FONDO GENERAL"/>
    <s v="29 - MONTE PLATA"/>
    <n v="16023"/>
    <n v="1088470"/>
    <n v="110"/>
    <n v="0"/>
  </r>
  <r>
    <s v="2026"/>
    <x v="0"/>
    <x v="0"/>
    <x v="1"/>
    <x v="7"/>
    <s v="2 - Poder Ejecutivo"/>
    <s v="0206 - MINISTERIO DE EDUCACIÓN"/>
    <s v="0012 - DIRECCION DE INFRAESTRUCTURA ESCOLAR"/>
    <x v="1"/>
    <x v="9"/>
    <x v="40"/>
    <s v="2.7 - OBRAS"/>
    <s v="2.7.1 - OBRAS EN EDIFICACIONES"/>
    <s v="S"/>
    <s v="73 - AMPLIACIÓN DEL PLANTEL EDUCATIVO PARA INICIAL GREGORIO LUPERÓN , MUNICIPIO SANTIAGO, PROVINCIA SANTIAGO."/>
    <s v="10 - FONDO GENERAL"/>
    <s v="25 - SANTIAGO"/>
    <n v="15742"/>
    <n v="6862381"/>
    <n v="3236704"/>
    <n v="3236703.83"/>
  </r>
  <r>
    <s v="2026"/>
    <x v="0"/>
    <x v="0"/>
    <x v="1"/>
    <x v="7"/>
    <s v="2 - Poder Ejecutivo"/>
    <s v="0206 - MINISTERIO DE EDUCACIÓN"/>
    <s v="0012 - DIRECCION DE INFRAESTRUCTURA ESCOLAR"/>
    <x v="1"/>
    <x v="9"/>
    <x v="40"/>
    <s v="2.7 - OBRAS"/>
    <s v="2.7.1 - OBRAS EN EDIFICACIONES"/>
    <s v="S"/>
    <s v="73 - AMPLIACIÓN DEL PLANTEL EDUCATIVO PARA INICIAL MARTIN LUTHER KING, MUNICIPIO VILLA ALTAGRACIA, PROVINCIA SAN CRISTÓBAL."/>
    <s v="10 - FONDO GENERAL"/>
    <s v="21 - SAN CRISTOBAL"/>
    <n v="15526"/>
    <n v="2494717"/>
    <n v="108"/>
    <n v="0"/>
  </r>
  <r>
    <s v="2026"/>
    <x v="0"/>
    <x v="0"/>
    <x v="1"/>
    <x v="7"/>
    <s v="2 - Poder Ejecutivo"/>
    <s v="0206 - MINISTERIO DE EDUCACIÓN"/>
    <s v="0012 - DIRECCION DE INFRAESTRUCTURA ESCOLAR"/>
    <x v="1"/>
    <x v="9"/>
    <x v="40"/>
    <s v="2.7 - OBRAS"/>
    <s v="2.7.1 - OBRAS EN EDIFICACIONES"/>
    <s v="S"/>
    <s v="73 - AMPLIACIÓN DEL PLANTEL EDUCATIVO PARA INICIAL PROF. JUAN FÉLIX ORTIZ, MUNICIPIO SAN ANTONIO DE GUERRA, PROVINCIA SANTO DOMINGO."/>
    <s v="10 - FONDO GENERAL"/>
    <s v="32 - SANTO DOMINGO"/>
    <n v="15878"/>
    <n v="1635451"/>
    <n v="2547356"/>
    <n v="515755.18"/>
  </r>
  <r>
    <s v="2026"/>
    <x v="0"/>
    <x v="0"/>
    <x v="1"/>
    <x v="7"/>
    <s v="2 - Poder Ejecutivo"/>
    <s v="0206 - MINISTERIO DE EDUCACIÓN"/>
    <s v="0012 - DIRECCION DE INFRAESTRUCTURA ESCOLAR"/>
    <x v="1"/>
    <x v="9"/>
    <x v="40"/>
    <s v="2.7 - OBRAS"/>
    <s v="2.7.1 - OBRAS EN EDIFICACIONES"/>
    <s v="S"/>
    <s v="73 - AMPLIACIÓN DEL PLANTEL EDUCATIVO PARA INICIAL PROF. ONEYDA SEALY, MUNICIPIO SÁNCHEZ, PROVINCIA SAMANA."/>
    <s v="10 - FONDO GENERAL"/>
    <s v="20 - SAMANA"/>
    <n v="15925"/>
    <n v="1098833"/>
    <n v="108"/>
    <n v="0"/>
  </r>
  <r>
    <s v="2026"/>
    <x v="0"/>
    <x v="0"/>
    <x v="1"/>
    <x v="7"/>
    <s v="2 - Poder Ejecutivo"/>
    <s v="0206 - MINISTERIO DE EDUCACIÓN"/>
    <s v="0012 - DIRECCION DE INFRAESTRUCTURA ESCOLAR"/>
    <x v="1"/>
    <x v="9"/>
    <x v="40"/>
    <s v="2.7 - OBRAS"/>
    <s v="2.7.1 - OBRAS EN EDIFICACIONES"/>
    <s v="S"/>
    <s v="74 - AMPLIACIÓN DEL PLANTEL EDUCATIVO PARA INICIAL EL BOSQUE, MUNICIPIO MONTE PLATA, PROVINCIA MONTE PLATA."/>
    <s v="10 - FONDO GENERAL"/>
    <s v="29 - MONTE PLATA"/>
    <n v="16024"/>
    <n v="7603739"/>
    <n v="6564739"/>
    <n v="0"/>
  </r>
  <r>
    <s v="2026"/>
    <x v="0"/>
    <x v="0"/>
    <x v="1"/>
    <x v="7"/>
    <s v="2 - Poder Ejecutivo"/>
    <s v="0206 - MINISTERIO DE EDUCACIÓN"/>
    <s v="0012 - DIRECCION DE INFRAESTRUCTURA ESCOLAR"/>
    <x v="1"/>
    <x v="9"/>
    <x v="40"/>
    <s v="2.7 - OBRAS"/>
    <s v="2.7.1 - OBRAS EN EDIFICACIONES"/>
    <s v="S"/>
    <s v="74 - AMPLIACIÓN DEL PLANTEL EDUCATIVO PARA INICIAL JESÚS MARÍA GONZÁLEZ - YAQUE ABAJO, MUNICIPIO JÁNICO, PROVINCIA SANTIAGO."/>
    <s v="10 - FONDO GENERAL"/>
    <s v="25 - SANTIAGO"/>
    <n v="15743"/>
    <n v="1562232"/>
    <n v="1000"/>
    <n v="0"/>
  </r>
  <r>
    <s v="2026"/>
    <x v="0"/>
    <x v="0"/>
    <x v="1"/>
    <x v="7"/>
    <s v="2 - Poder Ejecutivo"/>
    <s v="0206 - MINISTERIO DE EDUCACIÓN"/>
    <s v="0012 - DIRECCION DE INFRAESTRUCTURA ESCOLAR"/>
    <x v="1"/>
    <x v="9"/>
    <x v="40"/>
    <s v="2.7 - OBRAS"/>
    <s v="2.7.1 - OBRAS EN EDIFICACIONES"/>
    <s v="S"/>
    <s v="74 - AMPLIACIÓN DEL PLANTEL EDUCATIVO PARA INICIAL NAJAYO EN MEDIO, MUNICIPIO YAGUATE, PROVINCIA SAN CRISTÓBAL."/>
    <s v="10 - FONDO GENERAL"/>
    <s v="21 - SAN CRISTOBAL"/>
    <n v="15527"/>
    <n v="2494717"/>
    <n v="100"/>
    <n v="0"/>
  </r>
  <r>
    <s v="2026"/>
    <x v="0"/>
    <x v="0"/>
    <x v="1"/>
    <x v="7"/>
    <s v="2 - Poder Ejecutivo"/>
    <s v="0206 - MINISTERIO DE EDUCACIÓN"/>
    <s v="0012 - DIRECCION DE INFRAESTRUCTURA ESCOLAR"/>
    <x v="1"/>
    <x v="9"/>
    <x v="40"/>
    <s v="2.7 - OBRAS"/>
    <s v="2.7.1 - OBRAS EN EDIFICACIONES"/>
    <s v="S"/>
    <s v="74 - AMPLIACIÓN DEL PLANTEL EDUCATIVO PARA INICIAL ROSA CALCAÑO LINO, MUNICIPIO SÁNCHEZ, PROVINCIA SAMANA."/>
    <s v="10 - FONDO GENERAL"/>
    <s v="20 - SAMANA"/>
    <n v="15926"/>
    <n v="1097433"/>
    <n v="110"/>
    <n v="0"/>
  </r>
  <r>
    <s v="2026"/>
    <x v="0"/>
    <x v="0"/>
    <x v="1"/>
    <x v="7"/>
    <s v="2 - Poder Ejecutivo"/>
    <s v="0206 - MINISTERIO DE EDUCACIÓN"/>
    <s v="0012 - DIRECCION DE INFRAESTRUCTURA ESCOLAR"/>
    <x v="1"/>
    <x v="9"/>
    <x v="40"/>
    <s v="2.7 - OBRAS"/>
    <s v="2.7.1 - OBRAS EN EDIFICACIONES"/>
    <s v="S"/>
    <s v="74 - AMPLIACIÓN DEL PLANTEL EDUCATIVO PARA INICIAL TANCREDO VÁSQUEZ, MUNICIPIO SAN ANTONIO DE GUERRA, PROVINCIA SANTO DOMINGO."/>
    <s v="10 - FONDO GENERAL"/>
    <s v="32 - SANTO DOMINGO"/>
    <n v="15879"/>
    <n v="1054100"/>
    <n v="109"/>
    <n v="0"/>
  </r>
  <r>
    <s v="2026"/>
    <x v="0"/>
    <x v="0"/>
    <x v="1"/>
    <x v="7"/>
    <s v="2 - Poder Ejecutivo"/>
    <s v="0206 - MINISTERIO DE EDUCACIÓN"/>
    <s v="0012 - DIRECCION DE INFRAESTRUCTURA ESCOLAR"/>
    <x v="1"/>
    <x v="9"/>
    <x v="40"/>
    <s v="2.7 - OBRAS"/>
    <s v="2.7.1 - OBRAS EN EDIFICACIONES"/>
    <s v="S"/>
    <s v="74 - CONSTRUCCIÓN DE 1 ESTANCIAS INFANTILES EN LA PROVINCIA DE BAHORUCO (FASE 3)"/>
    <s v="10 - FONDO GENERAL"/>
    <s v="03 - BAHORUCO"/>
    <n v="13607"/>
    <n v="42518868"/>
    <n v="2034359"/>
    <n v="2034358.88"/>
  </r>
  <r>
    <s v="2026"/>
    <x v="0"/>
    <x v="0"/>
    <x v="1"/>
    <x v="7"/>
    <s v="2 - Poder Ejecutivo"/>
    <s v="0206 - MINISTERIO DE EDUCACIÓN"/>
    <s v="0012 - DIRECCION DE INFRAESTRUCTURA ESCOLAR"/>
    <x v="1"/>
    <x v="9"/>
    <x v="40"/>
    <s v="2.7 - OBRAS"/>
    <s v="2.7.1 - OBRAS EN EDIFICACIONES"/>
    <s v="S"/>
    <s v="75 - AMPLIACIÓN DEL PLANTEL EDUCATIVO PARA INICIAL EL POZO, MUNICIPIO EL FACTOR, PROVINCIA MARIA TRINIDAD SANCHEZ."/>
    <s v="10 - FONDO GENERAL"/>
    <s v="14 - MARIA TRINIDAD SANCHEZ"/>
    <n v="15927"/>
    <n v="1513603"/>
    <n v="110"/>
    <n v="0"/>
  </r>
  <r>
    <s v="2026"/>
    <x v="0"/>
    <x v="0"/>
    <x v="1"/>
    <x v="7"/>
    <s v="2 - Poder Ejecutivo"/>
    <s v="0206 - MINISTERIO DE EDUCACIÓN"/>
    <s v="0012 - DIRECCION DE INFRAESTRUCTURA ESCOLAR"/>
    <x v="1"/>
    <x v="9"/>
    <x v="40"/>
    <s v="2.7 - OBRAS"/>
    <s v="2.7.1 - OBRAS EN EDIFICACIONES"/>
    <s v="S"/>
    <s v="75 - AMPLIACIÓN DEL PLANTEL EDUCATIVO PARA INICIAL GREGORIO LUPERÓN - PILANCÓN, MUNICIPIO MONTE PLATA, PROVINCIA MONTE PLATA."/>
    <s v="10 - FONDO GENERAL"/>
    <s v="29 - MONTE PLATA"/>
    <n v="16025"/>
    <n v="1076683"/>
    <n v="108"/>
    <n v="0"/>
  </r>
  <r>
    <s v="2026"/>
    <x v="0"/>
    <x v="0"/>
    <x v="1"/>
    <x v="7"/>
    <s v="2 - Poder Ejecutivo"/>
    <s v="0206 - MINISTERIO DE EDUCACIÓN"/>
    <s v="0012 - DIRECCION DE INFRAESTRUCTURA ESCOLAR"/>
    <x v="1"/>
    <x v="9"/>
    <x v="40"/>
    <s v="2.7 - OBRAS"/>
    <s v="2.7.1 - OBRAS EN EDIFICACIONES"/>
    <s v="S"/>
    <s v="75 - AMPLIACIÓN DEL PLANTEL EDUCATIVO PARA INICIAL LOS GUZMÁN, MUNICIPIO YAGUATE, PROVINCIA SAN CRISTÓBAL."/>
    <s v="10 - FONDO GENERAL"/>
    <s v="21 - SAN CRISTOBAL"/>
    <n v="15528"/>
    <n v="1498436"/>
    <n v="109"/>
    <n v="0"/>
  </r>
  <r>
    <s v="2026"/>
    <x v="0"/>
    <x v="0"/>
    <x v="1"/>
    <x v="7"/>
    <s v="2 - Poder Ejecutivo"/>
    <s v="0206 - MINISTERIO DE EDUCACIÓN"/>
    <s v="0012 - DIRECCION DE INFRAESTRUCTURA ESCOLAR"/>
    <x v="1"/>
    <x v="9"/>
    <x v="40"/>
    <s v="2.7 - OBRAS"/>
    <s v="2.7.1 - OBRAS EN EDIFICACIONES"/>
    <s v="S"/>
    <s v="75 - AMPLIACIÓN DEL PLANTEL EDUCATIVO PARA INICIAL MADRE TERESA DE CALCUTA - FE Y ALEGRÍA, MUNICIPIO SANTIAGO, PROVINCIA SANTIAGO."/>
    <s v="10 - FONDO GENERAL"/>
    <s v="25 - SANTIAGO"/>
    <n v="15744"/>
    <n v="5181000"/>
    <n v="100"/>
    <n v="0"/>
  </r>
  <r>
    <s v="2026"/>
    <x v="0"/>
    <x v="0"/>
    <x v="1"/>
    <x v="7"/>
    <s v="2 - Poder Ejecutivo"/>
    <s v="0206 - MINISTERIO DE EDUCACIÓN"/>
    <s v="0012 - DIRECCION DE INFRAESTRUCTURA ESCOLAR"/>
    <x v="1"/>
    <x v="9"/>
    <x v="40"/>
    <s v="2.7 - OBRAS"/>
    <s v="2.7.1 - OBRAS EN EDIFICACIONES"/>
    <s v="S"/>
    <s v="75 - AMPLIACIÓN DEL PLANTEL EDUCATIVO PARA INICIAL MÁXIMO ÁVILES BLONDA, MUNICIPIO SAN ANTONIO DE GUERRA, PROVINCIA SANTO DOMINGO."/>
    <s v="10 - FONDO GENERAL"/>
    <s v="32 - SANTO DOMINGO"/>
    <n v="15880"/>
    <n v="1265068"/>
    <n v="673639"/>
    <n v="361463.37"/>
  </r>
  <r>
    <s v="2026"/>
    <x v="0"/>
    <x v="0"/>
    <x v="1"/>
    <x v="7"/>
    <s v="2 - Poder Ejecutivo"/>
    <s v="0206 - MINISTERIO DE EDUCACIÓN"/>
    <s v="0012 - DIRECCION DE INFRAESTRUCTURA ESCOLAR"/>
    <x v="1"/>
    <x v="9"/>
    <x v="40"/>
    <s v="2.7 - OBRAS"/>
    <s v="2.7.1 - OBRAS EN EDIFICACIONES"/>
    <s v="S"/>
    <s v="76 - AMPLIACIÓN DEL PLANTEL EDUCATIVO PARA INICIAL ARTURO JIMENES, MUNICIPIO SANTIAGO, PROVINCIA SANTIAGO."/>
    <s v="10 - FONDO GENERAL"/>
    <s v="25 - SANTIAGO"/>
    <n v="15745"/>
    <n v="5784633"/>
    <n v="184633"/>
    <n v="0"/>
  </r>
  <r>
    <s v="2026"/>
    <x v="0"/>
    <x v="0"/>
    <x v="1"/>
    <x v="7"/>
    <s v="2 - Poder Ejecutivo"/>
    <s v="0206 - MINISTERIO DE EDUCACIÓN"/>
    <s v="0012 - DIRECCION DE INFRAESTRUCTURA ESCOLAR"/>
    <x v="1"/>
    <x v="9"/>
    <x v="40"/>
    <s v="2.7 - OBRAS"/>
    <s v="2.7.1 - OBRAS EN EDIFICACIONES"/>
    <s v="S"/>
    <s v="76 - AMPLIACIÓN DEL PLANTEL EDUCATIVO PARA INICIAL CONSUELO PAREDES, MUNICIPIO EL FACTOR, PROVINCIA MARIA TRINIDAD SANCHEZ."/>
    <s v="10 - FONDO GENERAL"/>
    <s v="14 - MARIA TRINIDAD SANCHEZ"/>
    <n v="15928"/>
    <n v="1513603"/>
    <n v="110"/>
    <n v="0"/>
  </r>
  <r>
    <s v="2026"/>
    <x v="0"/>
    <x v="0"/>
    <x v="1"/>
    <x v="7"/>
    <s v="2 - Poder Ejecutivo"/>
    <s v="0206 - MINISTERIO DE EDUCACIÓN"/>
    <s v="0012 - DIRECCION DE INFRAESTRUCTURA ESCOLAR"/>
    <x v="1"/>
    <x v="9"/>
    <x v="40"/>
    <s v="2.7 - OBRAS"/>
    <s v="2.7.1 - OBRAS EN EDIFICACIONES"/>
    <s v="S"/>
    <s v="76 - AMPLIACIÓN DEL PLANTEL EDUCATIVO PARA INICIAL FRAY BARTOLOMÉ DE LAS CASAS, MUNICIPIO YAGUATE, PROVINCIA SAN CRISTÓBAL."/>
    <s v="10 - FONDO GENERAL"/>
    <s v="21 - SAN CRISTOBAL"/>
    <n v="15529"/>
    <n v="1498436"/>
    <n v="109"/>
    <n v="0"/>
  </r>
  <r>
    <s v="2026"/>
    <x v="0"/>
    <x v="0"/>
    <x v="1"/>
    <x v="7"/>
    <s v="2 - Poder Ejecutivo"/>
    <s v="0206 - MINISTERIO DE EDUCACIÓN"/>
    <s v="0012 - DIRECCION DE INFRAESTRUCTURA ESCOLAR"/>
    <x v="1"/>
    <x v="9"/>
    <x v="40"/>
    <s v="2.7 - OBRAS"/>
    <s v="2.7.1 - OBRAS EN EDIFICACIONES"/>
    <s v="S"/>
    <s v="76 - AMPLIACIÓN DEL PLANTEL EDUCATIVO PARA INICIAL MATA LIMÓN , MUNICIPIO MONTE PLATA, PROVINCIA MONTE PLATA."/>
    <s v="10 - FONDO GENERAL"/>
    <s v="29 - MONTE PLATA"/>
    <n v="16026"/>
    <n v="1520748"/>
    <n v="109"/>
    <n v="0"/>
  </r>
  <r>
    <s v="2026"/>
    <x v="0"/>
    <x v="0"/>
    <x v="1"/>
    <x v="7"/>
    <s v="2 - Poder Ejecutivo"/>
    <s v="0206 - MINISTERIO DE EDUCACIÓN"/>
    <s v="0012 - DIRECCION DE INFRAESTRUCTURA ESCOLAR"/>
    <x v="1"/>
    <x v="9"/>
    <x v="40"/>
    <s v="2.7 - OBRAS"/>
    <s v="2.7.1 - OBRAS EN EDIFICACIONES"/>
    <s v="S"/>
    <s v="76 - CONSTRUCCIÓN PLANTEL EDUCATIVO ANA PATRIA MARTÍNEZ, MUNICIPIO COMENDADOR, PROVINCIA ELÍAS PIÑA"/>
    <s v="10 - FONDO GENERAL"/>
    <s v="07 - ELIAS PINA"/>
    <n v="16805"/>
    <n v="104914056"/>
    <n v="28414955"/>
    <n v="0"/>
  </r>
  <r>
    <s v="2026"/>
    <x v="0"/>
    <x v="0"/>
    <x v="1"/>
    <x v="7"/>
    <s v="2 - Poder Ejecutivo"/>
    <s v="0206 - MINISTERIO DE EDUCACIÓN"/>
    <s v="0012 - DIRECCION DE INFRAESTRUCTURA ESCOLAR"/>
    <x v="1"/>
    <x v="9"/>
    <x v="40"/>
    <s v="2.7 - OBRAS"/>
    <s v="2.7.1 - OBRAS EN EDIFICACIONES"/>
    <s v="S"/>
    <s v="77 - AMPLIACIÓN DEL PLANTEL EDUCATIVO PARA INICIAL EL LAUREL, MUNICIPIO MONTE PLATA, PROVINCIA MONTE PLATA."/>
    <s v="10 - FONDO GENERAL"/>
    <s v="29 - MONTE PLATA"/>
    <n v="16027"/>
    <n v="1521864"/>
    <n v="4470899"/>
    <n v="0"/>
  </r>
  <r>
    <s v="2026"/>
    <x v="0"/>
    <x v="0"/>
    <x v="1"/>
    <x v="7"/>
    <s v="2 - Poder Ejecutivo"/>
    <s v="0206 - MINISTERIO DE EDUCACIÓN"/>
    <s v="0012 - DIRECCION DE INFRAESTRUCTURA ESCOLAR"/>
    <x v="1"/>
    <x v="9"/>
    <x v="40"/>
    <s v="2.7 - OBRAS"/>
    <s v="2.7.1 - OBRAS EN EDIFICACIONES"/>
    <s v="S"/>
    <s v="77 - AMPLIACIÓN DEL PLANTEL EDUCATIVO PARA INICIAL EL LICEY, MUNICIPIO SANTO DOMINGO NORTE, PROVINCIA SANTO DOMINGO."/>
    <s v="10 - FONDO GENERAL"/>
    <s v="32 - SANTO DOMINGO"/>
    <n v="15929"/>
    <n v="3639698"/>
    <n v="958060"/>
    <n v="0"/>
  </r>
  <r>
    <s v="2026"/>
    <x v="0"/>
    <x v="0"/>
    <x v="1"/>
    <x v="7"/>
    <s v="2 - Poder Ejecutivo"/>
    <s v="0206 - MINISTERIO DE EDUCACIÓN"/>
    <s v="0012 - DIRECCION DE INFRAESTRUCTURA ESCOLAR"/>
    <x v="1"/>
    <x v="9"/>
    <x v="40"/>
    <s v="2.7 - OBRAS"/>
    <s v="2.7.1 - OBRAS EN EDIFICACIONES"/>
    <s v="S"/>
    <s v="77 - AMPLIACIÓN DEL PLANTEL EDUCATIVO PARA INICIAL ELISA GENAO (BOCA DE BAO), MUNICIPIO SANTIAGO, PROVINCIA SANTIAGO."/>
    <s v="10 - FONDO GENERAL"/>
    <s v="25 - SANTIAGO"/>
    <n v="15746"/>
    <n v="1572836"/>
    <n v="1000"/>
    <n v="0"/>
  </r>
  <r>
    <s v="2026"/>
    <x v="0"/>
    <x v="0"/>
    <x v="1"/>
    <x v="7"/>
    <s v="2 - Poder Ejecutivo"/>
    <s v="0206 - MINISTERIO DE EDUCACIÓN"/>
    <s v="0012 - DIRECCION DE INFRAESTRUCTURA ESCOLAR"/>
    <x v="1"/>
    <x v="9"/>
    <x v="40"/>
    <s v="2.7 - OBRAS"/>
    <s v="2.7.1 - OBRAS EN EDIFICACIONES"/>
    <s v="S"/>
    <s v="77 - AMPLIACIÓN DEL PLANTEL EDUCATIVO PARA INICIAL PROF. MARÍA DE JESÚS CABRERA GUZMÁN, MUNICIPIO YAGUATE, PROVINCIA SAN CRISTÓBAL."/>
    <s v="10 - FONDO GENERAL"/>
    <s v="21 - SAN CRISTOBAL"/>
    <n v="15530"/>
    <n v="2494717"/>
    <n v="108"/>
    <n v="0"/>
  </r>
  <r>
    <s v="2026"/>
    <x v="0"/>
    <x v="0"/>
    <x v="1"/>
    <x v="7"/>
    <s v="2 - Poder Ejecutivo"/>
    <s v="0206 - MINISTERIO DE EDUCACIÓN"/>
    <s v="0012 - DIRECCION DE INFRAESTRUCTURA ESCOLAR"/>
    <x v="1"/>
    <x v="9"/>
    <x v="40"/>
    <s v="2.7 - OBRAS"/>
    <s v="2.7.1 - OBRAS EN EDIFICACIONES"/>
    <s v="S"/>
    <s v="78 - AMPLIACIÓN DEL PLANTEL EDUCATIVO PARA INICIAL ELDA JOSEFA REYES DE MUÑOZ, MUNICIPIO SANTO DOMINGO ESTE, PROVINCIA SANTO DOMINGO."/>
    <s v="10 - FONDO GENERAL"/>
    <s v="32 - SANTO DOMINGO"/>
    <n v="15930"/>
    <n v="2476558"/>
    <n v="109"/>
    <n v="0"/>
  </r>
  <r>
    <s v="2026"/>
    <x v="0"/>
    <x v="0"/>
    <x v="1"/>
    <x v="7"/>
    <s v="2 - Poder Ejecutivo"/>
    <s v="0206 - MINISTERIO DE EDUCACIÓN"/>
    <s v="0012 - DIRECCION DE INFRAESTRUCTURA ESCOLAR"/>
    <x v="1"/>
    <x v="9"/>
    <x v="40"/>
    <s v="2.7 - OBRAS"/>
    <s v="2.7.1 - OBRAS EN EDIFICACIONES"/>
    <s v="S"/>
    <s v="78 - AMPLIACIÓN DEL PLANTEL EDUCATIVO PARA INICIAL RIO BOYA, MUNICIPIO MONTE PLATA, PROVINCIA MONTE PLATA."/>
    <s v="10 - FONDO GENERAL"/>
    <s v="29 - MONTE PLATA"/>
    <n v="16028"/>
    <n v="1520748"/>
    <n v="118"/>
    <n v="0"/>
  </r>
  <r>
    <s v="2026"/>
    <x v="0"/>
    <x v="0"/>
    <x v="1"/>
    <x v="7"/>
    <s v="2 - Poder Ejecutivo"/>
    <s v="0206 - MINISTERIO DE EDUCACIÓN"/>
    <s v="0012 - DIRECCION DE INFRAESTRUCTURA ESCOLAR"/>
    <x v="1"/>
    <x v="9"/>
    <x v="40"/>
    <s v="2.7 - OBRAS"/>
    <s v="2.7.1 - OBRAS EN EDIFICACIONES"/>
    <s v="S"/>
    <s v="78 - AMPLIACIÓN DEL PLANTEL EDUCATIVO PARA INICIAL SANTIAGO GUZMÁN ESPAILLAT, MUNICIPIO SANTIAGO, PROVINCIA SANTIAGO."/>
    <s v="10 - FONDO GENERAL"/>
    <s v="25 - SANTIAGO"/>
    <n v="15747"/>
    <n v="2852697"/>
    <n v="152697"/>
    <n v="0"/>
  </r>
  <r>
    <s v="2026"/>
    <x v="0"/>
    <x v="0"/>
    <x v="1"/>
    <x v="7"/>
    <s v="2 - Poder Ejecutivo"/>
    <s v="0206 - MINISTERIO DE EDUCACIÓN"/>
    <s v="0012 - DIRECCION DE INFRAESTRUCTURA ESCOLAR"/>
    <x v="1"/>
    <x v="9"/>
    <x v="40"/>
    <s v="2.7 - OBRAS"/>
    <s v="2.7.1 - OBRAS EN EDIFICACIONES"/>
    <s v="S"/>
    <s v="79 - AMPLIACIÓN DEL PLANTEL EDUCATIVO PARA INICIAL FRANCISCO DEL ROSARIO SÁNCHEZ, MUNICIPIO BAJOS DE HAINA, PROVINCIA SAN CRISTÓBAL."/>
    <s v="10 - FONDO GENERAL"/>
    <s v="21 - SAN CRISTOBAL"/>
    <n v="15532"/>
    <n v="2494717"/>
    <n v="108"/>
    <n v="0"/>
  </r>
  <r>
    <s v="2026"/>
    <x v="0"/>
    <x v="0"/>
    <x v="1"/>
    <x v="7"/>
    <s v="2 - Poder Ejecutivo"/>
    <s v="0206 - MINISTERIO DE EDUCACIÓN"/>
    <s v="0012 - DIRECCION DE INFRAESTRUCTURA ESCOLAR"/>
    <x v="1"/>
    <x v="9"/>
    <x v="40"/>
    <s v="2.7 - OBRAS"/>
    <s v="2.7.1 - OBRAS EN EDIFICACIONES"/>
    <s v="S"/>
    <s v="79 - AMPLIACIÓN DEL PLANTEL EDUCATIVO PARA INICIAL FREDESVINDA HALLS, MUNICIPIO TAMBORIL, PROVINCIA SANTIAGO."/>
    <s v="10 - FONDO GENERAL"/>
    <s v="25 - SANTIAGO"/>
    <n v="15748"/>
    <n v="1556427"/>
    <n v="10000"/>
    <n v="0"/>
  </r>
  <r>
    <s v="2026"/>
    <x v="0"/>
    <x v="0"/>
    <x v="1"/>
    <x v="7"/>
    <s v="2 - Poder Ejecutivo"/>
    <s v="0206 - MINISTERIO DE EDUCACIÓN"/>
    <s v="0012 - DIRECCION DE INFRAESTRUCTURA ESCOLAR"/>
    <x v="1"/>
    <x v="9"/>
    <x v="40"/>
    <s v="2.7 - OBRAS"/>
    <s v="2.7.1 - OBRAS EN EDIFICACIONES"/>
    <s v="S"/>
    <s v="79 - AMPLIACIÓN DEL PLANTEL EDUCATIVO PARA INICIAL FRÍAS, MUNICIPIO MONTE PLATA, PROVINCIA MONTE PLATA."/>
    <s v="10 - FONDO GENERAL"/>
    <s v="29 - MONTE PLATA"/>
    <n v="16029"/>
    <n v="1076683"/>
    <n v="108"/>
    <n v="0"/>
  </r>
  <r>
    <s v="2026"/>
    <x v="0"/>
    <x v="0"/>
    <x v="1"/>
    <x v="7"/>
    <s v="2 - Poder Ejecutivo"/>
    <s v="0206 - MINISTERIO DE EDUCACIÓN"/>
    <s v="0012 - DIRECCION DE INFRAESTRUCTURA ESCOLAR"/>
    <x v="1"/>
    <x v="9"/>
    <x v="40"/>
    <s v="2.7 - OBRAS"/>
    <s v="2.7.1 - OBRAS EN EDIFICACIONES"/>
    <s v="S"/>
    <s v="79 - AMPLIACIÓN DEL PLANTEL EDUCATIVO PARA INICIAL JAPÓN, MUNICIPIO SANTO DOMINGO ESTE, PROVINCIA SANTO DOMINGO."/>
    <s v="10 - FONDO GENERAL"/>
    <s v="32 - SANTO DOMINGO"/>
    <n v="15931"/>
    <n v="2476559"/>
    <n v="110"/>
    <n v="0"/>
  </r>
  <r>
    <s v="2026"/>
    <x v="0"/>
    <x v="0"/>
    <x v="1"/>
    <x v="7"/>
    <s v="2 - Poder Ejecutivo"/>
    <s v="0206 - MINISTERIO DE EDUCACIÓN"/>
    <s v="0012 - DIRECCION DE INFRAESTRUCTURA ESCOLAR"/>
    <x v="1"/>
    <x v="9"/>
    <x v="40"/>
    <s v="2.7 - OBRAS"/>
    <s v="2.7.1 - OBRAS EN EDIFICACIONES"/>
    <s v="S"/>
    <s v="79 - CONSTRUCCIÓN DE 1 ESTANCIAS INFANTILES EN LA PROVINCIA DE DUARTE (FASE 3)"/>
    <s v="10 - FONDO GENERAL"/>
    <s v="06 - DUARTE"/>
    <n v="13619"/>
    <n v="1466207"/>
    <n v="0"/>
    <n v="0"/>
  </r>
  <r>
    <s v="2026"/>
    <x v="0"/>
    <x v="0"/>
    <x v="1"/>
    <x v="7"/>
    <s v="2 - Poder Ejecutivo"/>
    <s v="0206 - MINISTERIO DE EDUCACIÓN"/>
    <s v="0012 - DIRECCION DE INFRAESTRUCTURA ESCOLAR"/>
    <x v="1"/>
    <x v="9"/>
    <x v="40"/>
    <s v="2.7 - OBRAS"/>
    <s v="2.7.1 - OBRAS EN EDIFICACIONES"/>
    <s v="S"/>
    <s v="80 - AMPLIACIÓN DEL PLANTEL EDUCATIVO PARA INICIAL CRUCE DE PAYABO, MUNICIPIO MONTE PLATA, PROVINCIA MONTE PLATA."/>
    <s v="10 - FONDO GENERAL"/>
    <s v="29 - MONTE PLATA"/>
    <n v="16030"/>
    <n v="1504217"/>
    <n v="117"/>
    <n v="0"/>
  </r>
  <r>
    <s v="2026"/>
    <x v="0"/>
    <x v="0"/>
    <x v="1"/>
    <x v="7"/>
    <s v="2 - Poder Ejecutivo"/>
    <s v="0206 - MINISTERIO DE EDUCACIÓN"/>
    <s v="0012 - DIRECCION DE INFRAESTRUCTURA ESCOLAR"/>
    <x v="1"/>
    <x v="9"/>
    <x v="40"/>
    <s v="2.7 - OBRAS"/>
    <s v="2.7.1 - OBRAS EN EDIFICACIONES"/>
    <s v="S"/>
    <s v="80 - AMPLIACIÓN DEL PLANTEL EDUCATIVO PARA INICIAL MAX HENRÍQUEZ UREÑA, MUNICIPIO BAJOS DE HAINA, PROVINCIA SAN CRISTÓBAL."/>
    <s v="10 - FONDO GENERAL"/>
    <s v="21 - SAN CRISTOBAL"/>
    <n v="15533"/>
    <n v="1061635"/>
    <n v="108"/>
    <n v="0"/>
  </r>
  <r>
    <s v="2026"/>
    <x v="0"/>
    <x v="0"/>
    <x v="1"/>
    <x v="7"/>
    <s v="2 - Poder Ejecutivo"/>
    <s v="0206 - MINISTERIO DE EDUCACIÓN"/>
    <s v="0012 - DIRECCION DE INFRAESTRUCTURA ESCOLAR"/>
    <x v="1"/>
    <x v="9"/>
    <x v="40"/>
    <s v="2.7 - OBRAS"/>
    <s v="2.7.1 - OBRAS EN EDIFICACIONES"/>
    <s v="S"/>
    <s v="80 - AMPLIACIÓN DEL PLANTEL EDUCATIVO PARA INICIAL MEJÍA, MUNICIPIO BISONÓ, PROVINCIA SANTIAGO."/>
    <s v="10 - FONDO GENERAL"/>
    <s v="25 - SANTIAGO"/>
    <n v="15749"/>
    <n v="1756319"/>
    <n v="10000"/>
    <n v="0"/>
  </r>
  <r>
    <s v="2026"/>
    <x v="0"/>
    <x v="0"/>
    <x v="1"/>
    <x v="7"/>
    <s v="2 - Poder Ejecutivo"/>
    <s v="0206 - MINISTERIO DE EDUCACIÓN"/>
    <s v="0012 - DIRECCION DE INFRAESTRUCTURA ESCOLAR"/>
    <x v="1"/>
    <x v="9"/>
    <x v="40"/>
    <s v="2.7 - OBRAS"/>
    <s v="2.7.1 - OBRAS EN EDIFICACIONES"/>
    <s v="S"/>
    <s v="80 - AMPLIACIÓN DEL PLANTEL EDUCATIVO PARA INICIAL RAFAELA ANTONIA JOSÉFINA UREÑA BÁEZ (DOÑA SOCORRO), DISTRITO NACIONAL."/>
    <s v="10 - FONDO GENERAL"/>
    <s v="01 - DISTRITO NACIONAL"/>
    <n v="15952"/>
    <n v="1510244"/>
    <n v="730"/>
    <n v="0"/>
  </r>
  <r>
    <s v="2026"/>
    <x v="0"/>
    <x v="0"/>
    <x v="1"/>
    <x v="7"/>
    <s v="2 - Poder Ejecutivo"/>
    <s v="0206 - MINISTERIO DE EDUCACIÓN"/>
    <s v="0012 - DIRECCION DE INFRAESTRUCTURA ESCOLAR"/>
    <x v="1"/>
    <x v="9"/>
    <x v="40"/>
    <s v="2.7 - OBRAS"/>
    <s v="2.7.1 - OBRAS EN EDIFICACIONES"/>
    <s v="S"/>
    <s v="80 - CONSTRUCCIÓN DE 1 ESTANCIAS INFANTILES EN LA PROVINCIA DE LA VEGA (FASE 3)"/>
    <s v="10 - FONDO GENERAL"/>
    <s v="13 - LA VEGA"/>
    <n v="13621"/>
    <n v="19960269"/>
    <n v="1000"/>
    <n v="0"/>
  </r>
  <r>
    <s v="2026"/>
    <x v="0"/>
    <x v="0"/>
    <x v="1"/>
    <x v="7"/>
    <s v="2 - Poder Ejecutivo"/>
    <s v="0206 - MINISTERIO DE EDUCACIÓN"/>
    <s v="0012 - DIRECCION DE INFRAESTRUCTURA ESCOLAR"/>
    <x v="1"/>
    <x v="9"/>
    <x v="40"/>
    <s v="2.7 - OBRAS"/>
    <s v="2.7.1 - OBRAS EN EDIFICACIONES"/>
    <s v="S"/>
    <s v="81 - AMPLIACIÓN DEL PLANTEL EDUCATIVO PARA INICIAL LA JAGUA, MUNICIPIO MONTE PLATA, PROVINCIA MONTE PLATA."/>
    <s v="10 - FONDO GENERAL"/>
    <s v="29 - MONTE PLATA"/>
    <n v="16031"/>
    <n v="2506545"/>
    <n v="8000722"/>
    <n v="7478897.75"/>
  </r>
  <r>
    <s v="2026"/>
    <x v="0"/>
    <x v="0"/>
    <x v="1"/>
    <x v="7"/>
    <s v="2 - Poder Ejecutivo"/>
    <s v="0206 - MINISTERIO DE EDUCACIÓN"/>
    <s v="0012 - DIRECCION DE INFRAESTRUCTURA ESCOLAR"/>
    <x v="1"/>
    <x v="9"/>
    <x v="40"/>
    <s v="2.7 - OBRAS"/>
    <s v="2.7.1 - OBRAS EN EDIFICACIONES"/>
    <s v="S"/>
    <s v="81 - AMPLIACIÓN DEL PLANTEL EDUCATIVO PARA INICIAL MANUEL AURELIO TAVAREZ JUSTO (MANOLO), MUNICIPIO BISONÓ, PROVINCIA SANTIAGO."/>
    <s v="10 - FONDO GENERAL"/>
    <s v="25 - SANTIAGO"/>
    <n v="15750"/>
    <n v="1756319"/>
    <n v="10000"/>
    <n v="0"/>
  </r>
  <r>
    <s v="2026"/>
    <x v="0"/>
    <x v="0"/>
    <x v="1"/>
    <x v="7"/>
    <s v="2 - Poder Ejecutivo"/>
    <s v="0206 - MINISTERIO DE EDUCACIÓN"/>
    <s v="0012 - DIRECCION DE INFRAESTRUCTURA ESCOLAR"/>
    <x v="1"/>
    <x v="9"/>
    <x v="40"/>
    <s v="2.7 - OBRAS"/>
    <s v="2.7.1 - OBRAS EN EDIFICACIONES"/>
    <s v="S"/>
    <s v="81 - AMPLIACIÓN DEL PLANTEL EDUCATIVO PARA INICIAL MONTE LARGO, MUNICIPIO BAJOS DE HAINA, PROVINCIA SAN CRISTÓBAL."/>
    <s v="10 - FONDO GENERAL"/>
    <s v="21 - SAN CRISTOBAL"/>
    <n v="15534"/>
    <n v="1061635"/>
    <n v="108"/>
    <n v="0"/>
  </r>
  <r>
    <s v="2026"/>
    <x v="0"/>
    <x v="0"/>
    <x v="1"/>
    <x v="7"/>
    <s v="2 - Poder Ejecutivo"/>
    <s v="0206 - MINISTERIO DE EDUCACIÓN"/>
    <s v="0012 - DIRECCION DE INFRAESTRUCTURA ESCOLAR"/>
    <x v="1"/>
    <x v="9"/>
    <x v="40"/>
    <s v="2.7 - OBRAS"/>
    <s v="2.7.1 - OBRAS EN EDIFICACIONES"/>
    <s v="S"/>
    <s v="81 - AMPLIACIÓN DEL PLANTEL EDUCATIVO PARA INICIAL REPÚBLICA DE COSTA RICA, MUNICIPIO SANTO DOMINGO DE GUZMÁN, DISTRITO NACIONAL."/>
    <s v="10 - FONDO GENERAL"/>
    <s v="01 - DISTRITO NACIONAL"/>
    <n v="15953"/>
    <n v="8913591"/>
    <n v="5295694"/>
    <n v="2919523.15"/>
  </r>
  <r>
    <s v="2026"/>
    <x v="0"/>
    <x v="0"/>
    <x v="1"/>
    <x v="7"/>
    <s v="2 - Poder Ejecutivo"/>
    <s v="0206 - MINISTERIO DE EDUCACIÓN"/>
    <s v="0012 - DIRECCION DE INFRAESTRUCTURA ESCOLAR"/>
    <x v="1"/>
    <x v="9"/>
    <x v="40"/>
    <s v="2.7 - OBRAS"/>
    <s v="2.7.1 - OBRAS EN EDIFICACIONES"/>
    <s v="S"/>
    <s v="81 - CONSTRUCCIÓN DE 1 ESTANCIA INFANTIL EN LA PROVINCIA DE INDEPENDENCIA  (FASE 3)"/>
    <s v="10 - FONDO GENERAL"/>
    <s v="10 - INDEPENDENCIA"/>
    <n v="13618"/>
    <n v="1293193"/>
    <n v="5493193"/>
    <n v="0"/>
  </r>
  <r>
    <s v="2026"/>
    <x v="0"/>
    <x v="0"/>
    <x v="1"/>
    <x v="7"/>
    <s v="2 - Poder Ejecutivo"/>
    <s v="0206 - MINISTERIO DE EDUCACIÓN"/>
    <s v="0012 - DIRECCION DE INFRAESTRUCTURA ESCOLAR"/>
    <x v="1"/>
    <x v="9"/>
    <x v="40"/>
    <s v="2.7 - OBRAS"/>
    <s v="2.7.1 - OBRAS EN EDIFICACIONES"/>
    <s v="S"/>
    <s v="82 - AMPLIACIÓN DEL PLANTEL EDUCATIVO PARA INICIAL CLARIDILIA CEPIN, MUNICIPIO BISONÓ, PROVINCIA SANTIAGO."/>
    <s v="10 - FONDO GENERAL"/>
    <s v="25 - SANTIAGO"/>
    <n v="15751"/>
    <n v="1756319"/>
    <n v="10000"/>
    <n v="0"/>
  </r>
  <r>
    <s v="2026"/>
    <x v="0"/>
    <x v="0"/>
    <x v="1"/>
    <x v="7"/>
    <s v="2 - Poder Ejecutivo"/>
    <s v="0206 - MINISTERIO DE EDUCACIÓN"/>
    <s v="0012 - DIRECCION DE INFRAESTRUCTURA ESCOLAR"/>
    <x v="1"/>
    <x v="9"/>
    <x v="40"/>
    <s v="2.7 - OBRAS"/>
    <s v="2.7.1 - OBRAS EN EDIFICACIONES"/>
    <s v="S"/>
    <s v="82 - AMPLIACIÓN DEL PLANTEL EDUCATIVO PARA INICIAL FRANCISCO ULISES DOMÍNGUEZ, MUNICIPIO SANTO DOMINGO DE GUZMÁN, DISTRITO NACIONAL."/>
    <s v="10 - FONDO GENERAL"/>
    <s v="01 - DISTRITO NACIONAL"/>
    <n v="15954"/>
    <n v="9721548"/>
    <n v="7567345"/>
    <n v="5782712.4900000002"/>
  </r>
  <r>
    <s v="2026"/>
    <x v="0"/>
    <x v="0"/>
    <x v="1"/>
    <x v="7"/>
    <s v="2 - Poder Ejecutivo"/>
    <s v="0206 - MINISTERIO DE EDUCACIÓN"/>
    <s v="0012 - DIRECCION DE INFRAESTRUCTURA ESCOLAR"/>
    <x v="1"/>
    <x v="9"/>
    <x v="40"/>
    <s v="2.7 - OBRAS"/>
    <s v="2.7.1 - OBRAS EN EDIFICACIONES"/>
    <s v="S"/>
    <s v="82 - AMPLIACIÓN DEL PLANTEL EDUCATIVO PARA INICIAL IVELISSE SERRANO DEL ROSARIO, MUNICIPIO SAN GREGORIO DE NIGUA, PROVINCIA SAN CRISTÓBAL."/>
    <s v="10 - FONDO GENERAL"/>
    <s v="21 - SAN CRISTOBAL"/>
    <n v="15535"/>
    <n v="2494717"/>
    <n v="108"/>
    <n v="0"/>
  </r>
  <r>
    <s v="2026"/>
    <x v="0"/>
    <x v="0"/>
    <x v="1"/>
    <x v="7"/>
    <s v="2 - Poder Ejecutivo"/>
    <s v="0206 - MINISTERIO DE EDUCACIÓN"/>
    <s v="0012 - DIRECCION DE INFRAESTRUCTURA ESCOLAR"/>
    <x v="1"/>
    <x v="9"/>
    <x v="40"/>
    <s v="2.7 - OBRAS"/>
    <s v="2.7.1 - OBRAS EN EDIFICACIONES"/>
    <s v="S"/>
    <s v="82 - AMPLIACIÓN DEL PLANTEL EDUCATIVO PARA INICIAL JOSÉ PANTALEÓN CASTILLO, MUNICIPIO BAYAGUANA, PROVINCIA MONTE PLATA."/>
    <s v="10 - FONDO GENERAL"/>
    <s v="29 - MONTE PLATA"/>
    <n v="16032"/>
    <n v="496091"/>
    <n v="1091"/>
    <n v="0"/>
  </r>
  <r>
    <s v="2026"/>
    <x v="0"/>
    <x v="0"/>
    <x v="1"/>
    <x v="7"/>
    <s v="2 - Poder Ejecutivo"/>
    <s v="0206 - MINISTERIO DE EDUCACIÓN"/>
    <s v="0012 - DIRECCION DE INFRAESTRUCTURA ESCOLAR"/>
    <x v="1"/>
    <x v="9"/>
    <x v="40"/>
    <s v="2.7 - OBRAS"/>
    <s v="2.7.1 - OBRAS EN EDIFICACIONES"/>
    <s v="S"/>
    <s v="82 - CONSTRUCCIÓN DE 1 ESTANCIAS INFANTILES EN LA PROVINCIA DE MOSEÑOR NOUEL (FASE 3)"/>
    <s v="10 - FONDO GENERAL"/>
    <s v="28 - MONSENOR NOUEL"/>
    <n v="13617"/>
    <n v="100000"/>
    <n v="0"/>
    <n v="0"/>
  </r>
  <r>
    <s v="2026"/>
    <x v="0"/>
    <x v="0"/>
    <x v="1"/>
    <x v="7"/>
    <s v="2 - Poder Ejecutivo"/>
    <s v="0206 - MINISTERIO DE EDUCACIÓN"/>
    <s v="0012 - DIRECCION DE INFRAESTRUCTURA ESCOLAR"/>
    <x v="1"/>
    <x v="9"/>
    <x v="40"/>
    <s v="2.7 - OBRAS"/>
    <s v="2.7.1 - OBRAS EN EDIFICACIONES"/>
    <s v="S"/>
    <s v="83 - AMPLIACIÓN DEL PLANTEL EDUCATIVO PARA INICIAL ARROYO HIGÜERO, MUNICIPIO SAN GREGORIO DE NIGUA, PROVINCIA SAN CRISTÓBAL."/>
    <s v="10 - FONDO GENERAL"/>
    <s v="21 - SAN CRISTOBAL"/>
    <n v="15536"/>
    <n v="1078230"/>
    <n v="109"/>
    <n v="0"/>
  </r>
  <r>
    <s v="2026"/>
    <x v="0"/>
    <x v="0"/>
    <x v="1"/>
    <x v="7"/>
    <s v="2 - Poder Ejecutivo"/>
    <s v="0206 - MINISTERIO DE EDUCACIÓN"/>
    <s v="0012 - DIRECCION DE INFRAESTRUCTURA ESCOLAR"/>
    <x v="1"/>
    <x v="9"/>
    <x v="40"/>
    <s v="2.7 - OBRAS"/>
    <s v="2.7.1 - OBRAS EN EDIFICACIONES"/>
    <s v="S"/>
    <s v="83 - AMPLIACIÓN DEL PLANTEL EDUCATIVO PARA INICIAL CRUCE DE BARRERO, MUNICIPIO BISONÓ, PROVINCIA SANTIAGO."/>
    <s v="10 - FONDO GENERAL"/>
    <s v="25 - SANTIAGO"/>
    <n v="15752"/>
    <n v="1765368"/>
    <n v="1099"/>
    <n v="0"/>
  </r>
  <r>
    <s v="2026"/>
    <x v="0"/>
    <x v="0"/>
    <x v="1"/>
    <x v="7"/>
    <s v="2 - Poder Ejecutivo"/>
    <s v="0206 - MINISTERIO DE EDUCACIÓN"/>
    <s v="0012 - DIRECCION DE INFRAESTRUCTURA ESCOLAR"/>
    <x v="1"/>
    <x v="9"/>
    <x v="40"/>
    <s v="2.7 - OBRAS"/>
    <s v="2.7.1 - OBRAS EN EDIFICACIONES"/>
    <s v="S"/>
    <s v="83 - AMPLIACIÓN DEL PLANTEL EDUCATIVO PARA INICIAL MANUEL EMILIO DE LOS SANTOS, MUNICIPIO BAYAGUANA, PROVINCIA MONTE PLATA."/>
    <s v="10 - FONDO GENERAL"/>
    <s v="29 - MONTE PLATA"/>
    <n v="16033"/>
    <n v="1064620"/>
    <n v="110"/>
    <n v="0"/>
  </r>
  <r>
    <s v="2026"/>
    <x v="0"/>
    <x v="0"/>
    <x v="1"/>
    <x v="7"/>
    <s v="2 - Poder Ejecutivo"/>
    <s v="0206 - MINISTERIO DE EDUCACIÓN"/>
    <s v="0012 - DIRECCION DE INFRAESTRUCTURA ESCOLAR"/>
    <x v="1"/>
    <x v="9"/>
    <x v="40"/>
    <s v="2.7 - OBRAS"/>
    <s v="2.7.1 - OBRAS EN EDIFICACIONES"/>
    <s v="S"/>
    <s v="83 - AMPLIACIÓN DEL PLANTEL EDUCATIVO PARA INICIAL MI SEGUNDO HOGAR, MUNICIPIO SANTO DOMINGO DE GUZMÁN, DISTRITO NACIONAL."/>
    <s v="10 - FONDO GENERAL"/>
    <s v="01 - DISTRITO NACIONAL"/>
    <n v="15955"/>
    <n v="7166189"/>
    <n v="3155123"/>
    <n v="1243101.23"/>
  </r>
  <r>
    <s v="2026"/>
    <x v="0"/>
    <x v="0"/>
    <x v="1"/>
    <x v="7"/>
    <s v="2 - Poder Ejecutivo"/>
    <s v="0206 - MINISTERIO DE EDUCACIÓN"/>
    <s v="0012 - DIRECCION DE INFRAESTRUCTURA ESCOLAR"/>
    <x v="1"/>
    <x v="9"/>
    <x v="40"/>
    <s v="2.7 - OBRAS"/>
    <s v="2.7.1 - OBRAS EN EDIFICACIONES"/>
    <s v="S"/>
    <s v="83 - AMPLIACIÓN DEL PLANTEL EDUCATIVO PARA INICIAL PEDRO MIR, MUNICIPIO SAN FRANCISCO DE MACORÍS, PROVINCIA DUARTE."/>
    <s v="10 - FONDO GENERAL"/>
    <s v="06 - DUARTE"/>
    <n v="16530"/>
    <n v="1514599"/>
    <n v="110"/>
    <n v="0"/>
  </r>
  <r>
    <s v="2026"/>
    <x v="0"/>
    <x v="0"/>
    <x v="1"/>
    <x v="7"/>
    <s v="2 - Poder Ejecutivo"/>
    <s v="0206 - MINISTERIO DE EDUCACIÓN"/>
    <s v="0012 - DIRECCION DE INFRAESTRUCTURA ESCOLAR"/>
    <x v="1"/>
    <x v="9"/>
    <x v="40"/>
    <s v="2.7 - OBRAS"/>
    <s v="2.7.1 - OBRAS EN EDIFICACIONES"/>
    <s v="S"/>
    <s v="84 - AMPLIACIÓN DEL PLANTEL EDUCATIVO PARA INICIAL LA ZANJA, MUNICIPIO SANTIAGO, PROVINCIA SANTIAGO."/>
    <s v="10 - FONDO GENERAL"/>
    <s v="25 - SANTIAGO"/>
    <n v="15753"/>
    <n v="1502117"/>
    <n v="1000"/>
    <n v="0"/>
  </r>
  <r>
    <s v="2026"/>
    <x v="0"/>
    <x v="0"/>
    <x v="1"/>
    <x v="7"/>
    <s v="2 - Poder Ejecutivo"/>
    <s v="0206 - MINISTERIO DE EDUCACIÓN"/>
    <s v="0012 - DIRECCION DE INFRAESTRUCTURA ESCOLAR"/>
    <x v="1"/>
    <x v="9"/>
    <x v="40"/>
    <s v="2.7 - OBRAS"/>
    <s v="2.7.1 - OBRAS EN EDIFICACIONES"/>
    <s v="S"/>
    <s v="84 - AMPLIACIÓN DEL PLANTEL EDUCATIVO PARA INICIAL MAURICIO BÁEZ, MUNICIPIO SABANA GRANDE DE PALENQUE, PROVINCIA SAN CRISTÓBAL."/>
    <s v="10 - FONDO GENERAL"/>
    <s v="21 - SAN CRISTOBAL"/>
    <n v="15537"/>
    <n v="2528502"/>
    <n v="109"/>
    <n v="0"/>
  </r>
  <r>
    <s v="2026"/>
    <x v="0"/>
    <x v="0"/>
    <x v="1"/>
    <x v="7"/>
    <s v="2 - Poder Ejecutivo"/>
    <s v="0206 - MINISTERIO DE EDUCACIÓN"/>
    <s v="0012 - DIRECCION DE INFRAESTRUCTURA ESCOLAR"/>
    <x v="1"/>
    <x v="9"/>
    <x v="40"/>
    <s v="2.7 - OBRAS"/>
    <s v="2.7.1 - OBRAS EN EDIFICACIONES"/>
    <s v="S"/>
    <s v="84 - AMPLIACIÓN DEL PLANTEL EDUCATIVO PARA INICIAL MORAYMA VELOZ DE BÁEZ, MUNICIPIO BAYAGUANA, PROVINCIA MONTE PLATA."/>
    <s v="10 - FONDO GENERAL"/>
    <s v="29 - MONTE PLATA"/>
    <n v="16034"/>
    <n v="318025"/>
    <n v="318025"/>
    <n v="0"/>
  </r>
  <r>
    <s v="2026"/>
    <x v="0"/>
    <x v="0"/>
    <x v="1"/>
    <x v="7"/>
    <s v="2 - Poder Ejecutivo"/>
    <s v="0206 - MINISTERIO DE EDUCACIÓN"/>
    <s v="0012 - DIRECCION DE INFRAESTRUCTURA ESCOLAR"/>
    <x v="1"/>
    <x v="9"/>
    <x v="40"/>
    <s v="2.7 - OBRAS"/>
    <s v="2.7.1 - OBRAS EN EDIFICACIONES"/>
    <s v="S"/>
    <s v="84 - AMPLIACIÓN DEL PLANTEL EDUCATIVO PARA INICIAL PROF. SALOMÉ UREÑA DE HENRÍQUEZ, MUNICIPIO SANTO DOMINGO DE GUZMÁN, DISTRITO NACIONAL."/>
    <s v="10 - FONDO GENERAL"/>
    <s v="01 - DISTRITO NACIONAL"/>
    <n v="15956"/>
    <n v="1823763"/>
    <n v="110"/>
    <n v="0"/>
  </r>
  <r>
    <s v="2026"/>
    <x v="0"/>
    <x v="0"/>
    <x v="1"/>
    <x v="7"/>
    <s v="2 - Poder Ejecutivo"/>
    <s v="0206 - MINISTERIO DE EDUCACIÓN"/>
    <s v="0012 - DIRECCION DE INFRAESTRUCTURA ESCOLAR"/>
    <x v="1"/>
    <x v="9"/>
    <x v="40"/>
    <s v="2.7 - OBRAS"/>
    <s v="2.7.1 - OBRAS EN EDIFICACIONES"/>
    <s v="S"/>
    <s v="85 - AMPLIACIÓN DEL PLANTEL EDUCATIVO PARA INICIAL 27 DE FEBRERO, MUNICIPIO BISONÓ, PROVINCIA SANTIAGO."/>
    <s v="10 - FONDO GENERAL"/>
    <s v="25 - SANTIAGO"/>
    <n v="15754"/>
    <n v="1765368"/>
    <n v="999"/>
    <n v="0"/>
  </r>
  <r>
    <s v="2026"/>
    <x v="0"/>
    <x v="0"/>
    <x v="1"/>
    <x v="7"/>
    <s v="2 - Poder Ejecutivo"/>
    <s v="0206 - MINISTERIO DE EDUCACIÓN"/>
    <s v="0012 - DIRECCION DE INFRAESTRUCTURA ESCOLAR"/>
    <x v="1"/>
    <x v="9"/>
    <x v="40"/>
    <s v="2.7 - OBRAS"/>
    <s v="2.7.1 - OBRAS EN EDIFICACIONES"/>
    <s v="S"/>
    <s v="85 - AMPLIACIÓN DEL PLANTEL EDUCATIVO PARA INICIAL EMMA BALAGUER, MUNICIPIO SANTO DOMINGO OESTE, PROVINCIA SANTO DOMINGO."/>
    <s v="10 - FONDO GENERAL"/>
    <s v="32 - SANTO DOMINGO"/>
    <n v="15957"/>
    <n v="1823763"/>
    <n v="9067985"/>
    <n v="9067884.5999999996"/>
  </r>
  <r>
    <s v="2026"/>
    <x v="0"/>
    <x v="0"/>
    <x v="1"/>
    <x v="7"/>
    <s v="2 - Poder Ejecutivo"/>
    <s v="0206 - MINISTERIO DE EDUCACIÓN"/>
    <s v="0012 - DIRECCION DE INFRAESTRUCTURA ESCOLAR"/>
    <x v="1"/>
    <x v="9"/>
    <x v="40"/>
    <s v="2.7 - OBRAS"/>
    <s v="2.7.1 - OBRAS EN EDIFICACIONES"/>
    <s v="S"/>
    <s v="85 - AMPLIACIÓN DEL PLANTEL EDUCATIVO PARA INICIAL PADRE BORBÓN, MUNICIPIO SABANA GRANDE DE PALENQUE, PROVINCIA SAN CRISTÓBAL."/>
    <s v="10 - FONDO GENERAL"/>
    <s v="21 - SAN CRISTOBAL"/>
    <n v="15538"/>
    <n v="1481645"/>
    <n v="108"/>
    <n v="0"/>
  </r>
  <r>
    <s v="2026"/>
    <x v="0"/>
    <x v="0"/>
    <x v="1"/>
    <x v="7"/>
    <s v="2 - Poder Ejecutivo"/>
    <s v="0206 - MINISTERIO DE EDUCACIÓN"/>
    <s v="0012 - DIRECCION DE INFRAESTRUCTURA ESCOLAR"/>
    <x v="1"/>
    <x v="9"/>
    <x v="40"/>
    <s v="2.7 - OBRAS"/>
    <s v="2.7.1 - OBRAS EN EDIFICACIONES"/>
    <s v="S"/>
    <s v="86 - AMPLIACIÓN DEL PLANTEL EDUCATIVO PARA INICIAL ANTIGUA Y BARBUDA, MUNICIPIO SANTO DOMINGO OESTE, PROVINCIA SANTO DOMINGO."/>
    <s v="10 - FONDO GENERAL"/>
    <s v="32 - SANTO DOMINGO"/>
    <n v="15958"/>
    <n v="1823763"/>
    <n v="3800000"/>
    <n v="3780801.67"/>
  </r>
  <r>
    <s v="2026"/>
    <x v="0"/>
    <x v="0"/>
    <x v="1"/>
    <x v="7"/>
    <s v="2 - Poder Ejecutivo"/>
    <s v="0206 - MINISTERIO DE EDUCACIÓN"/>
    <s v="0012 - DIRECCION DE INFRAESTRUCTURA ESCOLAR"/>
    <x v="1"/>
    <x v="9"/>
    <x v="40"/>
    <s v="2.7 - OBRAS"/>
    <s v="2.7.1 - OBRAS EN EDIFICACIONES"/>
    <s v="S"/>
    <s v="86 - AMPLIACIÓN DEL PLANTEL EDUCATIVO PARA INICIAL BLANCA MASCARO, MUNICIPIO LICEY AL MEDIO, PROVINCIA SANTIAGO."/>
    <s v="10 - FONDO GENERAL"/>
    <s v="25 - SANTIAGO"/>
    <n v="15755"/>
    <n v="1060219"/>
    <n v="999"/>
    <n v="0"/>
  </r>
  <r>
    <s v="2026"/>
    <x v="0"/>
    <x v="0"/>
    <x v="1"/>
    <x v="7"/>
    <s v="2 - Poder Ejecutivo"/>
    <s v="0206 - MINISTERIO DE EDUCACIÓN"/>
    <s v="0012 - DIRECCION DE INFRAESTRUCTURA ESCOLAR"/>
    <x v="1"/>
    <x v="9"/>
    <x v="40"/>
    <s v="2.7 - OBRAS"/>
    <s v="2.7.1 - OBRAS EN EDIFICACIONES"/>
    <s v="S"/>
    <s v="86 - AMPLIACIÓN DEL PLANTEL EDUCATIVO PARA INICIAL MERCEDES LUISA PÉREZ, MUNICIPIO SABANA GRANDE DE PALENQUE, PROVINCIA SAN CRISTÓBAL."/>
    <s v="10 - FONDO GENERAL"/>
    <s v="21 - SAN CRISTOBAL"/>
    <n v="15539"/>
    <n v="1481644"/>
    <n v="109"/>
    <n v="0"/>
  </r>
  <r>
    <s v="2026"/>
    <x v="0"/>
    <x v="0"/>
    <x v="1"/>
    <x v="7"/>
    <s v="2 - Poder Ejecutivo"/>
    <s v="0206 - MINISTERIO DE EDUCACIÓN"/>
    <s v="0012 - DIRECCION DE INFRAESTRUCTURA ESCOLAR"/>
    <x v="1"/>
    <x v="9"/>
    <x v="40"/>
    <s v="2.7 - OBRAS"/>
    <s v="2.7.1 - OBRAS EN EDIFICACIONES"/>
    <s v="S"/>
    <s v="86 - AMPLIACIÓN DEL PLANTEL EDUCATIVO PARA INICIAL PROF. JUAN EMILIO BOSCH GAVIÑO, MUNICIPIO YAMASA, PROVINCIA MONTE PLATA"/>
    <s v="10 - FONDO GENERAL"/>
    <s v="29 - MONTE PLATA"/>
    <n v="16036"/>
    <n v="2537460"/>
    <n v="100"/>
    <n v="0"/>
  </r>
  <r>
    <s v="2026"/>
    <x v="0"/>
    <x v="0"/>
    <x v="1"/>
    <x v="7"/>
    <s v="2 - Poder Ejecutivo"/>
    <s v="0206 - MINISTERIO DE EDUCACIÓN"/>
    <s v="0012 - DIRECCION DE INFRAESTRUCTURA ESCOLAR"/>
    <x v="1"/>
    <x v="9"/>
    <x v="40"/>
    <s v="2.7 - OBRAS"/>
    <s v="2.7.1 - OBRAS EN EDIFICACIONES"/>
    <s v="S"/>
    <s v="87 - AMPLIACIÓN DEL PLANTEL EDUCATIVO PARA INICIAL JULIÁN JIMÉNEZ, MUNICIPIO SAN GREGORIO DE NIGUA, PROVINCIA SAN CRISTÓBAL."/>
    <s v="10 - FONDO GENERAL"/>
    <s v="21 - SAN CRISTOBAL"/>
    <n v="15540"/>
    <n v="7497572"/>
    <n v="5477511"/>
    <n v="5477510.1200000001"/>
  </r>
  <r>
    <s v="2026"/>
    <x v="0"/>
    <x v="0"/>
    <x v="1"/>
    <x v="7"/>
    <s v="2 - Poder Ejecutivo"/>
    <s v="0206 - MINISTERIO DE EDUCACIÓN"/>
    <s v="0012 - DIRECCION DE INFRAESTRUCTURA ESCOLAR"/>
    <x v="1"/>
    <x v="9"/>
    <x v="40"/>
    <s v="2.7 - OBRAS"/>
    <s v="2.7.1 - OBRAS EN EDIFICACIONES"/>
    <s v="S"/>
    <s v="87 - AMPLIACIÓN DEL PLANTEL EDUCATIVO PARA INICIAL LUIS NAPOLEÓN NÚÑEZ MOLINA - ANEXA, MUNICIPIO LICEY AL MEDIO, PROVINCIA SANTIAGO."/>
    <s v="10 - FONDO GENERAL"/>
    <s v="25 - SANTIAGO"/>
    <n v="15756"/>
    <n v="1131784"/>
    <n v="3436602"/>
    <n v="0"/>
  </r>
  <r>
    <s v="2026"/>
    <x v="0"/>
    <x v="0"/>
    <x v="1"/>
    <x v="7"/>
    <s v="2 - Poder Ejecutivo"/>
    <s v="0206 - MINISTERIO DE EDUCACIÓN"/>
    <s v="0012 - DIRECCION DE INFRAESTRUCTURA ESCOLAR"/>
    <x v="1"/>
    <x v="9"/>
    <x v="40"/>
    <s v="2.7 - OBRAS"/>
    <s v="2.7.1 - OBRAS EN EDIFICACIONES"/>
    <s v="S"/>
    <s v="87 - AMPLIACIÓN DEL PLANTEL EDUCATIVO PARA INICIAL ROSARIO EVANGELINA SOLANO - HATO NUEVO MANOGUAYABO, MUNICIPIO SANTO DOMINGO OESTE, PROVINCIA SANTO DOMINGO."/>
    <s v="10 - FONDO GENERAL"/>
    <s v="32 - SANTO DOMINGO"/>
    <n v="15959"/>
    <n v="1151599"/>
    <n v="0"/>
    <n v="0"/>
  </r>
  <r>
    <s v="2026"/>
    <x v="0"/>
    <x v="0"/>
    <x v="1"/>
    <x v="7"/>
    <s v="2 - Poder Ejecutivo"/>
    <s v="0206 - MINISTERIO DE EDUCACIÓN"/>
    <s v="0012 - DIRECCION DE INFRAESTRUCTURA ESCOLAR"/>
    <x v="1"/>
    <x v="9"/>
    <x v="40"/>
    <s v="2.7 - OBRAS"/>
    <s v="2.7.1 - OBRAS EN EDIFICACIONES"/>
    <s v="S"/>
    <s v="88 - AMPLIACIÓN DEL PLANTEL EDUCATIVO PARA INICIAL ANACAONA, MUNICIPIO SABANA GRANDE DE BOYÁ, PROVINCIA MONTE PLATA."/>
    <s v="10 - FONDO GENERAL"/>
    <s v="29 - MONTE PLATA"/>
    <n v="16038"/>
    <n v="3390954"/>
    <n v="836160"/>
    <n v="0"/>
  </r>
  <r>
    <s v="2026"/>
    <x v="0"/>
    <x v="0"/>
    <x v="1"/>
    <x v="7"/>
    <s v="2 - Poder Ejecutivo"/>
    <s v="0206 - MINISTERIO DE EDUCACIÓN"/>
    <s v="0012 - DIRECCION DE INFRAESTRUCTURA ESCOLAR"/>
    <x v="1"/>
    <x v="9"/>
    <x v="40"/>
    <s v="2.7 - OBRAS"/>
    <s v="2.7.1 - OBRAS EN EDIFICACIONES"/>
    <s v="S"/>
    <s v="88 - AMPLIACIÓN DEL PLANTEL EDUCATIVO PARA INICIAL GRAL. JOSÉ FRANCISCO DE SAN MARTIN, MUNICIPIO SANTO DOMINGO OESTE, PROVINCIA SANTO DOMINGO."/>
    <s v="10 - FONDO GENERAL"/>
    <s v="32 - SANTO DOMINGO"/>
    <n v="15960"/>
    <n v="1695413"/>
    <n v="100"/>
    <n v="0"/>
  </r>
  <r>
    <s v="2026"/>
    <x v="0"/>
    <x v="0"/>
    <x v="1"/>
    <x v="7"/>
    <s v="2 - Poder Ejecutivo"/>
    <s v="0206 - MINISTERIO DE EDUCACIÓN"/>
    <s v="0012 - DIRECCION DE INFRAESTRUCTURA ESCOLAR"/>
    <x v="1"/>
    <x v="9"/>
    <x v="40"/>
    <s v="2.7 - OBRAS"/>
    <s v="2.7.1 - OBRAS EN EDIFICACIONES"/>
    <s v="S"/>
    <s v="88 - AMPLIACIÓN DEL PLANTEL EDUCATIVO PARA INICIAL LA PLAYA, MUNICIPIO SAN GREGORIO DE NIGUA, PROVINCIA SAN CRISTÓBAL."/>
    <s v="10 - FONDO GENERAL"/>
    <s v="21 - SAN CRISTOBAL"/>
    <n v="15541"/>
    <n v="1520450"/>
    <n v="109"/>
    <n v="0"/>
  </r>
  <r>
    <s v="2026"/>
    <x v="0"/>
    <x v="0"/>
    <x v="1"/>
    <x v="7"/>
    <s v="2 - Poder Ejecutivo"/>
    <s v="0206 - MINISTERIO DE EDUCACIÓN"/>
    <s v="0012 - DIRECCION DE INFRAESTRUCTURA ESCOLAR"/>
    <x v="1"/>
    <x v="9"/>
    <x v="40"/>
    <s v="2.7 - OBRAS"/>
    <s v="2.7.1 - OBRAS EN EDIFICACIONES"/>
    <s v="S"/>
    <s v="88 - AMPLIACIÓN DEL PLANTEL EDUCATIVO PARA INICIAL PROF. FRANCISCA HERNÁNDEZ, MUNICIPIO LICEY AL MEDIO, PROVINCIA SANTIAGO."/>
    <s v="10 - FONDO GENERAL"/>
    <s v="25 - SANTIAGO"/>
    <n v="15757"/>
    <n v="1400464"/>
    <n v="1400464"/>
    <n v="543817.22"/>
  </r>
  <r>
    <s v="2026"/>
    <x v="0"/>
    <x v="0"/>
    <x v="1"/>
    <x v="7"/>
    <s v="2 - Poder Ejecutivo"/>
    <s v="0206 - MINISTERIO DE EDUCACIÓN"/>
    <s v="0012 - DIRECCION DE INFRAESTRUCTURA ESCOLAR"/>
    <x v="1"/>
    <x v="9"/>
    <x v="40"/>
    <s v="2.7 - OBRAS"/>
    <s v="2.7.1 - OBRAS EN EDIFICACIONES"/>
    <s v="S"/>
    <s v="89 - AMPLIACIÓN DEL PLANTEL EDUCATIVO PARA INICIAL CANTALICIA ENCARNACIÓN MATEO, MUNICIPIO SABANA GRANDE DE PALENQUE, PROVINCIA SAN CRISTÓBAL."/>
    <s v="10 - FONDO GENERAL"/>
    <s v="21 - SAN CRISTOBAL"/>
    <n v="15542"/>
    <n v="2408083"/>
    <n v="110"/>
    <n v="0"/>
  </r>
  <r>
    <s v="2026"/>
    <x v="0"/>
    <x v="0"/>
    <x v="1"/>
    <x v="7"/>
    <s v="2 - Poder Ejecutivo"/>
    <s v="0206 - MINISTERIO DE EDUCACIÓN"/>
    <s v="0012 - DIRECCION DE INFRAESTRUCTURA ESCOLAR"/>
    <x v="1"/>
    <x v="9"/>
    <x v="40"/>
    <s v="2.7 - OBRAS"/>
    <s v="2.7.1 - OBRAS EN EDIFICACIONES"/>
    <s v="S"/>
    <s v="89 - AMPLIACIÓN DEL PLANTEL EDUCATIVO PARA INICIAL DOÑA INOCENCIA MERCEDES CABRERA, MUNICIPIO TAMBORIL, PROVINCIA SANTIAGO."/>
    <s v="10 - FONDO GENERAL"/>
    <s v="25 - SANTIAGO"/>
    <n v="15758"/>
    <n v="1542689"/>
    <n v="1542689"/>
    <n v="524815.24"/>
  </r>
  <r>
    <s v="2026"/>
    <x v="0"/>
    <x v="0"/>
    <x v="1"/>
    <x v="7"/>
    <s v="2 - Poder Ejecutivo"/>
    <s v="0206 - MINISTERIO DE EDUCACIÓN"/>
    <s v="0012 - DIRECCION DE INFRAESTRUCTURA ESCOLAR"/>
    <x v="1"/>
    <x v="9"/>
    <x v="40"/>
    <s v="2.7 - OBRAS"/>
    <s v="2.7.1 - OBRAS EN EDIFICACIONES"/>
    <s v="S"/>
    <s v="89 - AMPLIACIÓN DEL PLANTEL EDUCATIVO PARA INICIAL PASTORA CASTILLO, MUNICIPIO SABANA GRANDE DE BOYÁ, PROVINCIA MONTE PLATA."/>
    <s v="10 - FONDO GENERAL"/>
    <s v="29 - MONTE PLATA"/>
    <n v="16039"/>
    <n v="4069408"/>
    <n v="1144030"/>
    <n v="0"/>
  </r>
  <r>
    <s v="2026"/>
    <x v="0"/>
    <x v="0"/>
    <x v="1"/>
    <x v="7"/>
    <s v="2 - Poder Ejecutivo"/>
    <s v="0206 - MINISTERIO DE EDUCACIÓN"/>
    <s v="0012 - DIRECCION DE INFRAESTRUCTURA ESCOLAR"/>
    <x v="1"/>
    <x v="9"/>
    <x v="40"/>
    <s v="2.7 - OBRAS"/>
    <s v="2.7.1 - OBRAS EN EDIFICACIONES"/>
    <s v="S"/>
    <s v="89 - AMPLIACIÓN DEL PLANTEL EDUCATIVO PARA INICIAL PROF. MARÍA AMADA RAMÍREZ DÍAZ, MUNICIPIO SANTO DOMINGO OESTE, PROVINCIA SANTO DOMINGO."/>
    <s v="10 - FONDO GENERAL"/>
    <s v="32 - SANTO DOMINGO"/>
    <n v="15961"/>
    <n v="1155900"/>
    <n v="2500000"/>
    <n v="0"/>
  </r>
  <r>
    <s v="2026"/>
    <x v="0"/>
    <x v="0"/>
    <x v="1"/>
    <x v="7"/>
    <s v="2 - Poder Ejecutivo"/>
    <s v="0206 - MINISTERIO DE EDUCACIÓN"/>
    <s v="0012 - DIRECCION DE INFRAESTRUCTURA ESCOLAR"/>
    <x v="1"/>
    <x v="9"/>
    <x v="40"/>
    <s v="2.7 - OBRAS"/>
    <s v="2.7.1 - OBRAS EN EDIFICACIONES"/>
    <s v="S"/>
    <s v="90 - AMPLIACIÓN DEL PLANTEL EDUCATIVO PARA INICIAL BÁSICA LAS MALVINAS, MUNICIPIO SANTO DOMINGO OESTE, PROVINCIA SANTO DOMINGO."/>
    <s v="10 - FONDO GENERAL"/>
    <s v="32 - SANTO DOMINGO"/>
    <n v="15962"/>
    <n v="1695413"/>
    <n v="100"/>
    <n v="0"/>
  </r>
  <r>
    <s v="2026"/>
    <x v="0"/>
    <x v="0"/>
    <x v="1"/>
    <x v="7"/>
    <s v="2 - Poder Ejecutivo"/>
    <s v="0206 - MINISTERIO DE EDUCACIÓN"/>
    <s v="0012 - DIRECCION DE INFRAESTRUCTURA ESCOLAR"/>
    <x v="1"/>
    <x v="9"/>
    <x v="40"/>
    <s v="2.7 - OBRAS"/>
    <s v="2.7.1 - OBRAS EN EDIFICACIONES"/>
    <s v="S"/>
    <s v="90 - AMPLIACIÓN DEL PLANTEL EDUCATIVO PARA INICIAL JUAN ANTONIO ACOSTA (AMACEYES ABAJO) , MUNICIPIO TAMBORIL, PROVINCIA SANTIAGO."/>
    <s v="10 - FONDO GENERAL"/>
    <s v="25 - SANTIAGO"/>
    <n v="15759"/>
    <n v="1542688"/>
    <n v="1542688"/>
    <n v="524816.09"/>
  </r>
  <r>
    <s v="2026"/>
    <x v="0"/>
    <x v="0"/>
    <x v="1"/>
    <x v="7"/>
    <s v="2 - Poder Ejecutivo"/>
    <s v="0206 - MINISTERIO DE EDUCACIÓN"/>
    <s v="0012 - DIRECCION DE INFRAESTRUCTURA ESCOLAR"/>
    <x v="1"/>
    <x v="9"/>
    <x v="40"/>
    <s v="2.7 - OBRAS"/>
    <s v="2.7.1 - OBRAS EN EDIFICACIONES"/>
    <s v="S"/>
    <s v="90 - AMPLIACIÓN DEL PLANTEL EDUCATIVO PARA INICIAL MINERVA MIRABAL, MUNICIPIO SABANA GRANDE DE BOYÁ, PROVINCIA MONTE PLATA."/>
    <s v="10 - FONDO GENERAL"/>
    <s v="29 - MONTE PLATA"/>
    <n v="16040"/>
    <n v="1503825"/>
    <n v="4378810"/>
    <n v="0"/>
  </r>
  <r>
    <s v="2026"/>
    <x v="0"/>
    <x v="0"/>
    <x v="1"/>
    <x v="7"/>
    <s v="2 - Poder Ejecutivo"/>
    <s v="0206 - MINISTERIO DE EDUCACIÓN"/>
    <s v="0012 - DIRECCION DE INFRAESTRUCTURA ESCOLAR"/>
    <x v="1"/>
    <x v="9"/>
    <x v="40"/>
    <s v="2.7 - OBRAS"/>
    <s v="2.7.1 - OBRAS EN EDIFICACIONES"/>
    <s v="S"/>
    <s v="90 - AMPLIACIÓN DEL PLANTEL EDUCATIVO PARA INICIAL PROF. ZENEYDA BELTRÉ, MUNICIPIO SAN GREGORIO DE NIGUA, PROVINCIA SAN CRISTÓBAL."/>
    <s v="10 - FONDO GENERAL"/>
    <s v="21 - SAN CRISTOBAL"/>
    <n v="15543"/>
    <n v="656325"/>
    <n v="656325"/>
    <n v="0"/>
  </r>
  <r>
    <s v="2026"/>
    <x v="0"/>
    <x v="0"/>
    <x v="1"/>
    <x v="7"/>
    <s v="2 - Poder Ejecutivo"/>
    <s v="0206 - MINISTERIO DE EDUCACIÓN"/>
    <s v="0012 - DIRECCION DE INFRAESTRUCTURA ESCOLAR"/>
    <x v="1"/>
    <x v="9"/>
    <x v="40"/>
    <s v="2.7 - OBRAS"/>
    <s v="2.7.1 - OBRAS EN EDIFICACIONES"/>
    <s v="S"/>
    <s v="91 - AMPLIACIÓN DEL PLANTEL EDUCATIVO PARA INICIAL ANDRÉS BELLO, MUNICIPIO SABANA GRANDE DE BOYÁ, PROVINCIA MONTE PLATA."/>
    <s v="10 - FONDO GENERAL"/>
    <s v="29 - MONTE PLATA"/>
    <n v="16041"/>
    <n v="1065404"/>
    <n v="109"/>
    <n v="0"/>
  </r>
  <r>
    <s v="2026"/>
    <x v="0"/>
    <x v="0"/>
    <x v="1"/>
    <x v="7"/>
    <s v="2 - Poder Ejecutivo"/>
    <s v="0206 - MINISTERIO DE EDUCACIÓN"/>
    <s v="0012 - DIRECCION DE INFRAESTRUCTURA ESCOLAR"/>
    <x v="1"/>
    <x v="9"/>
    <x v="40"/>
    <s v="2.7 - OBRAS"/>
    <s v="2.7.1 - OBRAS EN EDIFICACIONES"/>
    <s v="S"/>
    <s v="91 - AMPLIACIÓN DEL PLANTEL EDUCATIVO PARA INICIAL PROF. ANA CONSUELO GUZMÁN, MUNICIPIO VILLA GONZÁLEZ, PROVINCIA SANTIAGO."/>
    <s v="10 - FONDO GENERAL"/>
    <s v="25 - SANTIAGO"/>
    <n v="15760"/>
    <n v="1131784"/>
    <n v="100"/>
    <n v="0"/>
  </r>
  <r>
    <s v="2026"/>
    <x v="0"/>
    <x v="0"/>
    <x v="1"/>
    <x v="7"/>
    <s v="2 - Poder Ejecutivo"/>
    <s v="0206 - MINISTERIO DE EDUCACIÓN"/>
    <s v="0012 - DIRECCION DE INFRAESTRUCTURA ESCOLAR"/>
    <x v="1"/>
    <x v="9"/>
    <x v="40"/>
    <s v="2.7 - OBRAS"/>
    <s v="2.7.1 - OBRAS EN EDIFICACIONES"/>
    <s v="S"/>
    <s v="91 - AMPLIACIÓN DEL PLANTEL EDUCATIVO PARA INICIAL PROF. PETRONILA TRINIDAD SUÁREZ, MUNICIPIO SANTO DOMINGO OESTE, PROVINCIA SANTO DOMINGO."/>
    <s v="10 - FONDO GENERAL"/>
    <s v="32 - SANTO DOMINGO"/>
    <n v="15963"/>
    <n v="1695413"/>
    <n v="2500000"/>
    <n v="0"/>
  </r>
  <r>
    <s v="2026"/>
    <x v="0"/>
    <x v="0"/>
    <x v="1"/>
    <x v="7"/>
    <s v="2 - Poder Ejecutivo"/>
    <s v="0206 - MINISTERIO DE EDUCACIÓN"/>
    <s v="0012 - DIRECCION DE INFRAESTRUCTURA ESCOLAR"/>
    <x v="1"/>
    <x v="9"/>
    <x v="40"/>
    <s v="2.7 - OBRAS"/>
    <s v="2.7.1 - OBRAS EN EDIFICACIONES"/>
    <s v="S"/>
    <s v="91 - AMPLIACIÓN DEL PLANTEL EDUCATIVO PARA INICIAL ROSA ANGÉLICA MONTERO, MUNICIPIO SAN GREGORIO DE NIGUA, PROVINCIA SAN CRISTÓBAL."/>
    <s v="10 - FONDO GENERAL"/>
    <s v="21 - SAN CRISTOBAL"/>
    <n v="15648"/>
    <n v="1481647"/>
    <n v="110"/>
    <n v="0"/>
  </r>
  <r>
    <s v="2026"/>
    <x v="0"/>
    <x v="0"/>
    <x v="1"/>
    <x v="7"/>
    <s v="2 - Poder Ejecutivo"/>
    <s v="0206 - MINISTERIO DE EDUCACIÓN"/>
    <s v="0012 - DIRECCION DE INFRAESTRUCTURA ESCOLAR"/>
    <x v="1"/>
    <x v="9"/>
    <x v="40"/>
    <s v="2.7 - OBRAS"/>
    <s v="2.7.1 - OBRAS EN EDIFICACIONES"/>
    <s v="S"/>
    <s v="92 - AMPLIACIÓN DEL PLANTEL EDUCATIVO PARA INICIAL DON BOSCO, MUNICIPIO SANTO DOMINGO OESTE, PROVINCIA SANTO DOMINGO."/>
    <s v="10 - FONDO GENERAL"/>
    <s v="32 - SANTO DOMINGO"/>
    <n v="15964"/>
    <n v="10207251"/>
    <n v="13396651"/>
    <n v="0"/>
  </r>
  <r>
    <s v="2026"/>
    <x v="0"/>
    <x v="0"/>
    <x v="1"/>
    <x v="7"/>
    <s v="2 - Poder Ejecutivo"/>
    <s v="0206 - MINISTERIO DE EDUCACIÓN"/>
    <s v="0012 - DIRECCION DE INFRAESTRUCTURA ESCOLAR"/>
    <x v="1"/>
    <x v="9"/>
    <x v="40"/>
    <s v="2.7 - OBRAS"/>
    <s v="2.7.1 - OBRAS EN EDIFICACIONES"/>
    <s v="S"/>
    <s v="92 - AMPLIACIÓN DEL PLANTEL EDUCATIVO PARA INICIAL LOS MONTONES  2, MUNICIPIO SAN CRISTÓBAL, PROVINCIA SAN CRISTÓBAL."/>
    <s v="10 - FONDO GENERAL"/>
    <s v="21 - SAN CRISTOBAL"/>
    <n v="15652"/>
    <n v="1461985"/>
    <n v="110"/>
    <n v="0"/>
  </r>
  <r>
    <s v="2026"/>
    <x v="0"/>
    <x v="0"/>
    <x v="1"/>
    <x v="7"/>
    <s v="2 - Poder Ejecutivo"/>
    <s v="0206 - MINISTERIO DE EDUCACIÓN"/>
    <s v="0012 - DIRECCION DE INFRAESTRUCTURA ESCOLAR"/>
    <x v="1"/>
    <x v="9"/>
    <x v="40"/>
    <s v="2.7 - OBRAS"/>
    <s v="2.7.1 - OBRAS EN EDIFICACIONES"/>
    <s v="S"/>
    <s v="92 - AMPLIACIÓN DEL PLANTEL EDUCATIVO PARA INICIAL MARTÍN FERRER DE LOS SANTOS, MUNICIPIO PERALVILLO, PROVINCIA MONTE PLATA."/>
    <s v="10 - FONDO GENERAL"/>
    <s v="29 - MONTE PLATA"/>
    <n v="16042"/>
    <n v="7519124"/>
    <n v="2569347"/>
    <n v="2569346.9"/>
  </r>
  <r>
    <s v="2026"/>
    <x v="0"/>
    <x v="0"/>
    <x v="1"/>
    <x v="7"/>
    <s v="2 - Poder Ejecutivo"/>
    <s v="0206 - MINISTERIO DE EDUCACIÓN"/>
    <s v="0012 - DIRECCION DE INFRAESTRUCTURA ESCOLAR"/>
    <x v="1"/>
    <x v="9"/>
    <x v="40"/>
    <s v="2.7 - OBRAS"/>
    <s v="2.7.1 - OBRAS EN EDIFICACIONES"/>
    <s v="S"/>
    <s v="92 - AMPLIACIÓN DEL PLANTEL EDUCATIVO PARA INICIAL PEDRO ANTONIO ESTRELLA, MUNICIPIO VILLA GONZÁLEZ, PROVINCIA SANTIAGO."/>
    <s v="10 - FONDO GENERAL"/>
    <s v="25 - SANTIAGO"/>
    <n v="15761"/>
    <n v="4769615"/>
    <n v="4769615"/>
    <n v="0"/>
  </r>
  <r>
    <s v="2026"/>
    <x v="0"/>
    <x v="0"/>
    <x v="1"/>
    <x v="7"/>
    <s v="2 - Poder Ejecutivo"/>
    <s v="0206 - MINISTERIO DE EDUCACIÓN"/>
    <s v="0012 - DIRECCION DE INFRAESTRUCTURA ESCOLAR"/>
    <x v="1"/>
    <x v="9"/>
    <x v="40"/>
    <s v="2.7 - OBRAS"/>
    <s v="2.7.1 - OBRAS EN EDIFICACIONES"/>
    <s v="S"/>
    <s v="93 - AMPLIACIÓN DEL PLANTEL EDUCATIVO PARA INICIAL JESÚS MARÍA MANZUETA, MUNICIPIO PERALVILLO, PROVINCIA MONTE PLATA."/>
    <s v="10 - FONDO GENERAL"/>
    <s v="29 - MONTE PLATA"/>
    <n v="16043"/>
    <n v="1503825"/>
    <n v="110"/>
    <n v="0"/>
  </r>
  <r>
    <s v="2026"/>
    <x v="0"/>
    <x v="0"/>
    <x v="1"/>
    <x v="7"/>
    <s v="2 - Poder Ejecutivo"/>
    <s v="0206 - MINISTERIO DE EDUCACIÓN"/>
    <s v="0012 - DIRECCION DE INFRAESTRUCTURA ESCOLAR"/>
    <x v="1"/>
    <x v="9"/>
    <x v="40"/>
    <s v="2.7 - OBRAS"/>
    <s v="2.7.1 - OBRAS EN EDIFICACIONES"/>
    <s v="S"/>
    <s v="93 - AMPLIACIÓN DEL PLANTEL EDUCATIVO PARA INICIAL LOS RANCHOS DE BABOSICO ARRIBA, MUNICIPIO SANTIAGO, PROVINCIA SANTIAGO."/>
    <s v="10 - FONDO GENERAL"/>
    <s v="25 - SANTIAGO"/>
    <n v="15762"/>
    <n v="1203082"/>
    <n v="759633"/>
    <n v="0"/>
  </r>
  <r>
    <s v="2026"/>
    <x v="0"/>
    <x v="0"/>
    <x v="1"/>
    <x v="7"/>
    <s v="2 - Poder Ejecutivo"/>
    <s v="0206 - MINISTERIO DE EDUCACIÓN"/>
    <s v="0012 - DIRECCION DE INFRAESTRUCTURA ESCOLAR"/>
    <x v="1"/>
    <x v="9"/>
    <x v="40"/>
    <s v="2.7 - OBRAS"/>
    <s v="2.7.1 - OBRAS EN EDIFICACIONES"/>
    <s v="S"/>
    <s v="94 - AMPLIACIÓN DEL PLANTEL EDUCATIVO PARA INICIAL GREGORIO LUPERÓN - MACORÍS DEL LIMÓN, MUNICIPIO VILLA GONZÁLEZ, PROVINCIA SANTIAGO."/>
    <s v="10 - FONDO GENERAL"/>
    <s v="25 - SANTIAGO"/>
    <n v="15763"/>
    <n v="7442678"/>
    <n v="2732678"/>
    <n v="2689005.68"/>
  </r>
  <r>
    <s v="2026"/>
    <x v="0"/>
    <x v="0"/>
    <x v="1"/>
    <x v="7"/>
    <s v="2 - Poder Ejecutivo"/>
    <s v="0206 - MINISTERIO DE EDUCACIÓN"/>
    <s v="0012 - DIRECCION DE INFRAESTRUCTURA ESCOLAR"/>
    <x v="1"/>
    <x v="9"/>
    <x v="40"/>
    <s v="2.7 - OBRAS"/>
    <s v="2.7.1 - OBRAS EN EDIFICACIONES"/>
    <s v="S"/>
    <s v="94 - AMPLIACIÓN DEL PLANTEL EDUCATIVO PARA INICIAL MANUELA MOREL HERNÁNDEZ, MUNICIPIO PERALVILLO, PROVINCIA MONTE PLATA."/>
    <s v="10 - FONDO GENERAL"/>
    <s v="29 - MONTE PLATA"/>
    <n v="16044"/>
    <n v="5327021"/>
    <n v="1594057"/>
    <n v="1594056.7"/>
  </r>
  <r>
    <s v="2026"/>
    <x v="0"/>
    <x v="0"/>
    <x v="1"/>
    <x v="7"/>
    <s v="2 - Poder Ejecutivo"/>
    <s v="0206 - MINISTERIO DE EDUCACIÓN"/>
    <s v="0012 - DIRECCION DE INFRAESTRUCTURA ESCOLAR"/>
    <x v="1"/>
    <x v="9"/>
    <x v="40"/>
    <s v="2.7 - OBRAS"/>
    <s v="2.7.1 - OBRAS EN EDIFICACIONES"/>
    <s v="S"/>
    <s v="95 - AMPLIACIÓN DEL PLANTEL EDUCATIVO PARA INICIAL CELESTINA PATRIA GRULLÓN FRANCO - BANEGAS, MUNICIPIO VILLA GONZÁLEZ, PROVINCIA SANTIAGO."/>
    <s v="10 - FONDO GENERAL"/>
    <s v="25 - SANTIAGO"/>
    <n v="15764"/>
    <n v="1335492"/>
    <n v="100"/>
    <n v="0"/>
  </r>
  <r>
    <s v="2026"/>
    <x v="0"/>
    <x v="0"/>
    <x v="1"/>
    <x v="7"/>
    <s v="2 - Poder Ejecutivo"/>
    <s v="0206 - MINISTERIO DE EDUCACIÓN"/>
    <s v="0012 - DIRECCION DE INFRAESTRUCTURA ESCOLAR"/>
    <x v="1"/>
    <x v="9"/>
    <x v="40"/>
    <s v="2.7 - OBRAS"/>
    <s v="2.7.1 - OBRAS EN EDIFICACIONES"/>
    <s v="S"/>
    <s v="95 - AMPLIACIÓN DEL PLANTEL EDUCATIVO PARA INICIAL JUANA DE ARCO, MUNICIPIO PEDRO BRAND, PROVINCIA SANTO DOMINGO."/>
    <s v="10 - FONDO GENERAL"/>
    <s v="32 - SANTO DOMINGO"/>
    <n v="15967"/>
    <n v="734370"/>
    <n v="734370"/>
    <n v="0"/>
  </r>
  <r>
    <s v="2026"/>
    <x v="0"/>
    <x v="0"/>
    <x v="1"/>
    <x v="7"/>
    <s v="2 - Poder Ejecutivo"/>
    <s v="0206 - MINISTERIO DE EDUCACIÓN"/>
    <s v="0012 - DIRECCION DE INFRAESTRUCTURA ESCOLAR"/>
    <x v="1"/>
    <x v="9"/>
    <x v="40"/>
    <s v="2.7 - OBRAS"/>
    <s v="2.7.1 - OBRAS EN EDIFICACIONES"/>
    <s v="S"/>
    <s v="95 - AMPLIACIÓN DEL PLANTEL EDUCATIVO PARA INICIAL MELANIA MANZUETA, MUNICIPIO PERALVILLO, PROVINCIA MONTE PLATA."/>
    <s v="10 - FONDO GENERAL"/>
    <s v="29 - MONTE PLATA"/>
    <n v="16045"/>
    <n v="1065404"/>
    <n v="109"/>
    <n v="0"/>
  </r>
  <r>
    <s v="2026"/>
    <x v="0"/>
    <x v="0"/>
    <x v="1"/>
    <x v="7"/>
    <s v="2 - Poder Ejecutivo"/>
    <s v="0206 - MINISTERIO DE EDUCACIÓN"/>
    <s v="0012 - DIRECCION DE INFRAESTRUCTURA ESCOLAR"/>
    <x v="1"/>
    <x v="9"/>
    <x v="40"/>
    <s v="2.7 - OBRAS"/>
    <s v="2.7.1 - OBRAS EN EDIFICACIONES"/>
    <s v="S"/>
    <s v="96 - AMPLIACIÓN DEL PLANTEL EDUCATIVO PARA INICIAL ADRIANO VALDEZ - QUINIGUA, MUNICIPIO VILLA GONZÁLEZ, PROVINCIA SANTIAGO."/>
    <s v="10 - FONDO GENERAL"/>
    <s v="25 - SANTIAGO"/>
    <n v="15765"/>
    <n v="1203082"/>
    <n v="759633"/>
    <n v="0"/>
  </r>
  <r>
    <s v="2026"/>
    <x v="0"/>
    <x v="0"/>
    <x v="1"/>
    <x v="7"/>
    <s v="2 - Poder Ejecutivo"/>
    <s v="0206 - MINISTERIO DE EDUCACIÓN"/>
    <s v="0012 - DIRECCION DE INFRAESTRUCTURA ESCOLAR"/>
    <x v="1"/>
    <x v="9"/>
    <x v="40"/>
    <s v="2.7 - OBRAS"/>
    <s v="2.7.1 - OBRAS EN EDIFICACIONES"/>
    <s v="S"/>
    <s v="96 - AMPLIACIÓN DEL PLANTEL EDUCATIVO PARA INICIAL GREGORIO SANTOS, MUNICIPIO PEDRO BRAND, PROVINCIA SANTO DOMINGO."/>
    <s v="10 - FONDO GENERAL"/>
    <s v="32 - SANTO DOMINGO"/>
    <n v="15968"/>
    <n v="1271972"/>
    <n v="1271972"/>
    <n v="0"/>
  </r>
  <r>
    <s v="2026"/>
    <x v="0"/>
    <x v="0"/>
    <x v="1"/>
    <x v="7"/>
    <s v="2 - Poder Ejecutivo"/>
    <s v="0206 - MINISTERIO DE EDUCACIÓN"/>
    <s v="0012 - DIRECCION DE INFRAESTRUCTURA ESCOLAR"/>
    <x v="1"/>
    <x v="9"/>
    <x v="40"/>
    <s v="2.7 - OBRAS"/>
    <s v="2.7.1 - OBRAS EN EDIFICACIONES"/>
    <s v="S"/>
    <s v="96 - AMPLIACIÓN DEL PLANTEL EDUCATIVO PARA INICIAL JOSÉ VÁSQUEZ JIMÉNEZ, MUNICIPIO PERALVILLO, PROVINCIA MONTE PLATA."/>
    <s v="10 - FONDO GENERAL"/>
    <s v="29 - MONTE PLATA"/>
    <n v="16046"/>
    <n v="1065404"/>
    <n v="109"/>
    <n v="0"/>
  </r>
  <r>
    <s v="2026"/>
    <x v="0"/>
    <x v="0"/>
    <x v="1"/>
    <x v="7"/>
    <s v="2 - Poder Ejecutivo"/>
    <s v="0206 - MINISTERIO DE EDUCACIÓN"/>
    <s v="0012 - DIRECCION DE INFRAESTRUCTURA ESCOLAR"/>
    <x v="1"/>
    <x v="9"/>
    <x v="40"/>
    <s v="2.7 - OBRAS"/>
    <s v="2.7.1 - OBRAS EN EDIFICACIONES"/>
    <s v="S"/>
    <s v="97 - AMPLIACIÓN DEL PLANTEL EDUCATIVO PARA INICIAL CONCEPCIÓN BONA, MUNICIPIO SANTO DOMINGO OESTE, PROVINCIA SANTO DOMINGO."/>
    <s v="10 - FONDO GENERAL"/>
    <s v="32 - SANTO DOMINGO"/>
    <n v="15969"/>
    <n v="868442"/>
    <n v="868442"/>
    <n v="0"/>
  </r>
  <r>
    <s v="2026"/>
    <x v="0"/>
    <x v="0"/>
    <x v="1"/>
    <x v="7"/>
    <s v="2 - Poder Ejecutivo"/>
    <s v="0206 - MINISTERIO DE EDUCACIÓN"/>
    <s v="0012 - DIRECCION DE INFRAESTRUCTURA ESCOLAR"/>
    <x v="1"/>
    <x v="9"/>
    <x v="40"/>
    <s v="2.7 - OBRAS"/>
    <s v="2.7.1 - OBRAS EN EDIFICACIONES"/>
    <s v="S"/>
    <s v="97 - AMPLIACIÓN DEL PLANTEL EDUCATIVO PARA INICIAL TRINA MOYA DE VÁSQUEZ, MUNICIPIO SAN JOSÉ DE LAS MATAS, PROVINCIA SANTIAGO."/>
    <s v="10 - FONDO GENERAL"/>
    <s v="25 - SANTIAGO"/>
    <n v="15795"/>
    <n v="7362834"/>
    <n v="1267284"/>
    <n v="0"/>
  </r>
  <r>
    <s v="2026"/>
    <x v="0"/>
    <x v="0"/>
    <x v="1"/>
    <x v="7"/>
    <s v="2 - Poder Ejecutivo"/>
    <s v="0206 - MINISTERIO DE EDUCACIÓN"/>
    <s v="0012 - DIRECCION DE INFRAESTRUCTURA ESCOLAR"/>
    <x v="1"/>
    <x v="9"/>
    <x v="40"/>
    <s v="2.7 - OBRAS"/>
    <s v="2.7.1 - OBRAS EN EDIFICACIONES"/>
    <s v="S"/>
    <s v="98 - AMPLIACIÓN DEL PLANTEL EDUCATIVO PARA INICIAL MELIDA GIRALT, MUNICIPIO SANTIAGO, PROVINCIA SANTIAGO."/>
    <s v="10 - FONDO GENERAL"/>
    <s v="25 - SANTIAGO"/>
    <n v="15796"/>
    <n v="1725462"/>
    <n v="1000"/>
    <n v="0"/>
  </r>
  <r>
    <s v="2026"/>
    <x v="0"/>
    <x v="0"/>
    <x v="1"/>
    <x v="7"/>
    <s v="2 - Poder Ejecutivo"/>
    <s v="0206 - MINISTERIO DE EDUCACIÓN"/>
    <s v="0012 - DIRECCION DE INFRAESTRUCTURA ESCOLAR"/>
    <x v="1"/>
    <x v="9"/>
    <x v="40"/>
    <s v="2.7 - OBRAS"/>
    <s v="2.7.1 - OBRAS EN EDIFICACIONES"/>
    <s v="S"/>
    <s v="98 - AMPLIACIÓN DEL PLANTEL EDUCATIVO PARA INICIAL PROF. FRANCIA MARGARITA AYALA SÁNCHEZ, MUNICIPIO PEDRO BRAND, PROVINCIA SANTO DOMINGO."/>
    <s v="10 - FONDO GENERAL"/>
    <s v="32 - SANTO DOMINGO"/>
    <n v="15970"/>
    <n v="6989387"/>
    <n v="1184106"/>
    <n v="383959.85"/>
  </r>
  <r>
    <s v="2026"/>
    <x v="0"/>
    <x v="0"/>
    <x v="1"/>
    <x v="7"/>
    <s v="2 - Poder Ejecutivo"/>
    <s v="0206 - MINISTERIO DE EDUCACIÓN"/>
    <s v="0012 - DIRECCION DE INFRAESTRUCTURA ESCOLAR"/>
    <x v="1"/>
    <x v="9"/>
    <x v="40"/>
    <s v="2.7 - OBRAS"/>
    <s v="2.7.1 - OBRAS EN EDIFICACIONES"/>
    <s v="S"/>
    <s v="99 - AMPLIACIÓN DEL PLANTEL EDUCATIVO PARA INICIAL ENRIQUETA OMLER, MUNICIPIO SOSÚA, PROVINCIA PUERTO PLATA."/>
    <s v="10 - FONDO GENERAL"/>
    <s v="18 - PUERTO PLATA"/>
    <n v="15882"/>
    <n v="1115560"/>
    <n v="109"/>
    <n v="0"/>
  </r>
  <r>
    <s v="2026"/>
    <x v="0"/>
    <x v="0"/>
    <x v="1"/>
    <x v="7"/>
    <s v="2 - Poder Ejecutivo"/>
    <s v="0206 - MINISTERIO DE EDUCACIÓN"/>
    <s v="0012 - DIRECCION DE INFRAESTRUCTURA ESCOLAR"/>
    <x v="1"/>
    <x v="9"/>
    <x v="40"/>
    <s v="2.7 - OBRAS"/>
    <s v="2.7.1 - OBRAS EN EDIFICACIONES"/>
    <s v="S"/>
    <s v="99 - AMPLIACIÓN DEL PLANTEL EDUCATIVO PARA INICIAL FÉLIX LOPE DE VEGA, MUNICIPIO PEDRO BRAND, PROVINCIA SANTO DOMINGO."/>
    <s v="10 - FONDO GENERAL"/>
    <s v="32 - SANTO DOMINGO"/>
    <n v="15971"/>
    <n v="7052163"/>
    <n v="1246883"/>
    <n v="230135.53"/>
  </r>
  <r>
    <s v="2026"/>
    <x v="0"/>
    <x v="0"/>
    <x v="1"/>
    <x v="7"/>
    <s v="2 - Poder Ejecutivo"/>
    <s v="0206 - MINISTERIO DE EDUCACIÓN"/>
    <s v="0012 - DIRECCION DE INFRAESTRUCTURA ESCOLAR"/>
    <x v="1"/>
    <x v="9"/>
    <x v="40"/>
    <s v="2.7 - OBRAS"/>
    <s v="2.7.1 - OBRAS EN EDIFICACIONES"/>
    <s v="S"/>
    <s v="51 - AMPLIACIÓN DEL PLANTEL EDUCATIVO PARA INICIAL DEMETRIO RODRÍGUEZ, MUNICIPIO GUAYUBÍN, PROVINCIA MONTE CRISTI."/>
    <s v="10 - FONDO GENERAL"/>
    <s v="15 - MONTE CRISTI"/>
    <n v="15906"/>
    <n v="0"/>
    <n v="1000"/>
    <n v="0"/>
  </r>
  <r>
    <s v="2026"/>
    <x v="0"/>
    <x v="0"/>
    <x v="1"/>
    <x v="7"/>
    <s v="2 - Poder Ejecutivo"/>
    <s v="0206 - MINISTERIO DE EDUCACIÓN"/>
    <s v="0012 - DIRECCION DE INFRAESTRUCTURA ESCOLAR"/>
    <x v="1"/>
    <x v="9"/>
    <x v="40"/>
    <s v="2.7 - OBRAS"/>
    <s v="2.7.1 - OBRAS EN EDIFICACIONES"/>
    <s v="S"/>
    <s v="64 - AMPLIACIÓN DEL PLANTEL EDUCATIVO PARA INICIAL PROF. AQUILES TRINIDAD, MUNICIPIO SANTIAGO, PROVINCIA SANTIAGO."/>
    <s v="10 - FONDO GENERAL"/>
    <s v="25 - SANTIAGO"/>
    <n v="15733"/>
    <n v="0"/>
    <n v="3059007"/>
    <n v="3059006.1"/>
  </r>
  <r>
    <s v="2026"/>
    <x v="0"/>
    <x v="0"/>
    <x v="1"/>
    <x v="7"/>
    <s v="2 - Poder Ejecutivo"/>
    <s v="0206 - MINISTERIO DE EDUCACIÓN"/>
    <s v="0012 - DIRECCION DE INFRAESTRUCTURA ESCOLAR"/>
    <x v="1"/>
    <x v="9"/>
    <x v="40"/>
    <s v="2.7 - OBRAS"/>
    <s v="2.7.1 - OBRAS EN EDIFICACIONES"/>
    <s v="S"/>
    <s v="05 - AMPLIACIÓN DEL PLANTEL EDUCATIVO PARA INICIAL FERNANDO ARTURO DE MERIÑO, MUNICIPIO MONTE PLATA, PROVINCIA MONTE PLATA."/>
    <s v="10 - FONDO GENERAL"/>
    <s v="29 - MONTE PLATA"/>
    <n v="15237"/>
    <n v="0"/>
    <n v="6128095"/>
    <n v="3112093.01"/>
  </r>
  <r>
    <s v="2026"/>
    <x v="0"/>
    <x v="0"/>
    <x v="1"/>
    <x v="7"/>
    <s v="2 - Poder Ejecutivo"/>
    <s v="0206 - MINISTERIO DE EDUCACIÓN"/>
    <s v="0012 - DIRECCION DE INFRAESTRUCTURA ESCOLAR"/>
    <x v="1"/>
    <x v="9"/>
    <x v="40"/>
    <s v="2.7 - OBRAS"/>
    <s v="2.7.1 - OBRAS EN EDIFICACIONES"/>
    <s v="S"/>
    <s v="25 - AMPLIACIÓN DEL PLANTEL EDUCATIVO PARA INICIAL DOÑA LAURA VICINI VIUDA BARLETTA, MUNICIPIO GUAYACANES, PROVINCIA SAN PEDRO DE MACORÍS."/>
    <s v="10 - FONDO GENERAL"/>
    <s v="23 - SAN PEDRO DE MACORIS"/>
    <n v="15561"/>
    <n v="0"/>
    <n v="3982511"/>
    <n v="3336583.67"/>
  </r>
  <r>
    <s v="2026"/>
    <x v="0"/>
    <x v="0"/>
    <x v="1"/>
    <x v="7"/>
    <s v="2 - Poder Ejecutivo"/>
    <s v="0206 - MINISTERIO DE EDUCACIÓN"/>
    <s v="0012 - DIRECCION DE INFRAESTRUCTURA ESCOLAR"/>
    <x v="1"/>
    <x v="9"/>
    <x v="40"/>
    <s v="2.7 - OBRAS"/>
    <s v="2.7.1 - OBRAS EN EDIFICACIONES"/>
    <s v="S"/>
    <s v="69 - AMPLIACIÓN DEL PLANTEL EDUCATIVO PARA INICIAL MANUEL DE JESÚS LUCIANO MÉNDEZ, MUNICIPIO SANTIAGO, PROVINCIA SANTIAGO."/>
    <s v="10 - FONDO GENERAL"/>
    <s v="25 - SANTIAGO"/>
    <n v="15738"/>
    <n v="0"/>
    <n v="1500000"/>
    <n v="0"/>
  </r>
  <r>
    <s v="2026"/>
    <x v="0"/>
    <x v="0"/>
    <x v="1"/>
    <x v="7"/>
    <s v="2 - Poder Ejecutivo"/>
    <s v="0206 - MINISTERIO DE EDUCACIÓN"/>
    <s v="0012 - DIRECCION DE INFRAESTRUCTURA ESCOLAR"/>
    <x v="1"/>
    <x v="9"/>
    <x v="40"/>
    <s v="2.7 - OBRAS"/>
    <s v="2.7.1 - OBRAS EN EDIFICACIONES"/>
    <s v="S"/>
    <s v="76 - AMPLIACIÓN DEL PLANTEL EDUCATIVO PARA INICIAL PROF. JUANA TAVERAS LIRIANO, MUNICIPIO SAN ANTONIO DE GUERRA, PROVINCIA SANTO DOMINGO."/>
    <s v="10 - FONDO GENERAL"/>
    <s v="32 - SANTO DOMINGO"/>
    <n v="15881"/>
    <n v="0"/>
    <n v="4225185"/>
    <n v="3339840.19"/>
  </r>
  <r>
    <s v="2026"/>
    <x v="0"/>
    <x v="0"/>
    <x v="1"/>
    <x v="7"/>
    <s v="2 - Poder Ejecutivo"/>
    <s v="0206 - MINISTERIO DE EDUCACIÓN"/>
    <s v="0012 - DIRECCION DE INFRAESTRUCTURA ESCOLAR"/>
    <x v="1"/>
    <x v="9"/>
    <x v="40"/>
    <s v="2.7 - OBRAS"/>
    <s v="2.7.1 - OBRAS EN EDIFICACIONES"/>
    <s v="S"/>
    <s v="05 - AMPLIACIÓN DEL PLANTEL EDUCATIVO PARA INICIAL HATO VIEJO , MUNICIPIO JARABACOA, PROVINCIA LA VEGA."/>
    <s v="10 - FONDO GENERAL"/>
    <s v="13 - LA VEGA"/>
    <n v="15609"/>
    <n v="0"/>
    <n v="3000000"/>
    <n v="214744.72"/>
  </r>
  <r>
    <s v="2026"/>
    <x v="0"/>
    <x v="0"/>
    <x v="1"/>
    <x v="7"/>
    <s v="2 - Poder Ejecutivo"/>
    <s v="0206 - MINISTERIO DE EDUCACIÓN"/>
    <s v="0012 - DIRECCION DE INFRAESTRUCTURA ESCOLAR"/>
    <x v="1"/>
    <x v="9"/>
    <x v="40"/>
    <s v="2.7 - OBRAS"/>
    <s v="2.7.1 - OBRAS EN EDIFICACIONES"/>
    <s v="S"/>
    <s v="08 - AMPLIACIÓN DEL PLANTEL EDUCATIVO PARA INICIAL JOSÉ GABRIEL GARCÍA, MUNICIPIO CASTAÑUELAS, PROVINCIA MONTE CRISTI."/>
    <s v="10 - FONDO GENERAL"/>
    <s v="15 - MONTE CRISTI"/>
    <n v="15277"/>
    <n v="0"/>
    <n v="6042391"/>
    <n v="0"/>
  </r>
  <r>
    <s v="2026"/>
    <x v="0"/>
    <x v="0"/>
    <x v="1"/>
    <x v="7"/>
    <s v="2 - Poder Ejecutivo"/>
    <s v="0206 - MINISTERIO DE EDUCACIÓN"/>
    <s v="0012 - DIRECCION DE INFRAESTRUCTURA ESCOLAR"/>
    <x v="1"/>
    <x v="9"/>
    <x v="40"/>
    <s v="2.7 - OBRAS"/>
    <s v="2.7.1 - OBRAS EN EDIFICACIONES"/>
    <s v="S"/>
    <s v="41 - AMPLIACIÓN DEL PLANTEL EDUCATIVO PARA INICIAL JUAN FRANCISCO ADAMES (LICO), MUNICIPIO COTUÍ, PROVINCIA SANCHEZ RAMIREZ."/>
    <s v="10 - FONDO GENERAL"/>
    <s v="24 - SANCHEZ RAMIREZ"/>
    <n v="15983"/>
    <n v="0"/>
    <n v="6000000"/>
    <n v="3259897.65"/>
  </r>
  <r>
    <s v="2026"/>
    <x v="0"/>
    <x v="0"/>
    <x v="1"/>
    <x v="7"/>
    <s v="2 - Poder Ejecutivo"/>
    <s v="0206 - MINISTERIO DE EDUCACIÓN"/>
    <s v="0012 - DIRECCION DE INFRAESTRUCTURA ESCOLAR"/>
    <x v="1"/>
    <x v="9"/>
    <x v="40"/>
    <s v="2.7 - OBRAS"/>
    <s v="2.7.1 - OBRAS EN EDIFICACIONES"/>
    <s v="S"/>
    <s v="06 - AMPLIACIÓN DEL PLANTEL EDUCATIVO PARA INICIAL ANDRÉS PEÑA CABRAL, MUNICIPIO BANÍ, PROVINCIA PERAVIA."/>
    <s v="10 - FONDO GENERAL"/>
    <s v="17 - PERAVIA"/>
    <n v="15179"/>
    <n v="0"/>
    <n v="4425153"/>
    <n v="3801449.28"/>
  </r>
  <r>
    <s v="2026"/>
    <x v="0"/>
    <x v="0"/>
    <x v="1"/>
    <x v="7"/>
    <s v="2 - Poder Ejecutivo"/>
    <s v="0206 - MINISTERIO DE EDUCACIÓN"/>
    <s v="0012 - DIRECCION DE INFRAESTRUCTURA ESCOLAR"/>
    <x v="1"/>
    <x v="9"/>
    <x v="40"/>
    <s v="2.7 - OBRAS"/>
    <s v="2.7.1 - OBRAS EN EDIFICACIONES"/>
    <s v="S"/>
    <s v="21 - AMPLIACIÓN DEL PLANTEL EDUCATIVO PARA INICIAL PROF. JUAN TAYLOR VENTURA, MUNICIPIO BOCA CHICA, PROVINCIA SANTO DOMINGO."/>
    <s v="10 - FONDO GENERAL"/>
    <s v="32 - SANTO DOMINGO"/>
    <n v="15306"/>
    <n v="0"/>
    <n v="4936237"/>
    <n v="2193438.29"/>
  </r>
  <r>
    <s v="2026"/>
    <x v="0"/>
    <x v="0"/>
    <x v="1"/>
    <x v="7"/>
    <s v="2 - Poder Ejecutivo"/>
    <s v="0206 - MINISTERIO DE EDUCACIÓN"/>
    <s v="0012 - DIRECCION DE INFRAESTRUCTURA ESCOLAR"/>
    <x v="1"/>
    <x v="9"/>
    <x v="40"/>
    <s v="2.7 - OBRAS"/>
    <s v="2.7.1 - OBRAS EN EDIFICACIONES"/>
    <s v="S"/>
    <s v="09 - AMPLIACIÓN DEL PLANTEL EDUCATIVO PARA INICIAL FRANCISCO JAVIER UREÑA CANELA, MUNICIPIO DAJABÓN, PROVINCIA DAJABÓN."/>
    <s v="10 - FONDO GENERAL"/>
    <s v="05 - DAJABON"/>
    <n v="15278"/>
    <n v="0"/>
    <n v="5659731"/>
    <n v="5659730.3300000001"/>
  </r>
  <r>
    <s v="2026"/>
    <x v="0"/>
    <x v="0"/>
    <x v="1"/>
    <x v="7"/>
    <s v="2 - Poder Ejecutivo"/>
    <s v="0206 - MINISTERIO DE EDUCACIÓN"/>
    <s v="0012 - DIRECCION DE INFRAESTRUCTURA ESCOLAR"/>
    <x v="1"/>
    <x v="9"/>
    <x v="40"/>
    <s v="2.7 - OBRAS"/>
    <s v="2.7.1 - OBRAS EN EDIFICACIONES"/>
    <s v="S"/>
    <s v="24 - AMPLIACIÓN DEL PLANTEL EDUCATIVO PARA INICIAL JUAN SÁNCHEZ RAMÍREZ, MUNICIPIO EL SEIBO, PROVINCIA EL SEIBO."/>
    <s v="10 - FONDO GENERAL"/>
    <s v="08 - EL SEIBO"/>
    <n v="15227"/>
    <n v="0"/>
    <n v="604089"/>
    <n v="483191.5"/>
  </r>
  <r>
    <s v="2026"/>
    <x v="0"/>
    <x v="0"/>
    <x v="1"/>
    <x v="7"/>
    <s v="2 - Poder Ejecutivo"/>
    <s v="0206 - MINISTERIO DE EDUCACIÓN"/>
    <s v="0012 - DIRECCION DE INFRAESTRUCTURA ESCOLAR"/>
    <x v="1"/>
    <x v="9"/>
    <x v="40"/>
    <s v="2.7 - OBRAS"/>
    <s v="2.7.1 - OBRAS EN EDIFICACIONES"/>
    <s v="S"/>
    <s v="25 - CONSTRUCCIÓN DE 1 ESTANCIA INFANTIL EN LA PROVINCIA DE SANTIAGO RODRIGUEZ"/>
    <s v="10 - FONDO GENERAL"/>
    <s v="26 - SANTIAGO RODRIGUEZ"/>
    <n v="13075"/>
    <n v="0"/>
    <n v="8582214"/>
    <n v="8582213.7699999996"/>
  </r>
  <r>
    <s v="2026"/>
    <x v="0"/>
    <x v="0"/>
    <x v="1"/>
    <x v="7"/>
    <s v="2 - Poder Ejecutivo"/>
    <s v="0206 - MINISTERIO DE EDUCACIÓN"/>
    <s v="0012 - DIRECCION DE INFRAESTRUCTURA ESCOLAR"/>
    <x v="1"/>
    <x v="9"/>
    <x v="40"/>
    <s v="2.7 - OBRAS"/>
    <s v="2.7.1 - OBRAS EN EDIFICACIONES"/>
    <s v="S"/>
    <s v="06 - AMPLIACIÓN DEL PLANTEL EDUCATIVO PARA INICIAL CARA LINDA, MUNICIPIO MONTE PLATA, PROVINCIA MONTE PLATA."/>
    <s v="10 - FONDO GENERAL"/>
    <s v="29 - MONTE PLATA"/>
    <n v="15238"/>
    <n v="0"/>
    <n v="1990167"/>
    <n v="1592053.89"/>
  </r>
  <r>
    <s v="2026"/>
    <x v="0"/>
    <x v="0"/>
    <x v="1"/>
    <x v="7"/>
    <s v="2 - Poder Ejecutivo"/>
    <s v="0206 - MINISTERIO DE EDUCACIÓN"/>
    <s v="0012 - DIRECCION DE INFRAESTRUCTURA ESCOLAR"/>
    <x v="1"/>
    <x v="9"/>
    <x v="40"/>
    <s v="2.7 - OBRAS"/>
    <s v="2.7.1 - OBRAS EN EDIFICACIONES"/>
    <s v="S"/>
    <s v="66 - AMPLIACIÓN DEL PLANTEL EDUCATIVO PARA INICIAL JUAN VENTURA, MUNICIPIO VILLA TAPIA, PROVINCIA HERMANAS MIRABAL."/>
    <s v="10 - FONDO GENERAL"/>
    <s v="19 - HERMANAS MIRABAL"/>
    <n v="15697"/>
    <n v="0"/>
    <n v="846222"/>
    <n v="740819.61"/>
  </r>
  <r>
    <s v="2026"/>
    <x v="0"/>
    <x v="0"/>
    <x v="1"/>
    <x v="7"/>
    <s v="2 - Poder Ejecutivo"/>
    <s v="0206 - MINISTERIO DE EDUCACIÓN"/>
    <s v="0012 - DIRECCION DE INFRAESTRUCTURA ESCOLAR"/>
    <x v="1"/>
    <x v="9"/>
    <x v="40"/>
    <s v="2.7 - OBRAS"/>
    <s v="2.7.1 - OBRAS EN EDIFICACIONES"/>
    <s v="S"/>
    <s v="43 - AMPLIACIÓN DEL PLANTEL EDUCATIVO PARA INICIAL PROF. MARÍA MIRANDA, MUNICIPIO PUÑAL, PROVINCIA SANTIAGO."/>
    <s v="10 - FONDO GENERAL"/>
    <s v="25 - SANTIAGO"/>
    <n v="15712"/>
    <n v="0"/>
    <n v="5247954"/>
    <n v="0"/>
  </r>
  <r>
    <s v="2026"/>
    <x v="0"/>
    <x v="0"/>
    <x v="1"/>
    <x v="7"/>
    <s v="2 - Poder Ejecutivo"/>
    <s v="0206 - MINISTERIO DE EDUCACIÓN"/>
    <s v="0012 - DIRECCION DE INFRAESTRUCTURA ESCOLAR"/>
    <x v="1"/>
    <x v="9"/>
    <x v="40"/>
    <s v="2.7 - OBRAS"/>
    <s v="2.7.1 - OBRAS EN EDIFICACIONES"/>
    <s v="S"/>
    <s v="60 - AMPLIACIÓN DEL PLANTEL EDUCATIVO PARA INICIAL PROF. JUAN EMILIO BOSCH GAVIÑO - EMI, MUNICIPIO MAIMÓN, PROVINCIA MONSEÑOR NOUEL."/>
    <s v="10 - FONDO GENERAL"/>
    <s v="28 - MONSENOR NOUEL"/>
    <n v="16001"/>
    <n v="0"/>
    <n v="4000000"/>
    <n v="2603881.06"/>
  </r>
  <r>
    <s v="2026"/>
    <x v="0"/>
    <x v="0"/>
    <x v="1"/>
    <x v="7"/>
    <s v="2 - Poder Ejecutivo"/>
    <s v="0206 - MINISTERIO DE EDUCACIÓN"/>
    <s v="0012 - DIRECCION DE INFRAESTRUCTURA ESCOLAR"/>
    <x v="1"/>
    <x v="9"/>
    <x v="40"/>
    <s v="2.7 - OBRAS"/>
    <s v="2.7.1 - OBRAS EN EDIFICACIONES"/>
    <s v="S"/>
    <s v="23 - AMPLIACIÓN DEL PLANTEL EDUCATIVO PARA INICIAL BUENA VENTURA SORIANO, MUNICIPIO EL SEIBO, PROVINCIA EL SEIBO."/>
    <s v="10 - FONDO GENERAL"/>
    <s v="08 - EL SEIBO"/>
    <n v="15226"/>
    <n v="0"/>
    <n v="1321070"/>
    <n v="1056776.08"/>
  </r>
  <r>
    <s v="2026"/>
    <x v="0"/>
    <x v="0"/>
    <x v="1"/>
    <x v="7"/>
    <s v="2 - Poder Ejecutivo"/>
    <s v="0206 - MINISTERIO DE EDUCACIÓN"/>
    <s v="0012 - DIRECCION DE INFRAESTRUCTURA ESCOLAR"/>
    <x v="1"/>
    <x v="9"/>
    <x v="40"/>
    <s v="2.7 - OBRAS"/>
    <s v="2.7.1 - OBRAS EN EDIFICACIONES"/>
    <s v="S"/>
    <s v="94 - AMPLIACIÓN DEL PLANTEL EDUCATIVO PARA INICIAL MARINO MORENO GONZÁLEZ, MUNICIPIO PEDRO BRAND, PROVINCIA SANTO DOMINGO."/>
    <s v="10 - FONDO GENERAL"/>
    <s v="32 - SANTO DOMINGO"/>
    <n v="15966"/>
    <n v="0"/>
    <n v="1000000"/>
    <n v="0"/>
  </r>
  <r>
    <s v="2026"/>
    <x v="0"/>
    <x v="0"/>
    <x v="1"/>
    <x v="7"/>
    <s v="2 - Poder Ejecutivo"/>
    <s v="0206 - MINISTERIO DE EDUCACIÓN"/>
    <s v="0012 - DIRECCION DE INFRAESTRUCTURA ESCOLAR"/>
    <x v="1"/>
    <x v="9"/>
    <x v="40"/>
    <s v="2.7 - OBRAS"/>
    <s v="2.7.1 - OBRAS EN EDIFICACIONES"/>
    <s v="S"/>
    <s v="10 - AMPLIACIÓN DEL PLANTEL EDUCATIVO PARA INICIAL NUESTRA SEÑORA DEL CARMEN, MUNICIPIO DUVERGÉ, PROVINCIA INDEPENDENCIA."/>
    <s v="10 - FONDO GENERAL"/>
    <s v="10 - INDEPENDENCIA"/>
    <n v="15167"/>
    <n v="0"/>
    <n v="7977000"/>
    <n v="7976823.8600000003"/>
  </r>
  <r>
    <s v="2026"/>
    <x v="0"/>
    <x v="0"/>
    <x v="1"/>
    <x v="7"/>
    <s v="2 - Poder Ejecutivo"/>
    <s v="0206 - MINISTERIO DE EDUCACIÓN"/>
    <s v="0012 - DIRECCION DE INFRAESTRUCTURA ESCOLAR"/>
    <x v="1"/>
    <x v="9"/>
    <x v="40"/>
    <s v="2.7 - OBRAS"/>
    <s v="2.7.1 - OBRAS EN EDIFICACIONES"/>
    <s v="S"/>
    <s v="12 - AMPLIACIÓN DEL PLANTEL EDUCATIVO PARA INICIAL PEDRO ALEJANDRINO PINA, MUNICIPIO GUANANICO, PROVINCIA PUERTO PLATA."/>
    <s v="10 - FONDO GENERAL"/>
    <s v="18 - PUERTO PLATA"/>
    <n v="15894"/>
    <n v="0"/>
    <n v="3000000"/>
    <n v="0"/>
  </r>
  <r>
    <s v="2026"/>
    <x v="0"/>
    <x v="0"/>
    <x v="1"/>
    <x v="7"/>
    <s v="2 - Poder Ejecutivo"/>
    <s v="0206 - MINISTERIO DE EDUCACIÓN"/>
    <s v="0012 - DIRECCION DE INFRAESTRUCTURA ESCOLAR"/>
    <x v="1"/>
    <x v="9"/>
    <x v="40"/>
    <s v="2.7 - OBRAS"/>
    <s v="2.7.1 - OBRAS EN EDIFICACIONES"/>
    <s v="S"/>
    <s v="65 - CONSTRUCCIÓN DE 1 ESTANCIAS INFANTILES EN LA PROVINCIA DE MARIA TRINIDAD SÁNCHEZ (FASE 3)"/>
    <s v="10 - FONDO GENERAL"/>
    <s v="14 - MARIA TRINIDAD SANCHEZ"/>
    <n v="13605"/>
    <n v="0"/>
    <n v="100"/>
    <n v="0"/>
  </r>
  <r>
    <s v="2026"/>
    <x v="0"/>
    <x v="0"/>
    <x v="1"/>
    <x v="7"/>
    <s v="2 - Poder Ejecutivo"/>
    <s v="0206 - MINISTERIO DE EDUCACIÓN"/>
    <s v="0012 - DIRECCION DE INFRAESTRUCTURA ESCOLAR"/>
    <x v="1"/>
    <x v="9"/>
    <x v="40"/>
    <s v="2.7 - OBRAS"/>
    <s v="2.7.1 - OBRAS EN EDIFICACIONES"/>
    <s v="S"/>
    <s v="31 - AMPLIACIÓN DEL PLANTEL EDUCATIVO PARA INICIAL RINCÓN, MUNICIPIO JIMA ABAJO, PROVINCIA LA VEGA."/>
    <s v="10 - FONDO GENERAL"/>
    <s v="13 - LA VEGA"/>
    <n v="15650"/>
    <n v="0"/>
    <n v="4849890"/>
    <n v="1879912.31"/>
  </r>
  <r>
    <s v="2026"/>
    <x v="0"/>
    <x v="0"/>
    <x v="1"/>
    <x v="7"/>
    <s v="2 - Poder Ejecutivo"/>
    <s v="0206 - MINISTERIO DE EDUCACIÓN"/>
    <s v="0012 - DIRECCION DE INFRAESTRUCTURA ESCOLAR"/>
    <x v="1"/>
    <x v="9"/>
    <x v="40"/>
    <s v="2.7 - OBRAS"/>
    <s v="2.7.1 - OBRAS EN EDIFICACIONES"/>
    <s v="S"/>
    <s v="57 - AMPLIACIÓN DEL PLANTEL EDUCATIVO PARA INICIAL MAURICIO BÁEZ, MUNICIPIO TAMAYO, PROVINCIA BAORUCO."/>
    <s v="10 - FONDO GENERAL"/>
    <s v="03 - BAHORUCO"/>
    <n v="16068"/>
    <n v="0"/>
    <n v="4722000"/>
    <n v="4721992.09"/>
  </r>
  <r>
    <s v="2026"/>
    <x v="0"/>
    <x v="0"/>
    <x v="1"/>
    <x v="7"/>
    <s v="2 - Poder Ejecutivo"/>
    <s v="0206 - MINISTERIO DE EDUCACIÓN"/>
    <s v="0012 - DIRECCION DE INFRAESTRUCTURA ESCOLAR"/>
    <x v="1"/>
    <x v="9"/>
    <x v="40"/>
    <s v="2.7 - OBRAS"/>
    <s v="2.7.1 - OBRAS EN EDIFICACIONES"/>
    <s v="S"/>
    <s v="77 - CONSTRUCCIÓN DE 1 ESTANCIA INFANTIL EN LA PROVINCIA DE ELÍAS PIÑA (FASE 3)"/>
    <s v="10 - FONDO GENERAL"/>
    <s v="07 - ELIAS PINA"/>
    <n v="13613"/>
    <n v="0"/>
    <n v="1618839"/>
    <n v="1437220.52"/>
  </r>
  <r>
    <s v="2026"/>
    <x v="0"/>
    <x v="0"/>
    <x v="1"/>
    <x v="7"/>
    <s v="2 - Poder Ejecutivo"/>
    <s v="0206 - MINISTERIO DE EDUCACIÓN"/>
    <s v="0012 - DIRECCION DE INFRAESTRUCTURA ESCOLAR"/>
    <x v="1"/>
    <x v="9"/>
    <x v="40"/>
    <s v="2.7 - OBRAS"/>
    <s v="2.7.1 - OBRAS EN EDIFICACIONES"/>
    <s v="S"/>
    <s v="04 - AMPLIACIÓN DEL PLANTEL EDUCATIVO PARA INICIAL PADRE FANTINO , MUNICIPIO CONSTANZA, PROVINCIA LA VEGA."/>
    <s v="10 - FONDO GENERAL"/>
    <s v="13 - LA VEGA"/>
    <n v="15608"/>
    <n v="0"/>
    <n v="3000000"/>
    <n v="851609.23"/>
  </r>
  <r>
    <s v="2026"/>
    <x v="0"/>
    <x v="0"/>
    <x v="1"/>
    <x v="7"/>
    <s v="2 - Poder Ejecutivo"/>
    <s v="0206 - MINISTERIO DE EDUCACIÓN"/>
    <s v="0012 - DIRECCION DE INFRAESTRUCTURA ESCOLAR"/>
    <x v="1"/>
    <x v="9"/>
    <x v="40"/>
    <s v="2.7 - OBRAS"/>
    <s v="2.7.1 - OBRAS EN EDIFICACIONES"/>
    <s v="S"/>
    <s v="32 - AMPLIACIÓN DEL PLANTEL EDUCATIVO PARA INICIAL MIGUEL PAULINO BÁEZ, MUNICIPIO SAN IGNACIO DE SABANETA, PROVINCIA SANTIAGO RODRIGUEZ."/>
    <s v="10 - FONDO GENERAL"/>
    <s v="26 - SANTIAGO RODRIGUEZ"/>
    <n v="15784"/>
    <n v="0"/>
    <n v="3890362"/>
    <n v="3112209.47"/>
  </r>
  <r>
    <s v="2026"/>
    <x v="0"/>
    <x v="0"/>
    <x v="1"/>
    <x v="7"/>
    <s v="2 - Poder Ejecutivo"/>
    <s v="0206 - MINISTERIO DE EDUCACIÓN"/>
    <s v="0012 - DIRECCION DE INFRAESTRUCTURA ESCOLAR"/>
    <x v="1"/>
    <x v="9"/>
    <x v="40"/>
    <s v="2.7 - OBRAS"/>
    <s v="2.7.1 - OBRAS EN EDIFICACIONES"/>
    <s v="S"/>
    <s v="37 - AMPLIACIÓN DEL PLANTEL EDUCATIVO PARA INICIAL MARÍA ARACELIS MORONTA DOMÍNGUEZ, MUNICIPIO LAGUNA SALADA, PROVINCIA VALVERDE."/>
    <s v="10 - FONDO GENERAL"/>
    <s v="27 - VALVERDE"/>
    <n v="15789"/>
    <n v="0"/>
    <n v="1800000"/>
    <n v="1098171.06"/>
  </r>
  <r>
    <s v="2026"/>
    <x v="0"/>
    <x v="0"/>
    <x v="1"/>
    <x v="7"/>
    <s v="2 - Poder Ejecutivo"/>
    <s v="0206 - MINISTERIO DE EDUCACIÓN"/>
    <s v="0012 - DIRECCION DE INFRAESTRUCTURA ESCOLAR"/>
    <x v="1"/>
    <x v="9"/>
    <x v="40"/>
    <s v="2.7 - OBRAS"/>
    <s v="2.7.1 - OBRAS EN EDIFICACIONES"/>
    <s v="S"/>
    <s v="24 - AMPLIACIÓN DEL PLANTEL EDUCATIVO PARA INICIAL CESAR NICOLÁS PENSON, MUNICIPIO ESPERANZA, PROVINCIA VALVERDE."/>
    <s v="10 - FONDO GENERAL"/>
    <s v="27 - VALVERDE"/>
    <n v="15776"/>
    <n v="0"/>
    <n v="2500000"/>
    <n v="937813.13"/>
  </r>
  <r>
    <s v="2026"/>
    <x v="0"/>
    <x v="0"/>
    <x v="1"/>
    <x v="7"/>
    <s v="2 - Poder Ejecutivo"/>
    <s v="0206 - MINISTERIO DE EDUCACIÓN"/>
    <s v="0012 - DIRECCION DE INFRAESTRUCTURA ESCOLAR"/>
    <x v="1"/>
    <x v="9"/>
    <x v="40"/>
    <s v="2.7 - OBRAS"/>
    <s v="2.7.1 - OBRAS EN EDIFICACIONES"/>
    <s v="S"/>
    <s v="01 - AMPLIACIÓN DEL PLANTEL EDUCATIVO PARA INICIAL PROF. JUAN EMILIO BOSCH GAVIÑO, MUNICIPIO CONSTANZA, PROVINCIA LA VEGA."/>
    <s v="10 - FONDO GENERAL"/>
    <s v="13 - LA VEGA"/>
    <n v="15184"/>
    <n v="0"/>
    <n v="6468232"/>
    <n v="5787986.3399999999"/>
  </r>
  <r>
    <s v="2026"/>
    <x v="0"/>
    <x v="0"/>
    <x v="1"/>
    <x v="7"/>
    <s v="2 - Poder Ejecutivo"/>
    <s v="0206 - MINISTERIO DE EDUCACIÓN"/>
    <s v="0012 - DIRECCION DE INFRAESTRUCTURA ESCOLAR"/>
    <x v="1"/>
    <x v="9"/>
    <x v="40"/>
    <s v="2.7 - OBRAS"/>
    <s v="2.7.1 - OBRAS EN EDIFICACIONES"/>
    <s v="S"/>
    <s v="10 - AMPLIACIÓN DEL PLANTEL EDUCATIVO PARA INICIAL JUAN SANTOS DÍAZ, MUNICIPIO LOMA DE CABRERA, PROVINCIA DAJABÓN."/>
    <s v="10 - FONDO GENERAL"/>
    <s v="05 - DAJABON"/>
    <n v="15279"/>
    <n v="0"/>
    <n v="2927539"/>
    <n v="2837659.06"/>
  </r>
  <r>
    <s v="2026"/>
    <x v="0"/>
    <x v="0"/>
    <x v="1"/>
    <x v="7"/>
    <s v="2 - Poder Ejecutivo"/>
    <s v="0206 - MINISTERIO DE EDUCACIÓN"/>
    <s v="0012 - DIRECCION DE INFRAESTRUCTURA ESCOLAR"/>
    <x v="1"/>
    <x v="9"/>
    <x v="40"/>
    <s v="2.7 - OBRAS"/>
    <s v="2.7.1 - OBRAS EN EDIFICACIONES"/>
    <s v="S"/>
    <s v="43 - CONSTRUCCIÓN  DE 3 ESTANCIAS INFANTIESL EN LA PROVINCIA DE LA VEGA (FASE 2)"/>
    <s v="10 - FONDO GENERAL"/>
    <s v="13 - LA VEGA"/>
    <n v="13443"/>
    <n v="0"/>
    <n v="6089151"/>
    <n v="6089050.7800000003"/>
  </r>
  <r>
    <s v="2026"/>
    <x v="0"/>
    <x v="0"/>
    <x v="1"/>
    <x v="7"/>
    <s v="2 - Poder Ejecutivo"/>
    <s v="0206 - MINISTERIO DE EDUCACIÓN"/>
    <s v="0012 - DIRECCION DE INFRAESTRUCTURA ESCOLAR"/>
    <x v="1"/>
    <x v="9"/>
    <x v="40"/>
    <s v="2.7 - OBRAS"/>
    <s v="2.7.1 - OBRAS EN EDIFICACIONES"/>
    <s v="S"/>
    <s v="01 - AMPLIACIÓN DEL PLANTEL EDUCATIVO PARA INICIAL GUAZUMITA, MUNICIPIO YAMASÁ, PROVINCIA MONTE PLATA."/>
    <s v="10 - FONDO GENERAL"/>
    <s v="29 - MONTE PLATA"/>
    <n v="15233"/>
    <n v="0"/>
    <n v="3480787"/>
    <n v="3344549.98"/>
  </r>
  <r>
    <s v="2026"/>
    <x v="0"/>
    <x v="0"/>
    <x v="1"/>
    <x v="7"/>
    <s v="2 - Poder Ejecutivo"/>
    <s v="0206 - MINISTERIO DE EDUCACIÓN"/>
    <s v="0012 - DIRECCION DE INFRAESTRUCTURA ESCOLAR"/>
    <x v="1"/>
    <x v="9"/>
    <x v="40"/>
    <s v="2.7 - OBRAS"/>
    <s v="2.7.1 - OBRAS EN EDIFICACIONES"/>
    <s v="S"/>
    <s v="35 - AMPLIACIÓN DEL PLANTEL EDUCATIVO PARA INICIAL REVERENDO EDUVIGIS AURELIO DÍAZ NÚÑEZ , MUNICIPIO LAGUNA SALADA, PROVINCIA VALVERDE."/>
    <s v="10 - FONDO GENERAL"/>
    <s v="27 - VALVERDE"/>
    <n v="15787"/>
    <n v="0"/>
    <n v="4068889"/>
    <n v="1341210.7"/>
  </r>
  <r>
    <s v="2026"/>
    <x v="0"/>
    <x v="0"/>
    <x v="1"/>
    <x v="7"/>
    <s v="2 - Poder Ejecutivo"/>
    <s v="0206 - MINISTERIO DE EDUCACIÓN"/>
    <s v="0012 - DIRECCION DE INFRAESTRUCTURA ESCOLAR"/>
    <x v="1"/>
    <x v="9"/>
    <x v="40"/>
    <s v="2.7 - OBRAS"/>
    <s v="2.7.1 - OBRAS EN EDIFICACIONES"/>
    <s v="S"/>
    <s v="35 - AMPLIACIÓN DEL PLANTEL EDUCATIVO PARA INICIAL REPÚBLICA DE ECUADOR, MUNICIPIO SANTO DOMINGO NORTE, PROVINCIA SANTO DOMINGO."/>
    <s v="10 - FONDO GENERAL"/>
    <s v="32 - SANTO DOMINGO"/>
    <n v="15840"/>
    <n v="0"/>
    <n v="1000000"/>
    <n v="0"/>
  </r>
  <r>
    <s v="2026"/>
    <x v="0"/>
    <x v="0"/>
    <x v="1"/>
    <x v="7"/>
    <s v="2 - Poder Ejecutivo"/>
    <s v="0206 - MINISTERIO DE EDUCACIÓN"/>
    <s v="0012 - DIRECCION DE INFRAESTRUCTURA ESCOLAR"/>
    <x v="1"/>
    <x v="9"/>
    <x v="40"/>
    <s v="2.7 - OBRAS"/>
    <s v="2.7.1 - OBRAS EN EDIFICACIONES"/>
    <s v="S"/>
    <s v="54 - AMPLIACIÓN DEL PLANTEL EDUCATIVO PARA INICIAL AGUSTÍN CHALJUB BUARY, MUNICIPIO LAS GUÁRANAS, PROVINCIA DUARTE."/>
    <s v="10 - FONDO GENERAL"/>
    <s v="06 - DUARTE"/>
    <n v="15685"/>
    <n v="0"/>
    <n v="2644723"/>
    <n v="0"/>
  </r>
  <r>
    <s v="2026"/>
    <x v="0"/>
    <x v="0"/>
    <x v="1"/>
    <x v="7"/>
    <s v="2 - Poder Ejecutivo"/>
    <s v="0206 - MINISTERIO DE EDUCACIÓN"/>
    <s v="0012 - DIRECCION DE INFRAESTRUCTURA ESCOLAR"/>
    <x v="1"/>
    <x v="9"/>
    <x v="40"/>
    <s v="2.7 - OBRAS"/>
    <s v="2.7.1 - OBRAS EN EDIFICACIONES"/>
    <s v="S"/>
    <s v="20 - AMPLIACIÓN DEL PLANTEL EDUCATIVO PARA INICIAL COLOMBINA CASTRO, MUNICIPIO BOCA CHICA, PROVINCIA SANTO DOMINGO."/>
    <s v="10 - FONDO GENERAL"/>
    <s v="32 - SANTO DOMINGO"/>
    <n v="15305"/>
    <n v="0"/>
    <n v="4564028"/>
    <n v="2051222.07"/>
  </r>
  <r>
    <s v="2026"/>
    <x v="0"/>
    <x v="0"/>
    <x v="1"/>
    <x v="7"/>
    <s v="2 - Poder Ejecutivo"/>
    <s v="0206 - MINISTERIO DE EDUCACIÓN"/>
    <s v="0012 - DIRECCION DE INFRAESTRUCTURA ESCOLAR"/>
    <x v="1"/>
    <x v="9"/>
    <x v="40"/>
    <s v="2.7 - OBRAS"/>
    <s v="2.7.1 - OBRAS EN EDIFICACIONES"/>
    <s v="S"/>
    <s v="78 - AMPLIACIÓN DEL PLANTEL EDUCATIVO PARA INICIAL LOS PANCHOS, MUNICIPIO YAGUATE, PROVINCIA SAN CRISTÓBAL."/>
    <s v="10 - FONDO GENERAL"/>
    <s v="21 - SAN CRISTOBAL"/>
    <n v="15531"/>
    <n v="0"/>
    <n v="100"/>
    <n v="0"/>
  </r>
  <r>
    <s v="2026"/>
    <x v="0"/>
    <x v="0"/>
    <x v="1"/>
    <x v="7"/>
    <s v="2 - Poder Ejecutivo"/>
    <s v="0206 - MINISTERIO DE EDUCACIÓN"/>
    <s v="0012 - DIRECCION DE INFRAESTRUCTURA ESCOLAR"/>
    <x v="1"/>
    <x v="9"/>
    <x v="40"/>
    <s v="2.7 - OBRAS"/>
    <s v="2.7.1 - OBRAS EN EDIFICACIONES"/>
    <s v="S"/>
    <s v="28 - AMPLIACIÓN DEL PLANTEL EDUCATIVO PARA INICIAL DOMITILA GRULLÓN, MUNICIPIO JIMA ABAJO, PROVINCIA LA VEGA."/>
    <s v="10 - FONDO GENERAL"/>
    <s v="13 - LA VEGA"/>
    <n v="15644"/>
    <n v="0"/>
    <n v="5745483"/>
    <n v="476386.1"/>
  </r>
  <r>
    <s v="2026"/>
    <x v="0"/>
    <x v="0"/>
    <x v="1"/>
    <x v="7"/>
    <s v="2 - Poder Ejecutivo"/>
    <s v="0206 - MINISTERIO DE EDUCACIÓN"/>
    <s v="0012 - DIRECCION DE INFRAESTRUCTURA ESCOLAR"/>
    <x v="1"/>
    <x v="9"/>
    <x v="40"/>
    <s v="2.7 - OBRAS"/>
    <s v="2.7.1 - OBRAS EN EDIFICACIONES"/>
    <s v="S"/>
    <s v="50 - AMPLIACIÓN DEL PLANTEL EDUCATIVO PARA INICIAL AURA HERRERA MARTÍNEZ - LAS TRES CRUCES, MUNICIPIO SANTIAGO, PROVINCIA SANTIAGO."/>
    <s v="10 - FONDO GENERAL"/>
    <s v="25 - SANTIAGO"/>
    <n v="15719"/>
    <n v="0"/>
    <n v="6000000"/>
    <n v="5841937.7400000002"/>
  </r>
  <r>
    <s v="2026"/>
    <x v="0"/>
    <x v="0"/>
    <x v="1"/>
    <x v="7"/>
    <s v="2 - Poder Ejecutivo"/>
    <s v="0206 - MINISTERIO DE EDUCACIÓN"/>
    <s v="0012 - DIRECCION DE INFRAESTRUCTURA ESCOLAR"/>
    <x v="1"/>
    <x v="9"/>
    <x v="40"/>
    <s v="2.7 - OBRAS"/>
    <s v="2.7.1 - OBRAS EN EDIFICACIONES"/>
    <s v="S"/>
    <s v="65 - AMPLIACIÓN DEL PLANTEL EDUCATIVO PARA INICIAL ACIBA, MUNICIPIO SANTIAGO, PROVINCIA SANTIAGO."/>
    <s v="10 - FONDO GENERAL"/>
    <s v="25 - SANTIAGO"/>
    <n v="15734"/>
    <n v="0"/>
    <n v="1782506"/>
    <n v="1782505.18"/>
  </r>
  <r>
    <s v="2026"/>
    <x v="0"/>
    <x v="0"/>
    <x v="1"/>
    <x v="7"/>
    <s v="2 - Poder Ejecutivo"/>
    <s v="0206 - MINISTERIO DE EDUCACIÓN"/>
    <s v="0012 - DIRECCION DE INFRAESTRUCTURA ESCOLAR"/>
    <x v="1"/>
    <x v="9"/>
    <x v="40"/>
    <s v="2.7 - OBRAS"/>
    <s v="2.7.1 - OBRAS EN EDIFICACIONES"/>
    <s v="S"/>
    <s v="93 - AMPLIACIÓN DEL PLANTEL EDUCATIVO PARA INICIAL PROF. ALBA LUZ CASILLA DÍAZ, MUNICIPIO PEDRO BRAND, PROVINCIA SANTO DOMINGO."/>
    <s v="10 - FONDO GENERAL"/>
    <s v="32 - SANTO DOMINGO"/>
    <n v="15965"/>
    <n v="0"/>
    <n v="5925471"/>
    <n v="0"/>
  </r>
  <r>
    <s v="2026"/>
    <x v="0"/>
    <x v="0"/>
    <x v="1"/>
    <x v="7"/>
    <s v="2 - Poder Ejecutivo"/>
    <s v="0206 - MINISTERIO DE EDUCACIÓN"/>
    <s v="0012 - DIRECCION DE INFRAESTRUCTURA ESCOLAR"/>
    <x v="1"/>
    <x v="9"/>
    <x v="40"/>
    <s v="2.7 - OBRAS"/>
    <s v="2.7.1 - OBRAS EN EDIFICACIONES"/>
    <s v="S"/>
    <s v="73 - CONSTRUCCIÓN DE 3 ESTANCIAS INFANTILES EN LA PROVINCIA DE MONTE PLATA (FASE 3)"/>
    <s v="10 - FONDO GENERAL"/>
    <s v="29 - MONTE PLATA"/>
    <n v="13606"/>
    <n v="0"/>
    <n v="5500000"/>
    <n v="4439296.37"/>
  </r>
  <r>
    <s v="2026"/>
    <x v="0"/>
    <x v="0"/>
    <x v="1"/>
    <x v="7"/>
    <s v="2 - Poder Ejecutivo"/>
    <s v="0206 - MINISTERIO DE EDUCACIÓN"/>
    <s v="0012 - DIRECCION DE INFRAESTRUCTURA ESCOLAR"/>
    <x v="1"/>
    <x v="9"/>
    <x v="40"/>
    <s v="2.7 - OBRAS"/>
    <s v="2.7.1 - OBRAS EN EDIFICACIONES"/>
    <s v="S"/>
    <s v="02 - AMPLIACIÓN DEL PLANTEL EDUCATIVO PARA INICIAL ANA VIRGINIA REYNOSO, MUNICIPIO SABANA GRANDE DE BOYÁ, PROVINCIA MONTE PLATA."/>
    <s v="10 - FONDO GENERAL"/>
    <s v="29 - MONTE PLATA"/>
    <n v="15234"/>
    <n v="0"/>
    <n v="6120528"/>
    <n v="4896342.5600000005"/>
  </r>
  <r>
    <s v="2026"/>
    <x v="0"/>
    <x v="0"/>
    <x v="1"/>
    <x v="7"/>
    <s v="2 - Poder Ejecutivo"/>
    <s v="0206 - MINISTERIO DE EDUCACIÓN"/>
    <s v="0012 - DIRECCION DE INFRAESTRUCTURA ESCOLAR"/>
    <x v="1"/>
    <x v="9"/>
    <x v="40"/>
    <s v="2.7 - OBRAS"/>
    <s v="2.7.1 - OBRAS EN EDIFICACIONES"/>
    <s v="S"/>
    <s v="13 - AMPLIACIÓN DEL PLANTEL EDUCATIVO PARA INICIAL LA TINA, MUNICIPIO LA VEGA, PROVINCIA LA VEGA."/>
    <s v="10 - FONDO GENERAL"/>
    <s v="13 - LA VEGA"/>
    <n v="15617"/>
    <n v="0"/>
    <n v="923924"/>
    <n v="739138.98"/>
  </r>
  <r>
    <s v="2026"/>
    <x v="0"/>
    <x v="0"/>
    <x v="1"/>
    <x v="7"/>
    <s v="2 - Poder Ejecutivo"/>
    <s v="0206 - MINISTERIO DE EDUCACIÓN"/>
    <s v="0012 - DIRECCION DE INFRAESTRUCTURA ESCOLAR"/>
    <x v="1"/>
    <x v="9"/>
    <x v="40"/>
    <s v="2.7 - OBRAS"/>
    <s v="2.7.1 - OBRAS EN EDIFICACIONES"/>
    <s v="S"/>
    <s v="64 - CONSTRUCCIÓN  DE 10 ESTANCIAS INFANTILES DE LA PROVINCIA DISTRITO NACIONAL (FASE 3)"/>
    <s v="10 - FONDO GENERAL"/>
    <s v="01 - DISTRITO NACIONAL"/>
    <n v="13610"/>
    <n v="0"/>
    <n v="878082"/>
    <n v="0"/>
  </r>
  <r>
    <s v="2026"/>
    <x v="0"/>
    <x v="0"/>
    <x v="1"/>
    <x v="7"/>
    <s v="2 - Poder Ejecutivo"/>
    <s v="0206 - MINISTERIO DE EDUCACIÓN"/>
    <s v="0012 - DIRECCION DE INFRAESTRUCTURA ESCOLAR"/>
    <x v="1"/>
    <x v="9"/>
    <x v="40"/>
    <s v="2.7 - OBRAS"/>
    <s v="2.7.1 - OBRAS EN EDIFICACIONES"/>
    <s v="S"/>
    <s v="39 - AMPLIACIÓN DEL PLANTEL EDUCATIVO PARA INICIAL JACINTO DE LA CONCHA, MUNICIPIO LAGUNA SALADA, PROVINCIA VALVERDE."/>
    <s v="10 - FONDO GENERAL"/>
    <s v="27 - VALVERDE"/>
    <n v="15791"/>
    <n v="0"/>
    <n v="1100000"/>
    <n v="1055366.6499999999"/>
  </r>
  <r>
    <s v="2026"/>
    <x v="0"/>
    <x v="0"/>
    <x v="1"/>
    <x v="7"/>
    <s v="2 - Poder Ejecutivo"/>
    <s v="0206 - MINISTERIO DE EDUCACIÓN"/>
    <s v="0012 - DIRECCION DE INFRAESTRUCTURA ESCOLAR"/>
    <x v="1"/>
    <x v="9"/>
    <x v="40"/>
    <s v="2.7 - OBRAS"/>
    <s v="2.7.1 - OBRAS EN EDIFICACIONES"/>
    <s v="S"/>
    <s v="27 - AMPLIACIÓN DEL PLANTEL EDUCATIVO PARA INICIAL SALOMÉ UREÑA , MUNICIPIO ESPERANZA, PROVINCIA VALVERDE."/>
    <s v="10 - FONDO GENERAL"/>
    <s v="27 - VALVERDE"/>
    <n v="15779"/>
    <n v="0"/>
    <n v="1000000"/>
    <n v="915115.93"/>
  </r>
  <r>
    <s v="2026"/>
    <x v="0"/>
    <x v="0"/>
    <x v="1"/>
    <x v="7"/>
    <s v="2 - Poder Ejecutivo"/>
    <s v="0206 - MINISTERIO DE EDUCACIÓN"/>
    <s v="0012 - DIRECCION DE INFRAESTRUCTURA ESCOLAR"/>
    <x v="1"/>
    <x v="9"/>
    <x v="40"/>
    <s v="2.7 - OBRAS"/>
    <s v="2.7.1 - OBRAS EN EDIFICACIONES"/>
    <s v="S"/>
    <s v="04 - AMPLIACIÓN DEL PLANTEL EDUCATIVO PARA INICIAL MERCEDES CONSUELO MATOS EN LA PROVINCIA SAN JUAN."/>
    <s v="10 - FONDO GENERAL"/>
    <s v="22 - SAN JUAN"/>
    <n v="15152"/>
    <n v="0"/>
    <n v="7500000"/>
    <n v="5622443.6799999997"/>
  </r>
  <r>
    <s v="2026"/>
    <x v="0"/>
    <x v="0"/>
    <x v="1"/>
    <x v="7"/>
    <s v="2 - Poder Ejecutivo"/>
    <s v="0206 - MINISTERIO DE EDUCACIÓN"/>
    <s v="0012 - DIRECCION DE INFRAESTRUCTURA ESCOLAR"/>
    <x v="1"/>
    <x v="9"/>
    <x v="40"/>
    <s v="2.7 - OBRAS"/>
    <s v="2.7.1 - OBRAS EN EDIFICACIONES"/>
    <s v="S"/>
    <s v="30 - CONSTRUCCIÓN DE 2 ESTANCIAS INFANTILES EN LA PROVINCIA DE VALVERDE"/>
    <s v="10 - FONDO GENERAL"/>
    <s v="27 - VALVERDE"/>
    <n v="13071"/>
    <n v="0"/>
    <n v="2200000"/>
    <n v="0"/>
  </r>
  <r>
    <s v="2026"/>
    <x v="0"/>
    <x v="0"/>
    <x v="1"/>
    <x v="7"/>
    <s v="2 - Poder Ejecutivo"/>
    <s v="0206 - MINISTERIO DE EDUCACIÓN"/>
    <s v="0012 - DIRECCION DE INFRAESTRUCTURA ESCOLAR"/>
    <x v="1"/>
    <x v="9"/>
    <x v="40"/>
    <s v="2.7 - OBRAS"/>
    <s v="2.7.1 - OBRAS EN EDIFICACIONES"/>
    <s v="S"/>
    <s v="04 - AMPLIACIÓN DEL PLANTEL EDUCATIVO PARA INICIAL OLIVIA NUÑEZ HIDALGO, MUNICIPIO GASPAR HERNÁNDEZ, PROVINCIA ESPAILLAT."/>
    <s v="10 - FONDO GENERAL"/>
    <s v="09 - ESPAILLAT"/>
    <n v="15189"/>
    <n v="0"/>
    <n v="313410"/>
    <n v="313408.39"/>
  </r>
  <r>
    <s v="2026"/>
    <x v="0"/>
    <x v="0"/>
    <x v="1"/>
    <x v="7"/>
    <s v="2 - Poder Ejecutivo"/>
    <s v="0206 - MINISTERIO DE EDUCACIÓN"/>
    <s v="0012 - DIRECCION DE INFRAESTRUCTURA ESCOLAR"/>
    <x v="1"/>
    <x v="9"/>
    <x v="40"/>
    <s v="2.7 - OBRAS"/>
    <s v="2.7.1 - OBRAS EN EDIFICACIONES"/>
    <s v="S"/>
    <s v="36 - CONSTRUCCIÓN CONSTRUCCIÓN DE 2 ESTANCIAS INFANTILES EN LA PROVINCIA SAN JUAN (FASE 2)"/>
    <s v="10 - FONDO GENERAL"/>
    <s v="22 - SAN JUAN"/>
    <n v="13427"/>
    <n v="0"/>
    <n v="6756735"/>
    <n v="1777013.25"/>
  </r>
  <r>
    <s v="2026"/>
    <x v="0"/>
    <x v="0"/>
    <x v="1"/>
    <x v="7"/>
    <s v="2 - Poder Ejecutivo"/>
    <s v="0206 - MINISTERIO DE EDUCACIÓN"/>
    <s v="0012 - DIRECCION DE INFRAESTRUCTURA ESCOLAR"/>
    <x v="1"/>
    <x v="9"/>
    <x v="40"/>
    <s v="2.7 - OBRAS"/>
    <s v="2.7.1 - OBRAS EN EDIFICACIONES"/>
    <s v="S"/>
    <s v="17 - AMPLIACIÓN DEL PLANTEL EDUCATIVO PARA INICIAL PROF. ALTAGRACIA OZEMA GERÓNIMO MATOS, MUNICIPIO ESTEBANÍA, PROVINCIA AZUA."/>
    <s v="10 - FONDO GENERAL"/>
    <s v="02 - AZUA"/>
    <n v="15448"/>
    <n v="0"/>
    <n v="8870500"/>
    <n v="8870462.4299999997"/>
  </r>
  <r>
    <s v="2026"/>
    <x v="0"/>
    <x v="0"/>
    <x v="1"/>
    <x v="7"/>
    <s v="2 - Poder Ejecutivo"/>
    <s v="0206 - MINISTERIO DE EDUCACIÓN"/>
    <s v="0012 - DIRECCION DE INFRAESTRUCTURA ESCOLAR"/>
    <x v="1"/>
    <x v="9"/>
    <x v="40"/>
    <s v="2.7 - OBRAS"/>
    <s v="2.7.1 - OBRAS EN EDIFICACIONES"/>
    <s v="S"/>
    <s v="09 - AMPLIACIÓN DEL PLANTEL EDUCATIVO PARA INICIAL SANTO CURA DE ARS, SECTOR CAPOTILLO, DISTRITO NACIONAL."/>
    <s v="10 - FONDO GENERAL"/>
    <s v="01 - DISTRITO NACIONAL"/>
    <n v="15261"/>
    <n v="0"/>
    <n v="3218836"/>
    <n v="3218835.38"/>
  </r>
  <r>
    <s v="2026"/>
    <x v="0"/>
    <x v="0"/>
    <x v="1"/>
    <x v="7"/>
    <s v="2 - Poder Ejecutivo"/>
    <s v="0206 - MINISTERIO DE EDUCACIÓN"/>
    <s v="0012 - DIRECCION DE INFRAESTRUCTURA ESCOLAR"/>
    <x v="1"/>
    <x v="9"/>
    <x v="41"/>
    <s v="2.6 - BIENES MUEBLES, INMUEBLES E INTANGIBLES"/>
    <s v="2.6.1 - MOBILIARIO Y EQUIPO"/>
    <s v="S"/>
    <s v="01 - CONSTRUCCIÓN DEL PLANTEL EDUCATIVO DE EDUCACIÓN ESPECIAL Y DE APOYOS MÚLTIPLES DOÑA MANUELA DIEZ, MUNICIPIO SANTO DOMINGO OESTE, PROVINCIA SANTO DOMINGO."/>
    <s v="10 - FONDO GENERAL"/>
    <s v="32 - SANTO DOMINGO"/>
    <n v="16806"/>
    <n v="4425620"/>
    <n v="109"/>
    <n v="0"/>
  </r>
  <r>
    <s v="2026"/>
    <x v="0"/>
    <x v="0"/>
    <x v="1"/>
    <x v="7"/>
    <s v="2 - Poder Ejecutivo"/>
    <s v="0206 - MINISTERIO DE EDUCACIÓN"/>
    <s v="0012 - DIRECCION DE INFRAESTRUCTURA ESCOLAR"/>
    <x v="1"/>
    <x v="9"/>
    <x v="41"/>
    <s v="2.7 - OBRAS"/>
    <s v="2.7.1 - OBRAS EN EDIFICACIONES"/>
    <s v="S"/>
    <s v="01 - CONSTRUCCIÓN DE PLANTELES ESCOLARES EN LA PROVINCIA AZUA (FASE 3)"/>
    <s v="10 - FONDO GENERAL"/>
    <s v="02 - AZUA"/>
    <n v="13539"/>
    <n v="27300136"/>
    <n v="57043175"/>
    <n v="34243025.670000002"/>
  </r>
  <r>
    <s v="2026"/>
    <x v="0"/>
    <x v="0"/>
    <x v="1"/>
    <x v="7"/>
    <s v="2 - Poder Ejecutivo"/>
    <s v="0206 - MINISTERIO DE EDUCACIÓN"/>
    <s v="0012 - DIRECCION DE INFRAESTRUCTURA ESCOLAR"/>
    <x v="1"/>
    <x v="9"/>
    <x v="41"/>
    <s v="2.7 - OBRAS"/>
    <s v="2.7.1 - OBRAS EN EDIFICACIONES"/>
    <s v="S"/>
    <s v="01 - CONSTRUCCIÓN DEL PLANTEL EDUCATIVO DE EDUCACIÓN ESPECIAL Y DE APOYOS MÚLTIPLES DOÑA MANUELA DIEZ, MUNICIPIO SANTO DOMINGO OESTE, PROVINCIA SANTO DOMINGO."/>
    <s v="10 - FONDO GENERAL"/>
    <s v="32 - SANTO DOMINGO"/>
    <n v="16806"/>
    <n v="22030023"/>
    <n v="7000000"/>
    <n v="6963439.4800000004"/>
  </r>
  <r>
    <s v="2026"/>
    <x v="0"/>
    <x v="0"/>
    <x v="1"/>
    <x v="7"/>
    <s v="2 - Poder Ejecutivo"/>
    <s v="0206 - MINISTERIO DE EDUCACIÓN"/>
    <s v="0012 - DIRECCION DE INFRAESTRUCTURA ESCOLAR"/>
    <x v="1"/>
    <x v="9"/>
    <x v="41"/>
    <s v="2.7 - OBRAS"/>
    <s v="2.7.1 - OBRAS EN EDIFICACIONES"/>
    <s v="S"/>
    <s v="02 - CONSTRUCCIÓN DE PLANTELES EDUCATIVOS EN LA PROVINCIA BAHORUCO (FASE 3)"/>
    <s v="10 - FONDO GENERAL"/>
    <s v="03 - BAHORUCO"/>
    <n v="13542"/>
    <n v="29890837"/>
    <n v="6204415"/>
    <n v="6193832.7300000004"/>
  </r>
  <r>
    <s v="2026"/>
    <x v="0"/>
    <x v="0"/>
    <x v="1"/>
    <x v="7"/>
    <s v="2 - Poder Ejecutivo"/>
    <s v="0206 - MINISTERIO DE EDUCACIÓN"/>
    <s v="0012 - DIRECCION DE INFRAESTRUCTURA ESCOLAR"/>
    <x v="1"/>
    <x v="9"/>
    <x v="41"/>
    <s v="2.7 - OBRAS"/>
    <s v="2.7.1 - OBRAS EN EDIFICACIONES"/>
    <s v="S"/>
    <s v="03 - CONSTRUCCIÓN DE PLANTELES EDUCATIVOS EN LA PROVINCIA BARAHONA (FASE 3)"/>
    <s v="10 - FONDO GENERAL"/>
    <s v="04 - BARAHONA"/>
    <n v="13544"/>
    <n v="80027982"/>
    <n v="46000000"/>
    <n v="24585196.870000001"/>
  </r>
  <r>
    <s v="2026"/>
    <x v="0"/>
    <x v="0"/>
    <x v="1"/>
    <x v="7"/>
    <s v="2 - Poder Ejecutivo"/>
    <s v="0206 - MINISTERIO DE EDUCACIÓN"/>
    <s v="0012 - DIRECCION DE INFRAESTRUCTURA ESCOLAR"/>
    <x v="1"/>
    <x v="9"/>
    <x v="41"/>
    <s v="2.7 - OBRAS"/>
    <s v="2.7.1 - OBRAS EN EDIFICACIONES"/>
    <s v="S"/>
    <s v="04 - CONSTRUCCIÓN DE PLANTELES EDUCATIVOS EN LA PROVINCIA DAJABÓN (FASE 3)"/>
    <s v="10 - FONDO GENERAL"/>
    <s v="05 - DAJABON"/>
    <n v="13546"/>
    <n v="44763887"/>
    <n v="89445042"/>
    <n v="87848339.489999995"/>
  </r>
  <r>
    <s v="2026"/>
    <x v="0"/>
    <x v="0"/>
    <x v="1"/>
    <x v="7"/>
    <s v="2 - Poder Ejecutivo"/>
    <s v="0206 - MINISTERIO DE EDUCACIÓN"/>
    <s v="0012 - DIRECCION DE INFRAESTRUCTURA ESCOLAR"/>
    <x v="1"/>
    <x v="9"/>
    <x v="41"/>
    <s v="2.7 - OBRAS"/>
    <s v="2.7.1 - OBRAS EN EDIFICACIONES"/>
    <s v="S"/>
    <s v="05 - CONSTRUCCIÓN DE PLANTELES EDUCATIVOS EN LA PROVINCIA DISTRITO NACIONAL (FASE 3)"/>
    <s v="10 - FONDO GENERAL"/>
    <s v="01 - DISTRITO NACIONAL"/>
    <n v="13547"/>
    <n v="74617343"/>
    <n v="84575462"/>
    <n v="61222061.539999999"/>
  </r>
  <r>
    <s v="2026"/>
    <x v="0"/>
    <x v="0"/>
    <x v="1"/>
    <x v="7"/>
    <s v="2 - Poder Ejecutivo"/>
    <s v="0206 - MINISTERIO DE EDUCACIÓN"/>
    <s v="0012 - DIRECCION DE INFRAESTRUCTURA ESCOLAR"/>
    <x v="1"/>
    <x v="9"/>
    <x v="41"/>
    <s v="2.7 - OBRAS"/>
    <s v="2.7.1 - OBRAS EN EDIFICACIONES"/>
    <s v="S"/>
    <s v="06 - CONSTRUCCIÓN DE PLANTELES EDUCATIVOS EN LA PROVINCIA DUARTE (FASE 3)"/>
    <s v="10 - FONDO GENERAL"/>
    <s v="06 - DUARTE"/>
    <n v="13549"/>
    <n v="10945349"/>
    <n v="53020151"/>
    <n v="32217586.910000004"/>
  </r>
  <r>
    <s v="2026"/>
    <x v="0"/>
    <x v="0"/>
    <x v="1"/>
    <x v="7"/>
    <s v="2 - Poder Ejecutivo"/>
    <s v="0206 - MINISTERIO DE EDUCACIÓN"/>
    <s v="0012 - DIRECCION DE INFRAESTRUCTURA ESCOLAR"/>
    <x v="1"/>
    <x v="9"/>
    <x v="41"/>
    <s v="2.7 - OBRAS"/>
    <s v="2.7.1 - OBRAS EN EDIFICACIONES"/>
    <s v="S"/>
    <s v="07 - CONSTRUCCIÓN DE PLANTELES EDUCATIVOS EN LA PROVINCIA EL SEIBO (FASE 3)"/>
    <s v="10 - FONDO GENERAL"/>
    <s v="08 - EL SEIBO"/>
    <n v="13550"/>
    <n v="1341855"/>
    <n v="108"/>
    <n v="0"/>
  </r>
  <r>
    <s v="2026"/>
    <x v="0"/>
    <x v="0"/>
    <x v="1"/>
    <x v="7"/>
    <s v="2 - Poder Ejecutivo"/>
    <s v="0206 - MINISTERIO DE EDUCACIÓN"/>
    <s v="0012 - DIRECCION DE INFRAESTRUCTURA ESCOLAR"/>
    <x v="1"/>
    <x v="9"/>
    <x v="41"/>
    <s v="2.7 - OBRAS"/>
    <s v="2.7.1 - OBRAS EN EDIFICACIONES"/>
    <s v="S"/>
    <s v="08 - CONSTRUCCIÓN DE PLANTELES EDUCATIVOS EN LA PROVINCIA ELÍAS PIÑA (FASE 3)"/>
    <s v="10 - FONDO GENERAL"/>
    <s v="07 - ELIAS PINA"/>
    <n v="13552"/>
    <n v="4966671"/>
    <n v="8325949"/>
    <n v="6660678.7300000004"/>
  </r>
  <r>
    <s v="2026"/>
    <x v="0"/>
    <x v="0"/>
    <x v="1"/>
    <x v="7"/>
    <s v="2 - Poder Ejecutivo"/>
    <s v="0206 - MINISTERIO DE EDUCACIÓN"/>
    <s v="0012 - DIRECCION DE INFRAESTRUCTURA ESCOLAR"/>
    <x v="1"/>
    <x v="9"/>
    <x v="41"/>
    <s v="2.7 - OBRAS"/>
    <s v="2.7.1 - OBRAS EN EDIFICACIONES"/>
    <s v="S"/>
    <s v="09 - CONSTRUCCIÓN DE PLANTELES EDUCATIVOS EN LA PROVINCIA ESPAILLAT (FASE 3)"/>
    <s v="10 - FONDO GENERAL"/>
    <s v="09 - ESPAILLAT"/>
    <n v="13553"/>
    <n v="7492480"/>
    <n v="23738352"/>
    <n v="20408081.669999998"/>
  </r>
  <r>
    <s v="2026"/>
    <x v="0"/>
    <x v="0"/>
    <x v="1"/>
    <x v="7"/>
    <s v="2 - Poder Ejecutivo"/>
    <s v="0206 - MINISTERIO DE EDUCACIÓN"/>
    <s v="0012 - DIRECCION DE INFRAESTRUCTURA ESCOLAR"/>
    <x v="1"/>
    <x v="9"/>
    <x v="41"/>
    <s v="2.7 - OBRAS"/>
    <s v="2.7.1 - OBRAS EN EDIFICACIONES"/>
    <s v="S"/>
    <s v="10 - CONSTRUCCIÓN DE PLANTELES EDUCATIVOS EN LA PROVINCIA HATO MAYOR (FASE 3)"/>
    <s v="10 - FONDO GENERAL"/>
    <s v="30 - HATO MAYOR"/>
    <n v="13555"/>
    <n v="11963442"/>
    <n v="36028606"/>
    <n v="36028605.659999996"/>
  </r>
  <r>
    <s v="2026"/>
    <x v="0"/>
    <x v="0"/>
    <x v="1"/>
    <x v="7"/>
    <s v="2 - Poder Ejecutivo"/>
    <s v="0206 - MINISTERIO DE EDUCACIÓN"/>
    <s v="0012 - DIRECCION DE INFRAESTRUCTURA ESCOLAR"/>
    <x v="1"/>
    <x v="9"/>
    <x v="41"/>
    <s v="2.7 - OBRAS"/>
    <s v="2.7.1 - OBRAS EN EDIFICACIONES"/>
    <s v="S"/>
    <s v="11 - CONSTRUCCIÓN DE 17 PLANTELES ESCOLARES EN LA PROVINCIA AZUA"/>
    <s v="10 - FONDO GENERAL"/>
    <s v="02 - AZUA"/>
    <n v="12522"/>
    <n v="17228026"/>
    <n v="14612110"/>
    <n v="0"/>
  </r>
  <r>
    <s v="2026"/>
    <x v="0"/>
    <x v="0"/>
    <x v="1"/>
    <x v="7"/>
    <s v="2 - Poder Ejecutivo"/>
    <s v="0206 - MINISTERIO DE EDUCACIÓN"/>
    <s v="0012 - DIRECCION DE INFRAESTRUCTURA ESCOLAR"/>
    <x v="1"/>
    <x v="9"/>
    <x v="41"/>
    <s v="2.7 - OBRAS"/>
    <s v="2.7.1 - OBRAS EN EDIFICACIONES"/>
    <s v="S"/>
    <s v="11 - CONSTRUCCIÓN DE PLANTELES EDUCATIVOS EN LA PROVINCIA HERMANAS MIRABAL (FASE 3)"/>
    <s v="10 - FONDO GENERAL"/>
    <s v="19 - HERMANAS MIRABAL"/>
    <n v="13558"/>
    <n v="2526576"/>
    <n v="30116836"/>
    <n v="29933210.350000001"/>
  </r>
  <r>
    <s v="2026"/>
    <x v="0"/>
    <x v="0"/>
    <x v="1"/>
    <x v="7"/>
    <s v="2 - Poder Ejecutivo"/>
    <s v="0206 - MINISTERIO DE EDUCACIÓN"/>
    <s v="0012 - DIRECCION DE INFRAESTRUCTURA ESCOLAR"/>
    <x v="1"/>
    <x v="9"/>
    <x v="41"/>
    <s v="2.7 - OBRAS"/>
    <s v="2.7.1 - OBRAS EN EDIFICACIONES"/>
    <s v="S"/>
    <s v="12 - AMPLIACIÓN DE PLANTELES EDUCATIVOS EN LA PROVINCIA DE SAN PEDRO DE MACORÍS (FASE 2)"/>
    <s v="10 - FONDO GENERAL"/>
    <s v="23 - SAN PEDRO DE MACORIS"/>
    <n v="13359"/>
    <n v="1310327"/>
    <n v="0"/>
    <n v="0"/>
  </r>
  <r>
    <s v="2026"/>
    <x v="0"/>
    <x v="0"/>
    <x v="1"/>
    <x v="7"/>
    <s v="2 - Poder Ejecutivo"/>
    <s v="0206 - MINISTERIO DE EDUCACIÓN"/>
    <s v="0012 - DIRECCION DE INFRAESTRUCTURA ESCOLAR"/>
    <x v="1"/>
    <x v="9"/>
    <x v="41"/>
    <s v="2.7 - OBRAS"/>
    <s v="2.7.1 - OBRAS EN EDIFICACIONES"/>
    <s v="S"/>
    <s v="12 - CONSTRUCCIÓN DE PLANTELES EDUCATIVOS EN LA PROVINCIA LA ALTAGRACIA (FASE 3)"/>
    <s v="10 - FONDO GENERAL"/>
    <s v="11 - LA ALTAGRACIA"/>
    <n v="13559"/>
    <n v="38330024"/>
    <n v="54116385"/>
    <n v="50275559.299999997"/>
  </r>
  <r>
    <s v="2026"/>
    <x v="0"/>
    <x v="0"/>
    <x v="1"/>
    <x v="7"/>
    <s v="2 - Poder Ejecutivo"/>
    <s v="0206 - MINISTERIO DE EDUCACIÓN"/>
    <s v="0012 - DIRECCION DE INFRAESTRUCTURA ESCOLAR"/>
    <x v="1"/>
    <x v="9"/>
    <x v="41"/>
    <s v="2.7 - OBRAS"/>
    <s v="2.7.1 - OBRAS EN EDIFICACIONES"/>
    <s v="S"/>
    <s v="13 - AMPLIACIÓN Y REHABILITACION DE 12 PLANTELES ESCOLARES EN LA PROVINCIA DAJABON"/>
    <s v="10 - FONDO GENERAL"/>
    <s v="05 - DAJABON"/>
    <n v="12568"/>
    <n v="3779637"/>
    <n v="10091393"/>
    <n v="5168800.97"/>
  </r>
  <r>
    <s v="2026"/>
    <x v="0"/>
    <x v="0"/>
    <x v="1"/>
    <x v="7"/>
    <s v="2 - Poder Ejecutivo"/>
    <s v="0206 - MINISTERIO DE EDUCACIÓN"/>
    <s v="0012 - DIRECCION DE INFRAESTRUCTURA ESCOLAR"/>
    <x v="1"/>
    <x v="9"/>
    <x v="41"/>
    <s v="2.7 - OBRAS"/>
    <s v="2.7.1 - OBRAS EN EDIFICACIONES"/>
    <s v="S"/>
    <s v="13 - CONSTRUCCIÓN DE PLANTELES EDUCATIVOS EN LA PROVINCIA LA ROMANA (FASE 3)"/>
    <s v="10 - FONDO GENERAL"/>
    <s v="12 - LA ROMANA"/>
    <n v="13561"/>
    <n v="6867626"/>
    <n v="21036611"/>
    <n v="20052532.800000001"/>
  </r>
  <r>
    <s v="2026"/>
    <x v="0"/>
    <x v="0"/>
    <x v="1"/>
    <x v="7"/>
    <s v="2 - Poder Ejecutivo"/>
    <s v="0206 - MINISTERIO DE EDUCACIÓN"/>
    <s v="0012 - DIRECCION DE INFRAESTRUCTURA ESCOLAR"/>
    <x v="1"/>
    <x v="9"/>
    <x v="41"/>
    <s v="2.7 - OBRAS"/>
    <s v="2.7.1 - OBRAS EN EDIFICACIONES"/>
    <s v="S"/>
    <s v="14 - CONSTRUCCIÓN DE PLANTELES EDUCATIVOS EN LA PROVINCIA LA VEGA (FASE 3)"/>
    <s v="10 - FONDO GENERAL"/>
    <s v="13 - LA VEGA"/>
    <n v="13563"/>
    <n v="21666254"/>
    <n v="66227629"/>
    <n v="53680987.320000008"/>
  </r>
  <r>
    <s v="2026"/>
    <x v="0"/>
    <x v="0"/>
    <x v="1"/>
    <x v="7"/>
    <s v="2 - Poder Ejecutivo"/>
    <s v="0206 - MINISTERIO DE EDUCACIÓN"/>
    <s v="0012 - DIRECCION DE INFRAESTRUCTURA ESCOLAR"/>
    <x v="1"/>
    <x v="9"/>
    <x v="41"/>
    <s v="2.7 - OBRAS"/>
    <s v="2.7.1 - OBRAS EN EDIFICACIONES"/>
    <s v="S"/>
    <s v="15 - CONSTRUCCIÓN DE PLANTELES EDUCATIVOS EN LA PROVINCIA MARIA TRINIDAD SÁNCHEZ (FASE 3 )"/>
    <s v="10 - FONDO GENERAL"/>
    <s v="14 - MARIA TRINIDAD SANCHEZ"/>
    <n v="13564"/>
    <n v="54572186"/>
    <n v="29460185"/>
    <n v="19336810.939999998"/>
  </r>
  <r>
    <s v="2026"/>
    <x v="0"/>
    <x v="0"/>
    <x v="1"/>
    <x v="7"/>
    <s v="2 - Poder Ejecutivo"/>
    <s v="0206 - MINISTERIO DE EDUCACIÓN"/>
    <s v="0012 - DIRECCION DE INFRAESTRUCTURA ESCOLAR"/>
    <x v="1"/>
    <x v="9"/>
    <x v="41"/>
    <s v="2.7 - OBRAS"/>
    <s v="2.7.1 - OBRAS EN EDIFICACIONES"/>
    <s v="S"/>
    <s v="16 - AMPLIACIÓN DE PLANTELES EDUCATIVOS EN LA PROVINCIA DE SANTO DOMINGO (FASE 2)"/>
    <s v="10 - FONDO GENERAL"/>
    <s v="32 - SANTO DOMINGO"/>
    <n v="13363"/>
    <n v="136791551"/>
    <n v="44259207"/>
    <n v="32258096.039999999"/>
  </r>
  <r>
    <s v="2026"/>
    <x v="0"/>
    <x v="0"/>
    <x v="1"/>
    <x v="7"/>
    <s v="2 - Poder Ejecutivo"/>
    <s v="0206 - MINISTERIO DE EDUCACIÓN"/>
    <s v="0012 - DIRECCION DE INFRAESTRUCTURA ESCOLAR"/>
    <x v="1"/>
    <x v="9"/>
    <x v="41"/>
    <s v="2.7 - OBRAS"/>
    <s v="2.7.1 - OBRAS EN EDIFICACIONES"/>
    <s v="S"/>
    <s v="16 - CONSTRUCCIÓN DE PLANTELES EDUCATIVOS EN LA PROVINCIA MONSEÑOR NOUEL (FASE 3)"/>
    <s v="10 - FONDO GENERAL"/>
    <s v="28 - MONSENOR NOUEL"/>
    <n v="13540"/>
    <n v="43984811"/>
    <n v="49904826"/>
    <n v="43422501.759999998"/>
  </r>
  <r>
    <s v="2026"/>
    <x v="0"/>
    <x v="0"/>
    <x v="1"/>
    <x v="7"/>
    <s v="2 - Poder Ejecutivo"/>
    <s v="0206 - MINISTERIO DE EDUCACIÓN"/>
    <s v="0012 - DIRECCION DE INFRAESTRUCTURA ESCOLAR"/>
    <x v="1"/>
    <x v="9"/>
    <x v="41"/>
    <s v="2.7 - OBRAS"/>
    <s v="2.7.1 - OBRAS EN EDIFICACIONES"/>
    <s v="S"/>
    <s v="17 - CONSTRUCCIÓN DE PLANTELES EDUCATIVOS EN LA PROVINCIA MONTE CRISTI (FASE 3)"/>
    <s v="10 - FONDO GENERAL"/>
    <s v="15 - MONTE CRISTI"/>
    <n v="13541"/>
    <n v="1340629"/>
    <n v="2482464"/>
    <n v="1985891.09"/>
  </r>
  <r>
    <s v="2026"/>
    <x v="0"/>
    <x v="0"/>
    <x v="1"/>
    <x v="7"/>
    <s v="2 - Poder Ejecutivo"/>
    <s v="0206 - MINISTERIO DE EDUCACIÓN"/>
    <s v="0012 - DIRECCION DE INFRAESTRUCTURA ESCOLAR"/>
    <x v="1"/>
    <x v="9"/>
    <x v="41"/>
    <s v="2.7 - OBRAS"/>
    <s v="2.7.1 - OBRAS EN EDIFICACIONES"/>
    <s v="S"/>
    <s v="18 - CONSTRUCCIÓN DE 11 PLANTELES ESCOLARES EN LA PROVINCIA HERMANAS MIRABAL"/>
    <s v="10 - FONDO GENERAL"/>
    <s v="19 - HERMANAS MIRABAL"/>
    <n v="12532"/>
    <n v="9135638"/>
    <n v="8000000"/>
    <n v="0"/>
  </r>
  <r>
    <s v="2026"/>
    <x v="0"/>
    <x v="0"/>
    <x v="1"/>
    <x v="7"/>
    <s v="2 - Poder Ejecutivo"/>
    <s v="0206 - MINISTERIO DE EDUCACIÓN"/>
    <s v="0012 - DIRECCION DE INFRAESTRUCTURA ESCOLAR"/>
    <x v="1"/>
    <x v="9"/>
    <x v="41"/>
    <s v="2.7 - OBRAS"/>
    <s v="2.7.1 - OBRAS EN EDIFICACIONES"/>
    <s v="S"/>
    <s v="18 - CONSTRUCCIÓN DE PLANTELES EDUCATIVOS EN LA PROVINCIA MONTE PLATA (FASE 3)"/>
    <s v="10 - FONDO GENERAL"/>
    <s v="29 - MONTE PLATA"/>
    <n v="13543"/>
    <n v="2760158"/>
    <n v="23920192"/>
    <n v="12794818.34"/>
  </r>
  <r>
    <s v="2026"/>
    <x v="0"/>
    <x v="0"/>
    <x v="1"/>
    <x v="7"/>
    <s v="2 - Poder Ejecutivo"/>
    <s v="0206 - MINISTERIO DE EDUCACIÓN"/>
    <s v="0012 - DIRECCION DE INFRAESTRUCTURA ESCOLAR"/>
    <x v="1"/>
    <x v="9"/>
    <x v="41"/>
    <s v="2.7 - OBRAS"/>
    <s v="2.7.1 - OBRAS EN EDIFICACIONES"/>
    <s v="S"/>
    <s v="19 - CONSTRUCCIÓN DE 5 PLANTELES ESCOLARES EN LA PROVINCIA HATO MAYOR"/>
    <s v="10 - FONDO GENERAL"/>
    <s v="30 - HATO MAYOR"/>
    <n v="12531"/>
    <n v="4823521"/>
    <n v="0"/>
    <n v="0"/>
  </r>
  <r>
    <s v="2026"/>
    <x v="0"/>
    <x v="0"/>
    <x v="1"/>
    <x v="7"/>
    <s v="2 - Poder Ejecutivo"/>
    <s v="0206 - MINISTERIO DE EDUCACIÓN"/>
    <s v="0012 - DIRECCION DE INFRAESTRUCTURA ESCOLAR"/>
    <x v="1"/>
    <x v="9"/>
    <x v="41"/>
    <s v="2.7 - OBRAS"/>
    <s v="2.7.1 - OBRAS EN EDIFICACIONES"/>
    <s v="S"/>
    <s v="19 - CONSTRUCCIÓN DE PLANTELES EDUCATIVOS EN LA PROVINCIA PERAVIA (FASE 3)"/>
    <s v="10 - FONDO GENERAL"/>
    <s v="17 - PERAVIA"/>
    <n v="13545"/>
    <n v="1517426"/>
    <n v="2300901"/>
    <n v="0"/>
  </r>
  <r>
    <s v="2026"/>
    <x v="0"/>
    <x v="0"/>
    <x v="1"/>
    <x v="7"/>
    <s v="2 - Poder Ejecutivo"/>
    <s v="0206 - MINISTERIO DE EDUCACIÓN"/>
    <s v="0012 - DIRECCION DE INFRAESTRUCTURA ESCOLAR"/>
    <x v="1"/>
    <x v="9"/>
    <x v="41"/>
    <s v="2.7 - OBRAS"/>
    <s v="2.7.1 - OBRAS EN EDIFICACIONES"/>
    <s v="S"/>
    <s v="20 - AMPLIACIÓN DE PLANTELES EDUCATIVOS EN LA PROVINCIA DE LA VEGA (FASE 2)"/>
    <s v="10 - FONDO GENERAL"/>
    <s v="13 - LA VEGA"/>
    <n v="13367"/>
    <n v="1794317"/>
    <n v="100"/>
    <n v="0"/>
  </r>
  <r>
    <s v="2026"/>
    <x v="0"/>
    <x v="0"/>
    <x v="1"/>
    <x v="7"/>
    <s v="2 - Poder Ejecutivo"/>
    <s v="0206 - MINISTERIO DE EDUCACIÓN"/>
    <s v="0012 - DIRECCION DE INFRAESTRUCTURA ESCOLAR"/>
    <x v="1"/>
    <x v="9"/>
    <x v="41"/>
    <s v="2.7 - OBRAS"/>
    <s v="2.7.1 - OBRAS EN EDIFICACIONES"/>
    <s v="S"/>
    <s v="20 - CONSTRUCCIÓN DE PLANTELES EDUCATIVOS EN LA PROVINCIA PUERTO PLATA (FASE 3)"/>
    <s v="10 - FONDO GENERAL"/>
    <s v="18 - PUERTO PLATA"/>
    <n v="13576"/>
    <n v="63579672"/>
    <n v="126130883"/>
    <n v="98684904.229999989"/>
  </r>
  <r>
    <s v="2026"/>
    <x v="0"/>
    <x v="0"/>
    <x v="1"/>
    <x v="7"/>
    <s v="2 - Poder Ejecutivo"/>
    <s v="0206 - MINISTERIO DE EDUCACIÓN"/>
    <s v="0012 - DIRECCION DE INFRAESTRUCTURA ESCOLAR"/>
    <x v="1"/>
    <x v="9"/>
    <x v="41"/>
    <s v="2.7 - OBRAS"/>
    <s v="2.7.1 - OBRAS EN EDIFICACIONES"/>
    <s v="S"/>
    <s v="21 - AMPLIACIÓN Y REHABILITACION DE 10 PLANTELES ESCOLARES EN LA PROVINCIA LA ALTAGRACIA"/>
    <s v="10 - FONDO GENERAL"/>
    <s v="11 - LA ALTAGRACIA"/>
    <n v="12576"/>
    <n v="6799536"/>
    <n v="9564722"/>
    <n v="9319385.7100000009"/>
  </r>
  <r>
    <s v="2026"/>
    <x v="0"/>
    <x v="0"/>
    <x v="1"/>
    <x v="7"/>
    <s v="2 - Poder Ejecutivo"/>
    <s v="0206 - MINISTERIO DE EDUCACIÓN"/>
    <s v="0012 - DIRECCION DE INFRAESTRUCTURA ESCOLAR"/>
    <x v="1"/>
    <x v="9"/>
    <x v="41"/>
    <s v="2.7 - OBRAS"/>
    <s v="2.7.1 - OBRAS EN EDIFICACIONES"/>
    <s v="S"/>
    <s v="21 - CONSTRUCCIÓN DE PLANTELES EDUCATIVOS EN LA PROVINCIA SAMANÁ (FASE 3)"/>
    <s v="10 - FONDO GENERAL"/>
    <s v="20 - SAMANA"/>
    <n v="13551"/>
    <n v="6310564"/>
    <n v="11211592"/>
    <n v="3778889.55"/>
  </r>
  <r>
    <s v="2026"/>
    <x v="0"/>
    <x v="0"/>
    <x v="1"/>
    <x v="7"/>
    <s v="2 - Poder Ejecutivo"/>
    <s v="0206 - MINISTERIO DE EDUCACIÓN"/>
    <s v="0012 - DIRECCION DE INFRAESTRUCTURA ESCOLAR"/>
    <x v="1"/>
    <x v="9"/>
    <x v="41"/>
    <s v="2.7 - OBRAS"/>
    <s v="2.7.1 - OBRAS EN EDIFICACIONES"/>
    <s v="S"/>
    <s v="22 - CONSTRUCCIÓN DE 35 PLANTELES ESCOLARES EN LA PROVINCIA LA VEGA"/>
    <s v="10 - FONDO GENERAL"/>
    <s v="13 - LA VEGA"/>
    <n v="12537"/>
    <n v="21819316"/>
    <n v="101277328"/>
    <n v="76568497.150000006"/>
  </r>
  <r>
    <s v="2026"/>
    <x v="0"/>
    <x v="0"/>
    <x v="1"/>
    <x v="7"/>
    <s v="2 - Poder Ejecutivo"/>
    <s v="0206 - MINISTERIO DE EDUCACIÓN"/>
    <s v="0012 - DIRECCION DE INFRAESTRUCTURA ESCOLAR"/>
    <x v="1"/>
    <x v="9"/>
    <x v="41"/>
    <s v="2.7 - OBRAS"/>
    <s v="2.7.1 - OBRAS EN EDIFICACIONES"/>
    <s v="S"/>
    <s v="22 - CONSTRUCCIÓN DE PLANTELES EDUCATIVOS EN LA PROVINCIA SAN CRISTÓBAL (FASE 3)"/>
    <s v="10 - FONDO GENERAL"/>
    <s v="21 - SAN CRISTOBAL"/>
    <n v="13554"/>
    <n v="72972303"/>
    <n v="174673851"/>
    <n v="116749407.67"/>
  </r>
  <r>
    <s v="2026"/>
    <x v="0"/>
    <x v="0"/>
    <x v="1"/>
    <x v="7"/>
    <s v="2 - Poder Ejecutivo"/>
    <s v="0206 - MINISTERIO DE EDUCACIÓN"/>
    <s v="0012 - DIRECCION DE INFRAESTRUCTURA ESCOLAR"/>
    <x v="1"/>
    <x v="9"/>
    <x v="41"/>
    <s v="2.7 - OBRAS"/>
    <s v="2.7.1 - OBRAS EN EDIFICACIONES"/>
    <s v="S"/>
    <s v="23 - CONSTRUCCIÓN DE 12 PLANTELES ESCOLARES EN LA PROVINCIA LA ALTAGRACIA"/>
    <s v="10 - FONDO GENERAL"/>
    <s v="11 - LA ALTAGRACIA"/>
    <n v="12535"/>
    <n v="29017934"/>
    <n v="4494934"/>
    <n v="4494825.49"/>
  </r>
  <r>
    <s v="2026"/>
    <x v="0"/>
    <x v="0"/>
    <x v="1"/>
    <x v="7"/>
    <s v="2 - Poder Ejecutivo"/>
    <s v="0206 - MINISTERIO DE EDUCACIÓN"/>
    <s v="0012 - DIRECCION DE INFRAESTRUCTURA ESCOLAR"/>
    <x v="1"/>
    <x v="9"/>
    <x v="41"/>
    <s v="2.7 - OBRAS"/>
    <s v="2.7.1 - OBRAS EN EDIFICACIONES"/>
    <s v="S"/>
    <s v="24 - CONSTRUCCIÓN DE 12 PLANTELES ESCOLARES EN LA PROVINCIA MARIA TRINIDAD SANCHEZ"/>
    <s v="10 - FONDO GENERAL"/>
    <s v="14 - MARIA TRINIDAD SANCHEZ"/>
    <n v="12538"/>
    <n v="13966319"/>
    <n v="5629732"/>
    <n v="5253468.33"/>
  </r>
  <r>
    <s v="2026"/>
    <x v="0"/>
    <x v="0"/>
    <x v="1"/>
    <x v="7"/>
    <s v="2 - Poder Ejecutivo"/>
    <s v="0206 - MINISTERIO DE EDUCACIÓN"/>
    <s v="0012 - DIRECCION DE INFRAESTRUCTURA ESCOLAR"/>
    <x v="1"/>
    <x v="9"/>
    <x v="41"/>
    <s v="2.7 - OBRAS"/>
    <s v="2.7.1 - OBRAS EN EDIFICACIONES"/>
    <s v="S"/>
    <s v="25 - CONSTRUCCIÓN DE 11 PLANTELES ESCOLARES EN LA PROVINCIA MONSEÑOR NOUEL"/>
    <s v="10 - FONDO GENERAL"/>
    <s v="28 - MONSENOR NOUEL"/>
    <n v="12539"/>
    <n v="2057250"/>
    <n v="0"/>
    <n v="0"/>
  </r>
  <r>
    <s v="2026"/>
    <x v="0"/>
    <x v="0"/>
    <x v="1"/>
    <x v="7"/>
    <s v="2 - Poder Ejecutivo"/>
    <s v="0206 - MINISTERIO DE EDUCACIÓN"/>
    <s v="0012 - DIRECCION DE INFRAESTRUCTURA ESCOLAR"/>
    <x v="1"/>
    <x v="9"/>
    <x v="41"/>
    <s v="2.7 - OBRAS"/>
    <s v="2.7.1 - OBRAS EN EDIFICACIONES"/>
    <s v="S"/>
    <s v="26 - CONSTRUCCIÓN DE 9 PLANTELES ESCOLARES EN LA PROVINCIA MONTECRISTI"/>
    <s v="10 - FONDO GENERAL"/>
    <s v="15 - MONTE CRISTI"/>
    <n v="12540"/>
    <n v="1160000"/>
    <n v="0"/>
    <n v="0"/>
  </r>
  <r>
    <s v="2026"/>
    <x v="0"/>
    <x v="0"/>
    <x v="1"/>
    <x v="7"/>
    <s v="2 - Poder Ejecutivo"/>
    <s v="0206 - MINISTERIO DE EDUCACIÓN"/>
    <s v="0012 - DIRECCION DE INFRAESTRUCTURA ESCOLAR"/>
    <x v="1"/>
    <x v="9"/>
    <x v="41"/>
    <s v="2.7 - OBRAS"/>
    <s v="2.7.1 - OBRAS EN EDIFICACIONES"/>
    <s v="S"/>
    <s v="29 - AMPLIACIÓN DE PLANTELES EDUCATIVOS EN LA PROVINCIA DE SAN CRISTÓBAL (FASE 2)"/>
    <s v="10 - FONDO GENERAL"/>
    <s v="21 - SAN CRISTOBAL"/>
    <n v="13376"/>
    <n v="2100000"/>
    <n v="7173705"/>
    <n v="7173704.7599999998"/>
  </r>
  <r>
    <s v="2026"/>
    <x v="0"/>
    <x v="0"/>
    <x v="1"/>
    <x v="7"/>
    <s v="2 - Poder Ejecutivo"/>
    <s v="0206 - MINISTERIO DE EDUCACIÓN"/>
    <s v="0012 - DIRECCION DE INFRAESTRUCTURA ESCOLAR"/>
    <x v="1"/>
    <x v="9"/>
    <x v="41"/>
    <s v="2.7 - OBRAS"/>
    <s v="2.7.1 - OBRAS EN EDIFICACIONES"/>
    <s v="S"/>
    <s v="30 - CONSTRUCCIÓN DE 15 PLANTELES ESCOLARES EN LA PROVINCIA PERAVIA"/>
    <s v="10 - FONDO GENERAL"/>
    <s v="17 - PERAVIA"/>
    <n v="12564"/>
    <n v="1244476"/>
    <n v="6275483"/>
    <n v="3028301.7"/>
  </r>
  <r>
    <s v="2026"/>
    <x v="0"/>
    <x v="0"/>
    <x v="1"/>
    <x v="7"/>
    <s v="2 - Poder Ejecutivo"/>
    <s v="0206 - MINISTERIO DE EDUCACIÓN"/>
    <s v="0012 - DIRECCION DE INFRAESTRUCTURA ESCOLAR"/>
    <x v="1"/>
    <x v="9"/>
    <x v="41"/>
    <s v="2.7 - OBRAS"/>
    <s v="2.7.1 - OBRAS EN EDIFICACIONES"/>
    <s v="S"/>
    <s v="31 - AMPLIACIÓN DE PLANTELES EDUCATIVOS EN LA PROVINCIA DISTRITO NACIONAL (FASE 3)"/>
    <s v="10 - FONDO GENERAL"/>
    <s v="01 - DISTRITO NACIONAL"/>
    <n v="13548"/>
    <n v="73761343"/>
    <n v="36354357"/>
    <n v="35963868.129999995"/>
  </r>
  <r>
    <s v="2026"/>
    <x v="0"/>
    <x v="0"/>
    <x v="1"/>
    <x v="7"/>
    <s v="2 - Poder Ejecutivo"/>
    <s v="0206 - MINISTERIO DE EDUCACIÓN"/>
    <s v="0012 - DIRECCION DE INFRAESTRUCTURA ESCOLAR"/>
    <x v="1"/>
    <x v="9"/>
    <x v="41"/>
    <s v="2.7 - OBRAS"/>
    <s v="2.7.1 - OBRAS EN EDIFICACIONES"/>
    <s v="S"/>
    <s v="31 - CONSTRUCCIÓN DE PLANTELES EDUCATIVOS EN LA PROVINCIA DE AZUA (FASE 2)"/>
    <s v="10 - FONDO GENERAL"/>
    <s v="02 - AZUA"/>
    <n v="13378"/>
    <n v="8652964"/>
    <n v="48864719"/>
    <n v="31629545.82"/>
  </r>
  <r>
    <s v="2026"/>
    <x v="0"/>
    <x v="0"/>
    <x v="1"/>
    <x v="7"/>
    <s v="2 - Poder Ejecutivo"/>
    <s v="0206 - MINISTERIO DE EDUCACIÓN"/>
    <s v="0012 - DIRECCION DE INFRAESTRUCTURA ESCOLAR"/>
    <x v="1"/>
    <x v="9"/>
    <x v="41"/>
    <s v="2.7 - OBRAS"/>
    <s v="2.7.1 - OBRAS EN EDIFICACIONES"/>
    <s v="S"/>
    <s v="32 - AMPLIACIÓN DE PLANTELES EDUCATIVOS EN LA PROVINCIA DUARTE (FASE 3)"/>
    <s v="10 - FONDO GENERAL"/>
    <s v="06 - DUARTE"/>
    <n v="13579"/>
    <n v="26204967"/>
    <n v="20870399"/>
    <n v="17699054.98"/>
  </r>
  <r>
    <s v="2026"/>
    <x v="0"/>
    <x v="0"/>
    <x v="1"/>
    <x v="7"/>
    <s v="2 - Poder Ejecutivo"/>
    <s v="0206 - MINISTERIO DE EDUCACIÓN"/>
    <s v="0012 - DIRECCION DE INFRAESTRUCTURA ESCOLAR"/>
    <x v="1"/>
    <x v="9"/>
    <x v="41"/>
    <s v="2.7 - OBRAS"/>
    <s v="2.7.1 - OBRAS EN EDIFICACIONES"/>
    <s v="S"/>
    <s v="32 - CONSTRUCCIÓN DE 12 PLANTELES ESCOLARES EN LA PROVINCIA SAMANA"/>
    <s v="10 - FONDO GENERAL"/>
    <s v="20 - SAMANA"/>
    <n v="12556"/>
    <n v="5079880"/>
    <n v="1000"/>
    <n v="0"/>
  </r>
  <r>
    <s v="2026"/>
    <x v="0"/>
    <x v="0"/>
    <x v="1"/>
    <x v="7"/>
    <s v="2 - Poder Ejecutivo"/>
    <s v="0206 - MINISTERIO DE EDUCACIÓN"/>
    <s v="0012 - DIRECCION DE INFRAESTRUCTURA ESCOLAR"/>
    <x v="1"/>
    <x v="9"/>
    <x v="41"/>
    <s v="2.7 - OBRAS"/>
    <s v="2.7.1 - OBRAS EN EDIFICACIONES"/>
    <s v="S"/>
    <s v="32 - CONSTRUCCIÓN DE PLANTELES EDUCATIVOS EN LA PROVINCIA DE BAHORUCO (FASE 2)"/>
    <s v="10 - FONDO GENERAL"/>
    <s v="03 - BAHORUCO"/>
    <n v="13379"/>
    <n v="1136823"/>
    <n v="5684216"/>
    <n v="5684116.5199999996"/>
  </r>
  <r>
    <s v="2026"/>
    <x v="0"/>
    <x v="0"/>
    <x v="1"/>
    <x v="7"/>
    <s v="2 - Poder Ejecutivo"/>
    <s v="0206 - MINISTERIO DE EDUCACIÓN"/>
    <s v="0012 - DIRECCION DE INFRAESTRUCTURA ESCOLAR"/>
    <x v="1"/>
    <x v="9"/>
    <x v="41"/>
    <s v="2.7 - OBRAS"/>
    <s v="2.7.1 - OBRAS EN EDIFICACIONES"/>
    <s v="S"/>
    <s v="33 - CONSTRUCCIÓN DE 43 PLANTELES ESCOLARES EN LA PROVINCIA SAN CRISTOBAL"/>
    <s v="10 - FONDO GENERAL"/>
    <s v="21 - SAN CRISTOBAL"/>
    <n v="12547"/>
    <n v="5472250"/>
    <n v="49669670"/>
    <n v="44892643.68"/>
  </r>
  <r>
    <s v="2026"/>
    <x v="0"/>
    <x v="0"/>
    <x v="1"/>
    <x v="7"/>
    <s v="2 - Poder Ejecutivo"/>
    <s v="0206 - MINISTERIO DE EDUCACIÓN"/>
    <s v="0012 - DIRECCION DE INFRAESTRUCTURA ESCOLAR"/>
    <x v="1"/>
    <x v="9"/>
    <x v="41"/>
    <s v="2.7 - OBRAS"/>
    <s v="2.7.1 - OBRAS EN EDIFICACIONES"/>
    <s v="S"/>
    <s v="33 - CONSTRUCCIÓN DE PLANTELES EDUCATIVOS EN LA PROVINCIA DE BARAHONA (FASE 2)"/>
    <s v="10 - FONDO GENERAL"/>
    <s v="04 - BARAHONA"/>
    <n v="13380"/>
    <n v="1697132"/>
    <n v="0"/>
    <n v="0"/>
  </r>
  <r>
    <s v="2026"/>
    <x v="0"/>
    <x v="0"/>
    <x v="1"/>
    <x v="7"/>
    <s v="2 - Poder Ejecutivo"/>
    <s v="0206 - MINISTERIO DE EDUCACIÓN"/>
    <s v="0012 - DIRECCION DE INFRAESTRUCTURA ESCOLAR"/>
    <x v="1"/>
    <x v="9"/>
    <x v="41"/>
    <s v="2.7 - OBRAS"/>
    <s v="2.7.1 - OBRAS EN EDIFICACIONES"/>
    <s v="S"/>
    <s v="34 - CONSTRUCCIÓN DE 18 PLANTELES ESCOLARES EN LA PROVINCIA SAN JUAN"/>
    <s v="10 - FONDO GENERAL"/>
    <s v="22 - SAN JUAN"/>
    <n v="12550"/>
    <n v="2273773"/>
    <n v="2409561"/>
    <n v="0"/>
  </r>
  <r>
    <s v="2026"/>
    <x v="0"/>
    <x v="0"/>
    <x v="1"/>
    <x v="7"/>
    <s v="2 - Poder Ejecutivo"/>
    <s v="0206 - MINISTERIO DE EDUCACIÓN"/>
    <s v="0012 - DIRECCION DE INFRAESTRUCTURA ESCOLAR"/>
    <x v="1"/>
    <x v="9"/>
    <x v="41"/>
    <s v="2.7 - OBRAS"/>
    <s v="2.7.1 - OBRAS EN EDIFICACIONES"/>
    <s v="S"/>
    <s v="34 - CONSTRUCCIÓN DE PLANTELES EDUCATIVOS EN LA PROVINCIA DE DAJABÓN (FASE 2)"/>
    <s v="10 - FONDO GENERAL"/>
    <s v="05 - DAJABON"/>
    <n v="13381"/>
    <n v="5054925"/>
    <n v="0"/>
    <n v="0"/>
  </r>
  <r>
    <s v="2026"/>
    <x v="0"/>
    <x v="0"/>
    <x v="1"/>
    <x v="7"/>
    <s v="2 - Poder Ejecutivo"/>
    <s v="0206 - MINISTERIO DE EDUCACIÓN"/>
    <s v="0012 - DIRECCION DE INFRAESTRUCTURA ESCOLAR"/>
    <x v="1"/>
    <x v="9"/>
    <x v="41"/>
    <s v="2.7 - OBRAS"/>
    <s v="2.7.1 - OBRAS EN EDIFICACIONES"/>
    <s v="S"/>
    <s v="35 - AMPLIACIÓN DE PLANTELES EDUCATIVOS EN LA PROVINCIA HERMANAS MIRABAL (FASE 3)"/>
    <s v="10 - FONDO GENERAL"/>
    <s v="19 - HERMANAS MIRABAL"/>
    <n v="13595"/>
    <n v="27190722"/>
    <n v="12151047"/>
    <n v="7915670.7200000007"/>
  </r>
  <r>
    <s v="2026"/>
    <x v="0"/>
    <x v="0"/>
    <x v="1"/>
    <x v="7"/>
    <s v="2 - Poder Ejecutivo"/>
    <s v="0206 - MINISTERIO DE EDUCACIÓN"/>
    <s v="0012 - DIRECCION DE INFRAESTRUCTURA ESCOLAR"/>
    <x v="1"/>
    <x v="9"/>
    <x v="41"/>
    <s v="2.7 - OBRAS"/>
    <s v="2.7.1 - OBRAS EN EDIFICACIONES"/>
    <s v="S"/>
    <s v="35 - CONSTRUCCIÓN DE PLANTELES EDUCATIVOS EN LA PROVINCIA DE DISTRITO NACIONAL (FASE 2)"/>
    <s v="10 - FONDO GENERAL"/>
    <s v="01 - DISTRITO NACIONAL"/>
    <n v="13382"/>
    <n v="100000"/>
    <n v="123888680"/>
    <n v="109674393.57000001"/>
  </r>
  <r>
    <s v="2026"/>
    <x v="0"/>
    <x v="0"/>
    <x v="1"/>
    <x v="7"/>
    <s v="2 - Poder Ejecutivo"/>
    <s v="0206 - MINISTERIO DE EDUCACIÓN"/>
    <s v="0012 - DIRECCION DE INFRAESTRUCTURA ESCOLAR"/>
    <x v="1"/>
    <x v="9"/>
    <x v="41"/>
    <s v="2.7 - OBRAS"/>
    <s v="2.7.1 - OBRAS EN EDIFICACIONES"/>
    <s v="S"/>
    <s v="36 - AMPLIACIÓN DE PLANTELES DUCATIVOS EN LA PROVINCA PUERTO PLATA (FASE 3)"/>
    <s v="10 - FONDO GENERAL"/>
    <s v="18 - PUERTO PLATA"/>
    <n v="13597"/>
    <n v="62263555"/>
    <n v="9722940"/>
    <n v="9636117.75"/>
  </r>
  <r>
    <s v="2026"/>
    <x v="0"/>
    <x v="0"/>
    <x v="1"/>
    <x v="7"/>
    <s v="2 - Poder Ejecutivo"/>
    <s v="0206 - MINISTERIO DE EDUCACIÓN"/>
    <s v="0012 - DIRECCION DE INFRAESTRUCTURA ESCOLAR"/>
    <x v="1"/>
    <x v="9"/>
    <x v="41"/>
    <s v="2.7 - OBRAS"/>
    <s v="2.7.1 - OBRAS EN EDIFICACIONES"/>
    <s v="S"/>
    <s v="36 - CONSTRUCCIÓN  DE PLANTELES EDUCATIVOS EN LA PROVINCIA DE DUARTE (FASE 2)"/>
    <s v="10 - FONDO GENERAL"/>
    <s v="06 - DUARTE"/>
    <n v="13383"/>
    <n v="6902575"/>
    <n v="16010085"/>
    <n v="16010084.440000001"/>
  </r>
  <r>
    <s v="2026"/>
    <x v="0"/>
    <x v="0"/>
    <x v="1"/>
    <x v="7"/>
    <s v="2 - Poder Ejecutivo"/>
    <s v="0206 - MINISTERIO DE EDUCACIÓN"/>
    <s v="0012 - DIRECCION DE INFRAESTRUCTURA ESCOLAR"/>
    <x v="1"/>
    <x v="9"/>
    <x v="41"/>
    <s v="2.7 - OBRAS"/>
    <s v="2.7.1 - OBRAS EN EDIFICACIONES"/>
    <s v="S"/>
    <s v="36 - CONSTRUCCIÓN DE 16 PLANTELES ESCOLARES EN LA PROVINCIA SAN PEDRO DE MACORIS"/>
    <s v="10 - FONDO GENERAL"/>
    <s v="23 - SAN PEDRO DE MACORIS"/>
    <n v="12553"/>
    <n v="2347098"/>
    <n v="19007732"/>
    <n v="16565640.84"/>
  </r>
  <r>
    <s v="2026"/>
    <x v="0"/>
    <x v="0"/>
    <x v="1"/>
    <x v="7"/>
    <s v="2 - Poder Ejecutivo"/>
    <s v="0206 - MINISTERIO DE EDUCACIÓN"/>
    <s v="0012 - DIRECCION DE INFRAESTRUCTURA ESCOLAR"/>
    <x v="1"/>
    <x v="9"/>
    <x v="41"/>
    <s v="2.7 - OBRAS"/>
    <s v="2.7.1 - OBRAS EN EDIFICACIONES"/>
    <s v="S"/>
    <s v="37 - CONSTRUCCIÓN DE PLANTELES EDUCATIVOS EN LA PROVINCIA DE ESPAILLAT (FASE 2)"/>
    <s v="10 - FONDO GENERAL"/>
    <s v="09 - ESPAILLAT"/>
    <n v="13398"/>
    <n v="28670626"/>
    <n v="8415240"/>
    <n v="8410012.3499999996"/>
  </r>
  <r>
    <s v="2026"/>
    <x v="0"/>
    <x v="0"/>
    <x v="1"/>
    <x v="7"/>
    <s v="2 - Poder Ejecutivo"/>
    <s v="0206 - MINISTERIO DE EDUCACIÓN"/>
    <s v="0012 - DIRECCION DE INFRAESTRUCTURA ESCOLAR"/>
    <x v="1"/>
    <x v="9"/>
    <x v="41"/>
    <s v="2.7 - OBRAS"/>
    <s v="2.7.1 - OBRAS EN EDIFICACIONES"/>
    <s v="S"/>
    <s v="38 - AMPLIACIÓN DE PLANTELES EDUCATIVOS EN LA PROVINCIA DE LA ALTAGRACIA (FASE 3)"/>
    <s v="10 - FONDO GENERAL"/>
    <s v="11 - LA ALTAGRACIA"/>
    <n v="13580"/>
    <n v="14181836"/>
    <n v="1000"/>
    <n v="0"/>
  </r>
  <r>
    <s v="2026"/>
    <x v="0"/>
    <x v="0"/>
    <x v="1"/>
    <x v="7"/>
    <s v="2 - Poder Ejecutivo"/>
    <s v="0206 - MINISTERIO DE EDUCACIÓN"/>
    <s v="0012 - DIRECCION DE INFRAESTRUCTURA ESCOLAR"/>
    <x v="1"/>
    <x v="9"/>
    <x v="41"/>
    <s v="2.7 - OBRAS"/>
    <s v="2.7.1 - OBRAS EN EDIFICACIONES"/>
    <s v="S"/>
    <s v="38 - CONSTRUCCIÓN DE 46 PLANTELES ESCOLARES EN LA PROVINCIA SANTIAGO"/>
    <s v="10 - FONDO GENERAL"/>
    <s v="25 - SANTIAGO"/>
    <n v="12560"/>
    <n v="14398867"/>
    <n v="32458164"/>
    <n v="12457163.759999998"/>
  </r>
  <r>
    <s v="2026"/>
    <x v="0"/>
    <x v="0"/>
    <x v="1"/>
    <x v="7"/>
    <s v="2 - Poder Ejecutivo"/>
    <s v="0206 - MINISTERIO DE EDUCACIÓN"/>
    <s v="0012 - DIRECCION DE INFRAESTRUCTURA ESCOLAR"/>
    <x v="1"/>
    <x v="9"/>
    <x v="41"/>
    <s v="2.7 - OBRAS"/>
    <s v="2.7.1 - OBRAS EN EDIFICACIONES"/>
    <s v="S"/>
    <s v="38 - CONSTRUCCIÓN DE PLANTELES EDUCATIVOS EN LA PROVINCIA DE ELIAS PIÑA (FASE 2)"/>
    <s v="10 - FONDO GENERAL"/>
    <s v="07 - ELIAS PINA"/>
    <n v="13399"/>
    <n v="4907476"/>
    <n v="21479515"/>
    <n v="8954414.25"/>
  </r>
  <r>
    <s v="2026"/>
    <x v="0"/>
    <x v="0"/>
    <x v="1"/>
    <x v="7"/>
    <s v="2 - Poder Ejecutivo"/>
    <s v="0206 - MINISTERIO DE EDUCACIÓN"/>
    <s v="0012 - DIRECCION DE INFRAESTRUCTURA ESCOLAR"/>
    <x v="1"/>
    <x v="9"/>
    <x v="41"/>
    <s v="2.7 - OBRAS"/>
    <s v="2.7.1 - OBRAS EN EDIFICACIONES"/>
    <s v="S"/>
    <s v="39 - CONSTRUCCIÓN DE 78 PLANTELES ESCOLARES EN LA PROVINCIA SANTO DOMINGO"/>
    <s v="10 - FONDO GENERAL"/>
    <s v="32 - SANTO DOMINGO"/>
    <n v="12562"/>
    <n v="12000000"/>
    <n v="89637802"/>
    <n v="76345506.060000002"/>
  </r>
  <r>
    <s v="2026"/>
    <x v="0"/>
    <x v="0"/>
    <x v="1"/>
    <x v="7"/>
    <s v="2 - Poder Ejecutivo"/>
    <s v="0206 - MINISTERIO DE EDUCACIÓN"/>
    <s v="0012 - DIRECCION DE INFRAESTRUCTURA ESCOLAR"/>
    <x v="1"/>
    <x v="9"/>
    <x v="41"/>
    <s v="2.7 - OBRAS"/>
    <s v="2.7.1 - OBRAS EN EDIFICACIONES"/>
    <s v="S"/>
    <s v="39 - CONSTRUCCIÓN DE PLANTELES EDUCATIVOS EN LA PROVINCIA DE HATO MAYOR (FASE 2)"/>
    <s v="10 - FONDO GENERAL"/>
    <s v="30 - HATO MAYOR"/>
    <n v="13400"/>
    <n v="4280090"/>
    <n v="5000000"/>
    <n v="0"/>
  </r>
  <r>
    <s v="2026"/>
    <x v="0"/>
    <x v="0"/>
    <x v="1"/>
    <x v="7"/>
    <s v="2 - Poder Ejecutivo"/>
    <s v="0206 - MINISTERIO DE EDUCACIÓN"/>
    <s v="0012 - DIRECCION DE INFRAESTRUCTURA ESCOLAR"/>
    <x v="1"/>
    <x v="9"/>
    <x v="41"/>
    <s v="2.7 - OBRAS"/>
    <s v="2.7.1 - OBRAS EN EDIFICACIONES"/>
    <s v="S"/>
    <s v="40 - CONSTRUCCIÓN DE 13 PLANTELES ESCOLARES EN LA PROVINCIA VALVERDE"/>
    <s v="10 - FONDO GENERAL"/>
    <s v="27 - VALVERDE"/>
    <n v="12563"/>
    <n v="7507685"/>
    <n v="0"/>
    <n v="0"/>
  </r>
  <r>
    <s v="2026"/>
    <x v="0"/>
    <x v="0"/>
    <x v="1"/>
    <x v="7"/>
    <s v="2 - Poder Ejecutivo"/>
    <s v="0206 - MINISTERIO DE EDUCACIÓN"/>
    <s v="0012 - DIRECCION DE INFRAESTRUCTURA ESCOLAR"/>
    <x v="1"/>
    <x v="9"/>
    <x v="41"/>
    <s v="2.7 - OBRAS"/>
    <s v="2.7.1 - OBRAS EN EDIFICACIONES"/>
    <s v="S"/>
    <s v="40 - CONSTRUCCIÓN DE PLANTELES EDUCATIVOS EN LA PROVINCIA DE HERMANAS MIRABAL (FASE 2)"/>
    <s v="10 - FONDO GENERAL"/>
    <s v="19 - HERMANAS MIRABAL"/>
    <n v="13401"/>
    <n v="2502760"/>
    <n v="11529549"/>
    <n v="10301191.16"/>
  </r>
  <r>
    <s v="2026"/>
    <x v="0"/>
    <x v="0"/>
    <x v="1"/>
    <x v="7"/>
    <s v="2 - Poder Ejecutivo"/>
    <s v="0206 - MINISTERIO DE EDUCACIÓN"/>
    <s v="0012 - DIRECCION DE INFRAESTRUCTURA ESCOLAR"/>
    <x v="1"/>
    <x v="9"/>
    <x v="41"/>
    <s v="2.7 - OBRAS"/>
    <s v="2.7.1 - OBRAS EN EDIFICACIONES"/>
    <s v="S"/>
    <s v="41 - AMPLIACIÓN DE PLANTELES EDUCATIVOS EN LA PROVINCIA DE LA VEGA (FASE 3)"/>
    <s v="10 - FONDO GENERAL"/>
    <s v="13 - LA VEGA"/>
    <n v="13587"/>
    <n v="4777562"/>
    <n v="0"/>
    <n v="0"/>
  </r>
  <r>
    <s v="2026"/>
    <x v="0"/>
    <x v="0"/>
    <x v="1"/>
    <x v="7"/>
    <s v="2 - Poder Ejecutivo"/>
    <s v="0206 - MINISTERIO DE EDUCACIÓN"/>
    <s v="0012 - DIRECCION DE INFRAESTRUCTURA ESCOLAR"/>
    <x v="1"/>
    <x v="9"/>
    <x v="41"/>
    <s v="2.7 - OBRAS"/>
    <s v="2.7.1 - OBRAS EN EDIFICACIONES"/>
    <s v="S"/>
    <s v="41 - AMPLIACIÓN Y REHABILITACION DE 17 PLANTELES ESCOLARES EN LA PROVINCIA AZUA"/>
    <s v="10 - FONDO GENERAL"/>
    <s v="02 - AZUA"/>
    <n v="12602"/>
    <n v="3955517"/>
    <n v="12523890"/>
    <n v="0"/>
  </r>
  <r>
    <s v="2026"/>
    <x v="0"/>
    <x v="0"/>
    <x v="1"/>
    <x v="7"/>
    <s v="2 - Poder Ejecutivo"/>
    <s v="0206 - MINISTERIO DE EDUCACIÓN"/>
    <s v="0012 - DIRECCION DE INFRAESTRUCTURA ESCOLAR"/>
    <x v="1"/>
    <x v="9"/>
    <x v="41"/>
    <s v="2.7 - OBRAS"/>
    <s v="2.7.1 - OBRAS EN EDIFICACIONES"/>
    <s v="S"/>
    <s v="42 - AMPLIACIÓN Y REHABILITACION DE 8 PLANTELES ESCOLARES EN LA PROVINCIAHATO MAYOR"/>
    <s v="10 - FONDO GENERAL"/>
    <s v="30 - HATO MAYOR"/>
    <n v="12573"/>
    <n v="1380000"/>
    <n v="0"/>
    <n v="0"/>
  </r>
  <r>
    <s v="2026"/>
    <x v="0"/>
    <x v="0"/>
    <x v="1"/>
    <x v="7"/>
    <s v="2 - Poder Ejecutivo"/>
    <s v="0206 - MINISTERIO DE EDUCACIÓN"/>
    <s v="0012 - DIRECCION DE INFRAESTRUCTURA ESCOLAR"/>
    <x v="1"/>
    <x v="9"/>
    <x v="41"/>
    <s v="2.7 - OBRAS"/>
    <s v="2.7.1 - OBRAS EN EDIFICACIONES"/>
    <s v="S"/>
    <s v="42 - CONSTRUCCIÓN DE PLANTELES EDUCATIVOS EN LA PROVINCIA DE LA ALTAGRACIA (FASE 2)"/>
    <s v="10 - FONDO GENERAL"/>
    <s v="11 - LA ALTAGRACIA"/>
    <n v="13403"/>
    <n v="47149424"/>
    <n v="77447089"/>
    <n v="70243143.070000008"/>
  </r>
  <r>
    <s v="2026"/>
    <x v="0"/>
    <x v="0"/>
    <x v="1"/>
    <x v="7"/>
    <s v="2 - Poder Ejecutivo"/>
    <s v="0206 - MINISTERIO DE EDUCACIÓN"/>
    <s v="0012 - DIRECCION DE INFRAESTRUCTURA ESCOLAR"/>
    <x v="1"/>
    <x v="9"/>
    <x v="41"/>
    <s v="2.7 - OBRAS"/>
    <s v="2.7.1 - OBRAS EN EDIFICACIONES"/>
    <s v="S"/>
    <s v="43 - CONSTRUCCIÓN DE PLANTELES EDUCATIVOS EN LA PROVINCIA DE LA ROMANA (FASE 2)"/>
    <s v="10 - FONDO GENERAL"/>
    <s v="12 - LA ROMANA"/>
    <n v="13404"/>
    <n v="4853794"/>
    <n v="25466713"/>
    <n v="12863508.26"/>
  </r>
  <r>
    <s v="2026"/>
    <x v="0"/>
    <x v="0"/>
    <x v="1"/>
    <x v="7"/>
    <s v="2 - Poder Ejecutivo"/>
    <s v="0206 - MINISTERIO DE EDUCACIÓN"/>
    <s v="0012 - DIRECCION DE INFRAESTRUCTURA ESCOLAR"/>
    <x v="1"/>
    <x v="9"/>
    <x v="41"/>
    <s v="2.7 - OBRAS"/>
    <s v="2.7.1 - OBRAS EN EDIFICACIONES"/>
    <s v="S"/>
    <s v="44 - CONSTRUCCIÓN DE 10 PLANTELES ESCOLARES EN LA PROVINCIA LA ROMANA"/>
    <s v="10 - FONDO GENERAL"/>
    <s v="12 - LA ROMANA"/>
    <n v="12536"/>
    <n v="7970896"/>
    <n v="0"/>
    <n v="0"/>
  </r>
  <r>
    <s v="2026"/>
    <x v="0"/>
    <x v="0"/>
    <x v="1"/>
    <x v="7"/>
    <s v="2 - Poder Ejecutivo"/>
    <s v="0206 - MINISTERIO DE EDUCACIÓN"/>
    <s v="0012 - DIRECCION DE INFRAESTRUCTURA ESCOLAR"/>
    <x v="1"/>
    <x v="9"/>
    <x v="41"/>
    <s v="2.7 - OBRAS"/>
    <s v="2.7.1 - OBRAS EN EDIFICACIONES"/>
    <s v="S"/>
    <s v="45 - AMPLIACIÓN DE PLANTELES EDUCATIVOS EN LA PROVINCIA DE MARIA TRINIDAD SANCHEZ (FASE 3)"/>
    <s v="10 - FONDO GENERAL"/>
    <s v="14 - MARIA TRINIDAD SANCHEZ"/>
    <n v="13601"/>
    <n v="30518084"/>
    <n v="25760039"/>
    <n v="17161694.710000001"/>
  </r>
  <r>
    <s v="2026"/>
    <x v="0"/>
    <x v="0"/>
    <x v="1"/>
    <x v="7"/>
    <s v="2 - Poder Ejecutivo"/>
    <s v="0206 - MINISTERIO DE EDUCACIÓN"/>
    <s v="0012 - DIRECCION DE INFRAESTRUCTURA ESCOLAR"/>
    <x v="1"/>
    <x v="9"/>
    <x v="41"/>
    <s v="2.7 - OBRAS"/>
    <s v="2.7.1 - OBRAS EN EDIFICACIONES"/>
    <s v="S"/>
    <s v="45 - AMPLIACIÓN Y REHABILITACION DE 9 PLANTELES ESCOLARES EN LA PROVINCIA MARIA TRINIDAD SANCHEZ"/>
    <s v="10 - FONDO GENERAL"/>
    <s v="14 - MARIA TRINIDAD SANCHEZ"/>
    <n v="12580"/>
    <n v="3229167"/>
    <n v="16218823"/>
    <n v="15454978.35"/>
  </r>
  <r>
    <s v="2026"/>
    <x v="0"/>
    <x v="0"/>
    <x v="1"/>
    <x v="7"/>
    <s v="2 - Poder Ejecutivo"/>
    <s v="0206 - MINISTERIO DE EDUCACIÓN"/>
    <s v="0012 - DIRECCION DE INFRAESTRUCTURA ESCOLAR"/>
    <x v="1"/>
    <x v="9"/>
    <x v="41"/>
    <s v="2.7 - OBRAS"/>
    <s v="2.7.1 - OBRAS EN EDIFICACIONES"/>
    <s v="S"/>
    <s v="46 - CONSTRUCCIÓN DE PLANTELES EDUCATIVOS EN LA PROVINCIA DE MONSEÑOR NOUEL (FASE 2)"/>
    <s v="10 - FONDO GENERAL"/>
    <s v="28 - MONSENOR NOUEL"/>
    <n v="13407"/>
    <n v="1985061"/>
    <n v="16700110"/>
    <n v="0"/>
  </r>
  <r>
    <s v="2026"/>
    <x v="0"/>
    <x v="0"/>
    <x v="1"/>
    <x v="7"/>
    <s v="2 - Poder Ejecutivo"/>
    <s v="0206 - MINISTERIO DE EDUCACIÓN"/>
    <s v="0012 - DIRECCION DE INFRAESTRUCTURA ESCOLAR"/>
    <x v="1"/>
    <x v="9"/>
    <x v="41"/>
    <s v="2.7 - OBRAS"/>
    <s v="2.7.1 - OBRAS EN EDIFICACIONES"/>
    <s v="S"/>
    <s v="47 - AMPLIACIÓN DE PLANTELES EDUCATIVOS EN LA PROVINCIA DE MONSEÑOR NOUEL (FASE 3)"/>
    <s v="10 - FONDO GENERAL"/>
    <s v="28 - MONSENOR NOUEL"/>
    <n v="13566"/>
    <n v="2448273"/>
    <n v="4785186"/>
    <n v="3268589.46"/>
  </r>
  <r>
    <s v="2026"/>
    <x v="0"/>
    <x v="0"/>
    <x v="1"/>
    <x v="7"/>
    <s v="2 - Poder Ejecutivo"/>
    <s v="0206 - MINISTERIO DE EDUCACIÓN"/>
    <s v="0012 - DIRECCION DE INFRAESTRUCTURA ESCOLAR"/>
    <x v="1"/>
    <x v="9"/>
    <x v="41"/>
    <s v="2.7 - OBRAS"/>
    <s v="2.7.1 - OBRAS EN EDIFICACIONES"/>
    <s v="S"/>
    <s v="47 - CONSTRUCCIÓN  DE PLANTELES EDUCATIVOS EN LA PROVINCIA DE MONTE CRISTI (FASE 2)"/>
    <s v="10 - FONDO GENERAL"/>
    <s v="15 - MONTE CRISTI"/>
    <n v="13408"/>
    <n v="1138581"/>
    <n v="0"/>
    <n v="0"/>
  </r>
  <r>
    <s v="2026"/>
    <x v="0"/>
    <x v="0"/>
    <x v="1"/>
    <x v="7"/>
    <s v="2 - Poder Ejecutivo"/>
    <s v="0206 - MINISTERIO DE EDUCACIÓN"/>
    <s v="0012 - DIRECCION DE INFRAESTRUCTURA ESCOLAR"/>
    <x v="1"/>
    <x v="9"/>
    <x v="41"/>
    <s v="2.7 - OBRAS"/>
    <s v="2.7.1 - OBRAS EN EDIFICACIONES"/>
    <s v="S"/>
    <s v="47 - CONSTRUCCIÓN DE 3 PLANTELES ESCOLARES EN LA PROVINCIA DAJABON"/>
    <s v="10 - FONDO GENERAL"/>
    <s v="05 - DAJABON"/>
    <n v="12525"/>
    <n v="4228542"/>
    <n v="17328233"/>
    <n v="17327371.100000001"/>
  </r>
  <r>
    <s v="2026"/>
    <x v="0"/>
    <x v="0"/>
    <x v="1"/>
    <x v="7"/>
    <s v="2 - Poder Ejecutivo"/>
    <s v="0206 - MINISTERIO DE EDUCACIÓN"/>
    <s v="0012 - DIRECCION DE INFRAESTRUCTURA ESCOLAR"/>
    <x v="1"/>
    <x v="9"/>
    <x v="41"/>
    <s v="2.7 - OBRAS"/>
    <s v="2.7.1 - OBRAS EN EDIFICACIONES"/>
    <s v="S"/>
    <s v="49 - CONSTRUCCIÓN DE 26 PLANTELES ESCOLARES EN EL DISTRITO NACIONAL"/>
    <s v="10 - FONDO GENERAL"/>
    <s v="01 - DISTRITO NACIONAL"/>
    <n v="12526"/>
    <n v="2945047"/>
    <n v="8436419"/>
    <n v="0"/>
  </r>
  <r>
    <s v="2026"/>
    <x v="0"/>
    <x v="0"/>
    <x v="1"/>
    <x v="7"/>
    <s v="2 - Poder Ejecutivo"/>
    <s v="0206 - MINISTERIO DE EDUCACIÓN"/>
    <s v="0012 - DIRECCION DE INFRAESTRUCTURA ESCOLAR"/>
    <x v="1"/>
    <x v="9"/>
    <x v="41"/>
    <s v="2.7 - OBRAS"/>
    <s v="2.7.1 - OBRAS EN EDIFICACIONES"/>
    <s v="S"/>
    <s v="50 - AMPLIACIÓN  Y REHABILITACION DE 29 PLANTELES ESCOLARES EN LA PROVINCIA DUARTE"/>
    <s v="10 - FONDO GENERAL"/>
    <s v="06 - DUARTE"/>
    <n v="12566"/>
    <n v="5295987"/>
    <n v="1552526"/>
    <n v="1552525.71"/>
  </r>
  <r>
    <s v="2026"/>
    <x v="0"/>
    <x v="0"/>
    <x v="1"/>
    <x v="7"/>
    <s v="2 - Poder Ejecutivo"/>
    <s v="0206 - MINISTERIO DE EDUCACIÓN"/>
    <s v="0012 - DIRECCION DE INFRAESTRUCTURA ESCOLAR"/>
    <x v="1"/>
    <x v="9"/>
    <x v="41"/>
    <s v="2.7 - OBRAS"/>
    <s v="2.7.1 - OBRAS EN EDIFICACIONES"/>
    <s v="S"/>
    <s v="50 - AMPLIACIÓN DE PLANTELES EDUCATIVOS EN LA PROVINCIA SANTIAGO (FASE 3)"/>
    <s v="10 - FONDO GENERAL"/>
    <s v="25 - SANTIAGO"/>
    <n v="13571"/>
    <n v="126237650"/>
    <n v="67086102"/>
    <n v="56448499.640000008"/>
  </r>
  <r>
    <s v="2026"/>
    <x v="0"/>
    <x v="0"/>
    <x v="1"/>
    <x v="7"/>
    <s v="2 - Poder Ejecutivo"/>
    <s v="0206 - MINISTERIO DE EDUCACIÓN"/>
    <s v="0012 - DIRECCION DE INFRAESTRUCTURA ESCOLAR"/>
    <x v="1"/>
    <x v="9"/>
    <x v="41"/>
    <s v="2.7 - OBRAS"/>
    <s v="2.7.1 - OBRAS EN EDIFICACIONES"/>
    <s v="S"/>
    <s v="50 - CONSTRUCCIÓN DE PLANTELES EDUCATIVOS EN LA PROVINCIA DE PUERTO PLATA (FASE 2)"/>
    <s v="10 - FONDO GENERAL"/>
    <s v="18 - PUERTO PLATA"/>
    <n v="13411"/>
    <n v="3769211"/>
    <n v="25930665"/>
    <n v="18523119.890000001"/>
  </r>
  <r>
    <s v="2026"/>
    <x v="0"/>
    <x v="0"/>
    <x v="1"/>
    <x v="7"/>
    <s v="2 - Poder Ejecutivo"/>
    <s v="0206 - MINISTERIO DE EDUCACIÓN"/>
    <s v="0012 - DIRECCION DE INFRAESTRUCTURA ESCOLAR"/>
    <x v="1"/>
    <x v="9"/>
    <x v="41"/>
    <s v="2.7 - OBRAS"/>
    <s v="2.7.1 - OBRAS EN EDIFICACIONES"/>
    <s v="S"/>
    <s v="51 - AMPLIACIÓN Y REHABILITACION DE 12 PLANTELES ESCOLARES  EN LA PROVINCIA ELIAS PIÑA"/>
    <s v="10 - FONDO GENERAL"/>
    <s v="07 - ELIAS PINA"/>
    <n v="12565"/>
    <n v="8856691"/>
    <n v="1000"/>
    <n v="0"/>
  </r>
  <r>
    <s v="2026"/>
    <x v="0"/>
    <x v="0"/>
    <x v="1"/>
    <x v="7"/>
    <s v="2 - Poder Ejecutivo"/>
    <s v="0206 - MINISTERIO DE EDUCACIÓN"/>
    <s v="0012 - DIRECCION DE INFRAESTRUCTURA ESCOLAR"/>
    <x v="1"/>
    <x v="9"/>
    <x v="41"/>
    <s v="2.7 - OBRAS"/>
    <s v="2.7.1 - OBRAS EN EDIFICACIONES"/>
    <s v="S"/>
    <s v="52 - CONSTRUCCIÓN DE PLANTELES EDUCATIVOS EN LA PROVINCIA DE SAN CRISTÓBAL (FASE 2)"/>
    <s v="10 - FONDO GENERAL"/>
    <s v="21 - SAN CRISTOBAL"/>
    <n v="13413"/>
    <n v="88295858"/>
    <n v="171616862"/>
    <n v="115085555.60000001"/>
  </r>
  <r>
    <s v="2026"/>
    <x v="0"/>
    <x v="0"/>
    <x v="1"/>
    <x v="7"/>
    <s v="2 - Poder Ejecutivo"/>
    <s v="0206 - MINISTERIO DE EDUCACIÓN"/>
    <s v="0012 - DIRECCION DE INFRAESTRUCTURA ESCOLAR"/>
    <x v="1"/>
    <x v="9"/>
    <x v="41"/>
    <s v="2.7 - OBRAS"/>
    <s v="2.7.1 - OBRAS EN EDIFICACIONES"/>
    <s v="S"/>
    <s v="53 - CONSTRUCCIÓN DE PLANTELES EDUCATIVOS EN LA PROVINCIA DE SAN JOSÉ DE OCOA (FASE 2)"/>
    <s v="10 - FONDO GENERAL"/>
    <s v="31 - SAN JOSE DE OCOA"/>
    <n v="13414"/>
    <n v="4671949"/>
    <n v="6169778"/>
    <n v="4956065.58"/>
  </r>
  <r>
    <s v="2026"/>
    <x v="0"/>
    <x v="0"/>
    <x v="1"/>
    <x v="7"/>
    <s v="2 - Poder Ejecutivo"/>
    <s v="0206 - MINISTERIO DE EDUCACIÓN"/>
    <s v="0012 - DIRECCION DE INFRAESTRUCTURA ESCOLAR"/>
    <x v="1"/>
    <x v="9"/>
    <x v="41"/>
    <s v="2.7 - OBRAS"/>
    <s v="2.7.1 - OBRAS EN EDIFICACIONES"/>
    <s v="S"/>
    <s v="54 - AMPLIACIÓN DE PLANTELES EDUCATIVOS EN LA PROVINCIA SANTO DOMINGO (FASE 3)"/>
    <s v="10 - FONDO GENERAL"/>
    <s v="32 - SANTO DOMINGO"/>
    <n v="13578"/>
    <n v="66803816"/>
    <n v="3362120"/>
    <n v="3009208.39"/>
  </r>
  <r>
    <s v="2026"/>
    <x v="0"/>
    <x v="0"/>
    <x v="1"/>
    <x v="7"/>
    <s v="2 - Poder Ejecutivo"/>
    <s v="0206 - MINISTERIO DE EDUCACIÓN"/>
    <s v="0012 - DIRECCION DE INFRAESTRUCTURA ESCOLAR"/>
    <x v="1"/>
    <x v="9"/>
    <x v="41"/>
    <s v="2.7 - OBRAS"/>
    <s v="2.7.1 - OBRAS EN EDIFICACIONES"/>
    <s v="S"/>
    <s v="54 - AMPLIACIÓN Y REHABILITACION DE 17 PLANTELES ESCOLARES EN LA PROVINCIA HERMANAS MIRABAL"/>
    <s v="10 - FONDO GENERAL"/>
    <s v="19 - HERMANAS MIRABAL"/>
    <n v="12574"/>
    <n v="5076540"/>
    <n v="4592938"/>
    <n v="3072030.35"/>
  </r>
  <r>
    <s v="2026"/>
    <x v="0"/>
    <x v="0"/>
    <x v="1"/>
    <x v="7"/>
    <s v="2 - Poder Ejecutivo"/>
    <s v="0206 - MINISTERIO DE EDUCACIÓN"/>
    <s v="0012 - DIRECCION DE INFRAESTRUCTURA ESCOLAR"/>
    <x v="1"/>
    <x v="9"/>
    <x v="41"/>
    <s v="2.7 - OBRAS"/>
    <s v="2.7.1 - OBRAS EN EDIFICACIONES"/>
    <s v="S"/>
    <s v="54 - CONSTRUCCIÓN DE PLANTELES EDUCATIVOS EN LA PROVINCIA DE SAN JUAN (FASE 2)"/>
    <s v="10 - FONDO GENERAL"/>
    <s v="22 - SAN JUAN"/>
    <n v="13415"/>
    <n v="2000000"/>
    <n v="4133975"/>
    <n v="3227099.74"/>
  </r>
  <r>
    <s v="2026"/>
    <x v="0"/>
    <x v="0"/>
    <x v="1"/>
    <x v="7"/>
    <s v="2 - Poder Ejecutivo"/>
    <s v="0206 - MINISTERIO DE EDUCACIÓN"/>
    <s v="0012 - DIRECCION DE INFRAESTRUCTURA ESCOLAR"/>
    <x v="1"/>
    <x v="9"/>
    <x v="41"/>
    <s v="2.7 - OBRAS"/>
    <s v="2.7.1 - OBRAS EN EDIFICACIONES"/>
    <s v="S"/>
    <s v="55 - CONSTRUCCIÓN DE PLANTELES EDUCATIVOS EN LA PROVINCIA DE SAN PEDRO DE MACORÍS (FASE 2)"/>
    <s v="10 - FONDO GENERAL"/>
    <s v="23 - SAN PEDRO DE MACORIS"/>
    <n v="13416"/>
    <n v="61053890"/>
    <n v="20015682"/>
    <n v="13217162.98"/>
  </r>
  <r>
    <s v="2026"/>
    <x v="0"/>
    <x v="0"/>
    <x v="1"/>
    <x v="7"/>
    <s v="2 - Poder Ejecutivo"/>
    <s v="0206 - MINISTERIO DE EDUCACIÓN"/>
    <s v="0012 - DIRECCION DE INFRAESTRUCTURA ESCOLAR"/>
    <x v="1"/>
    <x v="9"/>
    <x v="41"/>
    <s v="2.7 - OBRAS"/>
    <s v="2.7.1 - OBRAS EN EDIFICACIONES"/>
    <s v="S"/>
    <s v="56 - CONSTRUCCIÓN DE PLANTELES EDUCATIVOS EN LA PROVINCIA SAN JUAN (FASE 3)"/>
    <s v="10 - FONDO GENERAL"/>
    <s v="22 - SAN JUAN"/>
    <n v="13583"/>
    <n v="8264361"/>
    <n v="23255594"/>
    <n v="11156096.58"/>
  </r>
  <r>
    <s v="2026"/>
    <x v="0"/>
    <x v="0"/>
    <x v="1"/>
    <x v="7"/>
    <s v="2 - Poder Ejecutivo"/>
    <s v="0206 - MINISTERIO DE EDUCACIÓN"/>
    <s v="0012 - DIRECCION DE INFRAESTRUCTURA ESCOLAR"/>
    <x v="1"/>
    <x v="9"/>
    <x v="41"/>
    <s v="2.7 - OBRAS"/>
    <s v="2.7.1 - OBRAS EN EDIFICACIONES"/>
    <s v="S"/>
    <s v="57 - AMPLIACIÓN Y REHABILITACION DE 22 PLANTELES ECOLARES EN LA PROVINCIA DE LA VEGA"/>
    <s v="10 - FONDO GENERAL"/>
    <s v="13 - LA VEGA"/>
    <n v="12579"/>
    <n v="17008298"/>
    <n v="27715036"/>
    <n v="22475790.5"/>
  </r>
  <r>
    <s v="2026"/>
    <x v="0"/>
    <x v="0"/>
    <x v="1"/>
    <x v="7"/>
    <s v="2 - Poder Ejecutivo"/>
    <s v="0206 - MINISTERIO DE EDUCACIÓN"/>
    <s v="0012 - DIRECCION DE INFRAESTRUCTURA ESCOLAR"/>
    <x v="1"/>
    <x v="9"/>
    <x v="41"/>
    <s v="2.7 - OBRAS"/>
    <s v="2.7.1 - OBRAS EN EDIFICACIONES"/>
    <s v="S"/>
    <s v="57 - CONSTRUCCIÓN DE PLANTELES EDUCATIVOS EN LA PROVINCIA SAN PEDRO DE MACORÍS (FASE 3)"/>
    <s v="10 - FONDO GENERAL"/>
    <s v="23 - SAN PEDRO DE MACORIS"/>
    <n v="13585"/>
    <n v="177387225"/>
    <n v="43004815"/>
    <n v="9406832.5800000001"/>
  </r>
  <r>
    <s v="2026"/>
    <x v="0"/>
    <x v="0"/>
    <x v="1"/>
    <x v="7"/>
    <s v="2 - Poder Ejecutivo"/>
    <s v="0206 - MINISTERIO DE EDUCACIÓN"/>
    <s v="0012 - DIRECCION DE INFRAESTRUCTURA ESCOLAR"/>
    <x v="1"/>
    <x v="9"/>
    <x v="41"/>
    <s v="2.7 - OBRAS"/>
    <s v="2.7.1 - OBRAS EN EDIFICACIONES"/>
    <s v="S"/>
    <s v="58 - CONSTRUCCIÓN DE PLANTELES EDUCATIVOS EN LA PROVINCIA DE SANTIAGO RODRÍGUEZ (FASE 2)"/>
    <s v="10 - FONDO GENERAL"/>
    <s v="26 - SANTIAGO RODRIGUEZ"/>
    <n v="13419"/>
    <n v="1330203"/>
    <n v="4205508"/>
    <n v="1604368.76"/>
  </r>
  <r>
    <s v="2026"/>
    <x v="0"/>
    <x v="0"/>
    <x v="1"/>
    <x v="7"/>
    <s v="2 - Poder Ejecutivo"/>
    <s v="0206 - MINISTERIO DE EDUCACIÓN"/>
    <s v="0012 - DIRECCION DE INFRAESTRUCTURA ESCOLAR"/>
    <x v="1"/>
    <x v="9"/>
    <x v="41"/>
    <s v="2.7 - OBRAS"/>
    <s v="2.7.1 - OBRAS EN EDIFICACIONES"/>
    <s v="S"/>
    <s v="58 - CONSTRUCCIÓN DE PLANTELES EDUCATIVOS EN LA PROVINCIA SÁNCHEZ RAMÍREZ (FASE 3)"/>
    <s v="10 - FONDO GENERAL"/>
    <s v="24 - SANCHEZ RAMIREZ"/>
    <n v="13590"/>
    <n v="2226849"/>
    <n v="22451281"/>
    <n v="13610481.66"/>
  </r>
  <r>
    <s v="2026"/>
    <x v="0"/>
    <x v="0"/>
    <x v="1"/>
    <x v="7"/>
    <s v="2 - Poder Ejecutivo"/>
    <s v="0206 - MINISTERIO DE EDUCACIÓN"/>
    <s v="0012 - DIRECCION DE INFRAESTRUCTURA ESCOLAR"/>
    <x v="1"/>
    <x v="9"/>
    <x v="41"/>
    <s v="2.7 - OBRAS"/>
    <s v="2.7.1 - OBRAS EN EDIFICACIONES"/>
    <s v="S"/>
    <s v="59 - CONSTRUCCIÓN DE PLANTELES EDUCATIVOS EN LA PROVINCIA DE SANTO DOMINGO (FASE 2)"/>
    <s v="10 - FONDO GENERAL"/>
    <s v="32 - SANTO DOMINGO"/>
    <n v="13420"/>
    <n v="242043314"/>
    <n v="311920795"/>
    <n v="193592146.05000004"/>
  </r>
  <r>
    <s v="2026"/>
    <x v="0"/>
    <x v="0"/>
    <x v="1"/>
    <x v="7"/>
    <s v="2 - Poder Ejecutivo"/>
    <s v="0206 - MINISTERIO DE EDUCACIÓN"/>
    <s v="0012 - DIRECCION DE INFRAESTRUCTURA ESCOLAR"/>
    <x v="1"/>
    <x v="9"/>
    <x v="41"/>
    <s v="2.7 - OBRAS"/>
    <s v="2.7.1 - OBRAS EN EDIFICACIONES"/>
    <s v="S"/>
    <s v="59 - CONSTRUCCIÓN DE PLANTELES EDUCATIVOS EN LA PROVINCIA SANTIAGO RODRÍGUEZ (FASE 3)"/>
    <s v="10 - FONDO GENERAL"/>
    <s v="26 - SANTIAGO RODRIGUEZ"/>
    <n v="13592"/>
    <n v="1162125"/>
    <n v="0"/>
    <n v="0"/>
  </r>
  <r>
    <s v="2026"/>
    <x v="0"/>
    <x v="0"/>
    <x v="1"/>
    <x v="7"/>
    <s v="2 - Poder Ejecutivo"/>
    <s v="0206 - MINISTERIO DE EDUCACIÓN"/>
    <s v="0012 - DIRECCION DE INFRAESTRUCTURA ESCOLAR"/>
    <x v="1"/>
    <x v="9"/>
    <x v="41"/>
    <s v="2.7 - OBRAS"/>
    <s v="2.7.1 - OBRAS EN EDIFICACIONES"/>
    <s v="S"/>
    <s v="60 - AMPLIACIÓN Y REHABILITACION DE 15 PLANTELES ESCOLARES  EN LA PROVINCIA MONTE PLATA"/>
    <s v="10 - FONDO GENERAL"/>
    <s v="29 - MONTE PLATA"/>
    <n v="12584"/>
    <n v="3759181"/>
    <n v="13753078"/>
    <n v="13735956.34"/>
  </r>
  <r>
    <s v="2026"/>
    <x v="0"/>
    <x v="0"/>
    <x v="1"/>
    <x v="7"/>
    <s v="2 - Poder Ejecutivo"/>
    <s v="0206 - MINISTERIO DE EDUCACIÓN"/>
    <s v="0012 - DIRECCION DE INFRAESTRUCTURA ESCOLAR"/>
    <x v="1"/>
    <x v="9"/>
    <x v="41"/>
    <s v="2.7 - OBRAS"/>
    <s v="2.7.1 - OBRAS EN EDIFICACIONES"/>
    <s v="S"/>
    <s v="60 - CONSTRUCCIÓN DE PLANTELES EDUCATIVOS EN LA PROVINCIA DE VALVERDE (FASE 2)"/>
    <s v="10 - FONDO GENERAL"/>
    <s v="27 - VALVERDE"/>
    <n v="13421"/>
    <n v="1712423"/>
    <n v="0"/>
    <n v="0"/>
  </r>
  <r>
    <s v="2026"/>
    <x v="0"/>
    <x v="0"/>
    <x v="1"/>
    <x v="7"/>
    <s v="2 - Poder Ejecutivo"/>
    <s v="0206 - MINISTERIO DE EDUCACIÓN"/>
    <s v="0012 - DIRECCION DE INFRAESTRUCTURA ESCOLAR"/>
    <x v="1"/>
    <x v="9"/>
    <x v="41"/>
    <s v="2.7 - OBRAS"/>
    <s v="2.7.1 - OBRAS EN EDIFICACIONES"/>
    <s v="S"/>
    <s v="60 - CONSTRUCCIÓN DE PLANTELES EDUCATIVOS EN LA PROVINCIA SANTIAGO (FASE 3)"/>
    <s v="10 - FONDO GENERAL"/>
    <s v="25 - SANTIAGO"/>
    <n v="13594"/>
    <n v="17912610"/>
    <n v="172815657"/>
    <n v="139479005.18000001"/>
  </r>
  <r>
    <s v="2026"/>
    <x v="0"/>
    <x v="0"/>
    <x v="1"/>
    <x v="7"/>
    <s v="2 - Poder Ejecutivo"/>
    <s v="0206 - MINISTERIO DE EDUCACIÓN"/>
    <s v="0012 - DIRECCION DE INFRAESTRUCTURA ESCOLAR"/>
    <x v="1"/>
    <x v="9"/>
    <x v="41"/>
    <s v="2.7 - OBRAS"/>
    <s v="2.7.1 - OBRAS EN EDIFICACIONES"/>
    <s v="S"/>
    <s v="61 - CONSTRUCCIÓN DE PLANTELES EDUCATIVOS EN LA PROVINCIA DE EL SEIBO (FASE 2)"/>
    <s v="10 - FONDO GENERAL"/>
    <s v="08 - EL SEIBO"/>
    <n v="13433"/>
    <n v="15612348"/>
    <n v="23101688"/>
    <n v="9378813.4700000007"/>
  </r>
  <r>
    <s v="2026"/>
    <x v="0"/>
    <x v="0"/>
    <x v="1"/>
    <x v="7"/>
    <s v="2 - Poder Ejecutivo"/>
    <s v="0206 - MINISTERIO DE EDUCACIÓN"/>
    <s v="0012 - DIRECCION DE INFRAESTRUCTURA ESCOLAR"/>
    <x v="1"/>
    <x v="9"/>
    <x v="41"/>
    <s v="2.7 - OBRAS"/>
    <s v="2.7.1 - OBRAS EN EDIFICACIONES"/>
    <s v="S"/>
    <s v="61 - CONSTRUCCIÓN DE PLANTELES EDUCATIVOS EN LA PROVINCIA SANTO DOMINGO (FASE 3)"/>
    <s v="10 - FONDO GENERAL"/>
    <s v="32 - SANTO DOMINGO"/>
    <n v="13598"/>
    <n v="409574383"/>
    <n v="612708218"/>
    <n v="425671696.77999997"/>
  </r>
  <r>
    <s v="2026"/>
    <x v="0"/>
    <x v="0"/>
    <x v="1"/>
    <x v="7"/>
    <s v="2 - Poder Ejecutivo"/>
    <s v="0206 - MINISTERIO DE EDUCACIÓN"/>
    <s v="0012 - DIRECCION DE INFRAESTRUCTURA ESCOLAR"/>
    <x v="1"/>
    <x v="9"/>
    <x v="41"/>
    <s v="2.7 - OBRAS"/>
    <s v="2.7.1 - OBRAS EN EDIFICACIONES"/>
    <s v="S"/>
    <s v="62 - CONSTRUCCIÓN DE PLANTELES EDUCATIVOS EN LA PROVINCIA VALVERDE (FASE 3)"/>
    <s v="10 - FONDO GENERAL"/>
    <s v="27 - VALVERDE"/>
    <n v="13602"/>
    <n v="7077556"/>
    <n v="33134147"/>
    <n v="19062470.370000001"/>
  </r>
  <r>
    <s v="2026"/>
    <x v="0"/>
    <x v="0"/>
    <x v="1"/>
    <x v="7"/>
    <s v="2 - Poder Ejecutivo"/>
    <s v="0206 - MINISTERIO DE EDUCACIÓN"/>
    <s v="0012 - DIRECCION DE INFRAESTRUCTURA ESCOLAR"/>
    <x v="1"/>
    <x v="9"/>
    <x v="41"/>
    <s v="2.7 - OBRAS"/>
    <s v="2.7.1 - OBRAS EN EDIFICACIONES"/>
    <s v="S"/>
    <s v="63 - AMPLIACIÓN Y REHABILITACION DE 15 PLANTELES ESCOLARES  EN LA PROVINCIA PUERTO PLATA"/>
    <s v="10 - FONDO GENERAL"/>
    <s v="18 - PUERTO PLATA"/>
    <n v="12587"/>
    <n v="9225931"/>
    <n v="4069529"/>
    <n v="0"/>
  </r>
  <r>
    <s v="2026"/>
    <x v="0"/>
    <x v="0"/>
    <x v="1"/>
    <x v="7"/>
    <s v="2 - Poder Ejecutivo"/>
    <s v="0206 - MINISTERIO DE EDUCACIÓN"/>
    <s v="0012 - DIRECCION DE INFRAESTRUCTURA ESCOLAR"/>
    <x v="1"/>
    <x v="9"/>
    <x v="41"/>
    <s v="2.7 - OBRAS"/>
    <s v="2.7.1 - OBRAS EN EDIFICACIONES"/>
    <s v="S"/>
    <s v="64 - AMPLIACIÓN Y REHABILITACION DE 11 PLANTELES ESCOLARES E EN LA PROVINCIA SAMANA"/>
    <s v="10 - FONDO GENERAL"/>
    <s v="20 - SAMANA"/>
    <n v="12588"/>
    <n v="1697292"/>
    <n v="2947975"/>
    <n v="0"/>
  </r>
  <r>
    <s v="2026"/>
    <x v="0"/>
    <x v="0"/>
    <x v="1"/>
    <x v="7"/>
    <s v="2 - Poder Ejecutivo"/>
    <s v="0206 - MINISTERIO DE EDUCACIÓN"/>
    <s v="0012 - DIRECCION DE INFRAESTRUCTURA ESCOLAR"/>
    <x v="1"/>
    <x v="9"/>
    <x v="41"/>
    <s v="2.7 - OBRAS"/>
    <s v="2.7.1 - OBRAS EN EDIFICACIONES"/>
    <s v="S"/>
    <s v="65 - AMPLIACIÓN Y REHABILITACION DE 6 PLANTELES ESCOLARES  EN LA PROVINCIA SANCHEZ RAMIREZ"/>
    <s v="10 - FONDO GENERAL"/>
    <s v="24 - SANCHEZ RAMIREZ"/>
    <n v="12596"/>
    <n v="3072506"/>
    <n v="0"/>
    <n v="0"/>
  </r>
  <r>
    <s v="2026"/>
    <x v="0"/>
    <x v="0"/>
    <x v="1"/>
    <x v="7"/>
    <s v="2 - Poder Ejecutivo"/>
    <s v="0206 - MINISTERIO DE EDUCACIÓN"/>
    <s v="0012 - DIRECCION DE INFRAESTRUCTURA ESCOLAR"/>
    <x v="1"/>
    <x v="9"/>
    <x v="41"/>
    <s v="2.7 - OBRAS"/>
    <s v="2.7.1 - OBRAS EN EDIFICACIONES"/>
    <s v="S"/>
    <s v="66 - AMPLIACIÓN Y REHABILITACION DE 14 PLANTELES ESCOLARES  EN LA PROVINCIA SAN CRISTOBAL"/>
    <s v="10 - FONDO GENERAL"/>
    <s v="21 - SAN CRISTOBAL"/>
    <n v="12589"/>
    <n v="6700450"/>
    <n v="5214607"/>
    <n v="2481308.92"/>
  </r>
  <r>
    <s v="2026"/>
    <x v="0"/>
    <x v="0"/>
    <x v="1"/>
    <x v="7"/>
    <s v="2 - Poder Ejecutivo"/>
    <s v="0206 - MINISTERIO DE EDUCACIÓN"/>
    <s v="0012 - DIRECCION DE INFRAESTRUCTURA ESCOLAR"/>
    <x v="1"/>
    <x v="9"/>
    <x v="41"/>
    <s v="2.7 - OBRAS"/>
    <s v="2.7.1 - OBRAS EN EDIFICACIONES"/>
    <s v="S"/>
    <s v="68 - AMPLIACIÓN Y REHABILITACION DE 16 PLANTELES ESCOLARES EN LA PROVINCIA SAN JUAN"/>
    <s v="10 - FONDO GENERAL"/>
    <s v="22 - SAN JUAN"/>
    <n v="12591"/>
    <n v="4841110"/>
    <n v="108"/>
    <n v="0"/>
  </r>
  <r>
    <s v="2026"/>
    <x v="0"/>
    <x v="0"/>
    <x v="1"/>
    <x v="7"/>
    <s v="2 - Poder Ejecutivo"/>
    <s v="0206 - MINISTERIO DE EDUCACIÓN"/>
    <s v="0012 - DIRECCION DE INFRAESTRUCTURA ESCOLAR"/>
    <x v="1"/>
    <x v="9"/>
    <x v="41"/>
    <s v="2.7 - OBRAS"/>
    <s v="2.7.1 - OBRAS EN EDIFICACIONES"/>
    <s v="S"/>
    <s v="69 - AMPLIACIÓN Y REHABILITACION DE 16 PLANTELES ESCOLARES EN LA PROVINCIA SAN PEDRO DE MACORIS."/>
    <s v="10 - FONDO GENERAL"/>
    <s v="23 - SAN PEDRO DE MACORIS"/>
    <n v="12593"/>
    <n v="12751040"/>
    <n v="109"/>
    <n v="0"/>
  </r>
  <r>
    <s v="2026"/>
    <x v="0"/>
    <x v="0"/>
    <x v="1"/>
    <x v="7"/>
    <s v="2 - Poder Ejecutivo"/>
    <s v="0206 - MINISTERIO DE EDUCACIÓN"/>
    <s v="0012 - DIRECCION DE INFRAESTRUCTURA ESCOLAR"/>
    <x v="1"/>
    <x v="9"/>
    <x v="41"/>
    <s v="2.7 - OBRAS"/>
    <s v="2.7.1 - OBRAS EN EDIFICACIONES"/>
    <s v="S"/>
    <s v="70 - AMPLIACIÓN  Y REHABILITACION DE 12 PLANTELES ESCOLARES EN LA PROVINCIA SANTIAGO"/>
    <s v="10 - FONDO GENERAL"/>
    <s v="25 - SANTIAGO"/>
    <n v="12594"/>
    <n v="1656834"/>
    <n v="109"/>
    <n v="0"/>
  </r>
  <r>
    <s v="2026"/>
    <x v="0"/>
    <x v="0"/>
    <x v="1"/>
    <x v="7"/>
    <s v="2 - Poder Ejecutivo"/>
    <s v="0206 - MINISTERIO DE EDUCACIÓN"/>
    <s v="0012 - DIRECCION DE INFRAESTRUCTURA ESCOLAR"/>
    <x v="1"/>
    <x v="9"/>
    <x v="41"/>
    <s v="2.7 - OBRAS"/>
    <s v="2.7.1 - OBRAS EN EDIFICACIONES"/>
    <s v="S"/>
    <s v="72 - AMPLIACIÓN Y REHABILITACION DE 28 PLANTELES ESCOLARES EN LA PROVINCIA SANTO DOMINGO"/>
    <s v="10 - FONDO GENERAL"/>
    <s v="32 - SANTO DOMINGO"/>
    <n v="12597"/>
    <n v="155102429"/>
    <n v="64424423"/>
    <n v="52032470.609999999"/>
  </r>
  <r>
    <s v="2026"/>
    <x v="0"/>
    <x v="0"/>
    <x v="1"/>
    <x v="7"/>
    <s v="2 - Poder Ejecutivo"/>
    <s v="0206 - MINISTERIO DE EDUCACIÓN"/>
    <s v="0012 - DIRECCION DE INFRAESTRUCTURA ESCOLAR"/>
    <x v="1"/>
    <x v="9"/>
    <x v="41"/>
    <s v="2.7 - OBRAS"/>
    <s v="2.7.1 - OBRAS EN EDIFICACIONES"/>
    <s v="S"/>
    <s v="73 - AMPLIACIÓN Y REHABILITACION DE 5 PLANTELES ESCOLARES EN LA PROVINCIA VALVERDE"/>
    <s v="10 - FONDO GENERAL"/>
    <s v="27 - VALVERDE"/>
    <n v="12592"/>
    <n v="5000000"/>
    <n v="0"/>
    <n v="0"/>
  </r>
  <r>
    <s v="2026"/>
    <x v="0"/>
    <x v="0"/>
    <x v="1"/>
    <x v="7"/>
    <s v="2 - Poder Ejecutivo"/>
    <s v="0206 - MINISTERIO DE EDUCACIÓN"/>
    <s v="0012 - DIRECCION DE INFRAESTRUCTURA ESCOLAR"/>
    <x v="1"/>
    <x v="9"/>
    <x v="41"/>
    <s v="2.7 - OBRAS"/>
    <s v="2.7.1 - OBRAS EN EDIFICACIONES"/>
    <s v="S"/>
    <s v="75 - CONSTRUCCIÓN DE 11 PLANTELES ESCOLARES EN LA PROVINCIA SANCHEZ RAMIREZ"/>
    <s v="10 - FONDO GENERAL"/>
    <s v="24 - SANCHEZ RAMIREZ"/>
    <n v="12559"/>
    <n v="15240863"/>
    <n v="14895744"/>
    <n v="14895434.059999999"/>
  </r>
  <r>
    <s v="2026"/>
    <x v="0"/>
    <x v="0"/>
    <x v="1"/>
    <x v="7"/>
    <s v="2 - Poder Ejecutivo"/>
    <s v="0206 - MINISTERIO DE EDUCACIÓN"/>
    <s v="0012 - DIRECCION DE INFRAESTRUCTURA ESCOLAR"/>
    <x v="1"/>
    <x v="9"/>
    <x v="41"/>
    <s v="2.7 - OBRAS"/>
    <s v="2.7.1 - OBRAS EN EDIFICACIONES"/>
    <s v="S"/>
    <s v="77 - AMPLIACIÓN  Y REHABILITACION DE 18 PLANTELES ESCOLARES EN LA PROVINCIA BARAHONA"/>
    <s v="10 - FONDO GENERAL"/>
    <s v="02 - AZUA"/>
    <n v="12569"/>
    <n v="1204728"/>
    <n v="6187161"/>
    <n v="4403640.03"/>
  </r>
  <r>
    <s v="2026"/>
    <x v="0"/>
    <x v="0"/>
    <x v="1"/>
    <x v="7"/>
    <s v="2 - Poder Ejecutivo"/>
    <s v="0206 - MINISTERIO DE EDUCACIÓN"/>
    <s v="0012 - DIRECCION DE INFRAESTRUCTURA ESCOLAR"/>
    <x v="1"/>
    <x v="9"/>
    <x v="41"/>
    <s v="2.7 - OBRAS"/>
    <s v="2.7.1 - OBRAS EN EDIFICACIONES"/>
    <s v="S"/>
    <s v="77 - AMPLIACIÓN  Y REHABILITACION DE 18 PLANTELES ESCOLARES EN LA PROVINCIA BARAHONA"/>
    <s v="10 - FONDO GENERAL"/>
    <s v="04 - BARAHONA"/>
    <n v="12569"/>
    <n v="3787500"/>
    <n v="109"/>
    <n v="0"/>
  </r>
  <r>
    <s v="2026"/>
    <x v="0"/>
    <x v="0"/>
    <x v="1"/>
    <x v="7"/>
    <s v="2 - Poder Ejecutivo"/>
    <s v="0206 - MINISTERIO DE EDUCACIÓN"/>
    <s v="0012 - DIRECCION DE INFRAESTRUCTURA ESCOLAR"/>
    <x v="1"/>
    <x v="9"/>
    <x v="41"/>
    <s v="2.7 - OBRAS"/>
    <s v="2.7.1 - OBRAS EN EDIFICACIONES"/>
    <s v="S"/>
    <s v="48 - AMPLIACIÓN Y REHABILITACION DE 4 PLANTELES ESCOLARES EN EL DISTRITO NACIONAL"/>
    <s v="10 - FONDO GENERAL"/>
    <s v="01 - DISTRITO NACIONAL"/>
    <n v="12567"/>
    <n v="0"/>
    <n v="0"/>
    <n v="0"/>
  </r>
  <r>
    <s v="2026"/>
    <x v="0"/>
    <x v="0"/>
    <x v="1"/>
    <x v="7"/>
    <s v="2 - Poder Ejecutivo"/>
    <s v="0206 - MINISTERIO DE EDUCACIÓN"/>
    <s v="0012 - DIRECCION DE INFRAESTRUCTURA ESCOLAR"/>
    <x v="1"/>
    <x v="9"/>
    <x v="41"/>
    <s v="2.7 - OBRAS"/>
    <s v="2.7.1 - OBRAS EN EDIFICACIONES"/>
    <s v="S"/>
    <s v="58 - AMPLIACIÓN Y REHABILITACION DE 6 PLANTELES ESCOLARES EN LA  PROVINCIA MONSEÑOR NOUEL"/>
    <s v="10 - FONDO GENERAL"/>
    <s v="28 - MONSENOR NOUEL"/>
    <n v="12581"/>
    <n v="0"/>
    <n v="2152832"/>
    <n v="2038570.04"/>
  </r>
  <r>
    <s v="2026"/>
    <x v="0"/>
    <x v="0"/>
    <x v="1"/>
    <x v="7"/>
    <s v="2 - Poder Ejecutivo"/>
    <s v="0206 - MINISTERIO DE EDUCACIÓN"/>
    <s v="0012 - DIRECCION DE INFRAESTRUCTURA ESCOLAR"/>
    <x v="1"/>
    <x v="9"/>
    <x v="41"/>
    <s v="2.7 - OBRAS"/>
    <s v="2.7.1 - OBRAS EN EDIFICACIONES"/>
    <s v="S"/>
    <s v="56 - CONSTRUCCIÓN DE PLANTELES EDUCATIVOS EN LA PROVINCIA DE SANTIAGO (FASE 2)"/>
    <s v="10 - FONDO GENERAL"/>
    <s v="25 - SANTIAGO"/>
    <n v="13417"/>
    <n v="0"/>
    <n v="52443201"/>
    <n v="27510865.380000003"/>
  </r>
  <r>
    <s v="2026"/>
    <x v="0"/>
    <x v="0"/>
    <x v="1"/>
    <x v="7"/>
    <s v="2 - Poder Ejecutivo"/>
    <s v="0206 - MINISTERIO DE EDUCACIÓN"/>
    <s v="0012 - DIRECCION DE INFRAESTRUCTURA ESCOLAR"/>
    <x v="1"/>
    <x v="9"/>
    <x v="41"/>
    <s v="2.7 - OBRAS"/>
    <s v="2.7.1 - OBRAS EN EDIFICACIONES"/>
    <s v="S"/>
    <s v="44 - CONSTRUCCIÓN DE PLANTELES EDUCATIVOS EN LA PROVINCIA DE LA VEGA (FASE 2)"/>
    <s v="10 - FONDO GENERAL"/>
    <s v="13 - LA VEGA"/>
    <n v="13405"/>
    <n v="0"/>
    <n v="80572474"/>
    <n v="61539227.390000008"/>
  </r>
  <r>
    <s v="2026"/>
    <x v="0"/>
    <x v="0"/>
    <x v="1"/>
    <x v="7"/>
    <s v="2 - Poder Ejecutivo"/>
    <s v="0206 - MINISTERIO DE EDUCACIÓN"/>
    <s v="0012 - DIRECCION DE INFRAESTRUCTURA ESCOLAR"/>
    <x v="1"/>
    <x v="9"/>
    <x v="41"/>
    <s v="2.7 - OBRAS"/>
    <s v="2.7.1 - OBRAS EN EDIFICACIONES"/>
    <s v="S"/>
    <s v="27 - CONSTRUCCIÓN DE 7 PLANTELES ESCOLARES EN LA PROVINCIA MONTE PLATA"/>
    <s v="10 - FONDO GENERAL"/>
    <s v="29 - MONTE PLATA"/>
    <n v="12541"/>
    <n v="0"/>
    <n v="11956341"/>
    <n v="7965072.5"/>
  </r>
  <r>
    <s v="2026"/>
    <x v="0"/>
    <x v="0"/>
    <x v="1"/>
    <x v="7"/>
    <s v="2 - Poder Ejecutivo"/>
    <s v="0206 - MINISTERIO DE EDUCACIÓN"/>
    <s v="0012 - DIRECCION DE INFRAESTRUCTURA ESCOLAR"/>
    <x v="1"/>
    <x v="9"/>
    <x v="41"/>
    <s v="2.7 - OBRAS"/>
    <s v="2.7.1 - OBRAS EN EDIFICACIONES"/>
    <s v="S"/>
    <s v="48 - CONSTRUCCIÓN DE PLANTELES EDUCATIVOS EN LA PROVINCIA DE MONTE PLATA (FASE 2)"/>
    <s v="10 - FONDO GENERAL"/>
    <s v="29 - MONTE PLATA"/>
    <n v="13409"/>
    <n v="0"/>
    <n v="27741685"/>
    <n v="24274450.91"/>
  </r>
  <r>
    <s v="2026"/>
    <x v="0"/>
    <x v="0"/>
    <x v="1"/>
    <x v="7"/>
    <s v="2 - Poder Ejecutivo"/>
    <s v="0206 - MINISTERIO DE EDUCACIÓN"/>
    <s v="0012 - DIRECCION DE INFRAESTRUCTURA ESCOLAR"/>
    <x v="1"/>
    <x v="9"/>
    <x v="41"/>
    <s v="2.7 - OBRAS"/>
    <s v="2.7.1 - OBRAS EN EDIFICACIONES"/>
    <s v="S"/>
    <s v="28 - CONSTRUCCIÓN DE 5 PLANTELES ESCOLARES EN LA PROVINCIA ELIAS PIÑA"/>
    <s v="10 - FONDO GENERAL"/>
    <s v="07 - ELIAS PINA"/>
    <n v="12528"/>
    <n v="0"/>
    <n v="11227835"/>
    <n v="7903334.1400000006"/>
  </r>
  <r>
    <s v="2026"/>
    <x v="0"/>
    <x v="0"/>
    <x v="1"/>
    <x v="7"/>
    <s v="2 - Poder Ejecutivo"/>
    <s v="0206 - MINISTERIO DE EDUCACIÓN"/>
    <s v="0012 - DIRECCION DE INFRAESTRUCTURA ESCOLAR"/>
    <x v="1"/>
    <x v="9"/>
    <x v="41"/>
    <s v="2.7 - OBRAS"/>
    <s v="2.7.1 - OBRAS EN EDIFICACIONES"/>
    <s v="S"/>
    <s v="31 - CONSTRUCCIÓN DE 18 PLANTELES ESCOLARES EN LA PROVINCIA PUERTO PLATA"/>
    <s v="10 - FONDO GENERAL"/>
    <s v="18 - PUERTO PLATA"/>
    <n v="12544"/>
    <n v="0"/>
    <n v="20000000"/>
    <n v="1049987.4099999999"/>
  </r>
  <r>
    <s v="2026"/>
    <x v="0"/>
    <x v="0"/>
    <x v="1"/>
    <x v="7"/>
    <s v="2 - Poder Ejecutivo"/>
    <s v="0206 - MINISTERIO DE EDUCACIÓN"/>
    <s v="0012 - DIRECCION DE INFRAESTRUCTURA ESCOLAR"/>
    <x v="1"/>
    <x v="9"/>
    <x v="41"/>
    <s v="2.7 - OBRAS"/>
    <s v="2.7.1 - OBRAS EN EDIFICACIONES"/>
    <s v="S"/>
    <s v="20 - CONSTRUCCIÓN DE 3 PLANTELES ESCOLARES EN LA PROVINCIA INDEPENDENCIA"/>
    <s v="10 - FONDO GENERAL"/>
    <s v="10 - INDEPENDENCIA"/>
    <n v="12534"/>
    <n v="0"/>
    <n v="52763862"/>
    <n v="52763761.759999998"/>
  </r>
  <r>
    <s v="2026"/>
    <x v="0"/>
    <x v="0"/>
    <x v="1"/>
    <x v="7"/>
    <s v="2 - Poder Ejecutivo"/>
    <s v="0206 - MINISTERIO DE EDUCACIÓN"/>
    <s v="0012 - DIRECCION DE INFRAESTRUCTURA ESCOLAR"/>
    <x v="1"/>
    <x v="9"/>
    <x v="41"/>
    <s v="2.7 - OBRAS"/>
    <s v="2.7.1 - OBRAS EN EDIFICACIONES"/>
    <s v="S"/>
    <s v="59 - AMPLIACIÓN Y REHABILITACION DE 19 PLANTELES ESCOLARES EN LA PROVINCIA MONTECRISTI"/>
    <s v="10 - FONDO GENERAL"/>
    <s v="15 - MONTE CRISTI"/>
    <n v="12582"/>
    <n v="0"/>
    <n v="6177996"/>
    <n v="6177896.0099999998"/>
  </r>
  <r>
    <s v="2026"/>
    <x v="0"/>
    <x v="0"/>
    <x v="1"/>
    <x v="7"/>
    <s v="2 - Poder Ejecutivo"/>
    <s v="0206 - MINISTERIO DE EDUCACIÓN"/>
    <s v="0012 - DIRECCION DE INFRAESTRUCTURA ESCOLAR"/>
    <x v="1"/>
    <x v="9"/>
    <x v="41"/>
    <s v="2.7 - OBRAS"/>
    <s v="2.7.1 - OBRAS EN EDIFICACIONES"/>
    <s v="S"/>
    <s v="41 - CONSTRUCCIÓN DE PLANTELES EDUCATIVOS EN LA PROVINCIA DE INDEPENDENCIA (FASE 2)"/>
    <s v="10 - FONDO GENERAL"/>
    <s v="10 - INDEPENDENCIA"/>
    <n v="13402"/>
    <n v="0"/>
    <n v="5000000"/>
    <n v="4738359.7300000004"/>
  </r>
  <r>
    <s v="2026"/>
    <x v="0"/>
    <x v="0"/>
    <x v="1"/>
    <x v="7"/>
    <s v="2 - Poder Ejecutivo"/>
    <s v="0206 - MINISTERIO DE EDUCACIÓN"/>
    <s v="0012 - DIRECCION DE INFRAESTRUCTURA ESCOLAR"/>
    <x v="1"/>
    <x v="9"/>
    <x v="41"/>
    <s v="2.7 - OBRAS"/>
    <s v="2.7.1 - OBRAS EN EDIFICACIONES"/>
    <s v="S"/>
    <s v="51 - CONSTRUCCIÓN DE PLANTELES EDUCATIVOS EN LA PROVINCIA DE SAMANÁ (FASE 2)"/>
    <s v="10 - FONDO GENERAL"/>
    <s v="20 - SAMANA"/>
    <n v="13412"/>
    <n v="0"/>
    <n v="4252195"/>
    <n v="1512914.14"/>
  </r>
  <r>
    <s v="2026"/>
    <x v="0"/>
    <x v="0"/>
    <x v="1"/>
    <x v="7"/>
    <s v="2 - Poder Ejecutivo"/>
    <s v="0206 - MINISTERIO DE EDUCACIÓN"/>
    <s v="0012 - DIRECCION DE INFRAESTRUCTURA ESCOLAR"/>
    <x v="1"/>
    <x v="9"/>
    <x v="42"/>
    <s v="2.7 - OBRAS"/>
    <s v="2.7.1 - OBRAS EN EDIFICACIONES"/>
    <s v="S"/>
    <s v="01 - CONSTRUCCIÓN DEL PLANTEL EDUCATIVO POLITÉCNICO BÁVARO, MUNICIPIO DE HIGUEY, PROVINCIA LA ALTAGRACIA."/>
    <s v="10 - FONDO GENERAL"/>
    <s v="11 - LA ALTAGRACIA"/>
    <n v="17308"/>
    <n v="0"/>
    <n v="0"/>
    <n v="0"/>
  </r>
  <r>
    <s v="2026"/>
    <x v="0"/>
    <x v="0"/>
    <x v="1"/>
    <x v="7"/>
    <s v="2 - Poder Ejecutivo"/>
    <s v="0206 - MINISTERIO DE EDUCACIÓN"/>
    <s v="0012 - DIRECCION DE INFRAESTRUCTURA ESCOLAR"/>
    <x v="1"/>
    <x v="9"/>
    <x v="44"/>
    <s v="2.7 - OBRAS"/>
    <s v="2.7.1 - OBRAS EN EDIFICACIONES"/>
    <s v="S"/>
    <s v="51 - AMPLIACIÓN DE PLANTELES EDUCATIVOS EN LA PROVINCIA DE MONTE PLATA (FASE 3)"/>
    <s v="10 - FONDO GENERAL"/>
    <s v="29 - MONTE PLATA"/>
    <n v="13573"/>
    <n v="5100000"/>
    <n v="1000"/>
    <n v="0"/>
  </r>
  <r>
    <s v="2026"/>
    <x v="0"/>
    <x v="0"/>
    <x v="1"/>
    <x v="7"/>
    <s v="2 - Poder Ejecutivo"/>
    <s v="0206 - MINISTERIO DE EDUCACIÓN"/>
    <s v="0012 - DIRECCION DE INFRAESTRUCTURA ESCOLAR"/>
    <x v="1"/>
    <x v="9"/>
    <x v="44"/>
    <s v="2.7 - OBRAS"/>
    <s v="2.7.1 - OBRAS EN EDIFICACIONES"/>
    <s v="S"/>
    <s v="85 - AMPLIACIÓN DEL INSTITUTO PREPARATORIO DE MENORES SC &quot;REFOR&quot;, PROVINCIA DE SAN CRISTÓBAL."/>
    <s v="10 - FONDO GENERAL"/>
    <s v="21 - SAN CRISTOBAL"/>
    <n v="13707"/>
    <n v="0"/>
    <n v="21220817"/>
    <n v="8922030.2300000004"/>
  </r>
  <r>
    <s v="2026"/>
    <x v="0"/>
    <x v="0"/>
    <x v="1"/>
    <x v="7"/>
    <s v="2 - Poder Ejecutivo"/>
    <s v="0206 - MINISTERIO DE EDUCACIÓN"/>
    <s v="0012 - DIRECCION DE INFRAESTRUCTURA ESCOLAR"/>
    <x v="1"/>
    <x v="9"/>
    <x v="45"/>
    <s v="2.6 - BIENES MUEBLES, INMUEBLES E INTANGIBLES"/>
    <s v="2.6.1 - MOBILIARIO Y EQUIPO"/>
    <s v="N"/>
    <s v="00 - N/A"/>
    <s v="10 - FONDO GENERAL"/>
    <s v="99 - MULTIPROVINCIAL"/>
    <s v="(en blanco)"/>
    <n v="34553117"/>
    <n v="30153117"/>
    <n v="4936306.4899999993"/>
  </r>
  <r>
    <s v="2026"/>
    <x v="0"/>
    <x v="0"/>
    <x v="1"/>
    <x v="7"/>
    <s v="2 - Poder Ejecutivo"/>
    <s v="0206 - MINISTERIO DE EDUCACIÓN"/>
    <s v="0012 - DIRECCION DE INFRAESTRUCTURA ESCOLAR"/>
    <x v="1"/>
    <x v="9"/>
    <x v="45"/>
    <s v="2.6 - BIENES MUEBLES, INMUEBLES E INTANGIBLES"/>
    <s v="2.6.2 - MOBILIARIO Y EQUIPO DE AUDIO, AUDIOVISUAL, RECREATIVO Y EDUCACIONAL"/>
    <s v="N"/>
    <s v="00 - N/A"/>
    <s v="10 - FONDO GENERAL"/>
    <s v="99 - MULTIPROVINCIAL"/>
    <s v="(en blanco)"/>
    <n v="3699134"/>
    <n v="1699134"/>
    <n v="17157.03"/>
  </r>
  <r>
    <s v="2026"/>
    <x v="0"/>
    <x v="0"/>
    <x v="1"/>
    <x v="7"/>
    <s v="2 - Poder Ejecutivo"/>
    <s v="0206 - MINISTERIO DE EDUCACIÓN"/>
    <s v="0012 - DIRECCION DE INFRAESTRUCTURA ESCOLAR"/>
    <x v="1"/>
    <x v="9"/>
    <x v="45"/>
    <s v="2.6 - BIENES MUEBLES, INMUEBLES E INTANGIBLES"/>
    <s v="2.6.3 - EQUIPO E INSTRUMENTAL, CIENTÍFICO Y LABORATORIO"/>
    <s v="N"/>
    <s v="00 - N/A"/>
    <s v="10 - FONDO GENERAL"/>
    <s v="99 - MULTIPROVINCIAL"/>
    <s v="(en blanco)"/>
    <n v="2972111"/>
    <n v="2372111"/>
    <n v="305572.09000000003"/>
  </r>
  <r>
    <s v="2026"/>
    <x v="0"/>
    <x v="0"/>
    <x v="1"/>
    <x v="7"/>
    <s v="2 - Poder Ejecutivo"/>
    <s v="0206 - MINISTERIO DE EDUCACIÓN"/>
    <s v="0012 - DIRECCION DE INFRAESTRUCTURA ESCOLAR"/>
    <x v="1"/>
    <x v="9"/>
    <x v="45"/>
    <s v="2.6 - BIENES MUEBLES, INMUEBLES E INTANGIBLES"/>
    <s v="2.6.4 - VEHÍCULOS Y EQUIPO DE TRANSPORTE, TRACCIÓN Y ELEVACIÓN"/>
    <s v="N"/>
    <s v="00 - N/A"/>
    <s v="10 - FONDO GENERAL"/>
    <s v="99 - MULTIPROVINCIAL"/>
    <s v="(en blanco)"/>
    <n v="62258572"/>
    <n v="62258572"/>
    <n v="0"/>
  </r>
  <r>
    <s v="2026"/>
    <x v="0"/>
    <x v="0"/>
    <x v="1"/>
    <x v="7"/>
    <s v="2 - Poder Ejecutivo"/>
    <s v="0206 - MINISTERIO DE EDUCACIÓN"/>
    <s v="0012 - DIRECCION DE INFRAESTRUCTURA ESCOLAR"/>
    <x v="1"/>
    <x v="9"/>
    <x v="45"/>
    <s v="2.6 - BIENES MUEBLES, INMUEBLES E INTANGIBLES"/>
    <s v="2.6.5 - MAQUINARIA, OTROS EQUIPOS Y HERRAMIENTAS"/>
    <s v="N"/>
    <s v="00 - N/A"/>
    <s v="10 - FONDO GENERAL"/>
    <s v="99 - MULTIPROVINCIAL"/>
    <s v="(en blanco)"/>
    <n v="10358841"/>
    <n v="11358841"/>
    <n v="287691.45999999996"/>
  </r>
  <r>
    <s v="2026"/>
    <x v="0"/>
    <x v="0"/>
    <x v="1"/>
    <x v="7"/>
    <s v="2 - Poder Ejecutivo"/>
    <s v="0206 - MINISTERIO DE EDUCACIÓN"/>
    <s v="0012 - DIRECCION DE INFRAESTRUCTURA ESCOLAR"/>
    <x v="1"/>
    <x v="9"/>
    <x v="45"/>
    <s v="2.6 - BIENES MUEBLES, INMUEBLES E INTANGIBLES"/>
    <s v="2.6.6 - EQUIPOS DE DEFENSA Y SEGURIDAD"/>
    <s v="N"/>
    <s v="00 - N/A"/>
    <s v="10 - FONDO GENERAL"/>
    <s v="99 - MULTIPROVINCIAL"/>
    <s v="(en blanco)"/>
    <n v="471627"/>
    <n v="471627"/>
    <n v="0"/>
  </r>
  <r>
    <s v="2026"/>
    <x v="0"/>
    <x v="0"/>
    <x v="1"/>
    <x v="7"/>
    <s v="2 - Poder Ejecutivo"/>
    <s v="0206 - MINISTERIO DE EDUCACIÓN"/>
    <s v="0012 - DIRECCION DE INFRAESTRUCTURA ESCOLAR"/>
    <x v="1"/>
    <x v="9"/>
    <x v="45"/>
    <s v="2.6 - BIENES MUEBLES, INMUEBLES E INTANGIBLES"/>
    <s v="2.6.8 - BIENES INTANGIBLES"/>
    <s v="N"/>
    <s v="00 - N/A"/>
    <s v="10 - FONDO GENERAL"/>
    <s v="99 - MULTIPROVINCIAL"/>
    <s v="(en blanco)"/>
    <n v="380000"/>
    <n v="3380000"/>
    <n v="1360000"/>
  </r>
  <r>
    <s v="2026"/>
    <x v="0"/>
    <x v="0"/>
    <x v="1"/>
    <x v="7"/>
    <s v="2 - Poder Ejecutivo"/>
    <s v="0206 - MINISTERIO DE EDUCACIÓN"/>
    <s v="0012 - DIRECCION DE INFRAESTRUCTURA ESCOLAR"/>
    <x v="1"/>
    <x v="9"/>
    <x v="45"/>
    <s v="2.6 - BIENES MUEBLES, INMUEBLES E INTANGIBLES"/>
    <s v="2.6.9 - EDIFICIOS, ESTRUCTURAS, TIERRAS, TERRENOS Y OBJETOS DE VALOR"/>
    <s v="N"/>
    <s v="00 - N/A"/>
    <s v="10 - FONDO GENERAL"/>
    <s v="99 - MULTIPROVINCIAL"/>
    <s v="(en blanco)"/>
    <n v="9817376"/>
    <n v="44817376"/>
    <n v="43289033.260000005"/>
  </r>
  <r>
    <s v="2026"/>
    <x v="0"/>
    <x v="0"/>
    <x v="1"/>
    <x v="7"/>
    <s v="2 - Poder Ejecutivo"/>
    <s v="0206 - MINISTERIO DE EDUCACIÓN"/>
    <s v="0012 - DIRECCION DE INFRAESTRUCTURA ESCOLAR"/>
    <x v="1"/>
    <x v="9"/>
    <x v="45"/>
    <s v="2.7 - OBRAS"/>
    <s v="2.7.1 - OBRAS EN EDIFICACIONES"/>
    <s v="N"/>
    <s v="00 - N/A"/>
    <s v="10 - FONDO GENERAL"/>
    <s v="99 - MULTIPROVINCIAL"/>
    <s v="(en blanco)"/>
    <n v="5164359363"/>
    <n v="5286294190"/>
    <n v="3953794626.8999996"/>
  </r>
  <r>
    <s v="2026"/>
    <x v="0"/>
    <x v="0"/>
    <x v="1"/>
    <x v="7"/>
    <s v="2 - Poder Ejecutivo"/>
    <s v="0206 - MINISTERIO DE EDUCACIÓN"/>
    <s v="0012 - DIRECCION DE INFRAESTRUCTURA ESCOLAR"/>
    <x v="1"/>
    <x v="9"/>
    <x v="45"/>
    <s v="2.7 - OBRAS"/>
    <s v="2.7.1 - OBRAS EN EDIFICACIONES"/>
    <s v="N"/>
    <s v="00 - N/A"/>
    <s v="20 - FONDOS CON DESTINO ESPECÍFICO"/>
    <s v="99 - MULTIPROVINCIAL"/>
    <s v="(en blanco)"/>
    <n v="185596113"/>
    <n v="185596113"/>
    <n v="0"/>
  </r>
  <r>
    <s v="2026"/>
    <x v="0"/>
    <x v="0"/>
    <x v="1"/>
    <x v="7"/>
    <s v="2 - Poder Ejecutivo"/>
    <s v="0207 - MINISTERIO DE SALUD PÚBLICA Y ASISTENCIA SOCIAL"/>
    <s v="0001 - MINISTERIO DE SALUD PUBLICA Y ASISTENCIA SOCIAL"/>
    <x v="1"/>
    <x v="6"/>
    <x v="47"/>
    <s v="2.6 - BIENES MUEBLES, INMUEBLES E INTANGIBLES"/>
    <s v="2.6.1 - MOBILIARIO Y EQUIPO"/>
    <s v="N"/>
    <s v="00 - N/A"/>
    <s v="10 - FONDO GENERAL"/>
    <s v="99 - MULTIPROVINCIAL"/>
    <s v="(en blanco)"/>
    <n v="2112000"/>
    <n v="2547480.7999999998"/>
    <n v="0"/>
  </r>
  <r>
    <s v="2026"/>
    <x v="0"/>
    <x v="0"/>
    <x v="1"/>
    <x v="7"/>
    <s v="2 - Poder Ejecutivo"/>
    <s v="0207 - MINISTERIO DE SALUD PÚBLICA Y ASISTENCIA SOCIAL"/>
    <s v="0001 - MINISTERIO DE SALUD PUBLICA Y ASISTENCIA SOCIAL"/>
    <x v="1"/>
    <x v="6"/>
    <x v="47"/>
    <s v="2.6 - BIENES MUEBLES, INMUEBLES E INTANGIBLES"/>
    <s v="2.6.1 - MOBILIARIO Y EQUIPO"/>
    <s v="S"/>
    <s v="01 - CONSTRUCCIÓN  DEL LABORATORIO REGIONAL DE SALUD PÚBLICA EN AZUA DE COMPOSTELA"/>
    <s v="70 - DONACION EXTERNA"/>
    <s v="99 - MULTIPROVINCIAL"/>
    <n v="14804"/>
    <n v="452000"/>
    <n v="452000"/>
    <n v="0"/>
  </r>
  <r>
    <s v="2026"/>
    <x v="0"/>
    <x v="0"/>
    <x v="1"/>
    <x v="7"/>
    <s v="2 - Poder Ejecutivo"/>
    <s v="0207 - MINISTERIO DE SALUD PÚBLICA Y ASISTENCIA SOCIAL"/>
    <s v="0001 - MINISTERIO DE SALUD PUBLICA Y ASISTENCIA SOCIAL"/>
    <x v="1"/>
    <x v="6"/>
    <x v="47"/>
    <s v="2.6 - BIENES MUEBLES, INMUEBLES E INTANGIBLES"/>
    <s v="2.6.1 - MOBILIARIO Y EQUIPO"/>
    <s v="S"/>
    <s v="01 - FORTALECIMIENTO DEL SISTEMA NACIONAL DE SALUD DE LA REPUBLICA DOMINICANA"/>
    <s v="60 - CREDITO EXTERNO"/>
    <s v="99 - MULTIPROVINCIAL"/>
    <n v="16377"/>
    <n v="26152434"/>
    <n v="26152434"/>
    <n v="0"/>
  </r>
  <r>
    <s v="2026"/>
    <x v="0"/>
    <x v="0"/>
    <x v="1"/>
    <x v="7"/>
    <s v="2 - Poder Ejecutivo"/>
    <s v="0207 - MINISTERIO DE SALUD PÚBLICA Y ASISTENCIA SOCIAL"/>
    <s v="0001 - MINISTERIO DE SALUD PUBLICA Y ASISTENCIA SOCIAL"/>
    <x v="1"/>
    <x v="6"/>
    <x v="47"/>
    <s v="2.6 - BIENES MUEBLES, INMUEBLES E INTANGIBLES"/>
    <s v="2.6.2 - MOBILIARIO Y EQUIPO DE AUDIO, AUDIOVISUAL, RECREATIVO Y EDUCACIONAL"/>
    <s v="N"/>
    <s v="00 - N/A"/>
    <s v="10 - FONDO GENERAL"/>
    <s v="99 - MULTIPROVINCIAL"/>
    <s v="(en blanco)"/>
    <n v="785000"/>
    <n v="0"/>
    <n v="0"/>
  </r>
  <r>
    <s v="2026"/>
    <x v="0"/>
    <x v="0"/>
    <x v="1"/>
    <x v="7"/>
    <s v="2 - Poder Ejecutivo"/>
    <s v="0207 - MINISTERIO DE SALUD PÚBLICA Y ASISTENCIA SOCIAL"/>
    <s v="0001 - MINISTERIO DE SALUD PUBLICA Y ASISTENCIA SOCIAL"/>
    <x v="1"/>
    <x v="6"/>
    <x v="47"/>
    <s v="2.6 - BIENES MUEBLES, INMUEBLES E INTANGIBLES"/>
    <s v="2.6.3 - EQUIPO E INSTRUMENTAL, CIENTÍFICO Y LABORATORIO"/>
    <s v="N"/>
    <s v="00 - N/A"/>
    <s v="10 - FONDO GENERAL"/>
    <s v="99 - MULTIPROVINCIAL"/>
    <s v="(en blanco)"/>
    <n v="52129700"/>
    <n v="29779912"/>
    <n v="11188706.360000001"/>
  </r>
  <r>
    <s v="2026"/>
    <x v="0"/>
    <x v="0"/>
    <x v="1"/>
    <x v="7"/>
    <s v="2 - Poder Ejecutivo"/>
    <s v="0207 - MINISTERIO DE SALUD PÚBLICA Y ASISTENCIA SOCIAL"/>
    <s v="0001 - MINISTERIO DE SALUD PUBLICA Y ASISTENCIA SOCIAL"/>
    <x v="1"/>
    <x v="6"/>
    <x v="47"/>
    <s v="2.6 - BIENES MUEBLES, INMUEBLES E INTANGIBLES"/>
    <s v="2.6.3 - EQUIPO E INSTRUMENTAL, CIENTÍFICO Y LABORATORIO"/>
    <s v="S"/>
    <s v="01 - CONSTRUCCIÓN  DEL LABORATORIO REGIONAL DE SALUD PÚBLICA EN AZUA DE COMPOSTELA"/>
    <s v="70 - DONACION EXTERNA"/>
    <s v="99 - MULTIPROVINCIAL"/>
    <n v="14804"/>
    <n v="11300000"/>
    <n v="11300000"/>
    <n v="0"/>
  </r>
  <r>
    <s v="2026"/>
    <x v="0"/>
    <x v="0"/>
    <x v="1"/>
    <x v="7"/>
    <s v="2 - Poder Ejecutivo"/>
    <s v="0207 - MINISTERIO DE SALUD PÚBLICA Y ASISTENCIA SOCIAL"/>
    <s v="0001 - MINISTERIO DE SALUD PUBLICA Y ASISTENCIA SOCIAL"/>
    <x v="1"/>
    <x v="6"/>
    <x v="47"/>
    <s v="2.6 - BIENES MUEBLES, INMUEBLES E INTANGIBLES"/>
    <s v="2.6.3 - EQUIPO E INSTRUMENTAL, CIENTÍFICO Y LABORATORIO"/>
    <s v="S"/>
    <s v="01 - FORTALECIMIENTO DEL SISTEMA NACIONAL DE SALUD DE LA REPUBLICA DOMINICANA"/>
    <s v="60 - CREDITO EXTERNO"/>
    <s v="99 - MULTIPROVINCIAL"/>
    <n v="16377"/>
    <n v="61847474"/>
    <n v="61847474"/>
    <n v="0"/>
  </r>
  <r>
    <s v="2026"/>
    <x v="0"/>
    <x v="0"/>
    <x v="1"/>
    <x v="7"/>
    <s v="2 - Poder Ejecutivo"/>
    <s v="0207 - MINISTERIO DE SALUD PÚBLICA Y ASISTENCIA SOCIAL"/>
    <s v="0001 - MINISTERIO DE SALUD PUBLICA Y ASISTENCIA SOCIAL"/>
    <x v="1"/>
    <x v="6"/>
    <x v="47"/>
    <s v="2.6 - BIENES MUEBLES, INMUEBLES E INTANGIBLES"/>
    <s v="2.6.4 - VEHÍCULOS Y EQUIPO DE TRANSPORTE, TRACCIÓN Y ELEVACIÓN"/>
    <s v="N"/>
    <s v="00 - N/A"/>
    <s v="10 - FONDO GENERAL"/>
    <s v="99 - MULTIPROVINCIAL"/>
    <s v="(en blanco)"/>
    <n v="11300000"/>
    <n v="11957000"/>
    <n v="700000"/>
  </r>
  <r>
    <s v="2026"/>
    <x v="0"/>
    <x v="0"/>
    <x v="1"/>
    <x v="7"/>
    <s v="2 - Poder Ejecutivo"/>
    <s v="0207 - MINISTERIO DE SALUD PÚBLICA Y ASISTENCIA SOCIAL"/>
    <s v="0001 - MINISTERIO DE SALUD PUBLICA Y ASISTENCIA SOCIAL"/>
    <x v="1"/>
    <x v="6"/>
    <x v="47"/>
    <s v="2.6 - BIENES MUEBLES, INMUEBLES E INTANGIBLES"/>
    <s v="2.6.4 - VEHÍCULOS Y EQUIPO DE TRANSPORTE, TRACCIÓN Y ELEVACIÓN"/>
    <s v="S"/>
    <s v="01 - FORTALECIMIENTO DEL SISTEMA NACIONAL DE SALUD DE LA REPUBLICA DOMINICANA"/>
    <s v="60 - CREDITO EXTERNO"/>
    <s v="99 - MULTIPROVINCIAL"/>
    <n v="16377"/>
    <n v="13233634"/>
    <n v="13233634"/>
    <n v="0"/>
  </r>
  <r>
    <s v="2026"/>
    <x v="0"/>
    <x v="0"/>
    <x v="1"/>
    <x v="7"/>
    <s v="2 - Poder Ejecutivo"/>
    <s v="0207 - MINISTERIO DE SALUD PÚBLICA Y ASISTENCIA SOCIAL"/>
    <s v="0001 - MINISTERIO DE SALUD PUBLICA Y ASISTENCIA SOCIAL"/>
    <x v="1"/>
    <x v="6"/>
    <x v="47"/>
    <s v="2.6 - BIENES MUEBLES, INMUEBLES E INTANGIBLES"/>
    <s v="2.6.9 - EDIFICIOS, ESTRUCTURAS, TIERRAS, TERRENOS Y OBJETOS DE VALOR"/>
    <s v="S"/>
    <s v="01 - FORTALECIMIENTO DEL SISTEMA NACIONAL DE SALUD DE LA REPUBLICA DOMINICANA"/>
    <s v="60 - CREDITO EXTERNO"/>
    <s v="99 - MULTIPROVINCIAL"/>
    <n v="16377"/>
    <n v="6610979"/>
    <n v="6610979"/>
    <n v="0"/>
  </r>
  <r>
    <s v="2026"/>
    <x v="0"/>
    <x v="0"/>
    <x v="1"/>
    <x v="7"/>
    <s v="2 - Poder Ejecutivo"/>
    <s v="0207 - MINISTERIO DE SALUD PÚBLICA Y ASISTENCIA SOCIAL"/>
    <s v="0001 - MINISTERIO DE SALUD PUBLICA Y ASISTENCIA SOCIAL"/>
    <x v="1"/>
    <x v="6"/>
    <x v="47"/>
    <s v="2.7 - OBRAS"/>
    <s v="2.7.1 - OBRAS EN EDIFICACIONES"/>
    <s v="S"/>
    <s v="01 - CONSTRUCCIÓN  DEL LABORATORIO REGIONAL DE SALUD PÚBLICA EN AZUA DE COMPOSTELA"/>
    <s v="70 - DONACION EXTERNA"/>
    <s v="99 - MULTIPROVINCIAL"/>
    <n v="14804"/>
    <n v="5650000"/>
    <n v="5650000"/>
    <n v="0"/>
  </r>
  <r>
    <s v="2026"/>
    <x v="0"/>
    <x v="0"/>
    <x v="1"/>
    <x v="7"/>
    <s v="2 - Poder Ejecutivo"/>
    <s v="0207 - MINISTERIO DE SALUD PÚBLICA Y ASISTENCIA SOCIAL"/>
    <s v="0001 - MINISTERIO DE SALUD PUBLICA Y ASISTENCIA SOCIAL"/>
    <x v="1"/>
    <x v="6"/>
    <x v="47"/>
    <s v="2.7 - OBRAS"/>
    <s v="2.7.1 - OBRAS EN EDIFICACIONES"/>
    <s v="S"/>
    <s v="01 - FORTALECIMIENTO DEL SISTEMA NACIONAL DE SALUD DE LA REPUBLICA DOMINICANA"/>
    <s v="60 - CREDITO EXTERNO"/>
    <s v="99 - MULTIPROVINCIAL"/>
    <n v="16377"/>
    <n v="92852591"/>
    <n v="92852591"/>
    <n v="0"/>
  </r>
  <r>
    <s v="2026"/>
    <x v="0"/>
    <x v="0"/>
    <x v="1"/>
    <x v="7"/>
    <s v="2 - Poder Ejecutivo"/>
    <s v="0207 - MINISTERIO DE SALUD PÚBLICA Y ASISTENCIA SOCIAL"/>
    <s v="0001 - MINISTERIO DE SALUD PUBLICA Y ASISTENCIA SOCIAL"/>
    <x v="1"/>
    <x v="6"/>
    <x v="49"/>
    <s v="2.6 - BIENES MUEBLES, INMUEBLES E INTANGIBLES"/>
    <s v="2.6.1 - MOBILIARIO Y EQUIPO"/>
    <s v="N"/>
    <s v="00 - N/A"/>
    <s v="10 - FONDO GENERAL"/>
    <s v="99 - MULTIPROVINCIAL"/>
    <s v="(en blanco)"/>
    <n v="510000"/>
    <n v="510000"/>
    <n v="0"/>
  </r>
  <r>
    <s v="2026"/>
    <x v="0"/>
    <x v="0"/>
    <x v="1"/>
    <x v="7"/>
    <s v="2 - Poder Ejecutivo"/>
    <s v="0207 - MINISTERIO DE SALUD PÚBLICA Y ASISTENCIA SOCIAL"/>
    <s v="0001 - MINISTERIO DE SALUD PUBLICA Y ASISTENCIA SOCIAL"/>
    <x v="1"/>
    <x v="6"/>
    <x v="49"/>
    <s v="2.6 - BIENES MUEBLES, INMUEBLES E INTANGIBLES"/>
    <s v="2.6.4 - VEHÍCULOS Y EQUIPO DE TRANSPORTE, TRACCIÓN Y ELEVACIÓN"/>
    <s v="N"/>
    <s v="00 - N/A"/>
    <s v="10 - FONDO GENERAL"/>
    <s v="99 - MULTIPROVINCIAL"/>
    <s v="(en blanco)"/>
    <n v="4500000"/>
    <n v="4500000"/>
    <n v="700000"/>
  </r>
  <r>
    <s v="2026"/>
    <x v="0"/>
    <x v="0"/>
    <x v="1"/>
    <x v="7"/>
    <s v="2 - Poder Ejecutivo"/>
    <s v="0207 - MINISTERIO DE SALUD PÚBLICA Y ASISTENCIA SOCIAL"/>
    <s v="0001 - MINISTERIO DE SALUD PUBLICA Y ASISTENCIA SOCIAL"/>
    <x v="1"/>
    <x v="6"/>
    <x v="49"/>
    <s v="2.6 - BIENES MUEBLES, INMUEBLES E INTANGIBLES"/>
    <s v="2.6.8 - BIENES INTANGIBLES"/>
    <s v="N"/>
    <s v="00 - N/A"/>
    <s v="10 - FONDO GENERAL"/>
    <s v="99 - MULTIPROVINCIAL"/>
    <s v="(en blanco)"/>
    <n v="210000"/>
    <n v="210000"/>
    <n v="0"/>
  </r>
  <r>
    <s v="2026"/>
    <x v="0"/>
    <x v="0"/>
    <x v="1"/>
    <x v="7"/>
    <s v="2 - Poder Ejecutivo"/>
    <s v="0207 - MINISTERIO DE SALUD PÚBLICA Y ASISTENCIA SOCIAL"/>
    <s v="0001 - MINISTERIO DE SALUD PUBLICA Y ASISTENCIA SOCIAL"/>
    <x v="1"/>
    <x v="6"/>
    <x v="48"/>
    <s v="2.6 - BIENES MUEBLES, INMUEBLES E INTANGIBLES"/>
    <s v="2.6.1 - MOBILIARIO Y EQUIPO"/>
    <s v="N"/>
    <s v="00 - N/A"/>
    <s v="10 - FONDO GENERAL"/>
    <s v="99 - MULTIPROVINCIAL"/>
    <s v="(en blanco)"/>
    <n v="41895585"/>
    <n v="286877606.44"/>
    <n v="15772400.210000005"/>
  </r>
  <r>
    <s v="2026"/>
    <x v="0"/>
    <x v="0"/>
    <x v="1"/>
    <x v="7"/>
    <s v="2 - Poder Ejecutivo"/>
    <s v="0207 - MINISTERIO DE SALUD PÚBLICA Y ASISTENCIA SOCIAL"/>
    <s v="0001 - MINISTERIO DE SALUD PUBLICA Y ASISTENCIA SOCIAL"/>
    <x v="1"/>
    <x v="6"/>
    <x v="48"/>
    <s v="2.6 - BIENES MUEBLES, INMUEBLES E INTANGIBLES"/>
    <s v="2.6.1 - MOBILIARIO Y EQUIPO"/>
    <s v="N"/>
    <s v="00 - N/A"/>
    <s v="20 - FONDOS CON DESTINO ESPECÍFICO"/>
    <s v="99 - MULTIPROVINCIAL"/>
    <s v="(en blanco)"/>
    <n v="5439558"/>
    <n v="21702258"/>
    <n v="133821.99"/>
  </r>
  <r>
    <s v="2026"/>
    <x v="0"/>
    <x v="0"/>
    <x v="1"/>
    <x v="7"/>
    <s v="2 - Poder Ejecutivo"/>
    <s v="0207 - MINISTERIO DE SALUD PÚBLICA Y ASISTENCIA SOCIAL"/>
    <s v="0001 - MINISTERIO DE SALUD PUBLICA Y ASISTENCIA SOCIAL"/>
    <x v="1"/>
    <x v="6"/>
    <x v="48"/>
    <s v="2.6 - BIENES MUEBLES, INMUEBLES E INTANGIBLES"/>
    <s v="2.6.1 - MOBILIARIO Y EQUIPO"/>
    <s v="N"/>
    <s v="00 - N/A"/>
    <s v="50 - CRÉDITO INTERNO"/>
    <s v="99 - MULTIPROVINCIAL"/>
    <s v="(en blanco)"/>
    <n v="0"/>
    <n v="3000000"/>
    <n v="0"/>
  </r>
  <r>
    <s v="2026"/>
    <x v="0"/>
    <x v="0"/>
    <x v="1"/>
    <x v="7"/>
    <s v="2 - Poder Ejecutivo"/>
    <s v="0207 - MINISTERIO DE SALUD PÚBLICA Y ASISTENCIA SOCIAL"/>
    <s v="0001 - MINISTERIO DE SALUD PUBLICA Y ASISTENCIA SOCIAL"/>
    <x v="1"/>
    <x v="6"/>
    <x v="48"/>
    <s v="2.6 - BIENES MUEBLES, INMUEBLES E INTANGIBLES"/>
    <s v="2.6.2 - MOBILIARIO Y EQUIPO DE AUDIO, AUDIOVISUAL, RECREATIVO Y EDUCACIONAL"/>
    <s v="N"/>
    <s v="00 - N/A"/>
    <s v="10 - FONDO GENERAL"/>
    <s v="99 - MULTIPROVINCIAL"/>
    <s v="(en blanco)"/>
    <n v="4268914"/>
    <n v="4900305"/>
    <n v="2119796.46"/>
  </r>
  <r>
    <s v="2026"/>
    <x v="0"/>
    <x v="0"/>
    <x v="1"/>
    <x v="7"/>
    <s v="2 - Poder Ejecutivo"/>
    <s v="0207 - MINISTERIO DE SALUD PÚBLICA Y ASISTENCIA SOCIAL"/>
    <s v="0001 - MINISTERIO DE SALUD PUBLICA Y ASISTENCIA SOCIAL"/>
    <x v="1"/>
    <x v="6"/>
    <x v="48"/>
    <s v="2.6 - BIENES MUEBLES, INMUEBLES E INTANGIBLES"/>
    <s v="2.6.2 - MOBILIARIO Y EQUIPO DE AUDIO, AUDIOVISUAL, RECREATIVO Y EDUCACIONAL"/>
    <s v="N"/>
    <s v="00 - N/A"/>
    <s v="20 - FONDOS CON DESTINO ESPECÍFICO"/>
    <s v="99 - MULTIPROVINCIAL"/>
    <s v="(en blanco)"/>
    <n v="121352"/>
    <n v="256352"/>
    <n v="0"/>
  </r>
  <r>
    <s v="2026"/>
    <x v="0"/>
    <x v="0"/>
    <x v="1"/>
    <x v="7"/>
    <s v="2 - Poder Ejecutivo"/>
    <s v="0207 - MINISTERIO DE SALUD PÚBLICA Y ASISTENCIA SOCIAL"/>
    <s v="0001 - MINISTERIO DE SALUD PUBLICA Y ASISTENCIA SOCIAL"/>
    <x v="1"/>
    <x v="6"/>
    <x v="48"/>
    <s v="2.6 - BIENES MUEBLES, INMUEBLES E INTANGIBLES"/>
    <s v="2.6.3 - EQUIPO E INSTRUMENTAL, CIENTÍFICO Y LABORATORIO"/>
    <s v="N"/>
    <s v="00 - N/A"/>
    <s v="10 - FONDO GENERAL"/>
    <s v="99 - MULTIPROVINCIAL"/>
    <s v="(en blanco)"/>
    <n v="10834147"/>
    <n v="8293051"/>
    <n v="1387937.76"/>
  </r>
  <r>
    <s v="2026"/>
    <x v="0"/>
    <x v="0"/>
    <x v="1"/>
    <x v="7"/>
    <s v="2 - Poder Ejecutivo"/>
    <s v="0207 - MINISTERIO DE SALUD PÚBLICA Y ASISTENCIA SOCIAL"/>
    <s v="0001 - MINISTERIO DE SALUD PUBLICA Y ASISTENCIA SOCIAL"/>
    <x v="1"/>
    <x v="6"/>
    <x v="48"/>
    <s v="2.6 - BIENES MUEBLES, INMUEBLES E INTANGIBLES"/>
    <s v="2.6.3 - EQUIPO E INSTRUMENTAL, CIENTÍFICO Y LABORATORIO"/>
    <s v="N"/>
    <s v="00 - N/A"/>
    <s v="20 - FONDOS CON DESTINO ESPECÍFICO"/>
    <s v="99 - MULTIPROVINCIAL"/>
    <s v="(en blanco)"/>
    <n v="3785500"/>
    <n v="2439144.2000000002"/>
    <n v="0"/>
  </r>
  <r>
    <s v="2026"/>
    <x v="0"/>
    <x v="0"/>
    <x v="1"/>
    <x v="7"/>
    <s v="2 - Poder Ejecutivo"/>
    <s v="0207 - MINISTERIO DE SALUD PÚBLICA Y ASISTENCIA SOCIAL"/>
    <s v="0001 - MINISTERIO DE SALUD PUBLICA Y ASISTENCIA SOCIAL"/>
    <x v="1"/>
    <x v="6"/>
    <x v="48"/>
    <s v="2.6 - BIENES MUEBLES, INMUEBLES E INTANGIBLES"/>
    <s v="2.6.4 - VEHÍCULOS Y EQUIPO DE TRANSPORTE, TRACCIÓN Y ELEVACIÓN"/>
    <s v="N"/>
    <s v="00 - N/A"/>
    <s v="10 - FONDO GENERAL"/>
    <s v="99 - MULTIPROVINCIAL"/>
    <s v="(en blanco)"/>
    <n v="9803866"/>
    <n v="8751200"/>
    <n v="8579200"/>
  </r>
  <r>
    <s v="2026"/>
    <x v="0"/>
    <x v="0"/>
    <x v="1"/>
    <x v="7"/>
    <s v="2 - Poder Ejecutivo"/>
    <s v="0207 - MINISTERIO DE SALUD PÚBLICA Y ASISTENCIA SOCIAL"/>
    <s v="0001 - MINISTERIO DE SALUD PUBLICA Y ASISTENCIA SOCIAL"/>
    <x v="1"/>
    <x v="6"/>
    <x v="48"/>
    <s v="2.6 - BIENES MUEBLES, INMUEBLES E INTANGIBLES"/>
    <s v="2.6.5 - MAQUINARIA, OTROS EQUIPOS Y HERRAMIENTAS"/>
    <s v="N"/>
    <s v="00 - N/A"/>
    <s v="10 - FONDO GENERAL"/>
    <s v="99 - MULTIPROVINCIAL"/>
    <s v="(en blanco)"/>
    <n v="15663595"/>
    <n v="7566122"/>
    <n v="4571065.8499999996"/>
  </r>
  <r>
    <s v="2026"/>
    <x v="0"/>
    <x v="0"/>
    <x v="1"/>
    <x v="7"/>
    <s v="2 - Poder Ejecutivo"/>
    <s v="0207 - MINISTERIO DE SALUD PÚBLICA Y ASISTENCIA SOCIAL"/>
    <s v="0001 - MINISTERIO DE SALUD PUBLICA Y ASISTENCIA SOCIAL"/>
    <x v="1"/>
    <x v="6"/>
    <x v="48"/>
    <s v="2.6 - BIENES MUEBLES, INMUEBLES E INTANGIBLES"/>
    <s v="2.6.5 - MAQUINARIA, OTROS EQUIPOS Y HERRAMIENTAS"/>
    <s v="N"/>
    <s v="00 - N/A"/>
    <s v="20 - FONDOS CON DESTINO ESPECÍFICO"/>
    <s v="99 - MULTIPROVINCIAL"/>
    <s v="(en blanco)"/>
    <n v="24442719"/>
    <n v="13286875"/>
    <n v="1000000"/>
  </r>
  <r>
    <s v="2026"/>
    <x v="0"/>
    <x v="0"/>
    <x v="1"/>
    <x v="7"/>
    <s v="2 - Poder Ejecutivo"/>
    <s v="0207 - MINISTERIO DE SALUD PÚBLICA Y ASISTENCIA SOCIAL"/>
    <s v="0001 - MINISTERIO DE SALUD PUBLICA Y ASISTENCIA SOCIAL"/>
    <x v="1"/>
    <x v="6"/>
    <x v="48"/>
    <s v="2.6 - BIENES MUEBLES, INMUEBLES E INTANGIBLES"/>
    <s v="2.6.6 - EQUIPOS DE DEFENSA Y SEGURIDAD"/>
    <s v="N"/>
    <s v="00 - N/A"/>
    <s v="10 - FONDO GENERAL"/>
    <s v="99 - MULTIPROVINCIAL"/>
    <s v="(en blanco)"/>
    <n v="3711547"/>
    <n v="3627282"/>
    <n v="2946900"/>
  </r>
  <r>
    <s v="2026"/>
    <x v="0"/>
    <x v="0"/>
    <x v="1"/>
    <x v="7"/>
    <s v="2 - Poder Ejecutivo"/>
    <s v="0207 - MINISTERIO DE SALUD PÚBLICA Y ASISTENCIA SOCIAL"/>
    <s v="0001 - MINISTERIO DE SALUD PUBLICA Y ASISTENCIA SOCIAL"/>
    <x v="1"/>
    <x v="6"/>
    <x v="48"/>
    <s v="2.6 - BIENES MUEBLES, INMUEBLES E INTANGIBLES"/>
    <s v="2.6.6 - EQUIPOS DE DEFENSA Y SEGURIDAD"/>
    <s v="N"/>
    <s v="00 - N/A"/>
    <s v="20 - FONDOS CON DESTINO ESPECÍFICO"/>
    <s v="99 - MULTIPROVINCIAL"/>
    <s v="(en blanco)"/>
    <n v="115500"/>
    <n v="215500"/>
    <n v="201750.09"/>
  </r>
  <r>
    <s v="2026"/>
    <x v="0"/>
    <x v="0"/>
    <x v="1"/>
    <x v="7"/>
    <s v="2 - Poder Ejecutivo"/>
    <s v="0207 - MINISTERIO DE SALUD PÚBLICA Y ASISTENCIA SOCIAL"/>
    <s v="0001 - MINISTERIO DE SALUD PUBLICA Y ASISTENCIA SOCIAL"/>
    <x v="1"/>
    <x v="6"/>
    <x v="48"/>
    <s v="2.6 - BIENES MUEBLES, INMUEBLES E INTANGIBLES"/>
    <s v="2.6.8 - BIENES INTANGIBLES"/>
    <s v="N"/>
    <s v="00 - N/A"/>
    <s v="10 - FONDO GENERAL"/>
    <s v="99 - MULTIPROVINCIAL"/>
    <s v="(en blanco)"/>
    <n v="5000000"/>
    <n v="401000"/>
    <n v="0"/>
  </r>
  <r>
    <s v="2026"/>
    <x v="0"/>
    <x v="0"/>
    <x v="1"/>
    <x v="7"/>
    <s v="2 - Poder Ejecutivo"/>
    <s v="0207 - MINISTERIO DE SALUD PÚBLICA Y ASISTENCIA SOCIAL"/>
    <s v="0001 - MINISTERIO DE SALUD PUBLICA Y ASISTENCIA SOCIAL"/>
    <x v="1"/>
    <x v="6"/>
    <x v="48"/>
    <s v="2.6 - BIENES MUEBLES, INMUEBLES E INTANGIBLES"/>
    <s v="2.6.8 - BIENES INTANGIBLES"/>
    <s v="N"/>
    <s v="00 - N/A"/>
    <s v="20 - FONDOS CON DESTINO ESPECÍFICO"/>
    <s v="99 - MULTIPROVINCIAL"/>
    <s v="(en blanco)"/>
    <n v="834000"/>
    <n v="834000"/>
    <n v="0"/>
  </r>
  <r>
    <s v="2026"/>
    <x v="0"/>
    <x v="0"/>
    <x v="1"/>
    <x v="7"/>
    <s v="2 - Poder Ejecutivo"/>
    <s v="0207 - MINISTERIO DE SALUD PÚBLICA Y ASISTENCIA SOCIAL"/>
    <s v="0001 - MINISTERIO DE SALUD PUBLICA Y ASISTENCIA SOCIAL"/>
    <x v="1"/>
    <x v="6"/>
    <x v="48"/>
    <s v="2.7 - OBRAS"/>
    <s v="2.7.1 - OBRAS EN EDIFICACIONES"/>
    <s v="N"/>
    <s v="00 - N/A"/>
    <s v="10 - FONDO GENERAL"/>
    <s v="99 - MULTIPROVINCIAL"/>
    <s v="(en blanco)"/>
    <n v="48960054"/>
    <n v="48960054"/>
    <n v="7571344.0800000001"/>
  </r>
  <r>
    <s v="2026"/>
    <x v="0"/>
    <x v="0"/>
    <x v="1"/>
    <x v="7"/>
    <s v="2 - Poder Ejecutivo"/>
    <s v="0207 - MINISTERIO DE SALUD PÚBLICA Y ASISTENCIA SOCIAL"/>
    <s v="0001 - MINISTERIO DE SALUD PUBLICA Y ASISTENCIA SOCIAL"/>
    <x v="1"/>
    <x v="6"/>
    <x v="48"/>
    <s v="2.7 - OBRAS"/>
    <s v="2.7.1 - OBRAS EN EDIFICACIONES"/>
    <s v="N"/>
    <s v="00 - N/A"/>
    <s v="20 - FONDOS CON DESTINO ESPECÍFICO"/>
    <s v="99 - MULTIPROVINCIAL"/>
    <s v="(en blanco)"/>
    <n v="18344285"/>
    <n v="18344285"/>
    <n v="0"/>
  </r>
  <r>
    <s v="2026"/>
    <x v="0"/>
    <x v="0"/>
    <x v="1"/>
    <x v="7"/>
    <s v="2 - Poder Ejecutivo"/>
    <s v="0207 - MINISTERIO DE SALUD PÚBLICA Y ASISTENCIA SOCIAL"/>
    <s v="0001 - MINISTERIO DE SALUD PUBLICA Y ASISTENCIA SOCIAL"/>
    <x v="1"/>
    <x v="6"/>
    <x v="48"/>
    <s v="2.7 - OBRAS"/>
    <s v="2.7.1 - OBRAS EN EDIFICACIONES"/>
    <s v="N"/>
    <s v="00 - N/A"/>
    <s v="50 - CRÉDITO INTERNO"/>
    <s v="99 - MULTIPROVINCIAL"/>
    <s v="(en blanco)"/>
    <n v="0"/>
    <n v="10525296.119999999"/>
    <n v="2105059.23"/>
  </r>
  <r>
    <s v="2026"/>
    <x v="0"/>
    <x v="0"/>
    <x v="1"/>
    <x v="7"/>
    <s v="2 - Poder Ejecutivo"/>
    <s v="0207 - MINISTERIO DE SALUD PÚBLICA Y ASISTENCIA SOCIAL"/>
    <s v="0001 - MINISTERIO DE SALUD PUBLICA Y ASISTENCIA SOCIAL"/>
    <x v="1"/>
    <x v="6"/>
    <x v="48"/>
    <s v="2.7 - OBRAS"/>
    <s v="2.7.1 - OBRAS EN EDIFICACIONES"/>
    <s v="N"/>
    <s v="00 - N/A"/>
    <s v="70 - DONACION EXTERNA"/>
    <s v="99 - MULTIPROVINCIAL"/>
    <s v="(en blanco)"/>
    <n v="25280000"/>
    <n v="24723189.5"/>
    <n v="0"/>
  </r>
  <r>
    <s v="2026"/>
    <x v="0"/>
    <x v="0"/>
    <x v="1"/>
    <x v="7"/>
    <s v="2 - Poder Ejecutivo"/>
    <s v="0207 - MINISTERIO DE SALUD PÚBLICA Y ASISTENCIA SOCIAL"/>
    <s v="0007 - CONSEJO NACIONAL PARA EL VIH SIDA"/>
    <x v="1"/>
    <x v="6"/>
    <x v="47"/>
    <s v="2.6 - BIENES MUEBLES, INMUEBLES E INTANGIBLES"/>
    <s v="2.6.1 - MOBILIARIO Y EQUIPO"/>
    <s v="S"/>
    <s v="00 - N/A"/>
    <s v="10 - FONDO GENERAL"/>
    <s v="99 - MULTIPROVINCIAL"/>
    <s v="(en blanco)"/>
    <n v="0"/>
    <n v="24460.04"/>
    <n v="24460.04"/>
  </r>
  <r>
    <s v="2026"/>
    <x v="0"/>
    <x v="0"/>
    <x v="1"/>
    <x v="7"/>
    <s v="2 - Poder Ejecutivo"/>
    <s v="0207 - MINISTERIO DE SALUD PÚBLICA Y ASISTENCIA SOCIAL"/>
    <s v="0007 - CONSEJO NACIONAL PARA EL VIH SIDA"/>
    <x v="1"/>
    <x v="6"/>
    <x v="47"/>
    <s v="2.6 - BIENES MUEBLES, INMUEBLES E INTANGIBLES"/>
    <s v="2.6.1 - MOBILIARIO Y EQUIPO"/>
    <s v="S"/>
    <s v="00 - N/A"/>
    <s v="70 - DONACION EXTERNA"/>
    <s v="99 - MULTIPROVINCIAL"/>
    <s v="(en blanco)"/>
    <n v="0"/>
    <n v="80081.789999999994"/>
    <n v="80081.790000000008"/>
  </r>
  <r>
    <s v="2026"/>
    <x v="0"/>
    <x v="0"/>
    <x v="1"/>
    <x v="7"/>
    <s v="2 - Poder Ejecutivo"/>
    <s v="0207 - MINISTERIO DE SALUD PÚBLICA Y ASISTENCIA SOCIAL"/>
    <s v="0007 - CONSEJO NACIONAL PARA EL VIH SIDA"/>
    <x v="1"/>
    <x v="6"/>
    <x v="48"/>
    <s v="2.6 - BIENES MUEBLES, INMUEBLES E INTANGIBLES"/>
    <s v="2.6.1 - MOBILIARIO Y EQUIPO"/>
    <s v="N"/>
    <s v="00 - N/A"/>
    <s v="10 - FONDO GENERAL"/>
    <s v="99 - MULTIPROVINCIAL"/>
    <s v="(en blanco)"/>
    <n v="2000000"/>
    <n v="4600000"/>
    <n v="0"/>
  </r>
  <r>
    <s v="2026"/>
    <x v="0"/>
    <x v="0"/>
    <x v="1"/>
    <x v="7"/>
    <s v="2 - Poder Ejecutivo"/>
    <s v="0207 - MINISTERIO DE SALUD PÚBLICA Y ASISTENCIA SOCIAL"/>
    <s v="0007 - CONSEJO NACIONAL PARA EL VIH SIDA"/>
    <x v="1"/>
    <x v="6"/>
    <x v="48"/>
    <s v="2.6 - BIENES MUEBLES, INMUEBLES E INTANGIBLES"/>
    <s v="2.6.5 - MAQUINARIA, OTROS EQUIPOS Y HERRAMIENTAS"/>
    <s v="N"/>
    <s v="00 - N/A"/>
    <s v="10 - FONDO GENERAL"/>
    <s v="99 - MULTIPROVINCIAL"/>
    <s v="(en blanco)"/>
    <n v="300212"/>
    <n v="300212"/>
    <n v="84000"/>
  </r>
  <r>
    <s v="2026"/>
    <x v="0"/>
    <x v="0"/>
    <x v="1"/>
    <x v="7"/>
    <s v="2 - Poder Ejecutivo"/>
    <s v="0207 - MINISTERIO DE SALUD PÚBLICA Y ASISTENCIA SOCIAL"/>
    <s v="0017 - PROGRAMA DE MEDICAMENTOS ESENCIALES"/>
    <x v="1"/>
    <x v="6"/>
    <x v="48"/>
    <s v="2.6 - BIENES MUEBLES, INMUEBLES E INTANGIBLES"/>
    <s v="2.6.1 - MOBILIARIO Y EQUIPO"/>
    <s v="N"/>
    <s v="00 - N/A"/>
    <s v="10 - FONDO GENERAL"/>
    <s v="99 - MULTIPROVINCIAL"/>
    <s v="(en blanco)"/>
    <n v="13350000"/>
    <n v="13141235.66"/>
    <n v="444722.7"/>
  </r>
  <r>
    <s v="2026"/>
    <x v="0"/>
    <x v="0"/>
    <x v="1"/>
    <x v="7"/>
    <s v="2 - Poder Ejecutivo"/>
    <s v="0207 - MINISTERIO DE SALUD PÚBLICA Y ASISTENCIA SOCIAL"/>
    <s v="0017 - PROGRAMA DE MEDICAMENTOS ESENCIALES"/>
    <x v="1"/>
    <x v="6"/>
    <x v="48"/>
    <s v="2.6 - BIENES MUEBLES, INMUEBLES E INTANGIBLES"/>
    <s v="2.6.2 - MOBILIARIO Y EQUIPO DE AUDIO, AUDIOVISUAL, RECREATIVO Y EDUCACIONAL"/>
    <s v="N"/>
    <s v="00 - N/A"/>
    <s v="10 - FONDO GENERAL"/>
    <s v="99 - MULTIPROVINCIAL"/>
    <s v="(en blanco)"/>
    <n v="1260000"/>
    <n v="704000"/>
    <n v="237693.52"/>
  </r>
  <r>
    <s v="2026"/>
    <x v="0"/>
    <x v="0"/>
    <x v="1"/>
    <x v="7"/>
    <s v="2 - Poder Ejecutivo"/>
    <s v="0207 - MINISTERIO DE SALUD PÚBLICA Y ASISTENCIA SOCIAL"/>
    <s v="0017 - PROGRAMA DE MEDICAMENTOS ESENCIALES"/>
    <x v="1"/>
    <x v="6"/>
    <x v="48"/>
    <s v="2.6 - BIENES MUEBLES, INMUEBLES E INTANGIBLES"/>
    <s v="2.6.3 - EQUIPO E INSTRUMENTAL, CIENTÍFICO Y LABORATORIO"/>
    <s v="N"/>
    <s v="00 - N/A"/>
    <s v="10 - FONDO GENERAL"/>
    <s v="99 - MULTIPROVINCIAL"/>
    <s v="(en blanco)"/>
    <n v="1000000"/>
    <n v="0"/>
    <n v="0"/>
  </r>
  <r>
    <s v="2026"/>
    <x v="0"/>
    <x v="0"/>
    <x v="1"/>
    <x v="7"/>
    <s v="2 - Poder Ejecutivo"/>
    <s v="0207 - MINISTERIO DE SALUD PÚBLICA Y ASISTENCIA SOCIAL"/>
    <s v="0017 - PROGRAMA DE MEDICAMENTOS ESENCIALES"/>
    <x v="1"/>
    <x v="6"/>
    <x v="48"/>
    <s v="2.6 - BIENES MUEBLES, INMUEBLES E INTANGIBLES"/>
    <s v="2.6.4 - VEHÍCULOS Y EQUIPO DE TRANSPORTE, TRACCIÓN Y ELEVACIÓN"/>
    <s v="N"/>
    <s v="00 - N/A"/>
    <s v="10 - FONDO GENERAL"/>
    <s v="99 - MULTIPROVINCIAL"/>
    <s v="(en blanco)"/>
    <n v="14945000"/>
    <n v="66524000.340000004"/>
    <n v="11935691.74"/>
  </r>
  <r>
    <s v="2026"/>
    <x v="0"/>
    <x v="0"/>
    <x v="1"/>
    <x v="7"/>
    <s v="2 - Poder Ejecutivo"/>
    <s v="0207 - MINISTERIO DE SALUD PÚBLICA Y ASISTENCIA SOCIAL"/>
    <s v="0017 - PROGRAMA DE MEDICAMENTOS ESENCIALES"/>
    <x v="1"/>
    <x v="6"/>
    <x v="48"/>
    <s v="2.6 - BIENES MUEBLES, INMUEBLES E INTANGIBLES"/>
    <s v="2.6.5 - MAQUINARIA, OTROS EQUIPOS Y HERRAMIENTAS"/>
    <s v="N"/>
    <s v="00 - N/A"/>
    <s v="10 - FONDO GENERAL"/>
    <s v="99 - MULTIPROVINCIAL"/>
    <s v="(en blanco)"/>
    <n v="8619800"/>
    <n v="8405260"/>
    <n v="873447.85"/>
  </r>
  <r>
    <s v="2026"/>
    <x v="0"/>
    <x v="0"/>
    <x v="1"/>
    <x v="7"/>
    <s v="2 - Poder Ejecutivo"/>
    <s v="0207 - MINISTERIO DE SALUD PÚBLICA Y ASISTENCIA SOCIAL"/>
    <s v="0017 - PROGRAMA DE MEDICAMENTOS ESENCIALES"/>
    <x v="1"/>
    <x v="6"/>
    <x v="48"/>
    <s v="2.6 - BIENES MUEBLES, INMUEBLES E INTANGIBLES"/>
    <s v="2.6.6 - EQUIPOS DE DEFENSA Y SEGURIDAD"/>
    <s v="N"/>
    <s v="00 - N/A"/>
    <s v="10 - FONDO GENERAL"/>
    <s v="99 - MULTIPROVINCIAL"/>
    <s v="(en blanco)"/>
    <n v="1000000"/>
    <n v="7000000"/>
    <n v="0"/>
  </r>
  <r>
    <s v="2026"/>
    <x v="0"/>
    <x v="0"/>
    <x v="1"/>
    <x v="7"/>
    <s v="2 - Poder Ejecutivo"/>
    <s v="0207 - MINISTERIO DE SALUD PÚBLICA Y ASISTENCIA SOCIAL"/>
    <s v="0017 - PROGRAMA DE MEDICAMENTOS ESENCIALES"/>
    <x v="1"/>
    <x v="6"/>
    <x v="48"/>
    <s v="2.6 - BIENES MUEBLES, INMUEBLES E INTANGIBLES"/>
    <s v="2.6.8 - BIENES INTANGIBLES"/>
    <s v="N"/>
    <s v="00 - N/A"/>
    <s v="10 - FONDO GENERAL"/>
    <s v="99 - MULTIPROVINCIAL"/>
    <s v="(en blanco)"/>
    <n v="1000000"/>
    <n v="808540"/>
    <n v="0"/>
  </r>
  <r>
    <s v="2026"/>
    <x v="0"/>
    <x v="0"/>
    <x v="1"/>
    <x v="7"/>
    <s v="2 - Poder Ejecutivo"/>
    <s v="0207 - MINISTERIO DE SALUD PÚBLICA Y ASISTENCIA SOCIAL"/>
    <s v="0017 - PROGRAMA DE MEDICAMENTOS ESENCIALES"/>
    <x v="1"/>
    <x v="6"/>
    <x v="48"/>
    <s v="2.6 - BIENES MUEBLES, INMUEBLES E INTANGIBLES"/>
    <s v="2.6.9 - EDIFICIOS, ESTRUCTURAS, TIERRAS, TERRENOS Y OBJETOS DE VALOR"/>
    <s v="N"/>
    <s v="00 - N/A"/>
    <s v="10 - FONDO GENERAL"/>
    <s v="99 - MULTIPROVINCIAL"/>
    <s v="(en blanco)"/>
    <n v="100000"/>
    <n v="80000"/>
    <n v="0"/>
  </r>
  <r>
    <s v="2026"/>
    <x v="0"/>
    <x v="0"/>
    <x v="1"/>
    <x v="7"/>
    <s v="2 - Poder Ejecutivo"/>
    <s v="0207 - MINISTERIO DE SALUD PÚBLICA Y ASISTENCIA SOCIAL"/>
    <s v="0017 - PROGRAMA DE MEDICAMENTOS ESENCIALES"/>
    <x v="1"/>
    <x v="6"/>
    <x v="48"/>
    <s v="2.7 - OBRAS"/>
    <s v="2.7.1 - OBRAS EN EDIFICACIONES"/>
    <s v="N"/>
    <s v="00 - N/A"/>
    <s v="10 - FONDO GENERAL"/>
    <s v="99 - MULTIPROVINCIAL"/>
    <s v="(en blanco)"/>
    <n v="15750000"/>
    <n v="7750000"/>
    <n v="730841.43"/>
  </r>
  <r>
    <s v="2026"/>
    <x v="0"/>
    <x v="0"/>
    <x v="1"/>
    <x v="7"/>
    <s v="2 - Poder Ejecutivo"/>
    <s v="0207 - MINISTERIO DE SALUD PÚBLICA Y ASISTENCIA SOCIAL"/>
    <s v="0032 - DIRECCIÓN GENERAL DE MEDICAMENTOS, ALIMENTOS Y PRODUCTOS SANITARIOS (DIGEMAPS)"/>
    <x v="1"/>
    <x v="6"/>
    <x v="48"/>
    <s v="2.6 - BIENES MUEBLES, INMUEBLES E INTANGIBLES"/>
    <s v="2.6.1 - MOBILIARIO Y EQUIPO"/>
    <s v="N"/>
    <s v="00 - N/A"/>
    <s v="20 - FONDOS CON DESTINO ESPECÍFICO"/>
    <s v="99 - MULTIPROVINCIAL"/>
    <s v="(en blanco)"/>
    <n v="51340116"/>
    <n v="51340116"/>
    <n v="2260659.2800000003"/>
  </r>
  <r>
    <s v="2026"/>
    <x v="0"/>
    <x v="0"/>
    <x v="1"/>
    <x v="7"/>
    <s v="2 - Poder Ejecutivo"/>
    <s v="0207 - MINISTERIO DE SALUD PÚBLICA Y ASISTENCIA SOCIAL"/>
    <s v="0032 - DIRECCIÓN GENERAL DE MEDICAMENTOS, ALIMENTOS Y PRODUCTOS SANITARIOS (DIGEMAPS)"/>
    <x v="1"/>
    <x v="6"/>
    <x v="48"/>
    <s v="2.6 - BIENES MUEBLES, INMUEBLES E INTANGIBLES"/>
    <s v="2.6.2 - MOBILIARIO Y EQUIPO DE AUDIO, AUDIOVISUAL, RECREATIVO Y EDUCACIONAL"/>
    <s v="N"/>
    <s v="00 - N/A"/>
    <s v="20 - FONDOS CON DESTINO ESPECÍFICO"/>
    <s v="99 - MULTIPROVINCIAL"/>
    <s v="(en blanco)"/>
    <n v="968730"/>
    <n v="968730"/>
    <n v="174286"/>
  </r>
  <r>
    <s v="2026"/>
    <x v="0"/>
    <x v="0"/>
    <x v="1"/>
    <x v="7"/>
    <s v="2 - Poder Ejecutivo"/>
    <s v="0207 - MINISTERIO DE SALUD PÚBLICA Y ASISTENCIA SOCIAL"/>
    <s v="0032 - DIRECCIÓN GENERAL DE MEDICAMENTOS, ALIMENTOS Y PRODUCTOS SANITARIOS (DIGEMAPS)"/>
    <x v="1"/>
    <x v="6"/>
    <x v="48"/>
    <s v="2.6 - BIENES MUEBLES, INMUEBLES E INTANGIBLES"/>
    <s v="2.6.3 - EQUIPO E INSTRUMENTAL, CIENTÍFICO Y LABORATORIO"/>
    <s v="N"/>
    <s v="00 - N/A"/>
    <s v="20 - FONDOS CON DESTINO ESPECÍFICO"/>
    <s v="99 - MULTIPROVINCIAL"/>
    <s v="(en blanco)"/>
    <n v="52291130"/>
    <n v="52081130"/>
    <n v="0"/>
  </r>
  <r>
    <s v="2026"/>
    <x v="0"/>
    <x v="0"/>
    <x v="1"/>
    <x v="7"/>
    <s v="2 - Poder Ejecutivo"/>
    <s v="0207 - MINISTERIO DE SALUD PÚBLICA Y ASISTENCIA SOCIAL"/>
    <s v="0032 - DIRECCIÓN GENERAL DE MEDICAMENTOS, ALIMENTOS Y PRODUCTOS SANITARIOS (DIGEMAPS)"/>
    <x v="1"/>
    <x v="6"/>
    <x v="48"/>
    <s v="2.6 - BIENES MUEBLES, INMUEBLES E INTANGIBLES"/>
    <s v="2.6.4 - VEHÍCULOS Y EQUIPO DE TRANSPORTE, TRACCIÓN Y ELEVACIÓN"/>
    <s v="N"/>
    <s v="00 - N/A"/>
    <s v="20 - FONDOS CON DESTINO ESPECÍFICO"/>
    <s v="99 - MULTIPROVINCIAL"/>
    <s v="(en blanco)"/>
    <n v="0"/>
    <n v="210000"/>
    <n v="206928.01"/>
  </r>
  <r>
    <s v="2026"/>
    <x v="0"/>
    <x v="0"/>
    <x v="1"/>
    <x v="7"/>
    <s v="2 - Poder Ejecutivo"/>
    <s v="0207 - MINISTERIO DE SALUD PÚBLICA Y ASISTENCIA SOCIAL"/>
    <s v="0032 - DIRECCIÓN GENERAL DE MEDICAMENTOS, ALIMENTOS Y PRODUCTOS SANITARIOS (DIGEMAPS)"/>
    <x v="1"/>
    <x v="6"/>
    <x v="48"/>
    <s v="2.6 - BIENES MUEBLES, INMUEBLES E INTANGIBLES"/>
    <s v="2.6.5 - MAQUINARIA, OTROS EQUIPOS Y HERRAMIENTAS"/>
    <s v="N"/>
    <s v="00 - N/A"/>
    <s v="20 - FONDOS CON DESTINO ESPECÍFICO"/>
    <s v="99 - MULTIPROVINCIAL"/>
    <s v="(en blanco)"/>
    <n v="34104000"/>
    <n v="32604000"/>
    <n v="4094653.39"/>
  </r>
  <r>
    <s v="2026"/>
    <x v="0"/>
    <x v="0"/>
    <x v="1"/>
    <x v="7"/>
    <s v="2 - Poder Ejecutivo"/>
    <s v="0207 - MINISTERIO DE SALUD PÚBLICA Y ASISTENCIA SOCIAL"/>
    <s v="0032 - DIRECCIÓN GENERAL DE MEDICAMENTOS, ALIMENTOS Y PRODUCTOS SANITARIOS (DIGEMAPS)"/>
    <x v="1"/>
    <x v="6"/>
    <x v="48"/>
    <s v="2.6 - BIENES MUEBLES, INMUEBLES E INTANGIBLES"/>
    <s v="2.6.6 - EQUIPOS DE DEFENSA Y SEGURIDAD"/>
    <s v="N"/>
    <s v="00 - N/A"/>
    <s v="20 - FONDOS CON DESTINO ESPECÍFICO"/>
    <s v="99 - MULTIPROVINCIAL"/>
    <s v="(en blanco)"/>
    <n v="1000000"/>
    <n v="1000000"/>
    <n v="0"/>
  </r>
  <r>
    <s v="2026"/>
    <x v="0"/>
    <x v="0"/>
    <x v="1"/>
    <x v="7"/>
    <s v="2 - Poder Ejecutivo"/>
    <s v="0207 - MINISTERIO DE SALUD PÚBLICA Y ASISTENCIA SOCIAL"/>
    <s v="0032 - DIRECCIÓN GENERAL DE MEDICAMENTOS, ALIMENTOS Y PRODUCTOS SANITARIOS (DIGEMAPS)"/>
    <x v="1"/>
    <x v="6"/>
    <x v="48"/>
    <s v="2.6 - BIENES MUEBLES, INMUEBLES E INTANGIBLES"/>
    <s v="2.6.8 - BIENES INTANGIBLES"/>
    <s v="N"/>
    <s v="00 - N/A"/>
    <s v="20 - FONDOS CON DESTINO ESPECÍFICO"/>
    <s v="99 - MULTIPROVINCIAL"/>
    <s v="(en blanco)"/>
    <n v="31589114"/>
    <n v="6164114"/>
    <n v="0"/>
  </r>
  <r>
    <s v="2026"/>
    <x v="0"/>
    <x v="0"/>
    <x v="1"/>
    <x v="7"/>
    <s v="2 - Poder Ejecutivo"/>
    <s v="0207 - MINISTERIO DE SALUD PÚBLICA Y ASISTENCIA SOCIAL"/>
    <s v="0032 - DIRECCIÓN GENERAL DE MEDICAMENTOS, ALIMENTOS Y PRODUCTOS SANITARIOS (DIGEMAPS)"/>
    <x v="1"/>
    <x v="6"/>
    <x v="48"/>
    <s v="2.6 - BIENES MUEBLES, INMUEBLES E INTANGIBLES"/>
    <s v="2.6.9 - EDIFICIOS, ESTRUCTURAS, TIERRAS, TERRENOS Y OBJETOS DE VALOR"/>
    <s v="N"/>
    <s v="00 - N/A"/>
    <s v="20 - FONDOS CON DESTINO ESPECÍFICO"/>
    <s v="99 - MULTIPROVINCIAL"/>
    <s v="(en blanco)"/>
    <n v="250000"/>
    <n v="250000"/>
    <n v="0"/>
  </r>
  <r>
    <s v="2026"/>
    <x v="0"/>
    <x v="0"/>
    <x v="1"/>
    <x v="7"/>
    <s v="2 - Poder Ejecutivo"/>
    <s v="0208 - MINISTERIO DE DEPORTES Y RECREACIÓN"/>
    <s v="0001 - MINISTERIO DE DEPORTES Y RECREACIÓN"/>
    <x v="1"/>
    <x v="7"/>
    <x v="51"/>
    <s v="2.6 - BIENES MUEBLES, INMUEBLES E INTANGIBLES"/>
    <s v="2.6.3 - EQUIPO E INSTRUMENTAL, CIENTÍFICO Y LABORATORIO"/>
    <s v="N"/>
    <s v="00 - N/A"/>
    <s v="10 - FONDO GENERAL"/>
    <s v="99 - MULTIPROVINCIAL"/>
    <s v="(en blanco)"/>
    <n v="1000000"/>
    <n v="0"/>
    <n v="0"/>
  </r>
  <r>
    <s v="2026"/>
    <x v="0"/>
    <x v="0"/>
    <x v="1"/>
    <x v="7"/>
    <s v="2 - Poder Ejecutivo"/>
    <s v="0208 - MINISTERIO DE DEPORTES Y RECREACIÓN"/>
    <s v="0001 - MINISTERIO DE DEPORTES Y RECREACIÓN"/>
    <x v="1"/>
    <x v="7"/>
    <x v="34"/>
    <s v="2.6 - BIENES MUEBLES, INMUEBLES E INTANGIBLES"/>
    <s v="2.6.1 - MOBILIARIO Y EQUIPO"/>
    <s v="S"/>
    <s v="28 - REMODELACIÓN PALACIO DE LOS DEPORTES PROFESOR VIRGILIO TRAVIESO SOTO, DISTRITO NACIONAL."/>
    <s v="10 - FONDO GENERAL"/>
    <s v="01 - DISTRITO NACIONAL"/>
    <n v="17009"/>
    <n v="0"/>
    <n v="153549909.44"/>
    <n v="148386369.71999997"/>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02 - RECONSTRUCCIÓN CANCHA_x0009_LOS_x0009_PALMARES,_x0009_SABANA_x0009_PERDIDA, MUNICIPIO SANTO DOMINGO NORTE, PROVINCIA SANTO DOMINGO."/>
    <s v="10 - FONDO GENERAL"/>
    <s v="32 - SANTO DOMINGO"/>
    <n v="16941"/>
    <n v="2082776"/>
    <n v="0"/>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03 - RECONSTRUCCIÓN  DE DOS CANCHAS DEPORTIVAS EN EL MUNICIPIO PEDRO BRAND, PROVINCIA SANTO DOMINGO"/>
    <s v="10 - FONDO GENERAL"/>
    <s v="32 - SANTO DOMINGO"/>
    <n v="16943"/>
    <n v="12135780"/>
    <n v="1445234.17"/>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04 - RECONSTRUCCIÓN TRES CANCHAS DEPORTIVAS EN LOS ALCARRIZOS Y PANTOJA, PROVINCIA SANTO DOMINGO."/>
    <s v="10 - FONDO GENERAL"/>
    <s v="32 - SANTO DOMINGO"/>
    <n v="16944"/>
    <n v="4600002"/>
    <n v="4600002"/>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05 - RECONSTRUCCIÓN CANCHAS ENSANCHE ALTAGRACIA Y ENGOMBE, MUNICIPIO SANTO DOMNGO OESTE, PROVINCIA SANTO DOMINGO&quot;"/>
    <s v="10 - FONDO GENERAL"/>
    <s v="32 - SANTO DOMINGO"/>
    <n v="16945"/>
    <n v="3796042"/>
    <n v="3796042"/>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06 - RECONSTRUCCIÓN  CANCHA  CLUB DEPORTIVO MANGANAGUA, SECTOR EL MILLONCITO, DISTRITO NACIONAL"/>
    <s v="10 - FONDO GENERAL"/>
    <s v="01 - DISTRITO NACIONAL"/>
    <n v="16947"/>
    <n v="2550723"/>
    <n v="2550723"/>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07 - RECONSTRUCCIÓN CANCHA CLUB DEPORTIVO  OSCAR SANTANA, ENSANCHE ESPAILLAT, DISTRITO NACIONAL."/>
    <s v="10 - FONDO GENERAL"/>
    <s v="01 - DISTRITO NACIONAL"/>
    <n v="16948"/>
    <n v="1728588"/>
    <n v="1728588"/>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08 - RECONSTRUCCIÓN CANCHA  CLUB DEPORTIVO 30 DE MAYO, DISTRITO NACIONAL"/>
    <s v="10 - FONDO GENERAL"/>
    <s v="01 - DISTRITO NACIONAL"/>
    <n v="16949"/>
    <n v="2387414"/>
    <n v="2387414"/>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09 - RECONSTRUCCIÓN CANCHA CLUB DEPORTIVO RAFAEL PAULINO, CRISTO REY, DISTRITO NACIONAL"/>
    <s v="10 - FONDO GENERAL"/>
    <s v="01 - DISTRITO NACIONAL"/>
    <n v="16950"/>
    <n v="2399432"/>
    <n v="2399432"/>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10 - RECONSTRUCCIÓN CANCHA CLUB  DEPORTIVO NUEVO HORIZONTE, ARROYO HONDO II, DISTRITO NACIONAL."/>
    <s v="10 - FONDO GENERAL"/>
    <s v="01 - DISTRITO NACIONAL"/>
    <n v="16951"/>
    <n v="2193404"/>
    <n v="2193404"/>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11 - RECONSTRUCCIÓN  CANCHA CLUB DEPORTIVO GENERAL ANTONIO DUVERGE, SECTOR HONDURAS, DISTRITO NACIONAL."/>
    <s v="10 - FONDO GENERAL"/>
    <s v="01 - DISTRITO NACIONAL"/>
    <n v="16952"/>
    <n v="2186639"/>
    <n v="2186639"/>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12 - RECONSTRUCCIÓN CANCHA CLUB DEPORTIVO LOS GLADIADORES, SECTOR GUACHUPITA, DISTRITO NACIONAL."/>
    <s v="10 - FONDO GENERAL"/>
    <s v="01 - DISTRITO NACIONAL"/>
    <n v="16953"/>
    <n v="1950410"/>
    <n v="1950410"/>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13 - RECONSTRUCCIÓN CANCHA CLUB DEPORTIVO Y CULTURAL CANCINO II  MUNICIPIO SANTO DOMINGO ESTE, PROVINCIA SANTO DOMINGO."/>
    <s v="10 - FONDO GENERAL"/>
    <s v="32 - SANTO DOMINGO"/>
    <n v="16954"/>
    <n v="1883775"/>
    <n v="1883775"/>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15 - RECONSTRUCCIÓN  CANCHA PUEBLO NUEVO, BARRIO PUEBLO NUEVO, SECTOR VILLA DUARTE, MUNICIPIO  SANTO DOMINGO ESTE"/>
    <s v="10 - FONDO GENERAL"/>
    <s v="32 - SANTO DOMINGO"/>
    <n v="16956"/>
    <n v="1477783"/>
    <n v="1477783"/>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16 - RECONSTRUCCIÓN CANCHA CLUB DEPORTIVO Y CULTURAL MATRISA, URB. MARIA TRINIDAD SANCHEZ, LOS MINA,  MUNICIPO SANTO DOMINGO ESTE"/>
    <s v="10 - FONDO GENERAL"/>
    <s v="01 - DISTRITO NACIONAL"/>
    <n v="16957"/>
    <n v="1731282"/>
    <n v="1731282"/>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17 - RECONSTRUCCIÓN CLUB DEPORTIVO Y CULTURAL LOS COQUITOS, URB. ISABELITA, SECTOR VILLA DUARTE,  MUNICIPIO SANTO DOMINGO ESTE."/>
    <s v="10 - FONDO GENERAL"/>
    <s v="32 - SANTO DOMINGO"/>
    <n v="16958"/>
    <n v="1962944"/>
    <n v="1962944"/>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18 - RECONSTRUCCIÓN CANCHA CLUB JUAN CARLOS RAMOS INC.  SECTOR  VILLA DUARTE, MUNICIPIO SANTO DOMINGO ESTE."/>
    <s v="10 - FONDO GENERAL"/>
    <s v="32 - SANTO DOMINGO"/>
    <n v="16959"/>
    <n v="1874345"/>
    <n v="1874345"/>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19 - RECONSTRUCCIÓN CANCHA CLUB DEPORTIVO Y CULTURAL  LOS FRAILES, SECTOR LOS FRAILES II, MUNICIPIO  SANTO DOMINGO ESTE"/>
    <s v="10 - FONDO GENERAL"/>
    <s v="32 - SANTO DOMINGO"/>
    <n v="16960"/>
    <n v="1840953"/>
    <n v="1840953"/>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20 - RECONSTRUCCIÓN  CANCHA CLUB DEPORTIVO Y CULTURAL EUGENIO MARÍA DE HOSTOS, SECTOR INVIVIENDA, MUNICIPIO SANTO DOMINGO ESTE, PROVINCIA SANTO DOMINGO."/>
    <s v="10 - FONDO GENERAL"/>
    <s v="32 - SANTO DOMINGO"/>
    <n v="16961"/>
    <n v="2144824"/>
    <n v="2144824"/>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21 - RECONSTRUCCIÓN  CANCHA CLUB DEPORTIVO Y CULTURAL FRANCIA NUEVA, URBANIZACIÓN FRANCIA NUEVA, SECTOR VILLA DUARTE, MUNICIPIO SANTO DOMINGO ESTE, PROVINCIA SANTO DOMINGO."/>
    <s v="10 - FONDO GENERAL"/>
    <s v="32 - SANTO DOMINGO"/>
    <n v="16962"/>
    <n v="1914343"/>
    <n v="1914343"/>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22 - RECONSTRUCCIÓN CANCHA CLUB DEPORTIVO Y CULTURAL EL PENSADOR, BARRIO EL PENSADOR, SECTOR VILLA DUARTE, MUNICIPIO SANTO DOMINGO ESTE."/>
    <s v="10 - FONDO GENERAL"/>
    <s v="32 - SANTO DOMINGO"/>
    <n v="16963"/>
    <n v="2176127"/>
    <n v="2176127"/>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23 - RECONSTRUCCIÓN  CANCHA CLUB DEPORTIVO LUCERNA INC., SECTOR CANCINO I, MUNICIPIO SANTO DOMINGO ESTE, PROVINCIA SANTO DOMINGO."/>
    <s v="10 - FONDO GENERAL"/>
    <s v="32 - SANTO DOMINGO"/>
    <n v="16964"/>
    <n v="1941241"/>
    <n v="1941241"/>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24 - RECONSTRUCCIÓN CANCHA CLUB DEPORTIVO ORLANDO MARTINEZ, MATA HAMBRE, DISTRITO NACIONAL"/>
    <s v="10 - FONDO GENERAL"/>
    <s v="01 - DISTRITO NACIONAL"/>
    <n v="16965"/>
    <n v="2146944"/>
    <n v="2146944"/>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25 - RECONSTRUCCIÓN CANCHA CLUB PLAZA INDEPENDECIA, DISTRITO NACIONAL"/>
    <s v="10 - FONDO GENERAL"/>
    <s v="01 - DISTRITO NACIONAL"/>
    <n v="16966"/>
    <n v="3495334"/>
    <n v="3495334"/>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26 - RECONSTRUCCIÓN CANCHA CLUB DEPORTIVO VARIAS LUCES, ENSANCHE ESPAILLAT, DISTRITO NACIONAL"/>
    <s v="10 - FONDO GENERAL"/>
    <s v="01 - DISTRITO NACIONAL"/>
    <n v="16967"/>
    <n v="2098825"/>
    <n v="2098825"/>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27 - RECONSTRUCCIÓN CANCHA CLUB URBANIZACIÓN INDEPENDENCIA, URBANIZACIÓN INDEPENDENCIA, DISTRITO NACIONAL"/>
    <s v="10 - FONDO GENERAL"/>
    <s v="01 - DISTRITO NACIONAL"/>
    <n v="16968"/>
    <n v="1866696"/>
    <n v="0"/>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28 - REMODELACIÓN PALACIO DE LOS DEPORTES PROFESOR VIRGILIO TRAVIESO SOTO, DISTRITO NACIONAL."/>
    <s v="10 - FONDO GENERAL"/>
    <s v="01 - DISTRITO NACIONAL"/>
    <n v="17009"/>
    <n v="353450328"/>
    <n v="80595999.980000019"/>
    <n v="79095999.969999999"/>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29 - REHABILITACIÓN PISTA DE ATLETISMO, COMPLEJO DEPORTIVO DE LA VEGA, PROVINCIA LA VEGA"/>
    <s v="10 - FONDO GENERAL"/>
    <s v="13 - LA VEGA"/>
    <n v="17011"/>
    <n v="15787261"/>
    <n v="15787261"/>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30 - RECONSTRUCCIÓN CANCHA CLUB DEPORTIVO Y CULTURAL LA UREÑA, MUNICIPIO SANTO DOMINGO ESTE, PROVINCIA SANTO DOMINGO"/>
    <s v="10 - FONDO GENERAL"/>
    <s v="32 - SANTO DOMINGO"/>
    <n v="17012"/>
    <n v="1960899"/>
    <n v="1960899"/>
    <n v="0"/>
  </r>
  <r>
    <s v="2026"/>
    <x v="0"/>
    <x v="0"/>
    <x v="1"/>
    <x v="7"/>
    <s v="2 - Poder Ejecutivo"/>
    <s v="0208 - MINISTERIO DE DEPORTES Y RECREACIÓN"/>
    <s v="0001 - MINISTERIO DE DEPORTES Y RECREACIÓN"/>
    <x v="1"/>
    <x v="7"/>
    <x v="34"/>
    <s v="2.6 - BIENES MUEBLES, INMUEBLES E INTANGIBLES"/>
    <s v="2.6.2 - MOBILIARIO Y EQUIPO DE AUDIO, AUDIOVISUAL, RECREATIVO Y EDUCACIONAL"/>
    <s v="S"/>
    <s v="64 - RECONSTRUCCIÓN CANCHA SECTOR LOS RESTAURADORES, DISTRITO NACIONAL"/>
    <s v="10 - FONDO GENERAL"/>
    <s v="99 - MULTIPROVINCIAL"/>
    <n v="17164"/>
    <n v="0"/>
    <n v="1866696"/>
    <n v="0"/>
  </r>
  <r>
    <s v="2026"/>
    <x v="0"/>
    <x v="0"/>
    <x v="1"/>
    <x v="7"/>
    <s v="2 - Poder Ejecutivo"/>
    <s v="0208 - MINISTERIO DE DEPORTES Y RECREACIÓN"/>
    <s v="0001 - MINISTERIO DE DEPORTES Y RECREACIÓN"/>
    <x v="1"/>
    <x v="7"/>
    <x v="34"/>
    <s v="2.6 - BIENES MUEBLES, INMUEBLES E INTANGIBLES"/>
    <s v="2.6.3 - EQUIPO E INSTRUMENTAL, CIENTÍFICO Y LABORATORIO"/>
    <s v="S"/>
    <s v="28 - REMODELACIÓN PALACIO DE LOS DEPORTES PROFESOR VIRGILIO TRAVIESO SOTO, DISTRITO NACIONAL."/>
    <s v="10 - FONDO GENERAL"/>
    <s v="01 - DISTRITO NACIONAL"/>
    <n v="17009"/>
    <n v="0"/>
    <n v="0"/>
    <n v="0"/>
  </r>
  <r>
    <s v="2026"/>
    <x v="0"/>
    <x v="0"/>
    <x v="1"/>
    <x v="7"/>
    <s v="2 - Poder Ejecutivo"/>
    <s v="0208 - MINISTERIO DE DEPORTES Y RECREACIÓN"/>
    <s v="0001 - MINISTERIO DE DEPORTES Y RECREACIÓN"/>
    <x v="1"/>
    <x v="7"/>
    <x v="34"/>
    <s v="2.6 - BIENES MUEBLES, INMUEBLES E INTANGIBLES"/>
    <s v="2.6.5 - MAQUINARIA, OTROS EQUIPOS Y HERRAMIENTAS"/>
    <s v="S"/>
    <s v="28 - REMODELACIÓN PALACIO DE LOS DEPORTES PROFESOR VIRGILIO TRAVIESO SOTO, DISTRITO NACIONAL."/>
    <s v="10 - FONDO GENERAL"/>
    <s v="01 - DISTRITO NACIONAL"/>
    <n v="17009"/>
    <n v="0"/>
    <n v="26275470.099999994"/>
    <n v="25695391.219999999"/>
  </r>
  <r>
    <s v="2026"/>
    <x v="0"/>
    <x v="0"/>
    <x v="1"/>
    <x v="7"/>
    <s v="2 - Poder Ejecutivo"/>
    <s v="0208 - MINISTERIO DE DEPORTES Y RECREACIÓN"/>
    <s v="0001 - MINISTERIO DE DEPORTES Y RECREACIÓN"/>
    <x v="1"/>
    <x v="7"/>
    <x v="34"/>
    <s v="2.7 - OBRAS"/>
    <s v="2.7.1 - OBRAS EN EDIFICACIONES"/>
    <s v="S"/>
    <s v="02 - RECONSTRUCCIÓN CANCHA_x0009_LOS_x0009_PALMARES,_x0009_SABANA_x0009_PERDIDA, MUNICIPIO SANTO DOMINGO NORTE, PROVINCIA SANTO DOMINGO."/>
    <s v="10 - FONDO GENERAL"/>
    <s v="32 - SANTO DOMINGO"/>
    <n v="16941"/>
    <n v="633888"/>
    <n v="633888"/>
    <n v="0"/>
  </r>
  <r>
    <s v="2026"/>
    <x v="0"/>
    <x v="0"/>
    <x v="1"/>
    <x v="7"/>
    <s v="2 - Poder Ejecutivo"/>
    <s v="0208 - MINISTERIO DE DEPORTES Y RECREACIÓN"/>
    <s v="0001 - MINISTERIO DE DEPORTES Y RECREACIÓN"/>
    <x v="1"/>
    <x v="7"/>
    <x v="34"/>
    <s v="2.7 - OBRAS"/>
    <s v="2.7.1 - OBRAS EN EDIFICACIONES"/>
    <s v="S"/>
    <s v="03 - RECONSTRUCCIÓN  DE DOS CANCHAS DEPORTIVAS EN EL MUNICIPIO PEDRO BRAND, PROVINCIA SANTO DOMINGO"/>
    <s v="10 - FONDO GENERAL"/>
    <s v="32 - SANTO DOMINGO"/>
    <n v="16943"/>
    <n v="913446"/>
    <n v="913446"/>
    <n v="0"/>
  </r>
  <r>
    <s v="2026"/>
    <x v="0"/>
    <x v="0"/>
    <x v="1"/>
    <x v="7"/>
    <s v="2 - Poder Ejecutivo"/>
    <s v="0208 - MINISTERIO DE DEPORTES Y RECREACIÓN"/>
    <s v="0001 - MINISTERIO DE DEPORTES Y RECREACIÓN"/>
    <x v="1"/>
    <x v="7"/>
    <x v="34"/>
    <s v="2.7 - OBRAS"/>
    <s v="2.7.1 - OBRAS EN EDIFICACIONES"/>
    <s v="S"/>
    <s v="04 - RECONSTRUCCIÓN TRES CANCHAS DEPORTIVAS EN LOS ALCARRIZOS Y PANTOJA, PROVINCIA SANTO DOMINGO."/>
    <s v="10 - FONDO GENERAL"/>
    <s v="32 - SANTO DOMINGO"/>
    <n v="16944"/>
    <n v="1400001"/>
    <n v="1400001"/>
    <n v="0"/>
  </r>
  <r>
    <s v="2026"/>
    <x v="0"/>
    <x v="0"/>
    <x v="1"/>
    <x v="7"/>
    <s v="2 - Poder Ejecutivo"/>
    <s v="0208 - MINISTERIO DE DEPORTES Y RECREACIÓN"/>
    <s v="0001 - MINISTERIO DE DEPORTES Y RECREACIÓN"/>
    <x v="1"/>
    <x v="7"/>
    <x v="34"/>
    <s v="2.7 - OBRAS"/>
    <s v="2.7.1 - OBRAS EN EDIFICACIONES"/>
    <s v="S"/>
    <s v="05 - RECONSTRUCCIÓN CANCHAS ENSANCHE ALTAGRACIA Y ENGOMBE, MUNICIPIO SANTO DOMNGO OESTE, PROVINCIA SANTO DOMINGO&quot;"/>
    <s v="10 - FONDO GENERAL"/>
    <s v="32 - SANTO DOMINGO"/>
    <n v="16945"/>
    <n v="1155320"/>
    <n v="1155320"/>
    <n v="0"/>
  </r>
  <r>
    <s v="2026"/>
    <x v="0"/>
    <x v="0"/>
    <x v="1"/>
    <x v="7"/>
    <s v="2 - Poder Ejecutivo"/>
    <s v="0208 - MINISTERIO DE DEPORTES Y RECREACIÓN"/>
    <s v="0001 - MINISTERIO DE DEPORTES Y RECREACIÓN"/>
    <x v="1"/>
    <x v="7"/>
    <x v="34"/>
    <s v="2.7 - OBRAS"/>
    <s v="2.7.1 - OBRAS EN EDIFICACIONES"/>
    <s v="S"/>
    <s v="06 - RECONSTRUCCIÓN  CANCHA  CLUB DEPORTIVO MANGANAGUA, SECTOR EL MILLONCITO, DISTRITO NACIONAL"/>
    <s v="10 - FONDO GENERAL"/>
    <s v="01 - DISTRITO NACIONAL"/>
    <n v="16947"/>
    <n v="776307"/>
    <n v="776307"/>
    <n v="0"/>
  </r>
  <r>
    <s v="2026"/>
    <x v="0"/>
    <x v="0"/>
    <x v="1"/>
    <x v="7"/>
    <s v="2 - Poder Ejecutivo"/>
    <s v="0208 - MINISTERIO DE DEPORTES Y RECREACIÓN"/>
    <s v="0001 - MINISTERIO DE DEPORTES Y RECREACIÓN"/>
    <x v="1"/>
    <x v="7"/>
    <x v="34"/>
    <s v="2.7 - OBRAS"/>
    <s v="2.7.1 - OBRAS EN EDIFICACIONES"/>
    <s v="S"/>
    <s v="07 - RECONSTRUCCIÓN CANCHA CLUB DEPORTIVO  OSCAR SANTANA, ENSANCHE ESPAILLAT, DISTRITO NACIONAL."/>
    <s v="10 - FONDO GENERAL"/>
    <s v="01 - DISTRITO NACIONAL"/>
    <n v="16948"/>
    <n v="526092"/>
    <n v="526092"/>
    <n v="0"/>
  </r>
  <r>
    <s v="2026"/>
    <x v="0"/>
    <x v="0"/>
    <x v="1"/>
    <x v="7"/>
    <s v="2 - Poder Ejecutivo"/>
    <s v="0208 - MINISTERIO DE DEPORTES Y RECREACIÓN"/>
    <s v="0001 - MINISTERIO DE DEPORTES Y RECREACIÓN"/>
    <x v="1"/>
    <x v="7"/>
    <x v="34"/>
    <s v="2.7 - OBRAS"/>
    <s v="2.7.1 - OBRAS EN EDIFICACIONES"/>
    <s v="S"/>
    <s v="08 - RECONSTRUCCIÓN CANCHA  CLUB DEPORTIVO 30 DE MAYO, DISTRITO NACIONAL"/>
    <s v="10 - FONDO GENERAL"/>
    <s v="01 - DISTRITO NACIONAL"/>
    <n v="16949"/>
    <n v="726604"/>
    <n v="726604"/>
    <n v="0"/>
  </r>
  <r>
    <s v="2026"/>
    <x v="0"/>
    <x v="0"/>
    <x v="1"/>
    <x v="7"/>
    <s v="2 - Poder Ejecutivo"/>
    <s v="0208 - MINISTERIO DE DEPORTES Y RECREACIÓN"/>
    <s v="0001 - MINISTERIO DE DEPORTES Y RECREACIÓN"/>
    <x v="1"/>
    <x v="7"/>
    <x v="34"/>
    <s v="2.7 - OBRAS"/>
    <s v="2.7.1 - OBRAS EN EDIFICACIONES"/>
    <s v="S"/>
    <s v="09 - RECONSTRUCCIÓN CANCHA CLUB DEPORTIVO RAFAEL PAULINO, CRISTO REY, DISTRITO NACIONAL"/>
    <s v="10 - FONDO GENERAL"/>
    <s v="01 - DISTRITO NACIONAL"/>
    <n v="16950"/>
    <n v="730262"/>
    <n v="730262"/>
    <n v="0"/>
  </r>
  <r>
    <s v="2026"/>
    <x v="0"/>
    <x v="0"/>
    <x v="1"/>
    <x v="7"/>
    <s v="2 - Poder Ejecutivo"/>
    <s v="0208 - MINISTERIO DE DEPORTES Y RECREACIÓN"/>
    <s v="0001 - MINISTERIO DE DEPORTES Y RECREACIÓN"/>
    <x v="1"/>
    <x v="7"/>
    <x v="34"/>
    <s v="2.7 - OBRAS"/>
    <s v="2.7.1 - OBRAS EN EDIFICACIONES"/>
    <s v="S"/>
    <s v="10 - RECONSTRUCCIÓN CANCHA CLUB  DEPORTIVO NUEVO HORIZONTE, ARROYO HONDO II, DISTRITO NACIONAL."/>
    <s v="10 - FONDO GENERAL"/>
    <s v="01 - DISTRITO NACIONAL"/>
    <n v="16951"/>
    <n v="667558"/>
    <n v="667558"/>
    <n v="0"/>
  </r>
  <r>
    <s v="2026"/>
    <x v="0"/>
    <x v="0"/>
    <x v="1"/>
    <x v="7"/>
    <s v="2 - Poder Ejecutivo"/>
    <s v="0208 - MINISTERIO DE DEPORTES Y RECREACIÓN"/>
    <s v="0001 - MINISTERIO DE DEPORTES Y RECREACIÓN"/>
    <x v="1"/>
    <x v="7"/>
    <x v="34"/>
    <s v="2.7 - OBRAS"/>
    <s v="2.7.1 - OBRAS EN EDIFICACIONES"/>
    <s v="S"/>
    <s v="11 - RECONSTRUCCIÓN  CANCHA CLUB DEPORTIVO GENERAL ANTONIO DUVERGE, SECTOR HONDURAS, DISTRITO NACIONAL."/>
    <s v="10 - FONDO GENERAL"/>
    <s v="01 - DISTRITO NACIONAL"/>
    <n v="16952"/>
    <n v="665499"/>
    <n v="665499"/>
    <n v="0"/>
  </r>
  <r>
    <s v="2026"/>
    <x v="0"/>
    <x v="0"/>
    <x v="1"/>
    <x v="7"/>
    <s v="2 - Poder Ejecutivo"/>
    <s v="0208 - MINISTERIO DE DEPORTES Y RECREACIÓN"/>
    <s v="0001 - MINISTERIO DE DEPORTES Y RECREACIÓN"/>
    <x v="1"/>
    <x v="7"/>
    <x v="34"/>
    <s v="2.7 - OBRAS"/>
    <s v="2.7.1 - OBRAS EN EDIFICACIONES"/>
    <s v="S"/>
    <s v="12 - RECONSTRUCCIÓN CANCHA CLUB DEPORTIVO LOS GLADIADORES, SECTOR GUACHUPITA, DISTRITO NACIONAL."/>
    <s v="10 - FONDO GENERAL"/>
    <s v="01 - DISTRITO NACIONAL"/>
    <n v="16953"/>
    <n v="593603"/>
    <n v="593603"/>
    <n v="0"/>
  </r>
  <r>
    <s v="2026"/>
    <x v="0"/>
    <x v="0"/>
    <x v="1"/>
    <x v="7"/>
    <s v="2 - Poder Ejecutivo"/>
    <s v="0208 - MINISTERIO DE DEPORTES Y RECREACIÓN"/>
    <s v="0001 - MINISTERIO DE DEPORTES Y RECREACIÓN"/>
    <x v="1"/>
    <x v="7"/>
    <x v="34"/>
    <s v="2.7 - OBRAS"/>
    <s v="2.7.1 - OBRAS EN EDIFICACIONES"/>
    <s v="S"/>
    <s v="13 - RECONSTRUCCIÓN CANCHA CLUB DEPORTIVO Y CULTURAL CANCINO II  MUNICIPIO SANTO DOMINGO ESTE, PROVINCIA SANTO DOMINGO."/>
    <s v="10 - FONDO GENERAL"/>
    <s v="32 - SANTO DOMINGO"/>
    <n v="16954"/>
    <n v="573323"/>
    <n v="573323"/>
    <n v="0"/>
  </r>
  <r>
    <s v="2026"/>
    <x v="0"/>
    <x v="0"/>
    <x v="1"/>
    <x v="7"/>
    <s v="2 - Poder Ejecutivo"/>
    <s v="0208 - MINISTERIO DE DEPORTES Y RECREACIÓN"/>
    <s v="0001 - MINISTERIO DE DEPORTES Y RECREACIÓN"/>
    <x v="1"/>
    <x v="7"/>
    <x v="34"/>
    <s v="2.7 - OBRAS"/>
    <s v="2.7.1 - OBRAS EN EDIFICACIONES"/>
    <s v="S"/>
    <s v="15 - RECONSTRUCCIÓN  CANCHA PUEBLO NUEVO, BARRIO PUEBLO NUEVO, SECTOR VILLA DUARTE, MUNICIPIO  SANTO DOMINGO ESTE"/>
    <s v="10 - FONDO GENERAL"/>
    <s v="32 - SANTO DOMINGO"/>
    <n v="16956"/>
    <n v="449760"/>
    <n v="449760"/>
    <n v="0"/>
  </r>
  <r>
    <s v="2026"/>
    <x v="0"/>
    <x v="0"/>
    <x v="1"/>
    <x v="7"/>
    <s v="2 - Poder Ejecutivo"/>
    <s v="0208 - MINISTERIO DE DEPORTES Y RECREACIÓN"/>
    <s v="0001 - MINISTERIO DE DEPORTES Y RECREACIÓN"/>
    <x v="1"/>
    <x v="7"/>
    <x v="34"/>
    <s v="2.7 - OBRAS"/>
    <s v="2.7.1 - OBRAS EN EDIFICACIONES"/>
    <s v="S"/>
    <s v="16 - RECONSTRUCCIÓN CANCHA CLUB DEPORTIVO Y CULTURAL MATRISA, URB. MARIA TRINIDAD SANCHEZ, LOS MINA,  MUNICIPO SANTO DOMINGO ESTE"/>
    <s v="10 - FONDO GENERAL"/>
    <s v="01 - DISTRITO NACIONAL"/>
    <n v="16957"/>
    <n v="526912"/>
    <n v="526912"/>
    <n v="0"/>
  </r>
  <r>
    <s v="2026"/>
    <x v="0"/>
    <x v="0"/>
    <x v="1"/>
    <x v="7"/>
    <s v="2 - Poder Ejecutivo"/>
    <s v="0208 - MINISTERIO DE DEPORTES Y RECREACIÓN"/>
    <s v="0001 - MINISTERIO DE DEPORTES Y RECREACIÓN"/>
    <x v="1"/>
    <x v="7"/>
    <x v="34"/>
    <s v="2.7 - OBRAS"/>
    <s v="2.7.1 - OBRAS EN EDIFICACIONES"/>
    <s v="S"/>
    <s v="17 - RECONSTRUCCIÓN CLUB DEPORTIVO Y CULTURAL LOS COQUITOS, URB. ISABELITA, SECTOR VILLA DUARTE,  MUNICIPIO SANTO DOMINGO ESTE."/>
    <s v="10 - FONDO GENERAL"/>
    <s v="32 - SANTO DOMINGO"/>
    <n v="16958"/>
    <n v="597418"/>
    <n v="597418"/>
    <n v="0"/>
  </r>
  <r>
    <s v="2026"/>
    <x v="0"/>
    <x v="0"/>
    <x v="1"/>
    <x v="7"/>
    <s v="2 - Poder Ejecutivo"/>
    <s v="0208 - MINISTERIO DE DEPORTES Y RECREACIÓN"/>
    <s v="0001 - MINISTERIO DE DEPORTES Y RECREACIÓN"/>
    <x v="1"/>
    <x v="7"/>
    <x v="34"/>
    <s v="2.7 - OBRAS"/>
    <s v="2.7.1 - OBRAS EN EDIFICACIONES"/>
    <s v="S"/>
    <s v="18 - RECONSTRUCCIÓN CANCHA CLUB JUAN CARLOS RAMOS INC.  SECTOR  VILLA DUARTE, MUNICIPIO SANTO DOMINGO ESTE."/>
    <s v="10 - FONDO GENERAL"/>
    <s v="32 - SANTO DOMINGO"/>
    <n v="16959"/>
    <n v="570453"/>
    <n v="570453"/>
    <n v="0"/>
  </r>
  <r>
    <s v="2026"/>
    <x v="0"/>
    <x v="0"/>
    <x v="1"/>
    <x v="7"/>
    <s v="2 - Poder Ejecutivo"/>
    <s v="0208 - MINISTERIO DE DEPORTES Y RECREACIÓN"/>
    <s v="0001 - MINISTERIO DE DEPORTES Y RECREACIÓN"/>
    <x v="1"/>
    <x v="7"/>
    <x v="34"/>
    <s v="2.7 - OBRAS"/>
    <s v="2.7.1 - OBRAS EN EDIFICACIONES"/>
    <s v="S"/>
    <s v="19 - RECONSTRUCCIÓN CANCHA CLUB DEPORTIVO Y CULTURAL  LOS FRAILES, SECTOR LOS FRAILES II, MUNICIPIO  SANTO DOMINGO ESTE"/>
    <s v="10 - FONDO GENERAL"/>
    <s v="32 - SANTO DOMINGO"/>
    <n v="16960"/>
    <n v="560290"/>
    <n v="560290"/>
    <n v="0"/>
  </r>
  <r>
    <s v="2026"/>
    <x v="0"/>
    <x v="0"/>
    <x v="1"/>
    <x v="7"/>
    <s v="2 - Poder Ejecutivo"/>
    <s v="0208 - MINISTERIO DE DEPORTES Y RECREACIÓN"/>
    <s v="0001 - MINISTERIO DE DEPORTES Y RECREACIÓN"/>
    <x v="1"/>
    <x v="7"/>
    <x v="34"/>
    <s v="2.7 - OBRAS"/>
    <s v="2.7.1 - OBRAS EN EDIFICACIONES"/>
    <s v="S"/>
    <s v="20 - RECONSTRUCCIÓN  CANCHA CLUB DEPORTIVO Y CULTURAL EUGENIO MARÍA DE HOSTOS, SECTOR INVIVIENDA, MUNICIPIO SANTO DOMINGO ESTE, PROVINCIA SANTO DOMINGO."/>
    <s v="10 - FONDO GENERAL"/>
    <s v="32 - SANTO DOMINGO"/>
    <n v="16961"/>
    <n v="652772"/>
    <n v="652772"/>
    <n v="0"/>
  </r>
  <r>
    <s v="2026"/>
    <x v="0"/>
    <x v="0"/>
    <x v="1"/>
    <x v="7"/>
    <s v="2 - Poder Ejecutivo"/>
    <s v="0208 - MINISTERIO DE DEPORTES Y RECREACIÓN"/>
    <s v="0001 - MINISTERIO DE DEPORTES Y RECREACIÓN"/>
    <x v="1"/>
    <x v="7"/>
    <x v="34"/>
    <s v="2.7 - OBRAS"/>
    <s v="2.7.1 - OBRAS EN EDIFICACIONES"/>
    <s v="S"/>
    <s v="21 - RECONSTRUCCIÓN  CANCHA CLUB DEPORTIVO Y CULTURAL FRANCIA NUEVA, URBANIZACIÓN FRANCIA NUEVA, SECTOR VILLA DUARTE, MUNICIPIO SANTO DOMINGO ESTE, PROVINCIA SANTO DOMINGO."/>
    <s v="10 - FONDO GENERAL"/>
    <s v="32 - SANTO DOMINGO"/>
    <n v="16962"/>
    <n v="582626"/>
    <n v="582626"/>
    <n v="0"/>
  </r>
  <r>
    <s v="2026"/>
    <x v="0"/>
    <x v="0"/>
    <x v="1"/>
    <x v="7"/>
    <s v="2 - Poder Ejecutivo"/>
    <s v="0208 - MINISTERIO DE DEPORTES Y RECREACIÓN"/>
    <s v="0001 - MINISTERIO DE DEPORTES Y RECREACIÓN"/>
    <x v="1"/>
    <x v="7"/>
    <x v="34"/>
    <s v="2.7 - OBRAS"/>
    <s v="2.7.1 - OBRAS EN EDIFICACIONES"/>
    <s v="S"/>
    <s v="22 - RECONSTRUCCIÓN CANCHA CLUB DEPORTIVO Y CULTURAL EL PENSADOR, BARRIO EL PENSADOR, SECTOR VILLA DUARTE, MUNICIPIO SANTO DOMINGO ESTE."/>
    <s v="10 - FONDO GENERAL"/>
    <s v="32 - SANTO DOMINGO"/>
    <n v="16963"/>
    <n v="662299"/>
    <n v="662299"/>
    <n v="0"/>
  </r>
  <r>
    <s v="2026"/>
    <x v="0"/>
    <x v="0"/>
    <x v="1"/>
    <x v="7"/>
    <s v="2 - Poder Ejecutivo"/>
    <s v="0208 - MINISTERIO DE DEPORTES Y RECREACIÓN"/>
    <s v="0001 - MINISTERIO DE DEPORTES Y RECREACIÓN"/>
    <x v="1"/>
    <x v="7"/>
    <x v="34"/>
    <s v="2.7 - OBRAS"/>
    <s v="2.7.1 - OBRAS EN EDIFICACIONES"/>
    <s v="S"/>
    <s v="23 - RECONSTRUCCIÓN  CANCHA CLUB DEPORTIVO LUCERNA INC., SECTOR CANCINO I, MUNICIPIO SANTO DOMINGO ESTE, PROVINCIA SANTO DOMINGO."/>
    <s v="10 - FONDO GENERAL"/>
    <s v="32 - SANTO DOMINGO"/>
    <n v="16964"/>
    <n v="590812"/>
    <n v="590812"/>
    <n v="0"/>
  </r>
  <r>
    <s v="2026"/>
    <x v="0"/>
    <x v="0"/>
    <x v="1"/>
    <x v="7"/>
    <s v="2 - Poder Ejecutivo"/>
    <s v="0208 - MINISTERIO DE DEPORTES Y RECREACIÓN"/>
    <s v="0001 - MINISTERIO DE DEPORTES Y RECREACIÓN"/>
    <x v="1"/>
    <x v="7"/>
    <x v="34"/>
    <s v="2.7 - OBRAS"/>
    <s v="2.7.1 - OBRAS EN EDIFICACIONES"/>
    <s v="S"/>
    <s v="24 - RECONSTRUCCIÓN CANCHA CLUB DEPORTIVO ORLANDO MARTINEZ, MATA HAMBRE, DISTRITO NACIONAL"/>
    <s v="10 - FONDO GENERAL"/>
    <s v="01 - DISTRITO NACIONAL"/>
    <n v="16965"/>
    <n v="653418"/>
    <n v="653418"/>
    <n v="0"/>
  </r>
  <r>
    <s v="2026"/>
    <x v="0"/>
    <x v="0"/>
    <x v="1"/>
    <x v="7"/>
    <s v="2 - Poder Ejecutivo"/>
    <s v="0208 - MINISTERIO DE DEPORTES Y RECREACIÓN"/>
    <s v="0001 - MINISTERIO DE DEPORTES Y RECREACIÓN"/>
    <x v="1"/>
    <x v="7"/>
    <x v="34"/>
    <s v="2.7 - OBRAS"/>
    <s v="2.7.1 - OBRAS EN EDIFICACIONES"/>
    <s v="S"/>
    <s v="25 - RECONSTRUCCIÓN CANCHA CLUB PLAZA INDEPENDECIA, DISTRITO NACIONAL"/>
    <s v="10 - FONDO GENERAL"/>
    <s v="01 - DISTRITO NACIONAL"/>
    <n v="16966"/>
    <n v="1063797"/>
    <n v="1063797"/>
    <n v="0"/>
  </r>
  <r>
    <s v="2026"/>
    <x v="0"/>
    <x v="0"/>
    <x v="1"/>
    <x v="7"/>
    <s v="2 - Poder Ejecutivo"/>
    <s v="0208 - MINISTERIO DE DEPORTES Y RECREACIÓN"/>
    <s v="0001 - MINISTERIO DE DEPORTES Y RECREACIÓN"/>
    <x v="1"/>
    <x v="7"/>
    <x v="34"/>
    <s v="2.7 - OBRAS"/>
    <s v="2.7.1 - OBRAS EN EDIFICACIONES"/>
    <s v="S"/>
    <s v="26 - RECONSTRUCCIÓN CANCHA CLUB DEPORTIVO VARIAS LUCES, ENSANCHE ESPAILLAT, DISTRITO NACIONAL"/>
    <s v="10 - FONDO GENERAL"/>
    <s v="01 - DISTRITO NACIONAL"/>
    <n v="16967"/>
    <n v="638773"/>
    <n v="638773"/>
    <n v="0"/>
  </r>
  <r>
    <s v="2026"/>
    <x v="0"/>
    <x v="0"/>
    <x v="1"/>
    <x v="7"/>
    <s v="2 - Poder Ejecutivo"/>
    <s v="0208 - MINISTERIO DE DEPORTES Y RECREACIÓN"/>
    <s v="0001 - MINISTERIO DE DEPORTES Y RECREACIÓN"/>
    <x v="1"/>
    <x v="7"/>
    <x v="34"/>
    <s v="2.7 - OBRAS"/>
    <s v="2.7.1 - OBRAS EN EDIFICACIONES"/>
    <s v="S"/>
    <s v="27 - RECONSTRUCCIÓN CANCHA CLUB URBANIZACIÓN INDEPENDENCIA, URBANIZACIÓN INDEPENDENCIA, DISTRITO NACIONAL"/>
    <s v="10 - FONDO GENERAL"/>
    <s v="01 - DISTRITO NACIONAL"/>
    <n v="16968"/>
    <n v="568125"/>
    <n v="0"/>
    <n v="0"/>
  </r>
  <r>
    <s v="2026"/>
    <x v="0"/>
    <x v="0"/>
    <x v="1"/>
    <x v="7"/>
    <s v="2 - Poder Ejecutivo"/>
    <s v="0208 - MINISTERIO DE DEPORTES Y RECREACIÓN"/>
    <s v="0001 - MINISTERIO DE DEPORTES Y RECREACIÓN"/>
    <x v="1"/>
    <x v="7"/>
    <x v="34"/>
    <s v="2.7 - OBRAS"/>
    <s v="2.7.1 - OBRAS EN EDIFICACIONES"/>
    <s v="S"/>
    <s v="28 - REMODELACIÓN PALACIO DE LOS DEPORTES PROFESOR VIRGILIO TRAVIESO SOTO, DISTRITO NACIONAL."/>
    <s v="10 - FONDO GENERAL"/>
    <s v="01 - DISTRITO NACIONAL"/>
    <n v="17009"/>
    <n v="11550025"/>
    <n v="97588493.799999997"/>
    <n v="32394898.68"/>
  </r>
  <r>
    <s v="2026"/>
    <x v="0"/>
    <x v="0"/>
    <x v="1"/>
    <x v="7"/>
    <s v="2 - Poder Ejecutivo"/>
    <s v="0208 - MINISTERIO DE DEPORTES Y RECREACIÓN"/>
    <s v="0001 - MINISTERIO DE DEPORTES Y RECREACIÓN"/>
    <x v="1"/>
    <x v="7"/>
    <x v="34"/>
    <s v="2.7 - OBRAS"/>
    <s v="2.7.1 - OBRAS EN EDIFICACIONES"/>
    <s v="S"/>
    <s v="29 - REHABILITACIÓN PISTA DE ATLETISMO, COMPLEJO DEPORTIVO DE LA VEGA, PROVINCIA LA VEGA"/>
    <s v="10 - FONDO GENERAL"/>
    <s v="13 - LA VEGA"/>
    <n v="17011"/>
    <n v="4804819"/>
    <n v="4804819"/>
    <n v="0"/>
  </r>
  <r>
    <s v="2026"/>
    <x v="0"/>
    <x v="0"/>
    <x v="1"/>
    <x v="7"/>
    <s v="2 - Poder Ejecutivo"/>
    <s v="0208 - MINISTERIO DE DEPORTES Y RECREACIÓN"/>
    <s v="0001 - MINISTERIO DE DEPORTES Y RECREACIÓN"/>
    <x v="1"/>
    <x v="7"/>
    <x v="34"/>
    <s v="2.7 - OBRAS"/>
    <s v="2.7.1 - OBRAS EN EDIFICACIONES"/>
    <s v="S"/>
    <s v="30 - RECONSTRUCCIÓN CANCHA CLUB DEPORTIVO Y CULTURAL LA UREÑA, MUNICIPIO SANTO DOMINGO ESTE, PROVINCIA SANTO DOMINGO"/>
    <s v="10 - FONDO GENERAL"/>
    <s v="32 - SANTO DOMINGO"/>
    <n v="17012"/>
    <n v="596795"/>
    <n v="596795"/>
    <n v="0"/>
  </r>
  <r>
    <s v="2026"/>
    <x v="0"/>
    <x v="0"/>
    <x v="1"/>
    <x v="7"/>
    <s v="2 - Poder Ejecutivo"/>
    <s v="0208 - MINISTERIO DE DEPORTES Y RECREACIÓN"/>
    <s v="0001 - MINISTERIO DE DEPORTES Y RECREACIÓN"/>
    <x v="1"/>
    <x v="7"/>
    <x v="34"/>
    <s v="2.7 - OBRAS"/>
    <s v="2.7.1 - OBRAS EN EDIFICACIONES"/>
    <s v="S"/>
    <s v="40 - REPARACIÓN DEL PABELLÓN DE LUCHA OLÍMPICA Y KARATE EN EL COMPLEJO DEPORTIVO DE SAN PEDRO DE MACORÍS"/>
    <s v="10 - FONDO GENERAL"/>
    <s v="23 - SAN PEDRO DE MACORIS"/>
    <n v="17102"/>
    <n v="0"/>
    <n v="195734.33"/>
    <n v="0"/>
  </r>
  <r>
    <s v="2026"/>
    <x v="0"/>
    <x v="0"/>
    <x v="1"/>
    <x v="7"/>
    <s v="2 - Poder Ejecutivo"/>
    <s v="0208 - MINISTERIO DE DEPORTES Y RECREACIÓN"/>
    <s v="0001 - MINISTERIO DE DEPORTES Y RECREACIÓN"/>
    <x v="1"/>
    <x v="7"/>
    <x v="34"/>
    <s v="2.7 - OBRAS"/>
    <s v="2.7.1 - OBRAS EN EDIFICACIONES"/>
    <s v="S"/>
    <s v="43 - RECONSTRUCCIÓN CANCHA MUNICIPIO JAQUIMEYES, PROVINCIA BARAHONA"/>
    <s v="10 - FONDO GENERAL"/>
    <s v="04 - BARAHONA"/>
    <n v="17105"/>
    <n v="0"/>
    <n v="749905.43"/>
    <n v="0"/>
  </r>
  <r>
    <s v="2026"/>
    <x v="0"/>
    <x v="0"/>
    <x v="1"/>
    <x v="7"/>
    <s v="2 - Poder Ejecutivo"/>
    <s v="0208 - MINISTERIO DE DEPORTES Y RECREACIÓN"/>
    <s v="0001 - MINISTERIO DE DEPORTES Y RECREACIÓN"/>
    <x v="1"/>
    <x v="7"/>
    <x v="34"/>
    <s v="2.7 - OBRAS"/>
    <s v="2.7.1 - OBRAS EN EDIFICACIONES"/>
    <s v="S"/>
    <s v="48 - RECONSTRUCCIÓN CANCHA MUNICIPIO PADRE LAS CASAS, PROVINCIA AZUA."/>
    <s v="10 - FONDO GENERAL"/>
    <s v="02 - AZUA"/>
    <n v="17110"/>
    <n v="0"/>
    <n v="798567.29"/>
    <n v="0"/>
  </r>
  <r>
    <s v="2026"/>
    <x v="0"/>
    <x v="0"/>
    <x v="1"/>
    <x v="7"/>
    <s v="2 - Poder Ejecutivo"/>
    <s v="0208 - MINISTERIO DE DEPORTES Y RECREACIÓN"/>
    <s v="0001 - MINISTERIO DE DEPORTES Y RECREACIÓN"/>
    <x v="1"/>
    <x v="7"/>
    <x v="34"/>
    <s v="2.7 - OBRAS"/>
    <s v="2.7.1 - OBRAS EN EDIFICACIONES"/>
    <s v="S"/>
    <s v="39 - REPARACIÓN DE ACERAS, CONTENES Y CAMINERIAS DEL COMPLEJO DEPORTIVO LA BARRANQUITA, SANTIAGO DE LOS CABALLEROS"/>
    <s v="10 - FONDO GENERAL"/>
    <s v="25 - SANTIAGO"/>
    <n v="17085"/>
    <n v="0"/>
    <n v="681448.75"/>
    <n v="0"/>
  </r>
  <r>
    <s v="2026"/>
    <x v="0"/>
    <x v="0"/>
    <x v="1"/>
    <x v="7"/>
    <s v="2 - Poder Ejecutivo"/>
    <s v="0208 - MINISTERIO DE DEPORTES Y RECREACIÓN"/>
    <s v="0001 - MINISTERIO DE DEPORTES Y RECREACIÓN"/>
    <x v="1"/>
    <x v="7"/>
    <x v="34"/>
    <s v="2.7 - OBRAS"/>
    <s v="2.7.1 - OBRAS EN EDIFICACIONES"/>
    <s v="S"/>
    <s v="50 - RECONSTRUCCIÓN CANCHA MUNICIPAL EUGENIO MARIA DE HOSTOS, PROVINCIA DUARTE"/>
    <s v="10 - FONDO GENERAL"/>
    <s v="06 - DUARTE"/>
    <n v="17112"/>
    <n v="0"/>
    <n v="695726.25"/>
    <n v="0"/>
  </r>
  <r>
    <s v="2026"/>
    <x v="0"/>
    <x v="0"/>
    <x v="1"/>
    <x v="7"/>
    <s v="2 - Poder Ejecutivo"/>
    <s v="0208 - MINISTERIO DE DEPORTES Y RECREACIÓN"/>
    <s v="0001 - MINISTERIO DE DEPORTES Y RECREACIÓN"/>
    <x v="1"/>
    <x v="7"/>
    <x v="34"/>
    <s v="2.7 - OBRAS"/>
    <s v="2.7.1 - OBRAS EN EDIFICACIONES"/>
    <s v="S"/>
    <s v="62 - RECONSTRUCCIÓN CANCHA MUNICIPAL GUAYABAL, MUNICIPIO GUAYABAL PROVINCIA AZUA"/>
    <s v="10 - FONDO GENERAL"/>
    <s v="02 - AZUA"/>
    <n v="17124"/>
    <n v="0"/>
    <n v="778084.74"/>
    <n v="0"/>
  </r>
  <r>
    <s v="2026"/>
    <x v="0"/>
    <x v="0"/>
    <x v="1"/>
    <x v="7"/>
    <s v="2 - Poder Ejecutivo"/>
    <s v="0208 - MINISTERIO DE DEPORTES Y RECREACIÓN"/>
    <s v="0001 - MINISTERIO DE DEPORTES Y RECREACIÓN"/>
    <x v="1"/>
    <x v="7"/>
    <x v="34"/>
    <s v="2.7 - OBRAS"/>
    <s v="2.7.1 - OBRAS EN EDIFICACIONES"/>
    <s v="S"/>
    <s v="45 - RECONSTRUCCIÓN CANCHA MUNICIPAL LOS RÍOS, MUNICIPIO LOS RÍOS, PROVINCIA BAHORUCO"/>
    <s v="10 - FONDO GENERAL"/>
    <s v="03 - BAHORUCO"/>
    <n v="17107"/>
    <n v="0"/>
    <n v="0"/>
    <n v="0"/>
  </r>
  <r>
    <s v="2026"/>
    <x v="0"/>
    <x v="0"/>
    <x v="1"/>
    <x v="7"/>
    <s v="2 - Poder Ejecutivo"/>
    <s v="0208 - MINISTERIO DE DEPORTES Y RECREACIÓN"/>
    <s v="0001 - MINISTERIO DE DEPORTES Y RECREACIÓN"/>
    <x v="1"/>
    <x v="7"/>
    <x v="34"/>
    <s v="2.7 - OBRAS"/>
    <s v="2.7.1 - OBRAS EN EDIFICACIONES"/>
    <s v="S"/>
    <s v="47 - RECONSTRUCCIÓN CANCHA MUNICIPIO TABARA ARRIBA, PROVINCIA AZUA"/>
    <s v="10 - FONDO GENERAL"/>
    <s v="02 - AZUA"/>
    <n v="17109"/>
    <n v="0"/>
    <n v="738668.48"/>
    <n v="0"/>
  </r>
  <r>
    <s v="2026"/>
    <x v="0"/>
    <x v="0"/>
    <x v="1"/>
    <x v="7"/>
    <s v="2 - Poder Ejecutivo"/>
    <s v="0208 - MINISTERIO DE DEPORTES Y RECREACIÓN"/>
    <s v="0001 - MINISTERIO DE DEPORTES Y RECREACIÓN"/>
    <x v="1"/>
    <x v="7"/>
    <x v="34"/>
    <s v="2.7 - OBRAS"/>
    <s v="2.7.1 - OBRAS EN EDIFICACIONES"/>
    <s v="S"/>
    <s v="46 - RECONSTRUCCIÓN CANCHA MUNICIPIO LAS YAYAS DE VIAJAMA, PROVINCIA AZUA"/>
    <s v="10 - FONDO GENERAL"/>
    <s v="02 - AZUA"/>
    <n v="17108"/>
    <n v="0"/>
    <n v="833634.92"/>
    <n v="0"/>
  </r>
  <r>
    <s v="2026"/>
    <x v="0"/>
    <x v="0"/>
    <x v="1"/>
    <x v="7"/>
    <s v="2 - Poder Ejecutivo"/>
    <s v="0208 - MINISTERIO DE DEPORTES Y RECREACIÓN"/>
    <s v="0001 - MINISTERIO DE DEPORTES Y RECREACIÓN"/>
    <x v="1"/>
    <x v="7"/>
    <x v="34"/>
    <s v="2.7 - OBRAS"/>
    <s v="2.7.1 - OBRAS EN EDIFICACIONES"/>
    <s v="S"/>
    <s v="52 - RECONSTRUCCIÓN TECHADO CANCHA MUNICIPAL DE VILLA HERMOSA, PROVINCIA LA ROMANA"/>
    <s v="10 - FONDO GENERAL"/>
    <s v="12 - LA ROMANA"/>
    <n v="17114"/>
    <n v="0"/>
    <n v="840339.3"/>
    <n v="0"/>
  </r>
  <r>
    <s v="2026"/>
    <x v="0"/>
    <x v="0"/>
    <x v="1"/>
    <x v="7"/>
    <s v="2 - Poder Ejecutivo"/>
    <s v="0208 - MINISTERIO DE DEPORTES Y RECREACIÓN"/>
    <s v="0001 - MINISTERIO DE DEPORTES Y RECREACIÓN"/>
    <x v="1"/>
    <x v="7"/>
    <x v="34"/>
    <s v="2.7 - OBRAS"/>
    <s v="2.7.1 - OBRAS EN EDIFICACIONES"/>
    <s v="S"/>
    <s v="01 - RECONSTRUCCIÓN CANCHA DEPORTIVA CLUB MIRAMAR, SECTOR LOS _x000a_COCOS MUNICIPIO SAN FELIPE PUERTO PLATA"/>
    <s v="10 - FONDO GENERAL"/>
    <s v="18 - PUERTO PLATA"/>
    <n v="16927"/>
    <n v="0"/>
    <n v="912491.49"/>
    <n v="0"/>
  </r>
  <r>
    <s v="2026"/>
    <x v="0"/>
    <x v="0"/>
    <x v="1"/>
    <x v="7"/>
    <s v="2 - Poder Ejecutivo"/>
    <s v="0208 - MINISTERIO DE DEPORTES Y RECREACIÓN"/>
    <s v="0001 - MINISTERIO DE DEPORTES Y RECREACIÓN"/>
    <x v="1"/>
    <x v="7"/>
    <x v="34"/>
    <s v="2.7 - OBRAS"/>
    <s v="2.7.1 - OBRAS EN EDIFICACIONES"/>
    <s v="S"/>
    <s v="61 - RECONSTRUCCIÓN CANCHA MUNICIPAL CRISTÓBAL, MUNICIPIO CRISTÓBAL, PROVINCIA INDEPENDENCIA"/>
    <s v="10 - FONDO GENERAL"/>
    <s v="10 - INDEPENDENCIA"/>
    <n v="17123"/>
    <n v="0"/>
    <n v="810782.47"/>
    <n v="0"/>
  </r>
  <r>
    <s v="2026"/>
    <x v="0"/>
    <x v="0"/>
    <x v="1"/>
    <x v="7"/>
    <s v="2 - Poder Ejecutivo"/>
    <s v="0208 - MINISTERIO DE DEPORTES Y RECREACIÓN"/>
    <s v="0001 - MINISTERIO DE DEPORTES Y RECREACIÓN"/>
    <x v="1"/>
    <x v="7"/>
    <x v="34"/>
    <s v="2.7 - OBRAS"/>
    <s v="2.7.1 - OBRAS EN EDIFICACIONES"/>
    <s v="S"/>
    <s v="55 - RECONSTRUCCIÓN CANCHA MUNICIPAL LA DESCUBIERTA, MUNICIPIO LA DESCUBIERTA, PROVINCIA INDEPENDENCIA"/>
    <s v="10 - FONDO GENERAL"/>
    <s v="10 - INDEPENDENCIA"/>
    <n v="17117"/>
    <n v="0"/>
    <n v="845756.32"/>
    <n v="0"/>
  </r>
  <r>
    <s v="2026"/>
    <x v="0"/>
    <x v="0"/>
    <x v="1"/>
    <x v="7"/>
    <s v="2 - Poder Ejecutivo"/>
    <s v="0208 - MINISTERIO DE DEPORTES Y RECREACIÓN"/>
    <s v="0001 - MINISTERIO DE DEPORTES Y RECREACIÓN"/>
    <x v="1"/>
    <x v="7"/>
    <x v="34"/>
    <s v="2.7 - OBRAS"/>
    <s v="2.7.1 - OBRAS EN EDIFICACIONES"/>
    <s v="S"/>
    <s v="59 - RECONSTRUCCIÓN CANCHA MUNICIPAL SAN VÍCTOR, PROVINCIA ESPAILLAT"/>
    <s v="10 - FONDO GENERAL"/>
    <s v="09 - ESPAILLAT"/>
    <n v="17121"/>
    <n v="0"/>
    <n v="785965.99"/>
    <n v="0"/>
  </r>
  <r>
    <s v="2026"/>
    <x v="0"/>
    <x v="0"/>
    <x v="1"/>
    <x v="7"/>
    <s v="2 - Poder Ejecutivo"/>
    <s v="0208 - MINISTERIO DE DEPORTES Y RECREACIÓN"/>
    <s v="0001 - MINISTERIO DE DEPORTES Y RECREACIÓN"/>
    <x v="1"/>
    <x v="7"/>
    <x v="34"/>
    <s v="2.7 - OBRAS"/>
    <s v="2.7.1 - OBRAS EN EDIFICACIONES"/>
    <s v="S"/>
    <s v="63 - RECONSTRUCCIÓN CANCHA DEPORTIVA LA JOYA, MUNICIPIO SABANA IGLESIA, PROVINCIA SANTIAGO"/>
    <s v="10 - FONDO GENERAL"/>
    <s v="25 - SANTIAGO"/>
    <n v="17125"/>
    <n v="0"/>
    <n v="842517.32"/>
    <n v="0"/>
  </r>
  <r>
    <s v="2026"/>
    <x v="0"/>
    <x v="0"/>
    <x v="1"/>
    <x v="7"/>
    <s v="2 - Poder Ejecutivo"/>
    <s v="0208 - MINISTERIO DE DEPORTES Y RECREACIÓN"/>
    <s v="0001 - MINISTERIO DE DEPORTES Y RECREACIÓN"/>
    <x v="1"/>
    <x v="7"/>
    <x v="34"/>
    <s v="2.7 - OBRAS"/>
    <s v="2.7.1 - OBRAS EN EDIFICACIONES"/>
    <s v="S"/>
    <s v="58 - RECONSTRUCCIÓN CANCHA MUNICIPIO PUEBLO VIEJO, PROVINCIA AZUA"/>
    <s v="10 - FONDO GENERAL"/>
    <s v="02 - AZUA"/>
    <n v="17120"/>
    <n v="0"/>
    <n v="776010.04"/>
    <n v="0"/>
  </r>
  <r>
    <s v="2026"/>
    <x v="0"/>
    <x v="0"/>
    <x v="1"/>
    <x v="7"/>
    <s v="2 - Poder Ejecutivo"/>
    <s v="0208 - MINISTERIO DE DEPORTES Y RECREACIÓN"/>
    <s v="0001 - MINISTERIO DE DEPORTES Y RECREACIÓN"/>
    <x v="1"/>
    <x v="7"/>
    <x v="34"/>
    <s v="2.7 - OBRAS"/>
    <s v="2.7.1 - OBRAS EN EDIFICACIONES"/>
    <s v="S"/>
    <s v="54 - RECONSTRUCCIÓN CANCHA MUNICIPAL DE FUNDACION, PROVINCIA BARAHONA"/>
    <s v="10 - FONDO GENERAL"/>
    <s v="04 - BARAHONA"/>
    <n v="17116"/>
    <n v="0"/>
    <n v="720606.22"/>
    <n v="0"/>
  </r>
  <r>
    <s v="2026"/>
    <x v="0"/>
    <x v="0"/>
    <x v="1"/>
    <x v="7"/>
    <s v="2 - Poder Ejecutivo"/>
    <s v="0208 - MINISTERIO DE DEPORTES Y RECREACIÓN"/>
    <s v="0001 - MINISTERIO DE DEPORTES Y RECREACIÓN"/>
    <x v="1"/>
    <x v="7"/>
    <x v="34"/>
    <s v="2.7 - OBRAS"/>
    <s v="2.7.1 - OBRAS EN EDIFICACIONES"/>
    <s v="S"/>
    <s v="42 - RECONSTRUCCIÓN CANCHA MUNICIPIO EL PUÑAL, PROVINCIA _x000a_SANTIAGO"/>
    <s v="10 - FONDO GENERAL"/>
    <s v="25 - SANTIAGO"/>
    <n v="17104"/>
    <n v="0"/>
    <n v="687242.35"/>
    <n v="0"/>
  </r>
  <r>
    <s v="2026"/>
    <x v="0"/>
    <x v="0"/>
    <x v="1"/>
    <x v="7"/>
    <s v="2 - Poder Ejecutivo"/>
    <s v="0208 - MINISTERIO DE DEPORTES Y RECREACIÓN"/>
    <s v="0001 - MINISTERIO DE DEPORTES Y RECREACIÓN"/>
    <x v="1"/>
    <x v="7"/>
    <x v="34"/>
    <s v="2.7 - OBRAS"/>
    <s v="2.7.1 - OBRAS EN EDIFICACIONES"/>
    <s v="S"/>
    <s v="53 - RECONSTRUCCIÓN CANCHA MUNICIPAL DE PEDRO SANTANA, PROVINCIA ELIAS PIÑA"/>
    <s v="10 - FONDO GENERAL"/>
    <s v="07 - ELIAS PINA"/>
    <n v="17115"/>
    <n v="0"/>
    <n v="457646.95"/>
    <n v="0"/>
  </r>
  <r>
    <s v="2026"/>
    <x v="0"/>
    <x v="0"/>
    <x v="1"/>
    <x v="7"/>
    <s v="2 - Poder Ejecutivo"/>
    <s v="0208 - MINISTERIO DE DEPORTES Y RECREACIÓN"/>
    <s v="0001 - MINISTERIO DE DEPORTES Y RECREACIÓN"/>
    <x v="1"/>
    <x v="7"/>
    <x v="34"/>
    <s v="2.7 - OBRAS"/>
    <s v="2.7.1 - OBRAS EN EDIFICACIONES"/>
    <s v="S"/>
    <s v="41 - RECONSTRUCCIÓN CANCHA MUNICIPIO EL PINO, PROVINCIA DAJABON"/>
    <s v="10 - FONDO GENERAL"/>
    <s v="05 - DAJABON"/>
    <n v="17103"/>
    <n v="0"/>
    <n v="728729.4"/>
    <n v="0"/>
  </r>
  <r>
    <s v="2026"/>
    <x v="0"/>
    <x v="0"/>
    <x v="1"/>
    <x v="7"/>
    <s v="2 - Poder Ejecutivo"/>
    <s v="0208 - MINISTERIO DE DEPORTES Y RECREACIÓN"/>
    <s v="0001 - MINISTERIO DE DEPORTES Y RECREACIÓN"/>
    <x v="1"/>
    <x v="7"/>
    <x v="34"/>
    <s v="2.7 - OBRAS"/>
    <s v="2.7.1 - OBRAS EN EDIFICACIONES"/>
    <s v="S"/>
    <s v="49 - RECONSTRUCCIÓN CANCHA MUNICIPIO MATANZAS, PROVINCIA PERAVIA"/>
    <s v="10 - FONDO GENERAL"/>
    <s v="17 - PERAVIA"/>
    <n v="17111"/>
    <n v="0"/>
    <n v="771536.65"/>
    <n v="0"/>
  </r>
  <r>
    <s v="2026"/>
    <x v="0"/>
    <x v="0"/>
    <x v="1"/>
    <x v="7"/>
    <s v="2 - Poder Ejecutivo"/>
    <s v="0208 - MINISTERIO DE DEPORTES Y RECREACIÓN"/>
    <s v="0001 - MINISTERIO DE DEPORTES Y RECREACIÓN"/>
    <x v="1"/>
    <x v="7"/>
    <x v="34"/>
    <s v="2.7 - OBRAS"/>
    <s v="2.7.1 - OBRAS EN EDIFICACIONES"/>
    <s v="S"/>
    <s v="51 - RECONSTRUCCIÓN CANCHA MUNICIPAL DE JUAN SANTIAGO, PROVINCIA ELIAS PIÑA"/>
    <s v="10 - FONDO GENERAL"/>
    <s v="07 - ELIAS PINA"/>
    <n v="17113"/>
    <n v="0"/>
    <n v="757066.9"/>
    <n v="0"/>
  </r>
  <r>
    <s v="2026"/>
    <x v="0"/>
    <x v="0"/>
    <x v="1"/>
    <x v="7"/>
    <s v="2 - Poder Ejecutivo"/>
    <s v="0208 - MINISTERIO DE DEPORTES Y RECREACIÓN"/>
    <s v="0001 - MINISTERIO DE DEPORTES Y RECREACIÓN"/>
    <x v="1"/>
    <x v="7"/>
    <x v="34"/>
    <s v="2.7 - OBRAS"/>
    <s v="2.7.1 - OBRAS EN EDIFICACIONES"/>
    <s v="S"/>
    <s v="60 - RECONSTRUCCIÓN CANCHA DEPORTIVA GUANUMA, MUNICIPIO SANTO DOMINGO NORTE, PROVINCIA SANTO DOMINGO"/>
    <s v="10 - FONDO GENERAL"/>
    <s v="32 - SANTO DOMINGO"/>
    <n v="17122"/>
    <n v="0"/>
    <n v="552744.64"/>
    <n v="0"/>
  </r>
  <r>
    <s v="2026"/>
    <x v="0"/>
    <x v="0"/>
    <x v="1"/>
    <x v="7"/>
    <s v="2 - Poder Ejecutivo"/>
    <s v="0208 - MINISTERIO DE DEPORTES Y RECREACIÓN"/>
    <s v="0001 - MINISTERIO DE DEPORTES Y RECREACIÓN"/>
    <x v="1"/>
    <x v="7"/>
    <x v="34"/>
    <s v="2.7 - OBRAS"/>
    <s v="2.7.1 - OBRAS EN EDIFICACIONES"/>
    <s v="S"/>
    <s v="44 - RECONSTRUCCIÓN CANCHA MUNICIPAL EL PEÑON, PROVINCIA BARAHONA"/>
    <s v="10 - FONDO GENERAL"/>
    <s v="04 - BARAHONA"/>
    <n v="17106"/>
    <n v="0"/>
    <n v="787542.37"/>
    <n v="0"/>
  </r>
  <r>
    <s v="2026"/>
    <x v="0"/>
    <x v="0"/>
    <x v="1"/>
    <x v="7"/>
    <s v="2 - Poder Ejecutivo"/>
    <s v="0208 - MINISTERIO DE DEPORTES Y RECREACIÓN"/>
    <s v="0001 - MINISTERIO DE DEPORTES Y RECREACIÓN"/>
    <x v="1"/>
    <x v="7"/>
    <x v="34"/>
    <s v="2.7 - OBRAS"/>
    <s v="2.7.1 - OBRAS EN EDIFICACIONES"/>
    <s v="S"/>
    <s v="57 - RECONSTRUCCIÓN CANCHA MUNICIPAL LOS CACAOS, MUNICIPIO LOS CACAOS, PROVINCIA SAN CRISTÓBAL"/>
    <s v="10 - FONDO GENERAL"/>
    <s v="21 - SAN CRISTOBAL"/>
    <n v="17119"/>
    <n v="0"/>
    <n v="688783.31"/>
    <n v="0"/>
  </r>
  <r>
    <s v="2026"/>
    <x v="0"/>
    <x v="0"/>
    <x v="1"/>
    <x v="7"/>
    <s v="2 - Poder Ejecutivo"/>
    <s v="0208 - MINISTERIO DE DEPORTES Y RECREACIÓN"/>
    <s v="0001 - MINISTERIO DE DEPORTES Y RECREACIÓN"/>
    <x v="1"/>
    <x v="7"/>
    <x v="34"/>
    <s v="2.7 - OBRAS"/>
    <s v="2.7.1 - OBRAS EN EDIFICACIONES"/>
    <s v="S"/>
    <s v="56 - RECONSTRUCCIÓN CANCHA MUNICIPAL VERAGUA, D.M. VERAGUA, PROVINCIA ESPAILLAT"/>
    <s v="10 - FONDO GENERAL"/>
    <s v="09 - ESPAILLAT"/>
    <n v="17118"/>
    <n v="0"/>
    <n v="815887.72"/>
    <n v="0"/>
  </r>
  <r>
    <s v="2026"/>
    <x v="0"/>
    <x v="0"/>
    <x v="1"/>
    <x v="7"/>
    <s v="2 - Poder Ejecutivo"/>
    <s v="0208 - MINISTERIO DE DEPORTES Y RECREACIÓN"/>
    <s v="0001 - MINISTERIO DE DEPORTES Y RECREACIÓN"/>
    <x v="1"/>
    <x v="7"/>
    <x v="34"/>
    <s v="2.7 - OBRAS"/>
    <s v="2.7.1 - OBRAS EN EDIFICACIONES"/>
    <s v="S"/>
    <s v="38 - REMODELACIÓN AREA DE ENTRENAMIENTO  COMPLEJO DEPORTIVO DE LA VEGA"/>
    <s v="10 - FONDO GENERAL"/>
    <s v="13 - LA VEGA"/>
    <n v="17060"/>
    <n v="0"/>
    <n v="626596.43000000005"/>
    <n v="0"/>
  </r>
  <r>
    <s v="2026"/>
    <x v="0"/>
    <x v="0"/>
    <x v="1"/>
    <x v="7"/>
    <s v="2 - Poder Ejecutivo"/>
    <s v="0208 - MINISTERIO DE DEPORTES Y RECREACIÓN"/>
    <s v="0001 - MINISTERIO DE DEPORTES Y RECREACIÓN"/>
    <x v="1"/>
    <x v="7"/>
    <x v="34"/>
    <s v="2.7 - OBRAS"/>
    <s v="2.7.1 - OBRAS EN EDIFICACIONES"/>
    <s v="S"/>
    <s v="67 - RECONSTRUCCIÓN POLIDEPORTIVO JOSÉ CHACHITO CARRASCO, MUNICIPIO SAN IGNACIO DE SABANETA."/>
    <s v="10 - FONDO GENERAL"/>
    <s v="99 - MULTIPROVINCIAL"/>
    <n v="17194"/>
    <n v="0"/>
    <n v="640167.4"/>
    <n v="0"/>
  </r>
  <r>
    <s v="2026"/>
    <x v="0"/>
    <x v="0"/>
    <x v="1"/>
    <x v="7"/>
    <s v="2 - Poder Ejecutivo"/>
    <s v="0208 - MINISTERIO DE DEPORTES Y RECREACIÓN"/>
    <s v="0001 - MINISTERIO DE DEPORTES Y RECREACIÓN"/>
    <x v="1"/>
    <x v="7"/>
    <x v="34"/>
    <s v="2.7 - OBRAS"/>
    <s v="2.7.1 - OBRAS EN EDIFICACIONES"/>
    <s v="S"/>
    <s v="70 - REPARACIÓN ESTADIO MUNICIPAL DE BEISBOL JOSÉ RAFAEL CARRETERO GÓMEZ, MUNICIPIO LA VEGA, PROVINCIA LA VEGA"/>
    <s v="10 - FONDO GENERAL"/>
    <s v="13 - LA VEGA"/>
    <n v="17200"/>
    <n v="0"/>
    <n v="5302515.37"/>
    <n v="0"/>
  </r>
  <r>
    <s v="2026"/>
    <x v="0"/>
    <x v="0"/>
    <x v="1"/>
    <x v="7"/>
    <s v="2 - Poder Ejecutivo"/>
    <s v="0208 - MINISTERIO DE DEPORTES Y RECREACIÓN"/>
    <s v="0001 - MINISTERIO DE DEPORTES Y RECREACIÓN"/>
    <x v="1"/>
    <x v="7"/>
    <x v="34"/>
    <s v="2.7 - OBRAS"/>
    <s v="2.7.1 - OBRAS EN EDIFICACIONES"/>
    <s v="S"/>
    <s v="64 - RECONSTRUCCIÓN CANCHA SECTOR LOS RESTAURADORES, DISTRITO NACIONAL"/>
    <s v="10 - FONDO GENERAL"/>
    <s v="99 - MULTIPROVINCIAL"/>
    <n v="17164"/>
    <n v="0"/>
    <n v="568125"/>
    <n v="0"/>
  </r>
  <r>
    <s v="2026"/>
    <x v="0"/>
    <x v="0"/>
    <x v="1"/>
    <x v="7"/>
    <s v="2 - Poder Ejecutivo"/>
    <s v="0208 - MINISTERIO DE DEPORTES Y RECREACIÓN"/>
    <s v="0001 - MINISTERIO DE DEPORTES Y RECREACIÓN"/>
    <x v="1"/>
    <x v="7"/>
    <x v="34"/>
    <s v="2.7 - OBRAS"/>
    <s v="2.7.1 - OBRAS EN EDIFICACIONES"/>
    <s v="S"/>
    <s v="66 - RECONSTRUCCIÓN MULTIUSO MANUEL OSIRIS HIDALGO, MUNICIPIO TENARES, PROVINCIA HERMANAS MIRABAL"/>
    <s v="10 - FONDO GENERAL"/>
    <s v="19 - HERMANAS MIRABAL"/>
    <n v="17192"/>
    <n v="0"/>
    <n v="577823.32999999996"/>
    <n v="0"/>
  </r>
  <r>
    <s v="2026"/>
    <x v="0"/>
    <x v="0"/>
    <x v="1"/>
    <x v="7"/>
    <s v="2 - Poder Ejecutivo"/>
    <s v="0208 - MINISTERIO DE DEPORTES Y RECREACIÓN"/>
    <s v="0001 - MINISTERIO DE DEPORTES Y RECREACIÓN"/>
    <x v="1"/>
    <x v="7"/>
    <x v="34"/>
    <s v="2.7 - OBRAS"/>
    <s v="2.7.1 - OBRAS EN EDIFICACIONES"/>
    <s v="S"/>
    <s v="71 - REPARACIÓN ESTADIO MUNICIPAL DE BEISBOL MANNY ACTA, MUNICIPIO CONSUELO, PROVINCIA SAN PEDRO DE MACORÍS"/>
    <s v="10 - FONDO GENERAL"/>
    <s v="23 - SAN PEDRO DE MACORIS"/>
    <n v="17201"/>
    <n v="0"/>
    <n v="674010.8"/>
    <n v="0"/>
  </r>
  <r>
    <s v="2026"/>
    <x v="0"/>
    <x v="0"/>
    <x v="1"/>
    <x v="7"/>
    <s v="2 - Poder Ejecutivo"/>
    <s v="0208 - MINISTERIO DE DEPORTES Y RECREACIÓN"/>
    <s v="0001 - MINISTERIO DE DEPORTES Y RECREACIÓN"/>
    <x v="1"/>
    <x v="7"/>
    <x v="34"/>
    <s v="2.7 - OBRAS"/>
    <s v="2.7.1 - OBRAS EN EDIFICACIONES"/>
    <s v="S"/>
    <s v="69 - RECONSTRUCCIÓN DEL TECHADO DE BALONMANO Y FUTBOL SALA COMPLEJO DEPORTIVO DE LA VEGA"/>
    <s v="10 - FONDO GENERAL"/>
    <s v="13 - LA VEGA"/>
    <n v="17198"/>
    <n v="0"/>
    <n v="818830.47"/>
    <n v="0"/>
  </r>
  <r>
    <s v="2026"/>
    <x v="0"/>
    <x v="0"/>
    <x v="1"/>
    <x v="7"/>
    <s v="2 - Poder Ejecutivo"/>
    <s v="0208 - MINISTERIO DE DEPORTES Y RECREACIÓN"/>
    <s v="0001 - MINISTERIO DE DEPORTES Y RECREACIÓN"/>
    <x v="1"/>
    <x v="7"/>
    <x v="34"/>
    <s v="2.7 - OBRAS"/>
    <s v="2.7.1 - OBRAS EN EDIFICACIONES"/>
    <s v="S"/>
    <s v="65 - RECONSTRUCCIÓN POLIDEPORTIVO SALCEDO, PROVINCIA HERMANAS MIRABAL"/>
    <s v="10 - FONDO GENERAL"/>
    <s v="19 - HERMANAS MIRABAL"/>
    <n v="17175"/>
    <n v="0"/>
    <n v="632692.14"/>
    <n v="0"/>
  </r>
  <r>
    <s v="2026"/>
    <x v="0"/>
    <x v="0"/>
    <x v="1"/>
    <x v="7"/>
    <s v="2 - Poder Ejecutivo"/>
    <s v="0208 - MINISTERIO DE DEPORTES Y RECREACIÓN"/>
    <s v="0001 - MINISTERIO DE DEPORTES Y RECREACIÓN"/>
    <x v="1"/>
    <x v="7"/>
    <x v="34"/>
    <s v="2.7 - OBRAS"/>
    <s v="2.7.1 - OBRAS EN EDIFICACIONES"/>
    <s v="S"/>
    <s v="68 - RECONSTRUCCIÓN CANCHA SECTOR DON BOSCO, MUNICIPIO MOCA, PROVINCIA ESPAILLAT"/>
    <s v="10 - FONDO GENERAL"/>
    <s v="09 - ESPAILLAT"/>
    <n v="17195"/>
    <n v="0"/>
    <n v="951776.78"/>
    <n v="0"/>
  </r>
  <r>
    <s v="2026"/>
    <x v="0"/>
    <x v="0"/>
    <x v="1"/>
    <x v="7"/>
    <s v="2 - Poder Ejecutivo"/>
    <s v="0208 - MINISTERIO DE DEPORTES Y RECREACIÓN"/>
    <s v="0001 - MINISTERIO DE DEPORTES Y RECREACIÓN"/>
    <x v="1"/>
    <x v="7"/>
    <x v="34"/>
    <s v="2.7 - OBRAS"/>
    <s v="2.7.1 - OBRAS EN EDIFICACIONES"/>
    <s v="S"/>
    <s v="35 - REMODELACIÓN MULTIUSO PUEBLO NUEVO, MUNICIPIO SANTIAGO DE LOS CABALLEROS, PROVINCIA  SANTIAGO"/>
    <s v="10 - FONDO GENERAL"/>
    <s v="25 - SANTIAGO"/>
    <n v="17056"/>
    <n v="0"/>
    <n v="760842.8"/>
    <n v="0"/>
  </r>
  <r>
    <s v="2026"/>
    <x v="0"/>
    <x v="0"/>
    <x v="1"/>
    <x v="7"/>
    <s v="2 - Poder Ejecutivo"/>
    <s v="0208 - MINISTERIO DE DEPORTES Y RECREACIÓN"/>
    <s v="0001 - MINISTERIO DE DEPORTES Y RECREACIÓN"/>
    <x v="1"/>
    <x v="7"/>
    <x v="34"/>
    <s v="2.7 - OBRAS"/>
    <s v="2.7.1 - OBRAS EN EDIFICACIONES"/>
    <s v="S"/>
    <s v="72 - REPARACIÓN ESTADIO MUNICIPAL DE BEISBOL HERMANOS SUÁREZ, MUNICIPIO SAN JUAN DE LA MAGUANA, PROVINCIA SAN JUAN"/>
    <s v="10 - FONDO GENERAL"/>
    <s v="22 - SAN JUAN"/>
    <n v="17215"/>
    <n v="0"/>
    <n v="1913974.41"/>
    <n v="0"/>
  </r>
  <r>
    <s v="2026"/>
    <x v="0"/>
    <x v="0"/>
    <x v="1"/>
    <x v="7"/>
    <s v="2 - Poder Ejecutivo"/>
    <s v="0208 - MINISTERIO DE DEPORTES Y RECREACIÓN"/>
    <s v="0001 - MINISTERIO DE DEPORTES Y RECREACIÓN"/>
    <x v="1"/>
    <x v="7"/>
    <x v="34"/>
    <s v="2.7 - OBRAS"/>
    <s v="2.7.1 - OBRAS EN EDIFICACIONES"/>
    <s v="S"/>
    <s v="78 - REPARACIÓN VERJA PERIMETRAL EN EL COMPLEJO DEPORTIVO TOMAS BINET, MUNICIPIO SAN PEDRO DE MACORIS, PROVINCIA SAN PEDRO DE MACORÍS"/>
    <s v="10 - FONDO GENERAL"/>
    <s v="23 - SAN PEDRO DE MACORIS"/>
    <n v="17239"/>
    <n v="0"/>
    <n v="321538.33"/>
    <n v="0"/>
  </r>
  <r>
    <s v="2026"/>
    <x v="0"/>
    <x v="0"/>
    <x v="1"/>
    <x v="7"/>
    <s v="2 - Poder Ejecutivo"/>
    <s v="0208 - MINISTERIO DE DEPORTES Y RECREACIÓN"/>
    <s v="0001 - MINISTERIO DE DEPORTES Y RECREACIÓN"/>
    <x v="1"/>
    <x v="7"/>
    <x v="34"/>
    <s v="2.7 - OBRAS"/>
    <s v="2.7.1 - OBRAS EN EDIFICACIONES"/>
    <s v="S"/>
    <s v="76 - RECONSTRUCCIÓN  PLAY DE BEISBOL JUVENIL EN EL COMPLEJO DEPORTIVO TOMAS BINET, MUNICIPIO SAN PEDRO DE MACORIS, PROVINCIA SAN PEDRO DE MACORÍS."/>
    <s v="10 - FONDO GENERAL"/>
    <s v="23 - SAN PEDRO DE MACORIS"/>
    <n v="17237"/>
    <n v="0"/>
    <n v="762638.82"/>
    <n v="0"/>
  </r>
  <r>
    <s v="2026"/>
    <x v="0"/>
    <x v="0"/>
    <x v="1"/>
    <x v="7"/>
    <s v="2 - Poder Ejecutivo"/>
    <s v="0208 - MINISTERIO DE DEPORTES Y RECREACIÓN"/>
    <s v="0001 - MINISTERIO DE DEPORTES Y RECREACIÓN"/>
    <x v="1"/>
    <x v="7"/>
    <x v="34"/>
    <s v="2.7 - OBRAS"/>
    <s v="2.7.1 - OBRAS EN EDIFICACIONES"/>
    <s v="S"/>
    <s v="73 - REPARACIÓN ESTADIO MUNICIPAL DE BEISBOL EN EL COMPLEJO DEPORTIVO TOMAS BINET, MUNICIPIO SAN PEDRO DE MACORIS, PROVINCIA SAN PEDRO DE MACORÍS"/>
    <s v="10 - FONDO GENERAL"/>
    <s v="23 - SAN PEDRO DE MACORIS"/>
    <n v="17232"/>
    <n v="0"/>
    <n v="752628.57"/>
    <n v="0"/>
  </r>
  <r>
    <s v="2026"/>
    <x v="0"/>
    <x v="0"/>
    <x v="1"/>
    <x v="7"/>
    <s v="2 - Poder Ejecutivo"/>
    <s v="0208 - MINISTERIO DE DEPORTES Y RECREACIÓN"/>
    <s v="0001 - MINISTERIO DE DEPORTES Y RECREACIÓN"/>
    <x v="1"/>
    <x v="7"/>
    <x v="34"/>
    <s v="2.7 - OBRAS"/>
    <s v="2.7.1 - OBRAS EN EDIFICACIONES"/>
    <s v="S"/>
    <s v="77 - REPARACIÓN PABELLÓN DE LEVANTAMIENTO DE PESAS EN EL COMPLEJO DEPORTIVO TOMÁS BINET, MUNICIPIO SAN PEDRO DE MACORÍS, PROVINCIA SAN PEDRO DE MACORÍS,"/>
    <s v="10 - FONDO GENERAL"/>
    <s v="23 - SAN PEDRO DE MACORIS"/>
    <n v="17238"/>
    <n v="0"/>
    <n v="332796.32"/>
    <n v="0"/>
  </r>
  <r>
    <s v="2026"/>
    <x v="0"/>
    <x v="0"/>
    <x v="1"/>
    <x v="7"/>
    <s v="2 - Poder Ejecutivo"/>
    <s v="0208 - MINISTERIO DE DEPORTES Y RECREACIÓN"/>
    <s v="0001 - MINISTERIO DE DEPORTES Y RECREACIÓN"/>
    <x v="1"/>
    <x v="7"/>
    <x v="34"/>
    <s v="2.7 - OBRAS"/>
    <s v="2.7.1 - OBRAS EN EDIFICACIONES"/>
    <s v="S"/>
    <s v="79 - RECONSTRUCCIÓN INSTALACIONES DEPORTIVAS ABIERTAS EN EL COMPLEJO DEPORTIVO TOMÁS BINET, MUNICIPIO SAN PEDRO DE MACORÍS, PROVINCIA SAN PEDRO DE MACORÍS"/>
    <s v="10 - FONDO GENERAL"/>
    <s v="23 - SAN PEDRO DE MACORIS"/>
    <n v="17241"/>
    <n v="0"/>
    <n v="374142.18"/>
    <n v="0"/>
  </r>
  <r>
    <s v="2026"/>
    <x v="0"/>
    <x v="0"/>
    <x v="1"/>
    <x v="7"/>
    <s v="2 - Poder Ejecutivo"/>
    <s v="0208 - MINISTERIO DE DEPORTES Y RECREACIÓN"/>
    <s v="0001 - MINISTERIO DE DEPORTES Y RECREACIÓN"/>
    <x v="1"/>
    <x v="7"/>
    <x v="34"/>
    <s v="2.7 - OBRAS"/>
    <s v="2.7.1 - OBRAS EN EDIFICACIONES"/>
    <s v="S"/>
    <s v="75 - REPARACIÓN ESTADIO MUNICIPAL DE SOFTBOLL EN EL COMPLEJO DEPORTIVO TOMAS BINET, MUNICIPIO SAN PEDRO DE MACORIS, PROVINCIA SAN PEDRO DE MACORÍS."/>
    <s v="10 - FONDO GENERAL"/>
    <s v="23 - SAN PEDRO DE MACORIS"/>
    <n v="17236"/>
    <n v="0"/>
    <n v="385475.95"/>
    <n v="0"/>
  </r>
  <r>
    <s v="2026"/>
    <x v="0"/>
    <x v="0"/>
    <x v="1"/>
    <x v="7"/>
    <s v="2 - Poder Ejecutivo"/>
    <s v="0208 - MINISTERIO DE DEPORTES Y RECREACIÓN"/>
    <s v="0001 - MINISTERIO DE DEPORTES Y RECREACIÓN"/>
    <x v="1"/>
    <x v="7"/>
    <x v="34"/>
    <s v="2.7 - OBRAS"/>
    <s v="2.7.1 - OBRAS EN EDIFICACIONES"/>
    <s v="S"/>
    <s v="74 - REPARACIÓN PISTA DE ATLETISMO EN EL COMPLEJO DEPORTIVO TOMAS BINET, MUNICIPIO SAN PEDRO DE MACORÍS, PROVINCIA SAN PEDRO DE MACORIS."/>
    <s v="10 - FONDO GENERAL"/>
    <s v="23 - SAN PEDRO DE MACORIS"/>
    <n v="17233"/>
    <n v="0"/>
    <n v="2804244.21"/>
    <n v="0"/>
  </r>
  <r>
    <s v="2026"/>
    <x v="0"/>
    <x v="0"/>
    <x v="1"/>
    <x v="7"/>
    <s v="2 - Poder Ejecutivo"/>
    <s v="0208 - MINISTERIO DE DEPORTES Y RECREACIÓN"/>
    <s v="0001 - MINISTERIO DE DEPORTES Y RECREACIÓN"/>
    <x v="1"/>
    <x v="7"/>
    <x v="34"/>
    <s v="2.7 - OBRAS"/>
    <s v="2.7.1 - OBRAS EN EDIFICACIONES"/>
    <s v="S"/>
    <s v="80 - REPARACIÓN PABELLÓN DE GIMNASIA_x000a_EN EL COMPLEJO DEPORTIVO TOMAS BINET DE SAN PEDRO DE MACORÍS"/>
    <s v="10 - FONDO GENERAL"/>
    <s v="23 - SAN PEDRO DE MACORIS"/>
    <n v="17255"/>
    <n v="0"/>
    <n v="697422.43"/>
    <n v="0"/>
  </r>
  <r>
    <s v="2026"/>
    <x v="0"/>
    <x v="0"/>
    <x v="1"/>
    <x v="7"/>
    <s v="2 - Poder Ejecutivo"/>
    <s v="0208 - MINISTERIO DE DEPORTES Y RECREACIÓN"/>
    <s v="0001 - MINISTERIO DE DEPORTES Y RECREACIÓN"/>
    <x v="1"/>
    <x v="7"/>
    <x v="34"/>
    <s v="2.7 - OBRAS"/>
    <s v="2.7.1 - OBRAS EN EDIFICACIONES"/>
    <s v="S"/>
    <s v="82 - REPARACIÓN CAMPO DE TIRO CON ARCO Y FLECHA _x000a_EN EL COMPLEJO DEPORTIVO TOMAS BINET, EN SAN PEDRO DE MACORÍS"/>
    <s v="10 - FONDO GENERAL"/>
    <s v="23 - SAN PEDRO DE MACORIS"/>
    <n v="17295"/>
    <n v="0"/>
    <n v="180025.01"/>
    <n v="0"/>
  </r>
  <r>
    <s v="2026"/>
    <x v="0"/>
    <x v="0"/>
    <x v="1"/>
    <x v="7"/>
    <s v="2 - Poder Ejecutivo"/>
    <s v="0208 - MINISTERIO DE DEPORTES Y RECREACIÓN"/>
    <s v="0001 - MINISTERIO DE DEPORTES Y RECREACIÓN"/>
    <x v="1"/>
    <x v="7"/>
    <x v="52"/>
    <s v="2.6 - BIENES MUEBLES, INMUEBLES E INTANGIBLES"/>
    <s v="2.6.1 - MOBILIARIO Y EQUIPO"/>
    <s v="N"/>
    <s v="00 - N/A"/>
    <s v="10 - FONDO GENERAL"/>
    <s v="99 - MULTIPROVINCIAL"/>
    <s v="(en blanco)"/>
    <n v="7700000"/>
    <n v="6550000"/>
    <n v="5854791.5899999999"/>
  </r>
  <r>
    <s v="2026"/>
    <x v="0"/>
    <x v="0"/>
    <x v="1"/>
    <x v="7"/>
    <s v="2 - Poder Ejecutivo"/>
    <s v="0208 - MINISTERIO DE DEPORTES Y RECREACIÓN"/>
    <s v="0001 - MINISTERIO DE DEPORTES Y RECREACIÓN"/>
    <x v="1"/>
    <x v="7"/>
    <x v="52"/>
    <s v="2.6 - BIENES MUEBLES, INMUEBLES E INTANGIBLES"/>
    <s v="2.6.1 - MOBILIARIO Y EQUIPO"/>
    <s v="N"/>
    <s v="00 - N/A"/>
    <s v="20 - FONDOS CON DESTINO ESPECÍFICO"/>
    <s v="99 - MULTIPROVINCIAL"/>
    <s v="(en blanco)"/>
    <n v="0"/>
    <n v="4000000"/>
    <n v="2328678.5499999998"/>
  </r>
  <r>
    <s v="2026"/>
    <x v="0"/>
    <x v="0"/>
    <x v="1"/>
    <x v="7"/>
    <s v="2 - Poder Ejecutivo"/>
    <s v="0208 - MINISTERIO DE DEPORTES Y RECREACIÓN"/>
    <s v="0001 - MINISTERIO DE DEPORTES Y RECREACIÓN"/>
    <x v="1"/>
    <x v="7"/>
    <x v="52"/>
    <s v="2.6 - BIENES MUEBLES, INMUEBLES E INTANGIBLES"/>
    <s v="2.6.2 - MOBILIARIO Y EQUIPO DE AUDIO, AUDIOVISUAL, RECREATIVO Y EDUCACIONAL"/>
    <s v="N"/>
    <s v="00 - N/A"/>
    <s v="10 - FONDO GENERAL"/>
    <s v="99 - MULTIPROVINCIAL"/>
    <s v="(en blanco)"/>
    <n v="14400000"/>
    <n v="3159168"/>
    <n v="924007.25"/>
  </r>
  <r>
    <s v="2026"/>
    <x v="0"/>
    <x v="0"/>
    <x v="1"/>
    <x v="7"/>
    <s v="2 - Poder Ejecutivo"/>
    <s v="0208 - MINISTERIO DE DEPORTES Y RECREACIÓN"/>
    <s v="0001 - MINISTERIO DE DEPORTES Y RECREACIÓN"/>
    <x v="1"/>
    <x v="7"/>
    <x v="52"/>
    <s v="2.6 - BIENES MUEBLES, INMUEBLES E INTANGIBLES"/>
    <s v="2.6.2 - MOBILIARIO Y EQUIPO DE AUDIO, AUDIOVISUAL, RECREATIVO Y EDUCACIONAL"/>
    <s v="N"/>
    <s v="00 - N/A"/>
    <s v="20 - FONDOS CON DESTINO ESPECÍFICO"/>
    <s v="99 - MULTIPROVINCIAL"/>
    <s v="(en blanco)"/>
    <n v="66149594"/>
    <n v="9987241"/>
    <n v="6722834.04"/>
  </r>
  <r>
    <s v="2026"/>
    <x v="0"/>
    <x v="0"/>
    <x v="1"/>
    <x v="7"/>
    <s v="2 - Poder Ejecutivo"/>
    <s v="0208 - MINISTERIO DE DEPORTES Y RECREACIÓN"/>
    <s v="0001 - MINISTERIO DE DEPORTES Y RECREACIÓN"/>
    <x v="1"/>
    <x v="7"/>
    <x v="52"/>
    <s v="2.6 - BIENES MUEBLES, INMUEBLES E INTANGIBLES"/>
    <s v="2.6.3 - EQUIPO E INSTRUMENTAL, CIENTÍFICO Y LABORATORIO"/>
    <s v="N"/>
    <s v="00 - N/A"/>
    <s v="10 - FONDO GENERAL"/>
    <s v="99 - MULTIPROVINCIAL"/>
    <s v="(en blanco)"/>
    <n v="600000"/>
    <n v="0"/>
    <n v="0"/>
  </r>
  <r>
    <s v="2026"/>
    <x v="0"/>
    <x v="0"/>
    <x v="1"/>
    <x v="7"/>
    <s v="2 - Poder Ejecutivo"/>
    <s v="0208 - MINISTERIO DE DEPORTES Y RECREACIÓN"/>
    <s v="0001 - MINISTERIO DE DEPORTES Y RECREACIÓN"/>
    <x v="1"/>
    <x v="7"/>
    <x v="52"/>
    <s v="2.6 - BIENES MUEBLES, INMUEBLES E INTANGIBLES"/>
    <s v="2.6.4 - VEHÍCULOS Y EQUIPO DE TRANSPORTE, TRACCIÓN Y ELEVACIÓN"/>
    <s v="N"/>
    <s v="00 - N/A"/>
    <s v="10 - FONDO GENERAL"/>
    <s v="99 - MULTIPROVINCIAL"/>
    <s v="(en blanco)"/>
    <n v="7195943"/>
    <n v="17486775"/>
    <n v="3300000"/>
  </r>
  <r>
    <s v="2026"/>
    <x v="0"/>
    <x v="0"/>
    <x v="1"/>
    <x v="7"/>
    <s v="2 - Poder Ejecutivo"/>
    <s v="0208 - MINISTERIO DE DEPORTES Y RECREACIÓN"/>
    <s v="0001 - MINISTERIO DE DEPORTES Y RECREACIÓN"/>
    <x v="1"/>
    <x v="7"/>
    <x v="52"/>
    <s v="2.6 - BIENES MUEBLES, INMUEBLES E INTANGIBLES"/>
    <s v="2.6.4 - VEHÍCULOS Y EQUIPO DE TRANSPORTE, TRACCIÓN Y ELEVACIÓN"/>
    <s v="N"/>
    <s v="00 - N/A"/>
    <s v="20 - FONDOS CON DESTINO ESPECÍFICO"/>
    <s v="99 - MULTIPROVINCIAL"/>
    <s v="(en blanco)"/>
    <n v="0"/>
    <n v="2390000"/>
    <n v="0"/>
  </r>
  <r>
    <s v="2026"/>
    <x v="0"/>
    <x v="0"/>
    <x v="1"/>
    <x v="7"/>
    <s v="2 - Poder Ejecutivo"/>
    <s v="0208 - MINISTERIO DE DEPORTES Y RECREACIÓN"/>
    <s v="0001 - MINISTERIO DE DEPORTES Y RECREACIÓN"/>
    <x v="1"/>
    <x v="7"/>
    <x v="52"/>
    <s v="2.6 - BIENES MUEBLES, INMUEBLES E INTANGIBLES"/>
    <s v="2.6.5 - MAQUINARIA, OTROS EQUIPOS Y HERRAMIENTAS"/>
    <s v="N"/>
    <s v="00 - N/A"/>
    <s v="10 - FONDO GENERAL"/>
    <s v="99 - MULTIPROVINCIAL"/>
    <s v="(en blanco)"/>
    <n v="5500000"/>
    <n v="4200000"/>
    <n v="208542.13"/>
  </r>
  <r>
    <s v="2026"/>
    <x v="0"/>
    <x v="0"/>
    <x v="1"/>
    <x v="7"/>
    <s v="2 - Poder Ejecutivo"/>
    <s v="0208 - MINISTERIO DE DEPORTES Y RECREACIÓN"/>
    <s v="0001 - MINISTERIO DE DEPORTES Y RECREACIÓN"/>
    <x v="1"/>
    <x v="7"/>
    <x v="52"/>
    <s v="2.6 - BIENES MUEBLES, INMUEBLES E INTANGIBLES"/>
    <s v="2.6.5 - MAQUINARIA, OTROS EQUIPOS Y HERRAMIENTAS"/>
    <s v="N"/>
    <s v="00 - N/A"/>
    <s v="20 - FONDOS CON DESTINO ESPECÍFICO"/>
    <s v="99 - MULTIPROVINCIAL"/>
    <s v="(en blanco)"/>
    <n v="0"/>
    <n v="20950000"/>
    <n v="0"/>
  </r>
  <r>
    <s v="2026"/>
    <x v="0"/>
    <x v="0"/>
    <x v="1"/>
    <x v="7"/>
    <s v="2 - Poder Ejecutivo"/>
    <s v="0208 - MINISTERIO DE DEPORTES Y RECREACIÓN"/>
    <s v="0001 - MINISTERIO DE DEPORTES Y RECREACIÓN"/>
    <x v="1"/>
    <x v="7"/>
    <x v="52"/>
    <s v="2.6 - BIENES MUEBLES, INMUEBLES E INTANGIBLES"/>
    <s v="2.6.6 - EQUIPOS DE DEFENSA Y SEGURIDAD"/>
    <s v="N"/>
    <s v="00 - N/A"/>
    <s v="10 - FONDO GENERAL"/>
    <s v="99 - MULTIPROVINCIAL"/>
    <s v="(en blanco)"/>
    <n v="1500000"/>
    <n v="700000"/>
    <n v="0"/>
  </r>
  <r>
    <s v="2026"/>
    <x v="0"/>
    <x v="0"/>
    <x v="1"/>
    <x v="7"/>
    <s v="2 - Poder Ejecutivo"/>
    <s v="0208 - MINISTERIO DE DEPORTES Y RECREACIÓN"/>
    <s v="0001 - MINISTERIO DE DEPORTES Y RECREACIÓN"/>
    <x v="1"/>
    <x v="7"/>
    <x v="52"/>
    <s v="2.6 - BIENES MUEBLES, INMUEBLES E INTANGIBLES"/>
    <s v="2.6.8 - BIENES INTANGIBLES"/>
    <s v="N"/>
    <s v="00 - N/A"/>
    <s v="10 - FONDO GENERAL"/>
    <s v="99 - MULTIPROVINCIAL"/>
    <s v="(en blanco)"/>
    <n v="2000000"/>
    <n v="0"/>
    <n v="0"/>
  </r>
  <r>
    <s v="2026"/>
    <x v="0"/>
    <x v="0"/>
    <x v="1"/>
    <x v="7"/>
    <s v="2 - Poder Ejecutivo"/>
    <s v="0208 - MINISTERIO DE DEPORTES Y RECREACIÓN"/>
    <s v="0001 - MINISTERIO DE DEPORTES Y RECREACIÓN"/>
    <x v="1"/>
    <x v="7"/>
    <x v="52"/>
    <s v="2.6 - BIENES MUEBLES, INMUEBLES E INTANGIBLES"/>
    <s v="2.6.9 - EDIFICIOS, ESTRUCTURAS, TIERRAS, TERRENOS Y OBJETOS DE VALOR"/>
    <s v="N"/>
    <s v="00 - N/A"/>
    <s v="10 - FONDO GENERAL"/>
    <s v="99 - MULTIPROVINCIAL"/>
    <s v="(en blanco)"/>
    <n v="100000"/>
    <n v="100000"/>
    <n v="0"/>
  </r>
  <r>
    <s v="2026"/>
    <x v="0"/>
    <x v="0"/>
    <x v="1"/>
    <x v="7"/>
    <s v="2 - Poder Ejecutivo"/>
    <s v="0208 - MINISTERIO DE DEPORTES Y RECREACIÓN"/>
    <s v="0001 - MINISTERIO DE DEPORTES Y RECREACIÓN"/>
    <x v="1"/>
    <x v="7"/>
    <x v="52"/>
    <s v="2.7 - OBRAS"/>
    <s v="2.7.1 - OBRAS EN EDIFICACIONES"/>
    <s v="N"/>
    <s v="00 - N/A"/>
    <s v="10 - FONDO GENERAL"/>
    <s v="99 - MULTIPROVINCIAL"/>
    <s v="(en blanco)"/>
    <n v="467700000"/>
    <n v="27511409.040000021"/>
    <n v="12412061.92"/>
  </r>
  <r>
    <s v="2026"/>
    <x v="0"/>
    <x v="0"/>
    <x v="1"/>
    <x v="7"/>
    <s v="2 - Poder Ejecutivo"/>
    <s v="0208 - MINISTERIO DE DEPORTES Y RECREACIÓN"/>
    <s v="0001 - MINISTERIO DE DEPORTES Y RECREACIÓN"/>
    <x v="1"/>
    <x v="9"/>
    <x v="45"/>
    <s v="2.6 - BIENES MUEBLES, INMUEBLES E INTANGIBLES"/>
    <s v="2.6.2 - MOBILIARIO Y EQUIPO DE AUDIO, AUDIOVISUAL, RECREATIVO Y EDUCACIONAL"/>
    <s v="N"/>
    <s v="00 - N/A"/>
    <s v="10 - FONDO GENERAL"/>
    <s v="99 - MULTIPROVINCIAL"/>
    <s v="(en blanco)"/>
    <n v="0"/>
    <n v="5948333.3300000001"/>
    <n v="0"/>
  </r>
  <r>
    <s v="2026"/>
    <x v="0"/>
    <x v="0"/>
    <x v="1"/>
    <x v="7"/>
    <s v="2 - Poder Ejecutivo"/>
    <s v="0208 - MINISTERIO DE DEPORTES Y RECREACIÓN"/>
    <s v="0002 - COMISIÓN HÍPICA NACIONAL"/>
    <x v="1"/>
    <x v="7"/>
    <x v="52"/>
    <s v="2.6 - BIENES MUEBLES, INMUEBLES E INTANGIBLES"/>
    <s v="2.6.1 - MOBILIARIO Y EQUIPO"/>
    <s v="N"/>
    <s v="00 - N/A"/>
    <s v="20 - FONDOS CON DESTINO ESPECÍFICO"/>
    <s v="99 - MULTIPROVINCIAL"/>
    <s v="(en blanco)"/>
    <n v="50000"/>
    <n v="50000"/>
    <n v="0"/>
  </r>
  <r>
    <s v="2026"/>
    <x v="0"/>
    <x v="0"/>
    <x v="1"/>
    <x v="7"/>
    <s v="2 - Poder Ejecutivo"/>
    <s v="0208 - MINISTERIO DE DEPORTES Y RECREACIÓN"/>
    <s v="0002 - COMISIÓN HÍPICA NACIONAL"/>
    <x v="1"/>
    <x v="7"/>
    <x v="52"/>
    <s v="2.6 - BIENES MUEBLES, INMUEBLES E INTANGIBLES"/>
    <s v="2.6.7 - ACTIVOS BIOLÓGICOS"/>
    <s v="N"/>
    <s v="00 - N/A"/>
    <s v="20 - FONDOS CON DESTINO ESPECÍFICO"/>
    <s v="99 - MULTIPROVINCIAL"/>
    <s v="(en blanco)"/>
    <n v="2480000"/>
    <n v="2480000"/>
    <n v="0"/>
  </r>
  <r>
    <s v="2026"/>
    <x v="0"/>
    <x v="0"/>
    <x v="1"/>
    <x v="7"/>
    <s v="2 - Poder Ejecutivo"/>
    <s v="0208 - MINISTERIO DE DEPORTES Y RECREACIÓN"/>
    <s v="0002 - COMISIÓN HÍPICA NACIONAL"/>
    <x v="1"/>
    <x v="7"/>
    <x v="52"/>
    <s v="2.6 - BIENES MUEBLES, INMUEBLES E INTANGIBLES"/>
    <s v="2.6.8 - BIENES INTANGIBLES"/>
    <s v="N"/>
    <s v="00 - N/A"/>
    <s v="20 - FONDOS CON DESTINO ESPECÍFICO"/>
    <s v="99 - MULTIPROVINCIAL"/>
    <s v="(en blanco)"/>
    <n v="1000000"/>
    <n v="1000000"/>
    <n v="0"/>
  </r>
  <r>
    <s v="2026"/>
    <x v="0"/>
    <x v="0"/>
    <x v="1"/>
    <x v="7"/>
    <s v="2 - Poder Ejecutivo"/>
    <s v="0208 - MINISTERIO DE DEPORTES Y RECREACIÓN"/>
    <s v="0003 - DIRECCION DEL COMISIONADO NACIONAL DE BEISBOL"/>
    <x v="1"/>
    <x v="7"/>
    <x v="51"/>
    <s v="2.6 - BIENES MUEBLES, INMUEBLES E INTANGIBLES"/>
    <s v="2.6.1 - MOBILIARIO Y EQUIPO"/>
    <s v="N"/>
    <s v="00 - N/A"/>
    <s v="10 - FONDO GENERAL"/>
    <s v="99 - MULTIPROVINCIAL"/>
    <s v="(en blanco)"/>
    <n v="700000"/>
    <n v="700000"/>
    <n v="47908"/>
  </r>
  <r>
    <s v="2026"/>
    <x v="0"/>
    <x v="0"/>
    <x v="1"/>
    <x v="7"/>
    <s v="2 - Poder Ejecutivo"/>
    <s v="0208 - MINISTERIO DE DEPORTES Y RECREACIÓN"/>
    <s v="0003 - DIRECCION DEL COMISIONADO NACIONAL DE BEISBOL"/>
    <x v="1"/>
    <x v="7"/>
    <x v="51"/>
    <s v="2.6 - BIENES MUEBLES, INMUEBLES E INTANGIBLES"/>
    <s v="2.6.2 - MOBILIARIO Y EQUIPO DE AUDIO, AUDIOVISUAL, RECREATIVO Y EDUCACIONAL"/>
    <s v="N"/>
    <s v="00 - N/A"/>
    <s v="10 - FONDO GENERAL"/>
    <s v="99 - MULTIPROVINCIAL"/>
    <s v="(en blanco)"/>
    <n v="50000"/>
    <n v="307831"/>
    <n v="175307.03"/>
  </r>
  <r>
    <s v="2026"/>
    <x v="0"/>
    <x v="0"/>
    <x v="1"/>
    <x v="7"/>
    <s v="2 - Poder Ejecutivo"/>
    <s v="0208 - MINISTERIO DE DEPORTES Y RECREACIÓN"/>
    <s v="0003 - DIRECCION DEL COMISIONADO NACIONAL DE BEISBOL"/>
    <x v="1"/>
    <x v="7"/>
    <x v="51"/>
    <s v="2.6 - BIENES MUEBLES, INMUEBLES E INTANGIBLES"/>
    <s v="2.6.5 - MAQUINARIA, OTROS EQUIPOS Y HERRAMIENTAS"/>
    <s v="N"/>
    <s v="00 - N/A"/>
    <s v="10 - FONDO GENERAL"/>
    <s v="99 - MULTIPROVINCIAL"/>
    <s v="(en blanco)"/>
    <n v="50000"/>
    <n v="50000"/>
    <n v="0"/>
  </r>
  <r>
    <s v="2026"/>
    <x v="0"/>
    <x v="0"/>
    <x v="1"/>
    <x v="7"/>
    <s v="2 - Poder Ejecutivo"/>
    <s v="0208 - MINISTERIO DE DEPORTES Y RECREACIÓN"/>
    <s v="0003 - DIRECCION DEL COMISIONADO NACIONAL DE BEISBOL"/>
    <x v="1"/>
    <x v="7"/>
    <x v="51"/>
    <s v="2.7 - OBRAS"/>
    <s v="2.7.1 - OBRAS EN EDIFICACIONES"/>
    <s v="N"/>
    <s v="00 - N/A"/>
    <s v="10 - FONDO GENERAL"/>
    <s v="99 - MULTIPROVINCIAL"/>
    <s v="(en blanco)"/>
    <n v="0"/>
    <n v="10700000"/>
    <n v="8572203.8399999999"/>
  </r>
  <r>
    <s v="2026"/>
    <x v="0"/>
    <x v="0"/>
    <x v="1"/>
    <x v="7"/>
    <s v="2 - Poder Ejecutivo"/>
    <s v="0209 - MINISTERIO DE TRABAJO"/>
    <s v="0001 - MINISTERIO DE TRABAJO"/>
    <x v="3"/>
    <x v="13"/>
    <x v="53"/>
    <s v="2.6 - BIENES MUEBLES, INMUEBLES E INTANGIBLES"/>
    <s v="2.6.1 - MOBILIARIO Y EQUIPO"/>
    <s v="N"/>
    <s v="00 - N/A"/>
    <s v="10 - FONDO GENERAL"/>
    <s v="99 - MULTIPROVINCIAL"/>
    <s v="(en blanco)"/>
    <n v="20405888"/>
    <n v="28677368.390000001"/>
    <n v="21762679.310000002"/>
  </r>
  <r>
    <s v="2026"/>
    <x v="0"/>
    <x v="0"/>
    <x v="1"/>
    <x v="7"/>
    <s v="2 - Poder Ejecutivo"/>
    <s v="0209 - MINISTERIO DE TRABAJO"/>
    <s v="0001 - MINISTERIO DE TRABAJO"/>
    <x v="3"/>
    <x v="13"/>
    <x v="53"/>
    <s v="2.6 - BIENES MUEBLES, INMUEBLES E INTANGIBLES"/>
    <s v="2.6.1 - MOBILIARIO Y EQUIPO"/>
    <s v="N"/>
    <s v="00 - N/A"/>
    <s v="20 - FONDOS CON DESTINO ESPECÍFICO"/>
    <s v="99 - MULTIPROVINCIAL"/>
    <s v="(en blanco)"/>
    <n v="4325384"/>
    <n v="4117220.3299999996"/>
    <n v="2707964.6599999997"/>
  </r>
  <r>
    <s v="2026"/>
    <x v="0"/>
    <x v="0"/>
    <x v="1"/>
    <x v="7"/>
    <s v="2 - Poder Ejecutivo"/>
    <s v="0209 - MINISTERIO DE TRABAJO"/>
    <s v="0001 - MINISTERIO DE TRABAJO"/>
    <x v="3"/>
    <x v="13"/>
    <x v="53"/>
    <s v="2.6 - BIENES MUEBLES, INMUEBLES E INTANGIBLES"/>
    <s v="2.6.1 - MOBILIARIO Y EQUIPO"/>
    <s v="N"/>
    <s v="00 - N/A"/>
    <s v="70 - DONACION EXTERNA"/>
    <s v="99 - MULTIPROVINCIAL"/>
    <s v="(en blanco)"/>
    <n v="0"/>
    <n v="1763269"/>
    <n v="0"/>
  </r>
  <r>
    <s v="2026"/>
    <x v="0"/>
    <x v="0"/>
    <x v="1"/>
    <x v="7"/>
    <s v="2 - Poder Ejecutivo"/>
    <s v="0209 - MINISTERIO DE TRABAJO"/>
    <s v="0001 - MINISTERIO DE TRABAJO"/>
    <x v="3"/>
    <x v="13"/>
    <x v="53"/>
    <s v="2.6 - BIENES MUEBLES, INMUEBLES E INTANGIBLES"/>
    <s v="2.6.2 - MOBILIARIO Y EQUIPO DE AUDIO, AUDIOVISUAL, RECREATIVO Y EDUCACIONAL"/>
    <s v="N"/>
    <s v="00 - N/A"/>
    <s v="10 - FONDO GENERAL"/>
    <s v="99 - MULTIPROVINCIAL"/>
    <s v="(en blanco)"/>
    <n v="0"/>
    <n v="5840152"/>
    <n v="5705587.9900000002"/>
  </r>
  <r>
    <s v="2026"/>
    <x v="0"/>
    <x v="0"/>
    <x v="1"/>
    <x v="7"/>
    <s v="2 - Poder Ejecutivo"/>
    <s v="0209 - MINISTERIO DE TRABAJO"/>
    <s v="0001 - MINISTERIO DE TRABAJO"/>
    <x v="3"/>
    <x v="13"/>
    <x v="53"/>
    <s v="2.6 - BIENES MUEBLES, INMUEBLES E INTANGIBLES"/>
    <s v="2.6.2 - MOBILIARIO Y EQUIPO DE AUDIO, AUDIOVISUAL, RECREATIVO Y EDUCACIONAL"/>
    <s v="N"/>
    <s v="00 - N/A"/>
    <s v="20 - FONDOS CON DESTINO ESPECÍFICO"/>
    <s v="99 - MULTIPROVINCIAL"/>
    <s v="(en blanco)"/>
    <n v="0"/>
    <n v="135329.5"/>
    <n v="33040"/>
  </r>
  <r>
    <s v="2026"/>
    <x v="0"/>
    <x v="0"/>
    <x v="1"/>
    <x v="7"/>
    <s v="2 - Poder Ejecutivo"/>
    <s v="0209 - MINISTERIO DE TRABAJO"/>
    <s v="0001 - MINISTERIO DE TRABAJO"/>
    <x v="3"/>
    <x v="13"/>
    <x v="53"/>
    <s v="2.6 - BIENES MUEBLES, INMUEBLES E INTANGIBLES"/>
    <s v="2.6.2 - MOBILIARIO Y EQUIPO DE AUDIO, AUDIOVISUAL, RECREATIVO Y EDUCACIONAL"/>
    <s v="N"/>
    <s v="00 - N/A"/>
    <s v="70 - DONACION EXTERNA"/>
    <s v="99 - MULTIPROVINCIAL"/>
    <s v="(en blanco)"/>
    <n v="0"/>
    <n v="108000"/>
    <n v="0"/>
  </r>
  <r>
    <s v="2026"/>
    <x v="0"/>
    <x v="0"/>
    <x v="1"/>
    <x v="7"/>
    <s v="2 - Poder Ejecutivo"/>
    <s v="0209 - MINISTERIO DE TRABAJO"/>
    <s v="0001 - MINISTERIO DE TRABAJO"/>
    <x v="3"/>
    <x v="13"/>
    <x v="53"/>
    <s v="2.6 - BIENES MUEBLES, INMUEBLES E INTANGIBLES"/>
    <s v="2.6.3 - EQUIPO E INSTRUMENTAL, CIENTÍFICO Y LABORATORIO"/>
    <s v="N"/>
    <s v="00 - N/A"/>
    <s v="20 - FONDOS CON DESTINO ESPECÍFICO"/>
    <s v="99 - MULTIPROVINCIAL"/>
    <s v="(en blanco)"/>
    <n v="0"/>
    <n v="732332.03"/>
    <n v="732332.02"/>
  </r>
  <r>
    <s v="2026"/>
    <x v="0"/>
    <x v="0"/>
    <x v="1"/>
    <x v="7"/>
    <s v="2 - Poder Ejecutivo"/>
    <s v="0209 - MINISTERIO DE TRABAJO"/>
    <s v="0001 - MINISTERIO DE TRABAJO"/>
    <x v="3"/>
    <x v="13"/>
    <x v="53"/>
    <s v="2.6 - BIENES MUEBLES, INMUEBLES E INTANGIBLES"/>
    <s v="2.6.3 - EQUIPO E INSTRUMENTAL, CIENTÍFICO Y LABORATORIO"/>
    <s v="N"/>
    <s v="00 - N/A"/>
    <s v="70 - DONACION EXTERNA"/>
    <s v="99 - MULTIPROVINCIAL"/>
    <s v="(en blanco)"/>
    <n v="0"/>
    <n v="11800"/>
    <n v="0"/>
  </r>
  <r>
    <s v="2026"/>
    <x v="0"/>
    <x v="0"/>
    <x v="1"/>
    <x v="7"/>
    <s v="2 - Poder Ejecutivo"/>
    <s v="0209 - MINISTERIO DE TRABAJO"/>
    <s v="0001 - MINISTERIO DE TRABAJO"/>
    <x v="3"/>
    <x v="13"/>
    <x v="53"/>
    <s v="2.6 - BIENES MUEBLES, INMUEBLES E INTANGIBLES"/>
    <s v="2.6.4 - VEHÍCULOS Y EQUIPO DE TRANSPORTE, TRACCIÓN Y ELEVACIÓN"/>
    <s v="N"/>
    <s v="00 - N/A"/>
    <s v="10 - FONDO GENERAL"/>
    <s v="99 - MULTIPROVINCIAL"/>
    <s v="(en blanco)"/>
    <n v="38000000"/>
    <n v="3928085.5700000003"/>
    <n v="455480"/>
  </r>
  <r>
    <s v="2026"/>
    <x v="0"/>
    <x v="0"/>
    <x v="1"/>
    <x v="7"/>
    <s v="2 - Poder Ejecutivo"/>
    <s v="0209 - MINISTERIO DE TRABAJO"/>
    <s v="0001 - MINISTERIO DE TRABAJO"/>
    <x v="3"/>
    <x v="13"/>
    <x v="53"/>
    <s v="2.6 - BIENES MUEBLES, INMUEBLES E INTANGIBLES"/>
    <s v="2.6.4 - VEHÍCULOS Y EQUIPO DE TRANSPORTE, TRACCIÓN Y ELEVACIÓN"/>
    <s v="N"/>
    <s v="00 - N/A"/>
    <s v="20 - FONDOS CON DESTINO ESPECÍFICO"/>
    <s v="99 - MULTIPROVINCIAL"/>
    <s v="(en blanco)"/>
    <n v="0"/>
    <n v="50250.010000000009"/>
    <n v="50250.01"/>
  </r>
  <r>
    <s v="2026"/>
    <x v="0"/>
    <x v="0"/>
    <x v="1"/>
    <x v="7"/>
    <s v="2 - Poder Ejecutivo"/>
    <s v="0209 - MINISTERIO DE TRABAJO"/>
    <s v="0001 - MINISTERIO DE TRABAJO"/>
    <x v="3"/>
    <x v="13"/>
    <x v="53"/>
    <s v="2.6 - BIENES MUEBLES, INMUEBLES E INTANGIBLES"/>
    <s v="2.6.5 - MAQUINARIA, OTROS EQUIPOS Y HERRAMIENTAS"/>
    <s v="N"/>
    <s v="00 - N/A"/>
    <s v="10 - FONDO GENERAL"/>
    <s v="99 - MULTIPROVINCIAL"/>
    <s v="(en blanco)"/>
    <n v="6874304"/>
    <n v="5368602"/>
    <n v="4148241.1500000004"/>
  </r>
  <r>
    <s v="2026"/>
    <x v="0"/>
    <x v="0"/>
    <x v="1"/>
    <x v="7"/>
    <s v="2 - Poder Ejecutivo"/>
    <s v="0209 - MINISTERIO DE TRABAJO"/>
    <s v="0001 - MINISTERIO DE TRABAJO"/>
    <x v="3"/>
    <x v="13"/>
    <x v="53"/>
    <s v="2.6 - BIENES MUEBLES, INMUEBLES E INTANGIBLES"/>
    <s v="2.6.5 - MAQUINARIA, OTROS EQUIPOS Y HERRAMIENTAS"/>
    <s v="N"/>
    <s v="00 - N/A"/>
    <s v="20 - FONDOS CON DESTINO ESPECÍFICO"/>
    <s v="99 - MULTIPROVINCIAL"/>
    <s v="(en blanco)"/>
    <n v="1259746"/>
    <n v="905998.13"/>
    <n v="510904.10999999993"/>
  </r>
  <r>
    <s v="2026"/>
    <x v="0"/>
    <x v="0"/>
    <x v="1"/>
    <x v="7"/>
    <s v="2 - Poder Ejecutivo"/>
    <s v="0209 - MINISTERIO DE TRABAJO"/>
    <s v="0001 - MINISTERIO DE TRABAJO"/>
    <x v="3"/>
    <x v="13"/>
    <x v="53"/>
    <s v="2.6 - BIENES MUEBLES, INMUEBLES E INTANGIBLES"/>
    <s v="2.6.5 - MAQUINARIA, OTROS EQUIPOS Y HERRAMIENTAS"/>
    <s v="N"/>
    <s v="00 - N/A"/>
    <s v="70 - DONACION EXTERNA"/>
    <s v="99 - MULTIPROVINCIAL"/>
    <s v="(en blanco)"/>
    <n v="0"/>
    <n v="1025200"/>
    <n v="0"/>
  </r>
  <r>
    <s v="2026"/>
    <x v="0"/>
    <x v="0"/>
    <x v="1"/>
    <x v="7"/>
    <s v="2 - Poder Ejecutivo"/>
    <s v="0209 - MINISTERIO DE TRABAJO"/>
    <s v="0001 - MINISTERIO DE TRABAJO"/>
    <x v="3"/>
    <x v="13"/>
    <x v="53"/>
    <s v="2.6 - BIENES MUEBLES, INMUEBLES E INTANGIBLES"/>
    <s v="2.6.6 - EQUIPOS DE DEFENSA Y SEGURIDAD"/>
    <s v="N"/>
    <s v="00 - N/A"/>
    <s v="10 - FONDO GENERAL"/>
    <s v="99 - MULTIPROVINCIAL"/>
    <s v="(en blanco)"/>
    <n v="1679303"/>
    <n v="1967000"/>
    <n v="0"/>
  </r>
  <r>
    <s v="2026"/>
    <x v="0"/>
    <x v="0"/>
    <x v="1"/>
    <x v="7"/>
    <s v="2 - Poder Ejecutivo"/>
    <s v="0209 - MINISTERIO DE TRABAJO"/>
    <s v="0001 - MINISTERIO DE TRABAJO"/>
    <x v="3"/>
    <x v="13"/>
    <x v="53"/>
    <s v="2.6 - BIENES MUEBLES, INMUEBLES E INTANGIBLES"/>
    <s v="2.6.7 - ACTIVOS BIOLÓGICOS"/>
    <s v="N"/>
    <s v="00 - N/A"/>
    <s v="10 - FONDO GENERAL"/>
    <s v="99 - MULTIPROVINCIAL"/>
    <s v="(en blanco)"/>
    <n v="0"/>
    <n v="357500"/>
    <n v="57276.02"/>
  </r>
  <r>
    <s v="2026"/>
    <x v="0"/>
    <x v="0"/>
    <x v="1"/>
    <x v="7"/>
    <s v="2 - Poder Ejecutivo"/>
    <s v="0209 - MINISTERIO DE TRABAJO"/>
    <s v="0001 - MINISTERIO DE TRABAJO"/>
    <x v="3"/>
    <x v="13"/>
    <x v="53"/>
    <s v="2.6 - BIENES MUEBLES, INMUEBLES E INTANGIBLES"/>
    <s v="2.6.8 - BIENES INTANGIBLES"/>
    <s v="N"/>
    <s v="00 - N/A"/>
    <s v="10 - FONDO GENERAL"/>
    <s v="99 - MULTIPROVINCIAL"/>
    <s v="(en blanco)"/>
    <n v="0"/>
    <n v="28320"/>
    <n v="0"/>
  </r>
  <r>
    <s v="2026"/>
    <x v="0"/>
    <x v="0"/>
    <x v="1"/>
    <x v="7"/>
    <s v="2 - Poder Ejecutivo"/>
    <s v="0209 - MINISTERIO DE TRABAJO"/>
    <s v="0001 - MINISTERIO DE TRABAJO"/>
    <x v="3"/>
    <x v="13"/>
    <x v="53"/>
    <s v="2.6 - BIENES MUEBLES, INMUEBLES E INTANGIBLES"/>
    <s v="2.6.9 - EDIFICIOS, ESTRUCTURAS, TIERRAS, TERRENOS Y OBJETOS DE VALOR"/>
    <s v="N"/>
    <s v="00 - N/A"/>
    <s v="70 - DONACION EXTERNA"/>
    <s v="99 - MULTIPROVINCIAL"/>
    <s v="(en blanco)"/>
    <n v="0"/>
    <n v="60000"/>
    <n v="0"/>
  </r>
  <r>
    <s v="2026"/>
    <x v="0"/>
    <x v="0"/>
    <x v="1"/>
    <x v="7"/>
    <s v="2 - Poder Ejecutivo"/>
    <s v="0209 - MINISTERIO DE TRABAJO"/>
    <s v="0001 - MINISTERIO DE TRABAJO"/>
    <x v="3"/>
    <x v="13"/>
    <x v="53"/>
    <s v="2.7 - OBRAS"/>
    <s v="2.7.1 - OBRAS EN EDIFICACIONES"/>
    <s v="N"/>
    <s v="00 - N/A"/>
    <s v="10 - FONDO GENERAL"/>
    <s v="99 - MULTIPROVINCIAL"/>
    <s v="(en blanco)"/>
    <n v="42000000"/>
    <n v="42000000"/>
    <n v="1539624.88"/>
  </r>
  <r>
    <s v="2026"/>
    <x v="0"/>
    <x v="0"/>
    <x v="1"/>
    <x v="7"/>
    <s v="2 - Poder Ejecutivo"/>
    <s v="0209 - MINISTERIO DE TRABAJO"/>
    <s v="0001 - MINISTERIO DE TRABAJO"/>
    <x v="1"/>
    <x v="2"/>
    <x v="101"/>
    <s v="2.6 - BIENES MUEBLES, INMUEBLES E INTANGIBLES"/>
    <s v="2.6.1 - MOBILIARIO Y EQUIPO"/>
    <s v="S"/>
    <s v="00 - N/A"/>
    <s v="60 - CREDITO EXTERNO"/>
    <s v="25 - SANTIAGO"/>
    <s v="(en blanco)"/>
    <n v="15000000"/>
    <n v="15000000"/>
    <n v="0"/>
  </r>
  <r>
    <s v="2026"/>
    <x v="0"/>
    <x v="0"/>
    <x v="1"/>
    <x v="7"/>
    <s v="2 - Poder Ejecutivo"/>
    <s v="0210 - MINISTERIO DE AGRICULTURA"/>
    <s v="0001 - MINISTERIO DE AGRICULTURA"/>
    <x v="3"/>
    <x v="13"/>
    <x v="56"/>
    <s v="2.6 - BIENES MUEBLES, INMUEBLES E INTANGIBLES"/>
    <s v="2.6.1 - MOBILIARIO Y EQUIPO"/>
    <s v="N"/>
    <s v="00 - N/A"/>
    <s v="10 - FONDO GENERAL"/>
    <s v="22 - SAN JUAN"/>
    <s v="(en blanco)"/>
    <n v="1000000"/>
    <n v="1000000"/>
    <n v="0"/>
  </r>
  <r>
    <s v="2026"/>
    <x v="0"/>
    <x v="0"/>
    <x v="1"/>
    <x v="7"/>
    <s v="2 - Poder Ejecutivo"/>
    <s v="0210 - MINISTERIO DE AGRICULTURA"/>
    <s v="0001 - MINISTERIO DE AGRICULTURA"/>
    <x v="3"/>
    <x v="11"/>
    <x v="32"/>
    <s v="2.6 - BIENES MUEBLES, INMUEBLES E INTANGIBLES"/>
    <s v="2.6.1 - MOBILIARIO Y EQUIPO"/>
    <s v="N"/>
    <s v="00 - N/A"/>
    <s v="10 - FONDO GENERAL"/>
    <s v="99 - MULTIPROVINCIAL"/>
    <s v="(en blanco)"/>
    <n v="13950000"/>
    <n v="8950000"/>
    <n v="1731292.77"/>
  </r>
  <r>
    <s v="2026"/>
    <x v="0"/>
    <x v="0"/>
    <x v="1"/>
    <x v="7"/>
    <s v="2 - Poder Ejecutivo"/>
    <s v="0210 - MINISTERIO DE AGRICULTURA"/>
    <s v="0001 - MINISTERIO DE AGRICULTURA"/>
    <x v="3"/>
    <x v="11"/>
    <x v="32"/>
    <s v="2.6 - BIENES MUEBLES, INMUEBLES E INTANGIBLES"/>
    <s v="2.6.1 - MOBILIARIO Y EQUIPO"/>
    <s v="S"/>
    <s v="01 - CONSTRUCCIÓN DE CAMARAS TERMICA PARA LA PRODUCCION DE MATERIAL DE SIEMBRA DE PLATANO DE ALTA CALIDAD EN LA REP. DOM"/>
    <s v="10 - FONDO GENERAL"/>
    <s v="99 - MULTIPROVINCIAL"/>
    <n v="14379"/>
    <n v="7000000"/>
    <n v="7000000"/>
    <n v="0"/>
  </r>
  <r>
    <s v="2026"/>
    <x v="0"/>
    <x v="0"/>
    <x v="1"/>
    <x v="7"/>
    <s v="2 - Poder Ejecutivo"/>
    <s v="0210 - MINISTERIO DE AGRICULTURA"/>
    <s v="0001 - MINISTERIO DE AGRICULTURA"/>
    <x v="3"/>
    <x v="11"/>
    <x v="32"/>
    <s v="2.6 - BIENES MUEBLES, INMUEBLES E INTANGIBLES"/>
    <s v="2.6.1 - MOBILIARIO Y EQUIPO"/>
    <s v="S"/>
    <s v="01 - MEJORAMIENTO DE LA SANIDAD E INOCUIDAD AGRO-ALIMENTARIA EN LA REPÚBLICA DOMINICANA"/>
    <s v="60 - CREDITO EXTERNO"/>
    <s v="99 - MULTIPROVINCIAL"/>
    <n v="14119"/>
    <n v="110000000"/>
    <n v="13000000"/>
    <n v="0"/>
  </r>
  <r>
    <s v="2026"/>
    <x v="0"/>
    <x v="0"/>
    <x v="1"/>
    <x v="7"/>
    <s v="2 - Poder Ejecutivo"/>
    <s v="0210 - MINISTERIO DE AGRICULTURA"/>
    <s v="0001 - MINISTERIO DE AGRICULTURA"/>
    <x v="3"/>
    <x v="11"/>
    <x v="32"/>
    <s v="2.6 - BIENES MUEBLES, INMUEBLES E INTANGIBLES"/>
    <s v="2.6.1 - MOBILIARIO Y EQUIPO"/>
    <s v="S"/>
    <s v="04 - RECUPERACION DE LOS RECURSOS NATURALES EN LAS  SUB CUENCAS JAMAO Y VERAGUA"/>
    <s v="10 - FONDO GENERAL"/>
    <s v="09 - ESPAILLAT"/>
    <n v="14131"/>
    <n v="3600000"/>
    <n v="5395858"/>
    <n v="699298.09"/>
  </r>
  <r>
    <s v="2026"/>
    <x v="0"/>
    <x v="0"/>
    <x v="1"/>
    <x v="7"/>
    <s v="2 - Poder Ejecutivo"/>
    <s v="0210 - MINISTERIO DE AGRICULTURA"/>
    <s v="0001 - MINISTERIO DE AGRICULTURA"/>
    <x v="3"/>
    <x v="11"/>
    <x v="32"/>
    <s v="2.6 - BIENES MUEBLES, INMUEBLES E INTANGIBLES"/>
    <s v="2.6.2 - MOBILIARIO Y EQUIPO DE AUDIO, AUDIOVISUAL, RECREATIVO Y EDUCACIONAL"/>
    <s v="N"/>
    <s v="00 - N/A"/>
    <s v="10 - FONDO GENERAL"/>
    <s v="99 - MULTIPROVINCIAL"/>
    <s v="(en blanco)"/>
    <n v="3670000"/>
    <n v="1670000"/>
    <n v="0"/>
  </r>
  <r>
    <s v="2026"/>
    <x v="0"/>
    <x v="0"/>
    <x v="1"/>
    <x v="7"/>
    <s v="2 - Poder Ejecutivo"/>
    <s v="0210 - MINISTERIO DE AGRICULTURA"/>
    <s v="0001 - MINISTERIO DE AGRICULTURA"/>
    <x v="3"/>
    <x v="11"/>
    <x v="32"/>
    <s v="2.6 - BIENES MUEBLES, INMUEBLES E INTANGIBLES"/>
    <s v="2.6.3 - EQUIPO E INSTRUMENTAL, CIENTÍFICO Y LABORATORIO"/>
    <s v="N"/>
    <s v="00 - N/A"/>
    <s v="10 - FONDO GENERAL"/>
    <s v="99 - MULTIPROVINCIAL"/>
    <s v="(en blanco)"/>
    <n v="1500000"/>
    <n v="3070000"/>
    <n v="0"/>
  </r>
  <r>
    <s v="2026"/>
    <x v="0"/>
    <x v="0"/>
    <x v="1"/>
    <x v="7"/>
    <s v="2 - Poder Ejecutivo"/>
    <s v="0210 - MINISTERIO DE AGRICULTURA"/>
    <s v="0001 - MINISTERIO DE AGRICULTURA"/>
    <x v="3"/>
    <x v="11"/>
    <x v="32"/>
    <s v="2.6 - BIENES MUEBLES, INMUEBLES E INTANGIBLES"/>
    <s v="2.6.3 - EQUIPO E INSTRUMENTAL, CIENTÍFICO Y LABORATORIO"/>
    <s v="S"/>
    <s v="01 - MEJORAMIENTO DE LA SANIDAD E INOCUIDAD AGRO-ALIMENTARIA EN LA REPÚBLICA DOMINICANA"/>
    <s v="60 - CREDITO EXTERNO"/>
    <s v="99 - MULTIPROVINCIAL"/>
    <n v="14119"/>
    <n v="20000000"/>
    <n v="0"/>
    <n v="0"/>
  </r>
  <r>
    <s v="2026"/>
    <x v="0"/>
    <x v="0"/>
    <x v="1"/>
    <x v="7"/>
    <s v="2 - Poder Ejecutivo"/>
    <s v="0210 - MINISTERIO DE AGRICULTURA"/>
    <s v="0001 - MINISTERIO DE AGRICULTURA"/>
    <x v="3"/>
    <x v="11"/>
    <x v="32"/>
    <s v="2.6 - BIENES MUEBLES, INMUEBLES E INTANGIBLES"/>
    <s v="2.6.4 - VEHÍCULOS Y EQUIPO DE TRANSPORTE, TRACCIÓN Y ELEVACIÓN"/>
    <s v="N"/>
    <s v="00 - N/A"/>
    <s v="10 - FONDO GENERAL"/>
    <s v="99 - MULTIPROVINCIAL"/>
    <s v="(en blanco)"/>
    <n v="23884995"/>
    <n v="6000000"/>
    <n v="0"/>
  </r>
  <r>
    <s v="2026"/>
    <x v="0"/>
    <x v="0"/>
    <x v="1"/>
    <x v="7"/>
    <s v="2 - Poder Ejecutivo"/>
    <s v="0210 - MINISTERIO DE AGRICULTURA"/>
    <s v="0001 - MINISTERIO DE AGRICULTURA"/>
    <x v="3"/>
    <x v="11"/>
    <x v="32"/>
    <s v="2.6 - BIENES MUEBLES, INMUEBLES E INTANGIBLES"/>
    <s v="2.6.4 - VEHÍCULOS Y EQUIPO DE TRANSPORTE, TRACCIÓN Y ELEVACIÓN"/>
    <s v="S"/>
    <s v="01 - CONSTRUCCIÓN DE CAMARAS TERMICA PARA LA PRODUCCION DE MATERIAL DE SIEMBRA DE PLATANO DE ALTA CALIDAD EN LA REP. DOM"/>
    <s v="10 - FONDO GENERAL"/>
    <s v="99 - MULTIPROVINCIAL"/>
    <n v="14379"/>
    <n v="6358578"/>
    <n v="6358578"/>
    <n v="0"/>
  </r>
  <r>
    <s v="2026"/>
    <x v="0"/>
    <x v="0"/>
    <x v="1"/>
    <x v="7"/>
    <s v="2 - Poder Ejecutivo"/>
    <s v="0210 - MINISTERIO DE AGRICULTURA"/>
    <s v="0001 - MINISTERIO DE AGRICULTURA"/>
    <x v="3"/>
    <x v="11"/>
    <x v="32"/>
    <s v="2.6 - BIENES MUEBLES, INMUEBLES E INTANGIBLES"/>
    <s v="2.6.4 - VEHÍCULOS Y EQUIPO DE TRANSPORTE, TRACCIÓN Y ELEVACIÓN"/>
    <s v="S"/>
    <s v="01 - MEJORAMIENTO DE LA SANIDAD E INOCUIDAD AGRO-ALIMENTARIA EN LA REPÚBLICA DOMINICANA"/>
    <s v="60 - CREDITO EXTERNO"/>
    <s v="99 - MULTIPROVINCIAL"/>
    <n v="14119"/>
    <n v="25000000"/>
    <n v="0"/>
    <n v="0"/>
  </r>
  <r>
    <s v="2026"/>
    <x v="0"/>
    <x v="0"/>
    <x v="1"/>
    <x v="7"/>
    <s v="2 - Poder Ejecutivo"/>
    <s v="0210 - MINISTERIO DE AGRICULTURA"/>
    <s v="0001 - MINISTERIO DE AGRICULTURA"/>
    <x v="3"/>
    <x v="11"/>
    <x v="32"/>
    <s v="2.6 - BIENES MUEBLES, INMUEBLES E INTANGIBLES"/>
    <s v="2.6.4 - VEHÍCULOS Y EQUIPO DE TRANSPORTE, TRACCIÓN Y ELEVACIÓN"/>
    <s v="S"/>
    <s v="04 - RECUPERACION DE LOS RECURSOS NATURALES EN LAS  SUB CUENCAS JAMAO Y VERAGUA"/>
    <s v="10 - FONDO GENERAL"/>
    <s v="09 - ESPAILLAT"/>
    <n v="14131"/>
    <n v="3550000"/>
    <n v="3550000"/>
    <n v="1316789.97"/>
  </r>
  <r>
    <s v="2026"/>
    <x v="0"/>
    <x v="0"/>
    <x v="1"/>
    <x v="7"/>
    <s v="2 - Poder Ejecutivo"/>
    <s v="0210 - MINISTERIO DE AGRICULTURA"/>
    <s v="0001 - MINISTERIO DE AGRICULTURA"/>
    <x v="3"/>
    <x v="11"/>
    <x v="32"/>
    <s v="2.6 - BIENES MUEBLES, INMUEBLES E INTANGIBLES"/>
    <s v="2.6.5 - MAQUINARIA, OTROS EQUIPOS Y HERRAMIENTAS"/>
    <s v="N"/>
    <s v="00 - N/A"/>
    <s v="10 - FONDO GENERAL"/>
    <s v="99 - MULTIPROVINCIAL"/>
    <s v="(en blanco)"/>
    <n v="22320000"/>
    <n v="74400000"/>
    <n v="7401679.46"/>
  </r>
  <r>
    <s v="2026"/>
    <x v="0"/>
    <x v="0"/>
    <x v="1"/>
    <x v="7"/>
    <s v="2 - Poder Ejecutivo"/>
    <s v="0210 - MINISTERIO DE AGRICULTURA"/>
    <s v="0001 - MINISTERIO DE AGRICULTURA"/>
    <x v="3"/>
    <x v="11"/>
    <x v="32"/>
    <s v="2.6 - BIENES MUEBLES, INMUEBLES E INTANGIBLES"/>
    <s v="2.6.5 - MAQUINARIA, OTROS EQUIPOS Y HERRAMIENTAS"/>
    <s v="S"/>
    <s v="04 - RECUPERACION DE LOS RECURSOS NATURALES EN LAS  SUB CUENCAS JAMAO Y VERAGUA"/>
    <s v="10 - FONDO GENERAL"/>
    <s v="09 - ESPAILLAT"/>
    <n v="14131"/>
    <n v="300000"/>
    <n v="700000"/>
    <n v="0"/>
  </r>
  <r>
    <s v="2026"/>
    <x v="0"/>
    <x v="0"/>
    <x v="1"/>
    <x v="7"/>
    <s v="2 - Poder Ejecutivo"/>
    <s v="0210 - MINISTERIO DE AGRICULTURA"/>
    <s v="0001 - MINISTERIO DE AGRICULTURA"/>
    <x v="3"/>
    <x v="11"/>
    <x v="32"/>
    <s v="2.6 - BIENES MUEBLES, INMUEBLES E INTANGIBLES"/>
    <s v="2.6.7 - ACTIVOS BIOLÓGICOS"/>
    <s v="N"/>
    <s v="00 - N/A"/>
    <s v="10 - FONDO GENERAL"/>
    <s v="99 - MULTIPROVINCIAL"/>
    <s v="(en blanco)"/>
    <n v="302568660"/>
    <n v="287493660"/>
    <n v="138538692"/>
  </r>
  <r>
    <s v="2026"/>
    <x v="0"/>
    <x v="0"/>
    <x v="1"/>
    <x v="7"/>
    <s v="2 - Poder Ejecutivo"/>
    <s v="0210 - MINISTERIO DE AGRICULTURA"/>
    <s v="0001 - MINISTERIO DE AGRICULTURA"/>
    <x v="3"/>
    <x v="11"/>
    <x v="32"/>
    <s v="2.6 - BIENES MUEBLES, INMUEBLES E INTANGIBLES"/>
    <s v="2.6.7 - ACTIVOS BIOLÓGICOS"/>
    <s v="N"/>
    <s v="00 - N/A"/>
    <s v="50 - CRÉDITO INTERNO"/>
    <s v="99 - MULTIPROVINCIAL"/>
    <s v="(en blanco)"/>
    <n v="0"/>
    <n v="10000000"/>
    <n v="5845810"/>
  </r>
  <r>
    <s v="2026"/>
    <x v="0"/>
    <x v="0"/>
    <x v="1"/>
    <x v="7"/>
    <s v="2 - Poder Ejecutivo"/>
    <s v="0210 - MINISTERIO DE AGRICULTURA"/>
    <s v="0001 - MINISTERIO DE AGRICULTURA"/>
    <x v="3"/>
    <x v="11"/>
    <x v="32"/>
    <s v="2.6 - BIENES MUEBLES, INMUEBLES E INTANGIBLES"/>
    <s v="2.6.7 - ACTIVOS BIOLÓGICOS"/>
    <s v="S"/>
    <s v="01 - CONSTRUCCIÓN DE CAMARAS TERMICA PARA LA PRODUCCION DE MATERIAL DE SIEMBRA DE PLATANO DE ALTA CALIDAD EN LA REP. DOM"/>
    <s v="10 - FONDO GENERAL"/>
    <s v="99 - MULTIPROVINCIAL"/>
    <n v="14379"/>
    <n v="300000"/>
    <n v="300000"/>
    <n v="0"/>
  </r>
  <r>
    <s v="2026"/>
    <x v="0"/>
    <x v="0"/>
    <x v="1"/>
    <x v="7"/>
    <s v="2 - Poder Ejecutivo"/>
    <s v="0210 - MINISTERIO DE AGRICULTURA"/>
    <s v="0001 - MINISTERIO DE AGRICULTURA"/>
    <x v="3"/>
    <x v="11"/>
    <x v="32"/>
    <s v="2.6 - BIENES MUEBLES, INMUEBLES E INTANGIBLES"/>
    <s v="2.6.7 - ACTIVOS BIOLÓGICOS"/>
    <s v="S"/>
    <s v="04 - RECUPERACION DE LOS RECURSOS NATURALES EN LAS  SUB CUENCAS JAMAO Y VERAGUA"/>
    <s v="10 - FONDO GENERAL"/>
    <s v="09 - ESPAILLAT"/>
    <n v="14131"/>
    <n v="7000000"/>
    <n v="7000000"/>
    <n v="933800"/>
  </r>
  <r>
    <s v="2026"/>
    <x v="0"/>
    <x v="0"/>
    <x v="1"/>
    <x v="7"/>
    <s v="2 - Poder Ejecutivo"/>
    <s v="0210 - MINISTERIO DE AGRICULTURA"/>
    <s v="0001 - MINISTERIO DE AGRICULTURA"/>
    <x v="3"/>
    <x v="11"/>
    <x v="32"/>
    <s v="2.6 - BIENES MUEBLES, INMUEBLES E INTANGIBLES"/>
    <s v="2.6.8 - BIENES INTANGIBLES"/>
    <s v="N"/>
    <s v="00 - N/A"/>
    <s v="10 - FONDO GENERAL"/>
    <s v="99 - MULTIPROVINCIAL"/>
    <s v="(en blanco)"/>
    <n v="100000"/>
    <n v="35800000"/>
    <n v="0"/>
  </r>
  <r>
    <s v="2026"/>
    <x v="0"/>
    <x v="0"/>
    <x v="1"/>
    <x v="7"/>
    <s v="2 - Poder Ejecutivo"/>
    <s v="0210 - MINISTERIO DE AGRICULTURA"/>
    <s v="0001 - MINISTERIO DE AGRICULTURA"/>
    <x v="3"/>
    <x v="11"/>
    <x v="32"/>
    <s v="2.7 - OBRAS"/>
    <s v="2.7.1 - OBRAS EN EDIFICACIONES"/>
    <s v="N"/>
    <s v="00 - N/A"/>
    <s v="10 - FONDO GENERAL"/>
    <s v="99 - MULTIPROVINCIAL"/>
    <s v="(en blanco)"/>
    <n v="2400000"/>
    <n v="1400000"/>
    <n v="0"/>
  </r>
  <r>
    <s v="2026"/>
    <x v="0"/>
    <x v="0"/>
    <x v="1"/>
    <x v="7"/>
    <s v="2 - Poder Ejecutivo"/>
    <s v="0210 - MINISTERIO DE AGRICULTURA"/>
    <s v="0001 - MINISTERIO DE AGRICULTURA"/>
    <x v="3"/>
    <x v="11"/>
    <x v="32"/>
    <s v="2.7 - OBRAS"/>
    <s v="2.7.1 - OBRAS EN EDIFICACIONES"/>
    <s v="S"/>
    <s v="01 - CONSTRUCCIÓN DE CAMARAS TERMICA PARA LA PRODUCCION DE MATERIAL DE SIEMBRA DE PLATANO DE ALTA CALIDAD EN LA REP. DOM"/>
    <s v="10 - FONDO GENERAL"/>
    <s v="99 - MULTIPROVINCIAL"/>
    <n v="14379"/>
    <n v="37799588"/>
    <n v="37799588"/>
    <n v="4370202.5299999993"/>
  </r>
  <r>
    <s v="2026"/>
    <x v="0"/>
    <x v="0"/>
    <x v="1"/>
    <x v="7"/>
    <s v="2 - Poder Ejecutivo"/>
    <s v="0210 - MINISTERIO DE AGRICULTURA"/>
    <s v="0001 - MINISTERIO DE AGRICULTURA"/>
    <x v="3"/>
    <x v="11"/>
    <x v="32"/>
    <s v="2.7 - OBRAS"/>
    <s v="2.7.1 - OBRAS EN EDIFICACIONES"/>
    <s v="S"/>
    <s v="01 - MEJORAMIENTO DE LA SANIDAD E INOCUIDAD AGRO-ALIMENTARIA EN LA REPÚBLICA DOMINICANA"/>
    <s v="60 - CREDITO EXTERNO"/>
    <s v="99 - MULTIPROVINCIAL"/>
    <n v="14119"/>
    <n v="50000000"/>
    <n v="2000000"/>
    <n v="0"/>
  </r>
  <r>
    <s v="2026"/>
    <x v="0"/>
    <x v="0"/>
    <x v="1"/>
    <x v="7"/>
    <s v="2 - Poder Ejecutivo"/>
    <s v="0210 - MINISTERIO DE AGRICULTURA"/>
    <s v="0001 - MINISTERIO DE AGRICULTURA"/>
    <x v="3"/>
    <x v="11"/>
    <x v="32"/>
    <s v="2.7 - OBRAS"/>
    <s v="2.7.1 - OBRAS EN EDIFICACIONES"/>
    <s v="S"/>
    <s v="04 - RECUPERACION DE LOS RECURSOS NATURALES EN LAS  SUB CUENCAS JAMAO Y VERAGUA"/>
    <s v="10 - FONDO GENERAL"/>
    <s v="09 - ESPAILLAT"/>
    <n v="14131"/>
    <n v="15000000"/>
    <n v="10000000"/>
    <n v="0"/>
  </r>
  <r>
    <s v="2026"/>
    <x v="0"/>
    <x v="0"/>
    <x v="1"/>
    <x v="7"/>
    <s v="2 - Poder Ejecutivo"/>
    <s v="0210 - MINISTERIO DE AGRICULTURA"/>
    <s v="0001 - MINISTERIO DE AGRICULTURA"/>
    <x v="3"/>
    <x v="11"/>
    <x v="57"/>
    <s v="2.6 - BIENES MUEBLES, INMUEBLES E INTANGIBLES"/>
    <s v="2.6.3 - EQUIPO E INSTRUMENTAL, CIENTÍFICO Y LABORATORIO"/>
    <s v="S"/>
    <s v="09 - GESTION DE LA PARTE ALTA Y MEDIA DE LA CUENCA DEL RÍO YAQUE DEL NORTE EN LA VERTIENTE NORTE DE LA CORDILLERA CENTRAL."/>
    <s v="60 - CREDITO EXTERNO"/>
    <s v="99 - MULTIPROVINCIAL"/>
    <n v="14132"/>
    <n v="5000000"/>
    <n v="5000000"/>
    <n v="0"/>
  </r>
  <r>
    <s v="2026"/>
    <x v="0"/>
    <x v="0"/>
    <x v="1"/>
    <x v="7"/>
    <s v="2 - Poder Ejecutivo"/>
    <s v="0210 - MINISTERIO DE AGRICULTURA"/>
    <s v="0001 - MINISTERIO DE AGRICULTURA"/>
    <x v="3"/>
    <x v="11"/>
    <x v="57"/>
    <s v="2.7 - OBRAS"/>
    <s v="2.7.1 - OBRAS EN EDIFICACIONES"/>
    <s v="S"/>
    <s v="09 - GESTION DE LA PARTE ALTA Y MEDIA DE LA CUENCA DEL RÍO YAQUE DEL NORTE EN LA VERTIENTE NORTE DE LA CORDILLERA CENTRAL."/>
    <s v="60 - CREDITO EXTERNO"/>
    <s v="99 - MULTIPROVINCIAL"/>
    <n v="14132"/>
    <n v="12000000"/>
    <n v="12000000"/>
    <n v="0"/>
  </r>
  <r>
    <s v="2026"/>
    <x v="0"/>
    <x v="0"/>
    <x v="1"/>
    <x v="7"/>
    <s v="2 - Poder Ejecutivo"/>
    <s v="0210 - MINISTERIO DE AGRICULTURA"/>
    <s v="0001 - MINISTERIO DE AGRICULTURA"/>
    <x v="3"/>
    <x v="11"/>
    <x v="58"/>
    <s v="2.6 - BIENES MUEBLES, INMUEBLES E INTANGIBLES"/>
    <s v="2.6.1 - MOBILIARIO Y EQUIPO"/>
    <s v="N"/>
    <s v="00 - N/A"/>
    <s v="10 - FONDO GENERAL"/>
    <s v="99 - MULTIPROVINCIAL"/>
    <s v="(en blanco)"/>
    <n v="17219479"/>
    <n v="9329479"/>
    <n v="3827330.46"/>
  </r>
  <r>
    <s v="2026"/>
    <x v="0"/>
    <x v="0"/>
    <x v="1"/>
    <x v="7"/>
    <s v="2 - Poder Ejecutivo"/>
    <s v="0210 - MINISTERIO DE AGRICULTURA"/>
    <s v="0001 - MINISTERIO DE AGRICULTURA"/>
    <x v="3"/>
    <x v="11"/>
    <x v="58"/>
    <s v="2.6 - BIENES MUEBLES, INMUEBLES E INTANGIBLES"/>
    <s v="2.6.2 - MOBILIARIO Y EQUIPO DE AUDIO, AUDIOVISUAL, RECREATIVO Y EDUCACIONAL"/>
    <s v="N"/>
    <s v="00 - N/A"/>
    <s v="10 - FONDO GENERAL"/>
    <s v="99 - MULTIPROVINCIAL"/>
    <s v="(en blanco)"/>
    <n v="850000"/>
    <n v="150000"/>
    <n v="0"/>
  </r>
  <r>
    <s v="2026"/>
    <x v="0"/>
    <x v="0"/>
    <x v="1"/>
    <x v="7"/>
    <s v="2 - Poder Ejecutivo"/>
    <s v="0210 - MINISTERIO DE AGRICULTURA"/>
    <s v="0001 - MINISTERIO DE AGRICULTURA"/>
    <x v="3"/>
    <x v="11"/>
    <x v="58"/>
    <s v="2.6 - BIENES MUEBLES, INMUEBLES E INTANGIBLES"/>
    <s v="2.6.3 - EQUIPO E INSTRUMENTAL, CIENTÍFICO Y LABORATORIO"/>
    <s v="N"/>
    <s v="00 - N/A"/>
    <s v="10 - FONDO GENERAL"/>
    <s v="99 - MULTIPROVINCIAL"/>
    <s v="(en blanco)"/>
    <n v="2700000"/>
    <n v="655000"/>
    <n v="0"/>
  </r>
  <r>
    <s v="2026"/>
    <x v="0"/>
    <x v="0"/>
    <x v="1"/>
    <x v="7"/>
    <s v="2 - Poder Ejecutivo"/>
    <s v="0210 - MINISTERIO DE AGRICULTURA"/>
    <s v="0001 - MINISTERIO DE AGRICULTURA"/>
    <x v="3"/>
    <x v="11"/>
    <x v="58"/>
    <s v="2.6 - BIENES MUEBLES, INMUEBLES E INTANGIBLES"/>
    <s v="2.6.4 - VEHÍCULOS Y EQUIPO DE TRANSPORTE, TRACCIÓN Y ELEVACIÓN"/>
    <s v="N"/>
    <s v="00 - N/A"/>
    <s v="10 - FONDO GENERAL"/>
    <s v="99 - MULTIPROVINCIAL"/>
    <s v="(en blanco)"/>
    <n v="3700000"/>
    <n v="0"/>
    <n v="0"/>
  </r>
  <r>
    <s v="2026"/>
    <x v="0"/>
    <x v="0"/>
    <x v="1"/>
    <x v="7"/>
    <s v="2 - Poder Ejecutivo"/>
    <s v="0210 - MINISTERIO DE AGRICULTURA"/>
    <s v="0001 - MINISTERIO DE AGRICULTURA"/>
    <x v="3"/>
    <x v="11"/>
    <x v="58"/>
    <s v="2.6 - BIENES MUEBLES, INMUEBLES E INTANGIBLES"/>
    <s v="2.6.5 - MAQUINARIA, OTROS EQUIPOS Y HERRAMIENTAS"/>
    <s v="N"/>
    <s v="00 - N/A"/>
    <s v="10 - FONDO GENERAL"/>
    <s v="99 - MULTIPROVINCIAL"/>
    <s v="(en blanco)"/>
    <n v="10100000"/>
    <n v="24760000"/>
    <n v="5125744.0399999991"/>
  </r>
  <r>
    <s v="2026"/>
    <x v="0"/>
    <x v="0"/>
    <x v="1"/>
    <x v="7"/>
    <s v="2 - Poder Ejecutivo"/>
    <s v="0210 - MINISTERIO DE AGRICULTURA"/>
    <s v="0001 - MINISTERIO DE AGRICULTURA"/>
    <x v="3"/>
    <x v="11"/>
    <x v="58"/>
    <s v="2.6 - BIENES MUEBLES, INMUEBLES E INTANGIBLES"/>
    <s v="2.6.6 - EQUIPOS DE DEFENSA Y SEGURIDAD"/>
    <s v="N"/>
    <s v="00 - N/A"/>
    <s v="10 - FONDO GENERAL"/>
    <s v="99 - MULTIPROVINCIAL"/>
    <s v="(en blanco)"/>
    <n v="0"/>
    <n v="875000"/>
    <n v="377361.27"/>
  </r>
  <r>
    <s v="2026"/>
    <x v="0"/>
    <x v="0"/>
    <x v="1"/>
    <x v="7"/>
    <s v="2 - Poder Ejecutivo"/>
    <s v="0210 - MINISTERIO DE AGRICULTURA"/>
    <s v="0001 - MINISTERIO DE AGRICULTURA"/>
    <x v="3"/>
    <x v="11"/>
    <x v="58"/>
    <s v="2.6 - BIENES MUEBLES, INMUEBLES E INTANGIBLES"/>
    <s v="2.6.7 - ACTIVOS BIOLÓGICOS"/>
    <s v="N"/>
    <s v="00 - N/A"/>
    <s v="10 - FONDO GENERAL"/>
    <s v="99 - MULTIPROVINCIAL"/>
    <s v="(en blanco)"/>
    <n v="215750000"/>
    <n v="205150000"/>
    <n v="29732695"/>
  </r>
  <r>
    <s v="2026"/>
    <x v="0"/>
    <x v="0"/>
    <x v="1"/>
    <x v="7"/>
    <s v="2 - Poder Ejecutivo"/>
    <s v="0210 - MINISTERIO DE AGRICULTURA"/>
    <s v="0001 - MINISTERIO DE AGRICULTURA"/>
    <x v="3"/>
    <x v="11"/>
    <x v="58"/>
    <s v="2.6 - BIENES MUEBLES, INMUEBLES E INTANGIBLES"/>
    <s v="2.6.8 - BIENES INTANGIBLES"/>
    <s v="N"/>
    <s v="00 - N/A"/>
    <s v="10 - FONDO GENERAL"/>
    <s v="99 - MULTIPROVINCIAL"/>
    <s v="(en blanco)"/>
    <n v="6850000"/>
    <n v="10550000"/>
    <n v="0"/>
  </r>
  <r>
    <s v="2026"/>
    <x v="0"/>
    <x v="0"/>
    <x v="1"/>
    <x v="7"/>
    <s v="2 - Poder Ejecutivo"/>
    <s v="0210 - MINISTERIO DE AGRICULTURA"/>
    <s v="0001 - MINISTERIO DE AGRICULTURA"/>
    <x v="3"/>
    <x v="11"/>
    <x v="58"/>
    <s v="2.7 - OBRAS"/>
    <s v="2.7.1 - OBRAS EN EDIFICACIONES"/>
    <s v="N"/>
    <s v="00 - N/A"/>
    <s v="10 - FONDO GENERAL"/>
    <s v="99 - MULTIPROVINCIAL"/>
    <s v="(en blanco)"/>
    <n v="39948000"/>
    <n v="28448000"/>
    <n v="0"/>
  </r>
  <r>
    <s v="2026"/>
    <x v="0"/>
    <x v="0"/>
    <x v="1"/>
    <x v="7"/>
    <s v="2 - Poder Ejecutivo"/>
    <s v="0210 - MINISTERIO DE AGRICULTURA"/>
    <s v="0001 - MINISTERIO DE AGRICULTURA"/>
    <x v="2"/>
    <x v="4"/>
    <x v="55"/>
    <s v="2.6 - BIENES MUEBLES, INMUEBLES E INTANGIBLES"/>
    <s v="2.6.1 - MOBILIARIO Y EQUIPO"/>
    <s v="N"/>
    <s v="00 - N/A"/>
    <s v="10 - FONDO GENERAL"/>
    <s v="99 - MULTIPROVINCIAL"/>
    <s v="(en blanco)"/>
    <n v="605000"/>
    <n v="605000"/>
    <n v="0"/>
  </r>
  <r>
    <s v="2026"/>
    <x v="0"/>
    <x v="0"/>
    <x v="1"/>
    <x v="7"/>
    <s v="2 - Poder Ejecutivo"/>
    <s v="0210 - MINISTERIO DE AGRICULTURA"/>
    <s v="0001 - MINISTERIO DE AGRICULTURA"/>
    <x v="2"/>
    <x v="4"/>
    <x v="55"/>
    <s v="2.6 - BIENES MUEBLES, INMUEBLES E INTANGIBLES"/>
    <s v="2.6.2 - MOBILIARIO Y EQUIPO DE AUDIO, AUDIOVISUAL, RECREATIVO Y EDUCACIONAL"/>
    <s v="N"/>
    <s v="00 - N/A"/>
    <s v="10 - FONDO GENERAL"/>
    <s v="99 - MULTIPROVINCIAL"/>
    <s v="(en blanco)"/>
    <n v="60000"/>
    <n v="60000"/>
    <n v="0"/>
  </r>
  <r>
    <s v="2026"/>
    <x v="0"/>
    <x v="0"/>
    <x v="1"/>
    <x v="7"/>
    <s v="2 - Poder Ejecutivo"/>
    <s v="0210 - MINISTERIO DE AGRICULTURA"/>
    <s v="0001 - MINISTERIO DE AGRICULTURA"/>
    <x v="2"/>
    <x v="4"/>
    <x v="55"/>
    <s v="2.6 - BIENES MUEBLES, INMUEBLES E INTANGIBLES"/>
    <s v="2.6.4 - VEHÍCULOS Y EQUIPO DE TRANSPORTE, TRACCIÓN Y ELEVACIÓN"/>
    <s v="N"/>
    <s v="00 - N/A"/>
    <s v="10 - FONDO GENERAL"/>
    <s v="99 - MULTIPROVINCIAL"/>
    <s v="(en blanco)"/>
    <n v="160000"/>
    <n v="160000"/>
    <n v="0"/>
  </r>
  <r>
    <s v="2026"/>
    <x v="0"/>
    <x v="0"/>
    <x v="1"/>
    <x v="7"/>
    <s v="2 - Poder Ejecutivo"/>
    <s v="0210 - MINISTERIO DE AGRICULTURA"/>
    <s v="0001 - MINISTERIO DE AGRICULTURA"/>
    <x v="2"/>
    <x v="4"/>
    <x v="55"/>
    <s v="2.6 - BIENES MUEBLES, INMUEBLES E INTANGIBLES"/>
    <s v="2.6.5 - MAQUINARIA, OTROS EQUIPOS Y HERRAMIENTAS"/>
    <s v="N"/>
    <s v="00 - N/A"/>
    <s v="10 - FONDO GENERAL"/>
    <s v="99 - MULTIPROVINCIAL"/>
    <s v="(en blanco)"/>
    <n v="130000"/>
    <n v="130000"/>
    <n v="0"/>
  </r>
  <r>
    <s v="2026"/>
    <x v="0"/>
    <x v="0"/>
    <x v="1"/>
    <x v="7"/>
    <s v="2 - Poder Ejecutivo"/>
    <s v="0210 - MINISTERIO DE AGRICULTURA"/>
    <s v="0001 - MINISTERIO DE AGRICULTURA"/>
    <x v="1"/>
    <x v="15"/>
    <x v="91"/>
    <s v="2.6 - BIENES MUEBLES, INMUEBLES E INTANGIBLES"/>
    <s v="2.6.1 - MOBILIARIO Y EQUIPO"/>
    <s v="N"/>
    <s v="00 - N/A"/>
    <s v="10 - FONDO GENERAL"/>
    <s v="99 - MULTIPROVINCIAL"/>
    <s v="(en blanco)"/>
    <n v="0"/>
    <n v="1500000"/>
    <n v="0"/>
  </r>
  <r>
    <s v="2026"/>
    <x v="0"/>
    <x v="0"/>
    <x v="1"/>
    <x v="7"/>
    <s v="2 - Poder Ejecutivo"/>
    <s v="0210 - MINISTERIO DE AGRICULTURA"/>
    <s v="0001 - MINISTERIO DE AGRICULTURA"/>
    <x v="1"/>
    <x v="15"/>
    <x v="91"/>
    <s v="2.6 - BIENES MUEBLES, INMUEBLES E INTANGIBLES"/>
    <s v="2.6.4 - VEHÍCULOS Y EQUIPO DE TRANSPORTE, TRACCIÓN Y ELEVACIÓN"/>
    <s v="N"/>
    <s v="00 - N/A"/>
    <s v="10 - FONDO GENERAL"/>
    <s v="99 - MULTIPROVINCIAL"/>
    <s v="(en blanco)"/>
    <n v="0"/>
    <n v="6138000"/>
    <n v="0"/>
  </r>
  <r>
    <s v="2026"/>
    <x v="0"/>
    <x v="0"/>
    <x v="1"/>
    <x v="7"/>
    <s v="2 - Poder Ejecutivo"/>
    <s v="0210 - MINISTERIO DE AGRICULTURA"/>
    <s v="0001 - MINISTERIO DE AGRICULTURA"/>
    <x v="1"/>
    <x v="15"/>
    <x v="91"/>
    <s v="2.6 - BIENES MUEBLES, INMUEBLES E INTANGIBLES"/>
    <s v="2.6.5 - MAQUINARIA, OTROS EQUIPOS Y HERRAMIENTAS"/>
    <s v="N"/>
    <s v="00 - N/A"/>
    <s v="10 - FONDO GENERAL"/>
    <s v="99 - MULTIPROVINCIAL"/>
    <s v="(en blanco)"/>
    <n v="15000000"/>
    <n v="7362000"/>
    <n v="307826.59999999998"/>
  </r>
  <r>
    <s v="2026"/>
    <x v="0"/>
    <x v="0"/>
    <x v="1"/>
    <x v="7"/>
    <s v="2 - Poder Ejecutivo"/>
    <s v="0210 - MINISTERIO DE AGRICULTURA"/>
    <s v="0001 - MINISTERIO DE AGRICULTURA"/>
    <x v="1"/>
    <x v="9"/>
    <x v="44"/>
    <s v="2.6 - BIENES MUEBLES, INMUEBLES E INTANGIBLES"/>
    <s v="2.6.2 - MOBILIARIO Y EQUIPO DE AUDIO, AUDIOVISUAL, RECREATIVO Y EDUCACIONAL"/>
    <s v="N"/>
    <s v="00 - N/A"/>
    <s v="10 - FONDO GENERAL"/>
    <s v="99 - MULTIPROVINCIAL"/>
    <s v="(en blanco)"/>
    <n v="850000"/>
    <n v="850000"/>
    <n v="0"/>
  </r>
  <r>
    <s v="2026"/>
    <x v="0"/>
    <x v="0"/>
    <x v="1"/>
    <x v="7"/>
    <s v="2 - Poder Ejecutivo"/>
    <s v="0210 - MINISTERIO DE AGRICULTURA"/>
    <s v="0001 - MINISTERIO DE AGRICULTURA"/>
    <x v="1"/>
    <x v="3"/>
    <x v="5"/>
    <s v="2.6 - BIENES MUEBLES, INMUEBLES E INTANGIBLES"/>
    <s v="2.6.7 - ACTIVOS BIOLÓGICOS"/>
    <s v="N"/>
    <s v="00 - N/A"/>
    <s v="10 - FONDO GENERAL"/>
    <s v="99 - MULTIPROVINCIAL"/>
    <s v="(en blanco)"/>
    <n v="555124"/>
    <n v="1555124"/>
    <n v="0"/>
  </r>
  <r>
    <s v="2026"/>
    <x v="0"/>
    <x v="0"/>
    <x v="1"/>
    <x v="7"/>
    <s v="2 - Poder Ejecutivo"/>
    <s v="0210 - MINISTERIO DE AGRICULTURA"/>
    <s v="0001 - MINISTERIO DE AGRICULTURA"/>
    <x v="1"/>
    <x v="3"/>
    <x v="5"/>
    <s v="2.6 - BIENES MUEBLES, INMUEBLES E INTANGIBLES"/>
    <s v="2.6.8 - BIENES INTANGIBLES"/>
    <s v="N"/>
    <s v="00 - N/A"/>
    <s v="10 - FONDO GENERAL"/>
    <s v="99 - MULTIPROVINCIAL"/>
    <s v="(en blanco)"/>
    <n v="3000000"/>
    <n v="0"/>
    <n v="0"/>
  </r>
  <r>
    <s v="2026"/>
    <x v="0"/>
    <x v="0"/>
    <x v="1"/>
    <x v="7"/>
    <s v="2 - Poder Ejecutivo"/>
    <s v="0210 - MINISTERIO DE AGRICULTURA"/>
    <s v="0001 - MINISTERIO DE AGRICULTURA"/>
    <x v="1"/>
    <x v="3"/>
    <x v="16"/>
    <s v="2.6 - BIENES MUEBLES, INMUEBLES E INTANGIBLES"/>
    <s v="2.6.1 - MOBILIARIO Y EQUIPO"/>
    <s v="N"/>
    <s v="00 - N/A"/>
    <s v="10 - FONDO GENERAL"/>
    <s v="99 - MULTIPROVINCIAL"/>
    <s v="(en blanco)"/>
    <n v="200000"/>
    <n v="200000"/>
    <n v="0"/>
  </r>
  <r>
    <s v="2026"/>
    <x v="0"/>
    <x v="0"/>
    <x v="1"/>
    <x v="7"/>
    <s v="2 - Poder Ejecutivo"/>
    <s v="0210 - MINISTERIO DE AGRICULTURA"/>
    <s v="0002 - DIRECCION GENERAL DE GANADERIA"/>
    <x v="3"/>
    <x v="11"/>
    <x v="32"/>
    <s v="2.6 - BIENES MUEBLES, INMUEBLES E INTANGIBLES"/>
    <s v="2.6.1 - MOBILIARIO Y EQUIPO"/>
    <s v="N"/>
    <s v="00 - N/A"/>
    <s v="10 - FONDO GENERAL"/>
    <s v="99 - MULTIPROVINCIAL"/>
    <s v="(en blanco)"/>
    <n v="1686863"/>
    <n v="2336863"/>
    <n v="109740"/>
  </r>
  <r>
    <s v="2026"/>
    <x v="0"/>
    <x v="0"/>
    <x v="1"/>
    <x v="7"/>
    <s v="2 - Poder Ejecutivo"/>
    <s v="0210 - MINISTERIO DE AGRICULTURA"/>
    <s v="0002 - DIRECCION GENERAL DE GANADERIA"/>
    <x v="3"/>
    <x v="11"/>
    <x v="32"/>
    <s v="2.6 - BIENES MUEBLES, INMUEBLES E INTANGIBLES"/>
    <s v="2.6.2 - MOBILIARIO Y EQUIPO DE AUDIO, AUDIOVISUAL, RECREATIVO Y EDUCACIONAL"/>
    <s v="N"/>
    <s v="00 - N/A"/>
    <s v="10 - FONDO GENERAL"/>
    <s v="99 - MULTIPROVINCIAL"/>
    <s v="(en blanco)"/>
    <n v="0"/>
    <n v="960142"/>
    <n v="18483.05"/>
  </r>
  <r>
    <s v="2026"/>
    <x v="0"/>
    <x v="0"/>
    <x v="1"/>
    <x v="7"/>
    <s v="2 - Poder Ejecutivo"/>
    <s v="0210 - MINISTERIO DE AGRICULTURA"/>
    <s v="0002 - DIRECCION GENERAL DE GANADERIA"/>
    <x v="3"/>
    <x v="11"/>
    <x v="32"/>
    <s v="2.6 - BIENES MUEBLES, INMUEBLES E INTANGIBLES"/>
    <s v="2.6.3 - EQUIPO E INSTRUMENTAL, CIENTÍFICO Y LABORATORIO"/>
    <s v="N"/>
    <s v="00 - N/A"/>
    <s v="10 - FONDO GENERAL"/>
    <s v="99 - MULTIPROVINCIAL"/>
    <s v="(en blanco)"/>
    <n v="858260"/>
    <n v="1194973"/>
    <n v="224200"/>
  </r>
  <r>
    <s v="2026"/>
    <x v="0"/>
    <x v="0"/>
    <x v="1"/>
    <x v="7"/>
    <s v="2 - Poder Ejecutivo"/>
    <s v="0210 - MINISTERIO DE AGRICULTURA"/>
    <s v="0002 - DIRECCION GENERAL DE GANADERIA"/>
    <x v="3"/>
    <x v="11"/>
    <x v="32"/>
    <s v="2.6 - BIENES MUEBLES, INMUEBLES E INTANGIBLES"/>
    <s v="2.6.4 - VEHÍCULOS Y EQUIPO DE TRANSPORTE, TRACCIÓN Y ELEVACIÓN"/>
    <s v="N"/>
    <s v="00 - N/A"/>
    <s v="10 - FONDO GENERAL"/>
    <s v="99 - MULTIPROVINCIAL"/>
    <s v="(en blanco)"/>
    <n v="50000"/>
    <n v="50000"/>
    <n v="0"/>
  </r>
  <r>
    <s v="2026"/>
    <x v="0"/>
    <x v="0"/>
    <x v="1"/>
    <x v="7"/>
    <s v="2 - Poder Ejecutivo"/>
    <s v="0210 - MINISTERIO DE AGRICULTURA"/>
    <s v="0002 - DIRECCION GENERAL DE GANADERIA"/>
    <x v="3"/>
    <x v="11"/>
    <x v="32"/>
    <s v="2.6 - BIENES MUEBLES, INMUEBLES E INTANGIBLES"/>
    <s v="2.6.5 - MAQUINARIA, OTROS EQUIPOS Y HERRAMIENTAS"/>
    <s v="N"/>
    <s v="00 - N/A"/>
    <s v="10 - FONDO GENERAL"/>
    <s v="99 - MULTIPROVINCIAL"/>
    <s v="(en blanco)"/>
    <n v="0"/>
    <n v="2852533"/>
    <n v="1027832.0700000001"/>
  </r>
  <r>
    <s v="2026"/>
    <x v="0"/>
    <x v="0"/>
    <x v="1"/>
    <x v="7"/>
    <s v="2 - Poder Ejecutivo"/>
    <s v="0210 - MINISTERIO DE AGRICULTURA"/>
    <s v="0002 - DIRECCION GENERAL DE GANADERIA"/>
    <x v="3"/>
    <x v="11"/>
    <x v="32"/>
    <s v="2.6 - BIENES MUEBLES, INMUEBLES E INTANGIBLES"/>
    <s v="2.6.7 - ACTIVOS BIOLÓGICOS"/>
    <s v="N"/>
    <s v="00 - N/A"/>
    <s v="10 - FONDO GENERAL"/>
    <s v="99 - MULTIPROVINCIAL"/>
    <s v="(en blanco)"/>
    <n v="1650000"/>
    <n v="1650000"/>
    <n v="0"/>
  </r>
  <r>
    <s v="2026"/>
    <x v="0"/>
    <x v="0"/>
    <x v="1"/>
    <x v="7"/>
    <s v="2 - Poder Ejecutivo"/>
    <s v="0210 - MINISTERIO DE AGRICULTURA"/>
    <s v="0002 - DIRECCION GENERAL DE GANADERIA"/>
    <x v="3"/>
    <x v="11"/>
    <x v="32"/>
    <s v="2.6 - BIENES MUEBLES, INMUEBLES E INTANGIBLES"/>
    <s v="2.6.7 - ACTIVOS BIOLÓGICOS"/>
    <s v="S"/>
    <s v="02 - FORTALECIMIENTO DE LA CRIANZA OVICAPRINA EN LA REGIÓN FRONTERIZA DE LA RD"/>
    <s v="10 - FONDO GENERAL"/>
    <s v="99 - MULTIPROVINCIAL"/>
    <n v="14199"/>
    <n v="1374759"/>
    <n v="2397500"/>
    <n v="0"/>
  </r>
  <r>
    <s v="2026"/>
    <x v="0"/>
    <x v="0"/>
    <x v="1"/>
    <x v="7"/>
    <s v="2 - Poder Ejecutivo"/>
    <s v="0210 - MINISTERIO DE AGRICULTURA"/>
    <s v="0003 - OFICINA DE TRATADOS COMERCIALES AGRICOLAS"/>
    <x v="3"/>
    <x v="13"/>
    <x v="56"/>
    <s v="2.6 - BIENES MUEBLES, INMUEBLES E INTANGIBLES"/>
    <s v="2.6.1 - MOBILIARIO Y EQUIPO"/>
    <s v="N"/>
    <s v="00 - N/A"/>
    <s v="10 - FONDO GENERAL"/>
    <s v="99 - MULTIPROVINCIAL"/>
    <s v="(en blanco)"/>
    <n v="330000"/>
    <n v="330000"/>
    <n v="0"/>
  </r>
  <r>
    <s v="2026"/>
    <x v="0"/>
    <x v="0"/>
    <x v="1"/>
    <x v="7"/>
    <s v="2 - Poder Ejecutivo"/>
    <s v="0210 - MINISTERIO DE AGRICULTURA"/>
    <s v="0003 - OFICINA DE TRATADOS COMERCIALES AGRICOLAS"/>
    <x v="3"/>
    <x v="13"/>
    <x v="56"/>
    <s v="2.6 - BIENES MUEBLES, INMUEBLES E INTANGIBLES"/>
    <s v="2.6.2 - MOBILIARIO Y EQUIPO DE AUDIO, AUDIOVISUAL, RECREATIVO Y EDUCACIONAL"/>
    <s v="N"/>
    <s v="00 - N/A"/>
    <s v="10 - FONDO GENERAL"/>
    <s v="99 - MULTIPROVINCIAL"/>
    <s v="(en blanco)"/>
    <n v="44158"/>
    <n v="44158"/>
    <n v="0"/>
  </r>
  <r>
    <s v="2026"/>
    <x v="0"/>
    <x v="0"/>
    <x v="1"/>
    <x v="7"/>
    <s v="2 - Poder Ejecutivo"/>
    <s v="0210 - MINISTERIO DE AGRICULTURA"/>
    <s v="0005 - DIRECCION EJECUTIVA DE LA COMISION DE FOMENTO A LA TECNIFICACION DEL SISTEMA NACIONAL DE RIEGO"/>
    <x v="3"/>
    <x v="14"/>
    <x v="59"/>
    <s v="2.6 - BIENES MUEBLES, INMUEBLES E INTANGIBLES"/>
    <s v="2.6.1 - MOBILIARIO Y EQUIPO"/>
    <s v="N"/>
    <s v="00 - N/A"/>
    <s v="10 - FONDO GENERAL"/>
    <s v="99 - MULTIPROVINCIAL"/>
    <s v="(en blanco)"/>
    <n v="984054"/>
    <n v="2135316.96"/>
    <n v="542897.88"/>
  </r>
  <r>
    <s v="2026"/>
    <x v="0"/>
    <x v="0"/>
    <x v="1"/>
    <x v="7"/>
    <s v="2 - Poder Ejecutivo"/>
    <s v="0210 - MINISTERIO DE AGRICULTURA"/>
    <s v="0005 - DIRECCION EJECUTIVA DE LA COMISION DE FOMENTO A LA TECNIFICACION DEL SISTEMA NACIONAL DE RIEGO"/>
    <x v="3"/>
    <x v="14"/>
    <x v="59"/>
    <s v="2.6 - BIENES MUEBLES, INMUEBLES E INTANGIBLES"/>
    <s v="2.6.2 - MOBILIARIO Y EQUIPO DE AUDIO, AUDIOVISUAL, RECREATIVO Y EDUCACIONAL"/>
    <s v="N"/>
    <s v="00 - N/A"/>
    <s v="10 - FONDO GENERAL"/>
    <s v="99 - MULTIPROVINCIAL"/>
    <s v="(en blanco)"/>
    <n v="8000"/>
    <n v="97719.679999999993"/>
    <n v="76719.679999999993"/>
  </r>
  <r>
    <s v="2026"/>
    <x v="0"/>
    <x v="0"/>
    <x v="1"/>
    <x v="7"/>
    <s v="2 - Poder Ejecutivo"/>
    <s v="0210 - MINISTERIO DE AGRICULTURA"/>
    <s v="0005 - DIRECCION EJECUTIVA DE LA COMISION DE FOMENTO A LA TECNIFICACION DEL SISTEMA NACIONAL DE RIEGO"/>
    <x v="3"/>
    <x v="14"/>
    <x v="59"/>
    <s v="2.6 - BIENES MUEBLES, INMUEBLES E INTANGIBLES"/>
    <s v="2.6.3 - EQUIPO E INSTRUMENTAL, CIENTÍFICO Y LABORATORIO"/>
    <s v="N"/>
    <s v="00 - N/A"/>
    <s v="10 - FONDO GENERAL"/>
    <s v="99 - MULTIPROVINCIAL"/>
    <s v="(en blanco)"/>
    <n v="240815"/>
    <n v="131688"/>
    <n v="131688"/>
  </r>
  <r>
    <s v="2026"/>
    <x v="0"/>
    <x v="0"/>
    <x v="1"/>
    <x v="7"/>
    <s v="2 - Poder Ejecutivo"/>
    <s v="0210 - MINISTERIO DE AGRICULTURA"/>
    <s v="0005 - DIRECCION EJECUTIVA DE LA COMISION DE FOMENTO A LA TECNIFICACION DEL SISTEMA NACIONAL DE RIEGO"/>
    <x v="3"/>
    <x v="14"/>
    <x v="59"/>
    <s v="2.6 - BIENES MUEBLES, INMUEBLES E INTANGIBLES"/>
    <s v="2.6.5 - MAQUINARIA, OTROS EQUIPOS Y HERRAMIENTAS"/>
    <s v="N"/>
    <s v="00 - N/A"/>
    <s v="10 - FONDO GENERAL"/>
    <s v="99 - MULTIPROVINCIAL"/>
    <s v="(en blanco)"/>
    <n v="516000"/>
    <n v="821452.41999999993"/>
    <n v="665508.71"/>
  </r>
  <r>
    <s v="2026"/>
    <x v="0"/>
    <x v="0"/>
    <x v="1"/>
    <x v="7"/>
    <s v="2 - Poder Ejecutivo"/>
    <s v="0210 - MINISTERIO DE AGRICULTURA"/>
    <s v="0005 - DIRECCION EJECUTIVA DE LA COMISION DE FOMENTO A LA TECNIFICACION DEL SISTEMA NACIONAL DE RIEGO"/>
    <x v="3"/>
    <x v="14"/>
    <x v="59"/>
    <s v="2.6 - BIENES MUEBLES, INMUEBLES E INTANGIBLES"/>
    <s v="2.6.6 - EQUIPOS DE DEFENSA Y SEGURIDAD"/>
    <s v="N"/>
    <s v="00 - N/A"/>
    <s v="10 - FONDO GENERAL"/>
    <s v="99 - MULTIPROVINCIAL"/>
    <s v="(en blanco)"/>
    <n v="46000"/>
    <n v="75000"/>
    <n v="74994.960000000006"/>
  </r>
  <r>
    <s v="2026"/>
    <x v="0"/>
    <x v="0"/>
    <x v="1"/>
    <x v="7"/>
    <s v="2 - Poder Ejecutivo"/>
    <s v="0210 - MINISTERIO DE AGRICULTURA"/>
    <s v="0005 - DIRECCION EJECUTIVA DE LA COMISION DE FOMENTO A LA TECNIFICACION DEL SISTEMA NACIONAL DE RIEGO"/>
    <x v="3"/>
    <x v="14"/>
    <x v="59"/>
    <s v="2.6 - BIENES MUEBLES, INMUEBLES E INTANGIBLES"/>
    <s v="2.6.8 - BIENES INTANGIBLES"/>
    <s v="N"/>
    <s v="00 - N/A"/>
    <s v="10 - FONDO GENERAL"/>
    <s v="99 - MULTIPROVINCIAL"/>
    <s v="(en blanco)"/>
    <n v="0"/>
    <n v="0"/>
    <n v="0"/>
  </r>
  <r>
    <s v="2026"/>
    <x v="0"/>
    <x v="0"/>
    <x v="1"/>
    <x v="7"/>
    <s v="2 - Poder Ejecutivo"/>
    <s v="0210 - MINISTERIO DE AGRICULTURA"/>
    <s v="0007 - CONSEJO NACIONAL PARA LA REGLAMENTACIÓN Y FOMENTO DE LA INDUSTRIA LECHERA"/>
    <x v="3"/>
    <x v="11"/>
    <x v="32"/>
    <s v="2.6 - BIENES MUEBLES, INMUEBLES E INTANGIBLES"/>
    <s v="2.6.1 - MOBILIARIO Y EQUIPO"/>
    <s v="S"/>
    <s v="01 - NORMALIZACIÓN DE LOS PROCESADORES LÁCTEOS DE LA REPÚBLICA DOMINICANA"/>
    <s v="10 - FONDO GENERAL"/>
    <s v="99 - MULTIPROVINCIAL"/>
    <n v="16849"/>
    <n v="435000"/>
    <n v="435000"/>
    <n v="289706.57999999996"/>
  </r>
  <r>
    <s v="2026"/>
    <x v="0"/>
    <x v="0"/>
    <x v="1"/>
    <x v="7"/>
    <s v="2 - Poder Ejecutivo"/>
    <s v="0210 - MINISTERIO DE AGRICULTURA"/>
    <s v="0007 - CONSEJO NACIONAL PARA LA REGLAMENTACIÓN Y FOMENTO DE LA INDUSTRIA LECHERA"/>
    <x v="3"/>
    <x v="11"/>
    <x v="32"/>
    <s v="2.6 - BIENES MUEBLES, INMUEBLES E INTANGIBLES"/>
    <s v="2.6.2 - MOBILIARIO Y EQUIPO DE AUDIO, AUDIOVISUAL, RECREATIVO Y EDUCACIONAL"/>
    <s v="S"/>
    <s v="01 - NORMALIZACIÓN DE LOS PROCESADORES LÁCTEOS DE LA REPÚBLICA DOMINICANA"/>
    <s v="10 - FONDO GENERAL"/>
    <s v="99 - MULTIPROVINCIAL"/>
    <n v="16849"/>
    <n v="130000"/>
    <n v="100000"/>
    <n v="0"/>
  </r>
  <r>
    <s v="2026"/>
    <x v="0"/>
    <x v="0"/>
    <x v="1"/>
    <x v="7"/>
    <s v="2 - Poder Ejecutivo"/>
    <s v="0210 - MINISTERIO DE AGRICULTURA"/>
    <s v="0007 - CONSEJO NACIONAL PARA LA REGLAMENTACIÓN Y FOMENTO DE LA INDUSTRIA LECHERA"/>
    <x v="3"/>
    <x v="11"/>
    <x v="32"/>
    <s v="2.6 - BIENES MUEBLES, INMUEBLES E INTANGIBLES"/>
    <s v="2.6.5 - MAQUINARIA, OTROS EQUIPOS Y HERRAMIENTAS"/>
    <s v="N"/>
    <s v="00 - N/A"/>
    <s v="10 - FONDO GENERAL"/>
    <s v="99 - MULTIPROVINCIAL"/>
    <s v="(en blanco)"/>
    <n v="0"/>
    <n v="5232000"/>
    <n v="0"/>
  </r>
  <r>
    <s v="2026"/>
    <x v="0"/>
    <x v="0"/>
    <x v="1"/>
    <x v="7"/>
    <s v="2 - Poder Ejecutivo"/>
    <s v="0210 - MINISTERIO DE AGRICULTURA"/>
    <s v="0007 - CONSEJO NACIONAL PARA LA REGLAMENTACIÓN Y FOMENTO DE LA INDUSTRIA LECHERA"/>
    <x v="3"/>
    <x v="11"/>
    <x v="32"/>
    <s v="2.6 - BIENES MUEBLES, INMUEBLES E INTANGIBLES"/>
    <s v="2.6.5 - MAQUINARIA, OTROS EQUIPOS Y HERRAMIENTAS"/>
    <s v="S"/>
    <s v="01 - NORMALIZACIÓN DE LOS PROCESADORES LÁCTEOS DE LA REPÚBLICA DOMINICANA"/>
    <s v="10 - FONDO GENERAL"/>
    <s v="99 - MULTIPROVINCIAL"/>
    <n v="16849"/>
    <n v="30721500"/>
    <n v="30721500"/>
    <n v="5517632.2000000002"/>
  </r>
  <r>
    <s v="2026"/>
    <x v="0"/>
    <x v="0"/>
    <x v="1"/>
    <x v="7"/>
    <s v="2 - Poder Ejecutivo"/>
    <s v="0210 - MINISTERIO DE AGRICULTURA"/>
    <s v="0007 - CONSEJO NACIONAL PARA LA REGLAMENTACIÓN Y FOMENTO DE LA INDUSTRIA LECHERA"/>
    <x v="3"/>
    <x v="11"/>
    <x v="32"/>
    <s v="2.6 - BIENES MUEBLES, INMUEBLES E INTANGIBLES"/>
    <s v="2.6.7 - ACTIVOS BIOLÓGICOS"/>
    <s v="N"/>
    <s v="00 - N/A"/>
    <s v="10 - FONDO GENERAL"/>
    <s v="99 - MULTIPROVINCIAL"/>
    <s v="(en blanco)"/>
    <n v="0"/>
    <n v="20312050.599999998"/>
    <n v="2920906.4000000004"/>
  </r>
  <r>
    <s v="2026"/>
    <x v="0"/>
    <x v="0"/>
    <x v="1"/>
    <x v="7"/>
    <s v="2 - Poder Ejecutivo"/>
    <s v="0210 - MINISTERIO DE AGRICULTURA"/>
    <s v="0007 - CONSEJO NACIONAL PARA LA REGLAMENTACIÓN Y FOMENTO DE LA INDUSTRIA LECHERA"/>
    <x v="3"/>
    <x v="11"/>
    <x v="32"/>
    <s v="2.7 - OBRAS"/>
    <s v="2.7.1 - OBRAS EN EDIFICACIONES"/>
    <s v="S"/>
    <s v="01 - NORMALIZACIÓN DE LOS PROCESADORES LÁCTEOS DE LA REPÚBLICA DOMINICANA"/>
    <s v="10 - FONDO GENERAL"/>
    <s v="99 - MULTIPROVINCIAL"/>
    <n v="16849"/>
    <n v="11215000"/>
    <n v="0"/>
    <n v="0"/>
  </r>
  <r>
    <s v="2026"/>
    <x v="0"/>
    <x v="0"/>
    <x v="1"/>
    <x v="7"/>
    <s v="2 - Poder Ejecutivo"/>
    <s v="0211 - MINISTERIO DE OBRAS PÚBLICAS Y COMUNICACIONES"/>
    <s v="0001 - MINISTERIO DE OBRAS PUBLICAS Y COMUNICACIONES"/>
    <x v="0"/>
    <x v="0"/>
    <x v="2"/>
    <s v="2.6 - BIENES MUEBLES, INMUEBLES E INTANGIBLES"/>
    <s v="2.6.9 - EDIFICIOS, ESTRUCTURAS, TIERRAS, TERRENOS Y OBJETOS DE VALOR"/>
    <s v="S"/>
    <s v="55 - CONSTRUCCIÓN AYUDANTIA DEL  MOPC EN EL MUNICIPIO HATO MAYOR DEL REY, PROVINCIA DE HATO MAYOR"/>
    <s v="10 - FONDO GENERAL"/>
    <s v="30 - HATO MAYOR"/>
    <n v="15384"/>
    <n v="13758530"/>
    <n v="8758530"/>
    <n v="0"/>
  </r>
  <r>
    <s v="2026"/>
    <x v="0"/>
    <x v="0"/>
    <x v="1"/>
    <x v="7"/>
    <s v="2 - Poder Ejecutivo"/>
    <s v="0211 - MINISTERIO DE OBRAS PÚBLICAS Y COMUNICACIONES"/>
    <s v="0001 - MINISTERIO DE OBRAS PUBLICAS Y COMUNICACIONES"/>
    <x v="0"/>
    <x v="0"/>
    <x v="2"/>
    <s v="2.6 - BIENES MUEBLES, INMUEBLES E INTANGIBLES"/>
    <s v="2.6.9 - EDIFICIOS, ESTRUCTURAS, TIERRAS, TERRENOS Y OBJETOS DE VALOR"/>
    <s v="S"/>
    <s v="71 - CONSTRUCCIÓN AYUDANTIA DEL MOPC, EN EL MUNICIPIO SALVALEÓN DE HIGUEY, LA ALTAGRACIA"/>
    <s v="10 - FONDO GENERAL"/>
    <s v="11 - LA ALTAGRACIA"/>
    <n v="15383"/>
    <n v="7210700"/>
    <n v="7210700"/>
    <n v="0"/>
  </r>
  <r>
    <s v="2026"/>
    <x v="0"/>
    <x v="0"/>
    <x v="1"/>
    <x v="7"/>
    <s v="2 - Poder Ejecutivo"/>
    <s v="0211 - MINISTERIO DE OBRAS PÚBLICAS Y COMUNICACIONES"/>
    <s v="0001 - MINISTERIO DE OBRAS PUBLICAS Y COMUNICACIONES"/>
    <x v="0"/>
    <x v="0"/>
    <x v="2"/>
    <s v="2.7 - OBRAS"/>
    <s v="2.7.1 - OBRAS EN EDIFICACIONES"/>
    <s v="S"/>
    <s v="74 - REMODELACIÓN  DE EDIFICIO SEDE CENTRAL DEL MINISTERIO DE OBRAS, PÚBLICAS Y COMUNICACIONES (MOPC), DISTRITO NACIONAL"/>
    <s v="10 - FONDO GENERAL"/>
    <s v="01 - DISTRITO NACIONAL"/>
    <n v="16152"/>
    <n v="332824634"/>
    <n v="97719580.579999983"/>
    <n v="33329085.91"/>
  </r>
  <r>
    <s v="2026"/>
    <x v="0"/>
    <x v="0"/>
    <x v="1"/>
    <x v="7"/>
    <s v="2 - Poder Ejecutivo"/>
    <s v="0211 - MINISTERIO DE OBRAS PÚBLICAS Y COMUNICACIONES"/>
    <s v="0001 - MINISTERIO DE OBRAS PUBLICAS Y COMUNICACIONES"/>
    <x v="0"/>
    <x v="0"/>
    <x v="87"/>
    <s v="2.7 - OBRAS"/>
    <s v="2.7.1 - OBRAS EN EDIFICACIONES"/>
    <s v="S"/>
    <s v="33 - REHABILITACIÓN Y CONSTRUCCIÓN LABORATORIO DE MECANICA DE SUELO DEL MINISTERIO DE OBRAS PÚBLICAS Y COMUNICACIONES"/>
    <s v="10 - FONDO GENERAL"/>
    <s v="01 - DISTRITO NACIONAL"/>
    <n v="13976"/>
    <n v="4358515"/>
    <n v="4358515"/>
    <n v="4358515"/>
  </r>
  <r>
    <s v="2026"/>
    <x v="0"/>
    <x v="0"/>
    <x v="1"/>
    <x v="7"/>
    <s v="2 - Poder Ejecutivo"/>
    <s v="0211 - MINISTERIO DE OBRAS PÚBLICAS Y COMUNICACIONES"/>
    <s v="0001 - MINISTERIO DE OBRAS PUBLICAS Y COMUNICACIONES"/>
    <x v="0"/>
    <x v="1"/>
    <x v="1"/>
    <s v="2.7 - OBRAS"/>
    <s v="2.7.1 - OBRAS EN EDIFICACIONES"/>
    <s v="S"/>
    <s v="07 - CONSTRUCCIÓN PALACIO DE JUSTICIA DE SANTO DOMINGO ESTE"/>
    <s v="10 - FONDO GENERAL"/>
    <s v="32 - SANTO DOMINGO"/>
    <n v="13637"/>
    <n v="194557318"/>
    <n v="315557318"/>
    <n v="295282921.85000002"/>
  </r>
  <r>
    <s v="2026"/>
    <x v="0"/>
    <x v="0"/>
    <x v="1"/>
    <x v="7"/>
    <s v="2 - Poder Ejecutivo"/>
    <s v="0211 - MINISTERIO DE OBRAS PÚBLICAS Y COMUNICACIONES"/>
    <s v="0001 - MINISTERIO DE OBRAS PUBLICAS Y COMUNICACIONES"/>
    <x v="0"/>
    <x v="1"/>
    <x v="1"/>
    <s v="2.7 - OBRAS"/>
    <s v="2.7.1 - OBRAS EN EDIFICACIONES"/>
    <s v="S"/>
    <s v="08 - REMODELACIÓN OFICINAS DEL TRIBUNAL CONSTITUCIONAL, DISTRITO NACIONAL"/>
    <s v="10 - FONDO GENERAL"/>
    <s v="01 - DISTRITO NACIONAL"/>
    <n v="13491"/>
    <n v="800000000"/>
    <n v="800000000"/>
    <n v="448910156.11000001"/>
  </r>
  <r>
    <s v="2026"/>
    <x v="0"/>
    <x v="0"/>
    <x v="1"/>
    <x v="7"/>
    <s v="2 - Poder Ejecutivo"/>
    <s v="0211 - MINISTERIO DE OBRAS PÚBLICAS Y COMUNICACIONES"/>
    <s v="0001 - MINISTERIO DE OBRAS PUBLICAS Y COMUNICACIONES"/>
    <x v="3"/>
    <x v="11"/>
    <x v="93"/>
    <s v="2.7 - OBRAS"/>
    <s v="2.7.1 - OBRAS EN EDIFICACIONES"/>
    <s v="S"/>
    <s v="34 - CONSTRUCCIÓN DEL MATADERO DE LA PROVINCIA BARAHONA"/>
    <s v="10 - FONDO GENERAL"/>
    <s v="04 - BARAHONA"/>
    <n v="13978"/>
    <n v="1000000"/>
    <n v="56000000"/>
    <n v="21958848.300000001"/>
  </r>
  <r>
    <s v="2026"/>
    <x v="0"/>
    <x v="0"/>
    <x v="1"/>
    <x v="7"/>
    <s v="2 - Poder Ejecutivo"/>
    <s v="0211 - MINISTERIO DE OBRAS PÚBLICAS Y COMUNICACIONES"/>
    <s v="0001 - MINISTERIO DE OBRAS PUBLICAS Y COMUNICACIONES"/>
    <x v="3"/>
    <x v="18"/>
    <x v="103"/>
    <s v="2.7 - OBRAS"/>
    <s v="2.7.1 - OBRAS EN EDIFICACIONES"/>
    <s v="S"/>
    <s v="06 - CONSTRUCCIÓN DEL PARQUE  DISTRITO INDUSTRIAL SANTO DOMINGO OESTE (DISDO), EN HATO NUEVO, MANOGUAYABO"/>
    <s v="10 - FONDO GENERAL"/>
    <s v="32 - SANTO DOMINGO"/>
    <n v="13636"/>
    <n v="1000000"/>
    <n v="1000000"/>
    <n v="0"/>
  </r>
  <r>
    <s v="2026"/>
    <x v="0"/>
    <x v="0"/>
    <x v="1"/>
    <x v="7"/>
    <s v="2 - Poder Ejecutivo"/>
    <s v="0211 - MINISTERIO DE OBRAS PÚBLICAS Y COMUNICACIONES"/>
    <s v="0001 - MINISTERIO DE OBRAS PUBLICAS Y COMUNICACIONES"/>
    <x v="3"/>
    <x v="10"/>
    <x v="25"/>
    <s v="2.6 - BIENES MUEBLES, INMUEBLES E INTANGIBLES"/>
    <s v="2.6.1 - MOBILIARIO Y EQUIPO"/>
    <s v="N"/>
    <s v="00 - N/A"/>
    <s v="10 - FONDO GENERAL"/>
    <s v="99 - MULTIPROVINCIAL"/>
    <s v="(en blanco)"/>
    <n v="28000000"/>
    <n v="20000000"/>
    <n v="0"/>
  </r>
  <r>
    <s v="2026"/>
    <x v="0"/>
    <x v="0"/>
    <x v="1"/>
    <x v="7"/>
    <s v="2 - Poder Ejecutivo"/>
    <s v="0211 - MINISTERIO DE OBRAS PÚBLICAS Y COMUNICACIONES"/>
    <s v="0001 - MINISTERIO DE OBRAS PUBLICAS Y COMUNICACIONES"/>
    <x v="3"/>
    <x v="10"/>
    <x v="25"/>
    <s v="2.6 - BIENES MUEBLES, INMUEBLES E INTANGIBLES"/>
    <s v="2.6.1 - MOBILIARIO Y EQUIPO"/>
    <s v="N"/>
    <s v="00 - N/A"/>
    <s v="20 - FONDOS CON DESTINO ESPECÍFICO"/>
    <s v="99 - MULTIPROVINCIAL"/>
    <s v="(en blanco)"/>
    <n v="85736493"/>
    <n v="82836493"/>
    <n v="59265222.93"/>
  </r>
  <r>
    <s v="2026"/>
    <x v="0"/>
    <x v="0"/>
    <x v="1"/>
    <x v="7"/>
    <s v="2 - Poder Ejecutivo"/>
    <s v="0211 - MINISTERIO DE OBRAS PÚBLICAS Y COMUNICACIONES"/>
    <s v="0001 - MINISTERIO DE OBRAS PUBLICAS Y COMUNICACIONES"/>
    <x v="3"/>
    <x v="10"/>
    <x v="25"/>
    <s v="2.6 - BIENES MUEBLES, INMUEBLES E INTANGIBLES"/>
    <s v="2.6.2 - MOBILIARIO Y EQUIPO DE AUDIO, AUDIOVISUAL, RECREATIVO Y EDUCACIONAL"/>
    <s v="N"/>
    <s v="00 - N/A"/>
    <s v="20 - FONDOS CON DESTINO ESPECÍFICO"/>
    <s v="99 - MULTIPROVINCIAL"/>
    <s v="(en blanco)"/>
    <n v="3500000"/>
    <n v="5000000"/>
    <n v="247800"/>
  </r>
  <r>
    <s v="2026"/>
    <x v="0"/>
    <x v="0"/>
    <x v="1"/>
    <x v="7"/>
    <s v="2 - Poder Ejecutivo"/>
    <s v="0211 - MINISTERIO DE OBRAS PÚBLICAS Y COMUNICACIONES"/>
    <s v="0001 - MINISTERIO DE OBRAS PUBLICAS Y COMUNICACIONES"/>
    <x v="3"/>
    <x v="10"/>
    <x v="25"/>
    <s v="2.6 - BIENES MUEBLES, INMUEBLES E INTANGIBLES"/>
    <s v="2.6.3 - EQUIPO E INSTRUMENTAL, CIENTÍFICO Y LABORATORIO"/>
    <s v="N"/>
    <s v="00 - N/A"/>
    <s v="20 - FONDOS CON DESTINO ESPECÍFICO"/>
    <s v="99 - MULTIPROVINCIAL"/>
    <s v="(en blanco)"/>
    <n v="5800000"/>
    <n v="6600000"/>
    <n v="3544943.41"/>
  </r>
  <r>
    <s v="2026"/>
    <x v="0"/>
    <x v="0"/>
    <x v="1"/>
    <x v="7"/>
    <s v="2 - Poder Ejecutivo"/>
    <s v="0211 - MINISTERIO DE OBRAS PÚBLICAS Y COMUNICACIONES"/>
    <s v="0001 - MINISTERIO DE OBRAS PUBLICAS Y COMUNICACIONES"/>
    <x v="3"/>
    <x v="10"/>
    <x v="25"/>
    <s v="2.6 - BIENES MUEBLES, INMUEBLES E INTANGIBLES"/>
    <s v="2.6.4 - VEHÍCULOS Y EQUIPO DE TRANSPORTE, TRACCIÓN Y ELEVACIÓN"/>
    <s v="N"/>
    <s v="00 - N/A"/>
    <s v="20 - FONDOS CON DESTINO ESPECÍFICO"/>
    <s v="99 - MULTIPROVINCIAL"/>
    <s v="(en blanco)"/>
    <n v="81000000"/>
    <n v="307300000"/>
    <n v="266652600"/>
  </r>
  <r>
    <s v="2026"/>
    <x v="0"/>
    <x v="0"/>
    <x v="1"/>
    <x v="7"/>
    <s v="2 - Poder Ejecutivo"/>
    <s v="0211 - MINISTERIO DE OBRAS PÚBLICAS Y COMUNICACIONES"/>
    <s v="0001 - MINISTERIO DE OBRAS PUBLICAS Y COMUNICACIONES"/>
    <x v="3"/>
    <x v="10"/>
    <x v="25"/>
    <s v="2.6 - BIENES MUEBLES, INMUEBLES E INTANGIBLES"/>
    <s v="2.6.5 - MAQUINARIA, OTROS EQUIPOS Y HERRAMIENTAS"/>
    <s v="N"/>
    <s v="00 - N/A"/>
    <s v="20 - FONDOS CON DESTINO ESPECÍFICO"/>
    <s v="99 - MULTIPROVINCIAL"/>
    <s v="(en blanco)"/>
    <n v="117000000"/>
    <n v="579494705"/>
    <n v="491504511"/>
  </r>
  <r>
    <s v="2026"/>
    <x v="0"/>
    <x v="0"/>
    <x v="1"/>
    <x v="7"/>
    <s v="2 - Poder Ejecutivo"/>
    <s v="0211 - MINISTERIO DE OBRAS PÚBLICAS Y COMUNICACIONES"/>
    <s v="0001 - MINISTERIO DE OBRAS PUBLICAS Y COMUNICACIONES"/>
    <x v="3"/>
    <x v="10"/>
    <x v="25"/>
    <s v="2.6 - BIENES MUEBLES, INMUEBLES E INTANGIBLES"/>
    <s v="2.6.6 - EQUIPOS DE DEFENSA Y SEGURIDAD"/>
    <s v="N"/>
    <s v="00 - N/A"/>
    <s v="20 - FONDOS CON DESTINO ESPECÍFICO"/>
    <s v="99 - MULTIPROVINCIAL"/>
    <s v="(en blanco)"/>
    <n v="3700000"/>
    <n v="3400000"/>
    <n v="0"/>
  </r>
  <r>
    <s v="2026"/>
    <x v="0"/>
    <x v="0"/>
    <x v="1"/>
    <x v="7"/>
    <s v="2 - Poder Ejecutivo"/>
    <s v="0211 - MINISTERIO DE OBRAS PÚBLICAS Y COMUNICACIONES"/>
    <s v="0001 - MINISTERIO DE OBRAS PUBLICAS Y COMUNICACIONES"/>
    <x v="3"/>
    <x v="10"/>
    <x v="25"/>
    <s v="2.6 - BIENES MUEBLES, INMUEBLES E INTANGIBLES"/>
    <s v="2.6.8 - BIENES INTANGIBLES"/>
    <s v="N"/>
    <s v="00 - N/A"/>
    <s v="20 - FONDOS CON DESTINO ESPECÍFICO"/>
    <s v="99 - MULTIPROVINCIAL"/>
    <s v="(en blanco)"/>
    <n v="27000000"/>
    <n v="0"/>
    <n v="0"/>
  </r>
  <r>
    <s v="2026"/>
    <x v="0"/>
    <x v="0"/>
    <x v="1"/>
    <x v="7"/>
    <s v="2 - Poder Ejecutivo"/>
    <s v="0211 - MINISTERIO DE OBRAS PÚBLICAS Y COMUNICACIONES"/>
    <s v="0001 - MINISTERIO DE OBRAS PUBLICAS Y COMUNICACIONES"/>
    <x v="3"/>
    <x v="10"/>
    <x v="25"/>
    <s v="2.6 - BIENES MUEBLES, INMUEBLES E INTANGIBLES"/>
    <s v="2.6.9 - EDIFICIOS, ESTRUCTURAS, TIERRAS, TERRENOS Y OBJETOS DE VALOR"/>
    <s v="N"/>
    <s v="00 - N/A"/>
    <s v="20 - FONDOS CON DESTINO ESPECÍFICO"/>
    <s v="99 - MULTIPROVINCIAL"/>
    <s v="(en blanco)"/>
    <n v="14845487"/>
    <n v="545487"/>
    <n v="0"/>
  </r>
  <r>
    <s v="2026"/>
    <x v="0"/>
    <x v="0"/>
    <x v="1"/>
    <x v="7"/>
    <s v="2 - Poder Ejecutivo"/>
    <s v="0211 - MINISTERIO DE OBRAS PÚBLICAS Y COMUNICACIONES"/>
    <s v="0001 - MINISTERIO DE OBRAS PUBLICAS Y COMUNICACIONES"/>
    <x v="3"/>
    <x v="10"/>
    <x v="25"/>
    <s v="2.7 - OBRAS"/>
    <s v="2.7.1 - OBRAS EN EDIFICACIONES"/>
    <s v="N"/>
    <s v="00 - N/A"/>
    <s v="10 - FONDO GENERAL"/>
    <s v="99 - MULTIPROVINCIAL"/>
    <s v="(en blanco)"/>
    <n v="0"/>
    <n v="0"/>
    <n v="0"/>
  </r>
  <r>
    <s v="2026"/>
    <x v="0"/>
    <x v="0"/>
    <x v="1"/>
    <x v="7"/>
    <s v="2 - Poder Ejecutivo"/>
    <s v="0211 - MINISTERIO DE OBRAS PÚBLICAS Y COMUNICACIONES"/>
    <s v="0001 - MINISTERIO DE OBRAS PUBLICAS Y COMUNICACIONES"/>
    <x v="3"/>
    <x v="10"/>
    <x v="60"/>
    <s v="2.6 - BIENES MUEBLES, INMUEBLES E INTANGIBLES"/>
    <s v="2.6.1 - MOBILIARIO Y EQUIPO"/>
    <s v="N"/>
    <s v="00 - N/A"/>
    <s v="20 - FONDOS CON DESTINO ESPECÍFICO"/>
    <s v="99 - MULTIPROVINCIAL"/>
    <s v="(en blanco)"/>
    <n v="13168020"/>
    <n v="1168020"/>
    <n v="0"/>
  </r>
  <r>
    <s v="2026"/>
    <x v="0"/>
    <x v="0"/>
    <x v="1"/>
    <x v="7"/>
    <s v="2 - Poder Ejecutivo"/>
    <s v="0211 - MINISTERIO DE OBRAS PÚBLICAS Y COMUNICACIONES"/>
    <s v="0001 - MINISTERIO DE OBRAS PUBLICAS Y COMUNICACIONES"/>
    <x v="3"/>
    <x v="17"/>
    <x v="104"/>
    <s v="2.7 - OBRAS"/>
    <s v="2.7.1 - OBRAS EN EDIFICACIONES"/>
    <s v="S"/>
    <s v="28 - CONSTRUCCIÓN DEL  MERCADO MUNICIPAL  DE HIGUEY, PROVINCIA LA ALTAGRACIA"/>
    <s v="10 - FONDO GENERAL"/>
    <s v="11 - LA ALTAGRACIA"/>
    <n v="13964"/>
    <n v="27275430"/>
    <n v="27275430"/>
    <n v="27275091.829999998"/>
  </r>
  <r>
    <s v="2026"/>
    <x v="0"/>
    <x v="0"/>
    <x v="1"/>
    <x v="7"/>
    <s v="2 - Poder Ejecutivo"/>
    <s v="0211 - MINISTERIO DE OBRAS PÚBLICAS Y COMUNICACIONES"/>
    <s v="0001 - MINISTERIO DE OBRAS PUBLICAS Y COMUNICACIONES"/>
    <x v="3"/>
    <x v="17"/>
    <x v="104"/>
    <s v="2.7 - OBRAS"/>
    <s v="2.7.1 - OBRAS EN EDIFICACIONES"/>
    <s v="S"/>
    <s v="32 - REHABILITACIÓN Y CONSTRUCCIÓN PLAZA DE LOS PILONES BANÍ"/>
    <s v="10 - FONDO GENERAL"/>
    <s v="17 - PERAVIA"/>
    <n v="13972"/>
    <n v="1000000"/>
    <n v="1000000"/>
    <n v="0"/>
  </r>
  <r>
    <s v="2026"/>
    <x v="0"/>
    <x v="0"/>
    <x v="1"/>
    <x v="7"/>
    <s v="2 - Poder Ejecutivo"/>
    <s v="0211 - MINISTERIO DE OBRAS PÚBLICAS Y COMUNICACIONES"/>
    <s v="0001 - MINISTERIO DE OBRAS PUBLICAS Y COMUNICACIONES"/>
    <x v="1"/>
    <x v="15"/>
    <x v="61"/>
    <s v="2.7 - OBRAS"/>
    <s v="2.7.1 - OBRAS EN EDIFICACIONES"/>
    <s v="S"/>
    <s v="43 - CONSTRUCCIÓN DE APARTAMENTOS EN LOS RESIDENCIALES VISTA DEL RÍO Y ALTOS DEL TENGUE, MUNICIPIO SAN JUAN, PROVINCIA SAN JUAN"/>
    <s v="10 - FONDO GENERAL"/>
    <s v="22 - SAN JUAN"/>
    <n v="16737"/>
    <n v="40000000"/>
    <n v="40000000"/>
    <n v="17914836.480000004"/>
  </r>
  <r>
    <s v="2026"/>
    <x v="0"/>
    <x v="0"/>
    <x v="1"/>
    <x v="7"/>
    <s v="2 - Poder Ejecutivo"/>
    <s v="0211 - MINISTERIO DE OBRAS PÚBLICAS Y COMUNICACIONES"/>
    <s v="0001 - MINISTERIO DE OBRAS PUBLICAS Y COMUNICACIONES"/>
    <x v="1"/>
    <x v="15"/>
    <x v="61"/>
    <s v="2.7 - OBRAS"/>
    <s v="2.7.1 - OBRAS EN EDIFICACIONES"/>
    <s v="S"/>
    <s v="94 - REPARACIÓN DE VIVIENDAS VULNERABLES EN EL MUNICIPIO DE SAN JUAN DE LA MAGUANA, PROVINCIA SAN JUAN"/>
    <s v="10 - FONDO GENERAL"/>
    <s v="22 - SAN JUAN"/>
    <n v="16359"/>
    <n v="9960000"/>
    <n v="60000"/>
    <n v="0"/>
  </r>
  <r>
    <s v="2026"/>
    <x v="0"/>
    <x v="0"/>
    <x v="1"/>
    <x v="7"/>
    <s v="2 - Poder Ejecutivo"/>
    <s v="0211 - MINISTERIO DE OBRAS PÚBLICAS Y COMUNICACIONES"/>
    <s v="0001 - MINISTERIO DE OBRAS PUBLICAS Y COMUNICACIONES"/>
    <x v="1"/>
    <x v="6"/>
    <x v="27"/>
    <s v="2.7 - OBRAS"/>
    <s v="2.7.1 - OBRAS EN EDIFICACIONES"/>
    <s v="S"/>
    <s v="09 - CONSTRUCCIÓN HOSPITAL LAS TERRENAS, PROVINCIA SAMANÁ"/>
    <s v="10 - FONDO GENERAL"/>
    <s v="20 - SAMANA"/>
    <n v="13642"/>
    <n v="1000000"/>
    <n v="1000000"/>
    <n v="0"/>
  </r>
  <r>
    <s v="2026"/>
    <x v="0"/>
    <x v="0"/>
    <x v="1"/>
    <x v="7"/>
    <s v="2 - Poder Ejecutivo"/>
    <s v="0211 - MINISTERIO DE OBRAS PÚBLICAS Y COMUNICACIONES"/>
    <s v="0001 - MINISTERIO DE OBRAS PUBLICAS Y COMUNICACIONES"/>
    <x v="1"/>
    <x v="6"/>
    <x v="47"/>
    <s v="2.7 - OBRAS"/>
    <s v="2.7.1 - OBRAS EN EDIFICACIONES"/>
    <s v="S"/>
    <s v="05 - CONSTRUCCIÓN EDIFICIO DE DOS NIVELES DEL INSTITUTO DE CARDIOLOGÍA"/>
    <s v="10 - FONDO GENERAL"/>
    <s v="32 - SANTO DOMINGO"/>
    <n v="13635"/>
    <n v="1000000"/>
    <n v="9000000"/>
    <n v="7235767.3300000001"/>
  </r>
  <r>
    <s v="2026"/>
    <x v="0"/>
    <x v="0"/>
    <x v="1"/>
    <x v="7"/>
    <s v="2 - Poder Ejecutivo"/>
    <s v="0211 - MINISTERIO DE OBRAS PÚBLICAS Y COMUNICACIONES"/>
    <s v="0001 - MINISTERIO DE OBRAS PUBLICAS Y COMUNICACIONES"/>
    <x v="1"/>
    <x v="6"/>
    <x v="47"/>
    <s v="2.7 - OBRAS"/>
    <s v="2.7.1 - OBRAS EN EDIFICACIONES"/>
    <s v="S"/>
    <s v="30 - REHABILITACIÓN CONSTRUCCIÓN DE 911 EN LA PROVINCIA PUERTO PLATA"/>
    <s v="10 - FONDO GENERAL"/>
    <s v="18 - PUERTO PLATA"/>
    <n v="13969"/>
    <n v="1000000"/>
    <n v="1000000"/>
    <n v="0"/>
  </r>
  <r>
    <s v="2026"/>
    <x v="0"/>
    <x v="0"/>
    <x v="1"/>
    <x v="7"/>
    <s v="2 - Poder Ejecutivo"/>
    <s v="0211 - MINISTERIO DE OBRAS PÚBLICAS Y COMUNICACIONES"/>
    <s v="0001 - MINISTERIO DE OBRAS PUBLICAS Y COMUNICACIONES"/>
    <x v="1"/>
    <x v="6"/>
    <x v="47"/>
    <s v="2.7 - OBRAS"/>
    <s v="2.7.1 - OBRAS EN EDIFICACIONES"/>
    <s v="S"/>
    <s v="42 - CONSTRUCCIÓN LABORATORIO NACIONAL DE TAMIZ NEONATAL Y ALTO RIESGO EN SANTO DOMINGO, DISTRITO NACIONAL (ETAPA II)"/>
    <s v="10 - FONDO GENERAL"/>
    <s v="01 - DISTRITO NACIONAL"/>
    <n v="13979"/>
    <n v="165478160"/>
    <n v="118478160"/>
    <n v="17732060.030000001"/>
  </r>
  <r>
    <s v="2026"/>
    <x v="0"/>
    <x v="0"/>
    <x v="1"/>
    <x v="7"/>
    <s v="2 - Poder Ejecutivo"/>
    <s v="0211 - MINISTERIO DE OBRAS PÚBLICAS Y COMUNICACIONES"/>
    <s v="0001 - MINISTERIO DE OBRAS PUBLICAS Y COMUNICACIONES"/>
    <x v="1"/>
    <x v="6"/>
    <x v="47"/>
    <s v="2.7 - OBRAS"/>
    <s v="2.7.1 - OBRAS EN EDIFICACIONES"/>
    <s v="S"/>
    <s v="51 - CONSTRUCCIÓN SEGUNDA ETAPA CENTROS DE ATENCIÓN INTEGRAL PARA NIÑOS DISCAPACITADOS(CAID) (COORDINADO CON EL DESPACHO DE LA PRIMERA DAM"/>
    <s v="10 - FONDO GENERAL"/>
    <s v="99 - MULTIPROVINCIAL"/>
    <n v="14112"/>
    <n v="104559442"/>
    <n v="104559442"/>
    <n v="24459061.969999999"/>
  </r>
  <r>
    <s v="2026"/>
    <x v="0"/>
    <x v="0"/>
    <x v="1"/>
    <x v="7"/>
    <s v="2 - Poder Ejecutivo"/>
    <s v="0211 - MINISTERIO DE OBRAS PÚBLICAS Y COMUNICACIONES"/>
    <s v="0001 - MINISTERIO DE OBRAS PUBLICAS Y COMUNICACIONES"/>
    <x v="1"/>
    <x v="7"/>
    <x v="34"/>
    <s v="2.7 - OBRAS"/>
    <s v="2.7.1 - OBRAS EN EDIFICACIONES"/>
    <s v="S"/>
    <s v="73 - CONSTRUCCIÓN DEL PLAY DE BÉISBOL DEL MUNICIPIO DE SABANA LARGA, PROVINCIA SAN JOSÉ DE OCOA"/>
    <s v="10 - FONDO GENERAL"/>
    <s v="31 - SAN JOSE DE OCOA"/>
    <n v="16159"/>
    <n v="2700746"/>
    <n v="0"/>
    <n v="0"/>
  </r>
  <r>
    <s v="2026"/>
    <x v="0"/>
    <x v="0"/>
    <x v="1"/>
    <x v="7"/>
    <s v="2 - Poder Ejecutivo"/>
    <s v="0211 - MINISTERIO DE OBRAS PÚBLICAS Y COMUNICACIONES"/>
    <s v="0001 - MINISTERIO DE OBRAS PUBLICAS Y COMUNICACIONES"/>
    <x v="1"/>
    <x v="7"/>
    <x v="34"/>
    <s v="2.7 - OBRAS"/>
    <s v="2.7.1 - OBRAS EN EDIFICACIONES"/>
    <s v="S"/>
    <s v="81 - CONSTRUCCIÓN Y RECONSTRUCCION DE CUATRO PLAYS DE BÉISBOL DE LA PROVINCIA SANTIAGO"/>
    <s v="10 - FONDO GENERAL"/>
    <s v="25 - SANTIAGO"/>
    <n v="16311"/>
    <n v="16380545"/>
    <n v="16380545"/>
    <n v="3041078.94"/>
  </r>
  <r>
    <s v="2026"/>
    <x v="0"/>
    <x v="0"/>
    <x v="1"/>
    <x v="7"/>
    <s v="2 - Poder Ejecutivo"/>
    <s v="0211 - MINISTERIO DE OBRAS PÚBLICAS Y COMUNICACIONES"/>
    <s v="0001 - MINISTERIO DE OBRAS PUBLICAS Y COMUNICACIONES"/>
    <x v="1"/>
    <x v="7"/>
    <x v="17"/>
    <s v="2.7 - OBRAS"/>
    <s v="2.7.1 - OBRAS EN EDIFICACIONES"/>
    <s v="S"/>
    <s v="20 - REHABILITACIÓN MUSEO TRAMPOLIN ZONA COLONIA, DISTRITO NACIONAL"/>
    <s v="10 - FONDO GENERAL"/>
    <s v="01 - DISTRITO NACIONAL"/>
    <n v="13954"/>
    <n v="1000000"/>
    <n v="1000000"/>
    <n v="0"/>
  </r>
  <r>
    <s v="2026"/>
    <x v="0"/>
    <x v="0"/>
    <x v="1"/>
    <x v="7"/>
    <s v="2 - Poder Ejecutivo"/>
    <s v="0211 - MINISTERIO DE OBRAS PÚBLICAS Y COMUNICACIONES"/>
    <s v="0001 - MINISTERIO DE OBRAS PUBLICAS Y COMUNICACIONES"/>
    <x v="1"/>
    <x v="7"/>
    <x v="105"/>
    <s v="2.7 - OBRAS"/>
    <s v="2.7.1 - OBRAS EN EDIFICACIONES"/>
    <s v="S"/>
    <s v="26 - CONSTRUCCIÓN CASA DE LOS PERIODISTAS, PUERTO PLATA."/>
    <s v="10 - FONDO GENERAL"/>
    <s v="18 - PUERTO PLATA"/>
    <n v="13962"/>
    <n v="2338581"/>
    <n v="2338581"/>
    <n v="0"/>
  </r>
  <r>
    <s v="2026"/>
    <x v="0"/>
    <x v="0"/>
    <x v="1"/>
    <x v="7"/>
    <s v="2 - Poder Ejecutivo"/>
    <s v="0211 - MINISTERIO DE OBRAS PÚBLICAS Y COMUNICACIONES"/>
    <s v="0001 - MINISTERIO DE OBRAS PUBLICAS Y COMUNICACIONES"/>
    <x v="1"/>
    <x v="7"/>
    <x v="88"/>
    <s v="2.7 - OBRAS"/>
    <s v="2.7.1 - OBRAS EN EDIFICACIONES"/>
    <s v="S"/>
    <s v="17 - CONSTRUCCIÓN REHABILITACION Y REMODELACIÓN DE LA IGLESIA EL BUEN PASTOR, PROVINCIA AZUA."/>
    <s v="10 - FONDO GENERAL"/>
    <s v="02 - AZUA"/>
    <n v="13952"/>
    <n v="1128036"/>
    <n v="1128036"/>
    <n v="0"/>
  </r>
  <r>
    <s v="2026"/>
    <x v="0"/>
    <x v="0"/>
    <x v="1"/>
    <x v="7"/>
    <s v="2 - Poder Ejecutivo"/>
    <s v="0211 - MINISTERIO DE OBRAS PÚBLICAS Y COMUNICACIONES"/>
    <s v="0001 - MINISTERIO DE OBRAS PUBLICAS Y COMUNICACIONES"/>
    <x v="1"/>
    <x v="7"/>
    <x v="88"/>
    <s v="2.7 - OBRAS"/>
    <s v="2.7.1 - OBRAS EN EDIFICACIONES"/>
    <s v="S"/>
    <s v="53 - RECONSTRUCCIÓN IGLESIA SAN MAURICIO MARTIR, JARDINES DEL NORTE, DISTRITO NACIONAL."/>
    <s v="10 - FONDO GENERAL"/>
    <s v="01 - DISTRITO NACIONAL"/>
    <n v="14920"/>
    <n v="5585530"/>
    <n v="3585530"/>
    <n v="636950.11"/>
  </r>
  <r>
    <s v="2026"/>
    <x v="0"/>
    <x v="0"/>
    <x v="1"/>
    <x v="7"/>
    <s v="2 - Poder Ejecutivo"/>
    <s v="0211 - MINISTERIO DE OBRAS PÚBLICAS Y COMUNICACIONES"/>
    <s v="0001 - MINISTERIO DE OBRAS PUBLICAS Y COMUNICACIONES"/>
    <x v="1"/>
    <x v="2"/>
    <x v="106"/>
    <s v="2.7 - OBRAS"/>
    <s v="2.7.1 - OBRAS EN EDIFICACIONES"/>
    <s v="S"/>
    <s v="15 - CONSTRUCCIÓN DEL MERCADO EN EL MUNICIPIO LA VEGA"/>
    <s v="10 - FONDO GENERAL"/>
    <s v="13 - LA VEGA"/>
    <n v="13838"/>
    <n v="1000000"/>
    <n v="1000000"/>
    <n v="0"/>
  </r>
  <r>
    <s v="2026"/>
    <x v="0"/>
    <x v="0"/>
    <x v="1"/>
    <x v="7"/>
    <s v="2 - Poder Ejecutivo"/>
    <s v="0211 - MINISTERIO DE OBRAS PÚBLICAS Y COMUNICACIONES"/>
    <s v="0002 - DIRECCION GENERAL DE EMBELLECIMIENTO DE CARRETERAS Y AVENIDAS DE CIRCUNV."/>
    <x v="3"/>
    <x v="10"/>
    <x v="25"/>
    <s v="2.6 - BIENES MUEBLES, INMUEBLES E INTANGIBLES"/>
    <s v="2.6.1 - MOBILIARIO Y EQUIPO"/>
    <s v="N"/>
    <s v="00 - N/A"/>
    <s v="10 - FONDO GENERAL"/>
    <s v="99 - MULTIPROVINCIAL"/>
    <s v="(en blanco)"/>
    <n v="0"/>
    <n v="2225081"/>
    <n v="1871335.25"/>
  </r>
  <r>
    <s v="2026"/>
    <x v="0"/>
    <x v="0"/>
    <x v="1"/>
    <x v="7"/>
    <s v="2 - Poder Ejecutivo"/>
    <s v="0211 - MINISTERIO DE OBRAS PÚBLICAS Y COMUNICACIONES"/>
    <s v="0002 - DIRECCION GENERAL DE EMBELLECIMIENTO DE CARRETERAS Y AVENIDAS DE CIRCUNV."/>
    <x v="3"/>
    <x v="10"/>
    <x v="25"/>
    <s v="2.6 - BIENES MUEBLES, INMUEBLES E INTANGIBLES"/>
    <s v="2.6.2 - MOBILIARIO Y EQUIPO DE AUDIO, AUDIOVISUAL, RECREATIVO Y EDUCACIONAL"/>
    <s v="N"/>
    <s v="00 - N/A"/>
    <s v="10 - FONDO GENERAL"/>
    <s v="99 - MULTIPROVINCIAL"/>
    <s v="(en blanco)"/>
    <n v="0"/>
    <n v="7611"/>
    <n v="7607"/>
  </r>
  <r>
    <s v="2026"/>
    <x v="0"/>
    <x v="0"/>
    <x v="1"/>
    <x v="7"/>
    <s v="2 - Poder Ejecutivo"/>
    <s v="0211 - MINISTERIO DE OBRAS PÚBLICAS Y COMUNICACIONES"/>
    <s v="0002 - DIRECCION GENERAL DE EMBELLECIMIENTO DE CARRETERAS Y AVENIDAS DE CIRCUNV."/>
    <x v="3"/>
    <x v="10"/>
    <x v="25"/>
    <s v="2.6 - BIENES MUEBLES, INMUEBLES E INTANGIBLES"/>
    <s v="2.6.4 - VEHÍCULOS Y EQUIPO DE TRANSPORTE, TRACCIÓN Y ELEVACIÓN"/>
    <s v="N"/>
    <s v="00 - N/A"/>
    <s v="10 - FONDO GENERAL"/>
    <s v="99 - MULTIPROVINCIAL"/>
    <s v="(en blanco)"/>
    <n v="0"/>
    <n v="137080"/>
    <n v="134383"/>
  </r>
  <r>
    <s v="2026"/>
    <x v="0"/>
    <x v="0"/>
    <x v="1"/>
    <x v="7"/>
    <s v="2 - Poder Ejecutivo"/>
    <s v="0211 - MINISTERIO DE OBRAS PÚBLICAS Y COMUNICACIONES"/>
    <s v="0002 - DIRECCION GENERAL DE EMBELLECIMIENTO DE CARRETERAS Y AVENIDAS DE CIRCUNV."/>
    <x v="3"/>
    <x v="10"/>
    <x v="25"/>
    <s v="2.6 - BIENES MUEBLES, INMUEBLES E INTANGIBLES"/>
    <s v="2.6.5 - MAQUINARIA, OTROS EQUIPOS Y HERRAMIENTAS"/>
    <s v="N"/>
    <s v="00 - N/A"/>
    <s v="10 - FONDO GENERAL"/>
    <s v="99 - MULTIPROVINCIAL"/>
    <s v="(en blanco)"/>
    <n v="0"/>
    <n v="4039364"/>
    <n v="1422984.26"/>
  </r>
  <r>
    <s v="2026"/>
    <x v="0"/>
    <x v="0"/>
    <x v="1"/>
    <x v="7"/>
    <s v="2 - Poder Ejecutivo"/>
    <s v="0211 - MINISTERIO DE OBRAS PÚBLICAS Y COMUNICACIONES"/>
    <s v="0002 - DIRECCION GENERAL DE EMBELLECIMIENTO DE CARRETERAS Y AVENIDAS DE CIRCUNV."/>
    <x v="3"/>
    <x v="10"/>
    <x v="25"/>
    <s v="2.6 - BIENES MUEBLES, INMUEBLES E INTANGIBLES"/>
    <s v="2.6.6 - EQUIPOS DE DEFENSA Y SEGURIDAD"/>
    <s v="N"/>
    <s v="00 - N/A"/>
    <s v="10 - FONDO GENERAL"/>
    <s v="99 - MULTIPROVINCIAL"/>
    <s v="(en blanco)"/>
    <n v="0"/>
    <n v="7500"/>
    <n v="5959"/>
  </r>
  <r>
    <s v="2026"/>
    <x v="0"/>
    <x v="0"/>
    <x v="1"/>
    <x v="7"/>
    <s v="2 - Poder Ejecutivo"/>
    <s v="0211 - MINISTERIO DE OBRAS PÚBLICAS Y COMUNICACIONES"/>
    <s v="0002 - DIRECCION GENERAL DE EMBELLECIMIENTO DE CARRETERAS Y AVENIDAS DE CIRCUNV."/>
    <x v="3"/>
    <x v="10"/>
    <x v="25"/>
    <s v="2.6 - BIENES MUEBLES, INMUEBLES E INTANGIBLES"/>
    <s v="2.6.8 - BIENES INTANGIBLES"/>
    <s v="N"/>
    <s v="00 - N/A"/>
    <s v="10 - FONDO GENERAL"/>
    <s v="99 - MULTIPROVINCIAL"/>
    <s v="(en blanco)"/>
    <n v="0"/>
    <n v="83050"/>
    <n v="83050"/>
  </r>
  <r>
    <s v="2026"/>
    <x v="0"/>
    <x v="0"/>
    <x v="1"/>
    <x v="7"/>
    <s v="2 - Poder Ejecutivo"/>
    <s v="0211 - MINISTERIO DE OBRAS PÚBLICAS Y COMUNICACIONES"/>
    <s v="0003 - OFICINA PARA EL REORDENAMIENTO DEL TRANSPORTE"/>
    <x v="3"/>
    <x v="10"/>
    <x v="62"/>
    <s v="2.6 - BIENES MUEBLES, INMUEBLES E INTANGIBLES"/>
    <s v="2.6.1 - MOBILIARIO Y EQUIPO"/>
    <s v="N"/>
    <s v="00 - N/A"/>
    <s v="10 - FONDO GENERAL"/>
    <s v="99 - MULTIPROVINCIAL"/>
    <s v="(en blanco)"/>
    <n v="22000000"/>
    <n v="31400000"/>
    <n v="18682808.300000001"/>
  </r>
  <r>
    <s v="2026"/>
    <x v="0"/>
    <x v="0"/>
    <x v="1"/>
    <x v="7"/>
    <s v="2 - Poder Ejecutivo"/>
    <s v="0211 - MINISTERIO DE OBRAS PÚBLICAS Y COMUNICACIONES"/>
    <s v="0003 - OFICINA PARA EL REORDENAMIENTO DEL TRANSPORTE"/>
    <x v="3"/>
    <x v="10"/>
    <x v="62"/>
    <s v="2.6 - BIENES MUEBLES, INMUEBLES E INTANGIBLES"/>
    <s v="2.6.2 - MOBILIARIO Y EQUIPO DE AUDIO, AUDIOVISUAL, RECREATIVO Y EDUCACIONAL"/>
    <s v="N"/>
    <s v="00 - N/A"/>
    <s v="10 - FONDO GENERAL"/>
    <s v="99 - MULTIPROVINCIAL"/>
    <s v="(en blanco)"/>
    <n v="400000"/>
    <n v="400000"/>
    <n v="272000.05"/>
  </r>
  <r>
    <s v="2026"/>
    <x v="0"/>
    <x v="0"/>
    <x v="1"/>
    <x v="7"/>
    <s v="2 - Poder Ejecutivo"/>
    <s v="0211 - MINISTERIO DE OBRAS PÚBLICAS Y COMUNICACIONES"/>
    <s v="0003 - OFICINA PARA EL REORDENAMIENTO DEL TRANSPORTE"/>
    <x v="3"/>
    <x v="10"/>
    <x v="62"/>
    <s v="2.6 - BIENES MUEBLES, INMUEBLES E INTANGIBLES"/>
    <s v="2.6.3 - EQUIPO E INSTRUMENTAL, CIENTÍFICO Y LABORATORIO"/>
    <s v="N"/>
    <s v="00 - N/A"/>
    <s v="10 - FONDO GENERAL"/>
    <s v="99 - MULTIPROVINCIAL"/>
    <s v="(en blanco)"/>
    <n v="0"/>
    <n v="1050000"/>
    <n v="901581.24"/>
  </r>
  <r>
    <s v="2026"/>
    <x v="0"/>
    <x v="0"/>
    <x v="1"/>
    <x v="7"/>
    <s v="2 - Poder Ejecutivo"/>
    <s v="0211 - MINISTERIO DE OBRAS PÚBLICAS Y COMUNICACIONES"/>
    <s v="0003 - OFICINA PARA EL REORDENAMIENTO DEL TRANSPORTE"/>
    <x v="3"/>
    <x v="10"/>
    <x v="62"/>
    <s v="2.6 - BIENES MUEBLES, INMUEBLES E INTANGIBLES"/>
    <s v="2.6.4 - VEHÍCULOS Y EQUIPO DE TRANSPORTE, TRACCIÓN Y ELEVACIÓN"/>
    <s v="N"/>
    <s v="00 - N/A"/>
    <s v="10 - FONDO GENERAL"/>
    <s v="99 - MULTIPROVINCIAL"/>
    <s v="(en blanco)"/>
    <n v="1500000"/>
    <n v="300000"/>
    <n v="231999.99"/>
  </r>
  <r>
    <s v="2026"/>
    <x v="0"/>
    <x v="0"/>
    <x v="1"/>
    <x v="7"/>
    <s v="2 - Poder Ejecutivo"/>
    <s v="0211 - MINISTERIO DE OBRAS PÚBLICAS Y COMUNICACIONES"/>
    <s v="0003 - OFICINA PARA EL REORDENAMIENTO DEL TRANSPORTE"/>
    <x v="3"/>
    <x v="10"/>
    <x v="62"/>
    <s v="2.6 - BIENES MUEBLES, INMUEBLES E INTANGIBLES"/>
    <s v="2.6.4 - VEHÍCULOS Y EQUIPO DE TRANSPORTE, TRACCIÓN Y ELEVACIÓN"/>
    <s v="S"/>
    <s v="03 - CONSTRUCCIÓN LÍNEA 2C DEL METRO DE SANTO DOMINGO TRAMOS:  ALCARRIZOS- LUPERÓN"/>
    <s v="60 - CREDITO EXTERNO"/>
    <s v="32 - SANTO DOMINGO"/>
    <n v="14558"/>
    <n v="1555000000"/>
    <n v="740740689.55999994"/>
    <n v="569092309.56999993"/>
  </r>
  <r>
    <s v="2026"/>
    <x v="0"/>
    <x v="0"/>
    <x v="1"/>
    <x v="7"/>
    <s v="2 - Poder Ejecutivo"/>
    <s v="0211 - MINISTERIO DE OBRAS PÚBLICAS Y COMUNICACIONES"/>
    <s v="0003 - OFICINA PARA EL REORDENAMIENTO DEL TRANSPORTE"/>
    <x v="3"/>
    <x v="10"/>
    <x v="62"/>
    <s v="2.6 - BIENES MUEBLES, INMUEBLES E INTANGIBLES"/>
    <s v="2.6.4 - VEHÍCULOS Y EQUIPO DE TRANSPORTE, TRACCIÓN Y ELEVACIÓN"/>
    <s v="S"/>
    <s v="05 - AMPLIACIÓN DE LA CAPACIDAD DE TRANSPORTE DE LA LÍNEA 2 DEL METRO DE SANTO DOMINGO"/>
    <s v="10 - FONDO GENERAL"/>
    <s v="01 - DISTRITO NACIONAL"/>
    <n v="15025"/>
    <n v="0"/>
    <n v="99999926.870000005"/>
    <n v="93742590.480000004"/>
  </r>
  <r>
    <s v="2026"/>
    <x v="0"/>
    <x v="0"/>
    <x v="1"/>
    <x v="7"/>
    <s v="2 - Poder Ejecutivo"/>
    <s v="0211 - MINISTERIO DE OBRAS PÚBLICAS Y COMUNICACIONES"/>
    <s v="0003 - OFICINA PARA EL REORDENAMIENTO DEL TRANSPORTE"/>
    <x v="3"/>
    <x v="10"/>
    <x v="62"/>
    <s v="2.6 - BIENES MUEBLES, INMUEBLES E INTANGIBLES"/>
    <s v="2.6.5 - MAQUINARIA, OTROS EQUIPOS Y HERRAMIENTAS"/>
    <s v="N"/>
    <s v="00 - N/A"/>
    <s v="10 - FONDO GENERAL"/>
    <s v="99 - MULTIPROVINCIAL"/>
    <s v="(en blanco)"/>
    <n v="8000000"/>
    <n v="4850000"/>
    <n v="3684066.29"/>
  </r>
  <r>
    <s v="2026"/>
    <x v="0"/>
    <x v="0"/>
    <x v="1"/>
    <x v="7"/>
    <s v="2 - Poder Ejecutivo"/>
    <s v="0211 - MINISTERIO DE OBRAS PÚBLICAS Y COMUNICACIONES"/>
    <s v="0003 - OFICINA PARA EL REORDENAMIENTO DEL TRANSPORTE"/>
    <x v="3"/>
    <x v="10"/>
    <x v="62"/>
    <s v="2.6 - BIENES MUEBLES, INMUEBLES E INTANGIBLES"/>
    <s v="2.6.6 - EQUIPOS DE DEFENSA Y SEGURIDAD"/>
    <s v="N"/>
    <s v="00 - N/A"/>
    <s v="10 - FONDO GENERAL"/>
    <s v="99 - MULTIPROVINCIAL"/>
    <s v="(en blanco)"/>
    <n v="5000000"/>
    <n v="4000000"/>
    <n v="2472760.7999999998"/>
  </r>
  <r>
    <s v="2026"/>
    <x v="0"/>
    <x v="0"/>
    <x v="1"/>
    <x v="7"/>
    <s v="2 - Poder Ejecutivo"/>
    <s v="0211 - MINISTERIO DE OBRAS PÚBLICAS Y COMUNICACIONES"/>
    <s v="0003 - OFICINA PARA EL REORDENAMIENTO DEL TRANSPORTE"/>
    <x v="3"/>
    <x v="10"/>
    <x v="62"/>
    <s v="2.6 - BIENES MUEBLES, INMUEBLES E INTANGIBLES"/>
    <s v="2.6.8 - BIENES INTANGIBLES"/>
    <s v="N"/>
    <s v="00 - N/A"/>
    <s v="10 - FONDO GENERAL"/>
    <s v="99 - MULTIPROVINCIAL"/>
    <s v="(en blanco)"/>
    <n v="0"/>
    <n v="300000"/>
    <n v="290600"/>
  </r>
  <r>
    <s v="2026"/>
    <x v="0"/>
    <x v="0"/>
    <x v="1"/>
    <x v="7"/>
    <s v="2 - Poder Ejecutivo"/>
    <s v="0211 - MINISTERIO DE OBRAS PÚBLICAS Y COMUNICACIONES"/>
    <s v="0003 - OFICINA PARA EL REORDENAMIENTO DEL TRANSPORTE"/>
    <x v="3"/>
    <x v="10"/>
    <x v="62"/>
    <s v="2.6 - BIENES MUEBLES, INMUEBLES E INTANGIBLES"/>
    <s v="2.6.9 - EDIFICIOS, ESTRUCTURAS, TIERRAS, TERRENOS Y OBJETOS DE VALOR"/>
    <s v="N"/>
    <s v="00 - N/A"/>
    <s v="10 - FONDO GENERAL"/>
    <s v="99 - MULTIPROVINCIAL"/>
    <s v="(en blanco)"/>
    <n v="0"/>
    <n v="40000"/>
    <n v="0"/>
  </r>
  <r>
    <s v="2026"/>
    <x v="0"/>
    <x v="0"/>
    <x v="1"/>
    <x v="7"/>
    <s v="2 - Poder Ejecutivo"/>
    <s v="0211 - MINISTERIO DE OBRAS PÚBLICAS Y COMUNICACIONES"/>
    <s v="0006 - OFICINA NAC. DE EVALUACIÓN SÍSMICA Y VULNERABILIDAD DE INFRAESTRUCTURA"/>
    <x v="0"/>
    <x v="5"/>
    <x v="50"/>
    <s v="2.6 - BIENES MUEBLES, INMUEBLES E INTANGIBLES"/>
    <s v="2.6.1 - MOBILIARIO Y EQUIPO"/>
    <s v="N"/>
    <s v="00 - N/A"/>
    <s v="10 - FONDO GENERAL"/>
    <s v="99 - MULTIPROVINCIAL"/>
    <s v="(en blanco)"/>
    <n v="0"/>
    <n v="1986200"/>
    <n v="0"/>
  </r>
  <r>
    <s v="2026"/>
    <x v="0"/>
    <x v="0"/>
    <x v="1"/>
    <x v="7"/>
    <s v="2 - Poder Ejecutivo"/>
    <s v="0211 - MINISTERIO DE OBRAS PÚBLICAS Y COMUNICACIONES"/>
    <s v="0006 - OFICINA NAC. DE EVALUACIÓN SÍSMICA Y VULNERABILIDAD DE INFRAESTRUCTURA"/>
    <x v="0"/>
    <x v="5"/>
    <x v="50"/>
    <s v="2.6 - BIENES MUEBLES, INMUEBLES E INTANGIBLES"/>
    <s v="2.6.4 - VEHÍCULOS Y EQUIPO DE TRANSPORTE, TRACCIÓN Y ELEVACIÓN"/>
    <s v="N"/>
    <s v="00 - N/A"/>
    <s v="10 - FONDO GENERAL"/>
    <s v="99 - MULTIPROVINCIAL"/>
    <s v="(en blanco)"/>
    <n v="0"/>
    <n v="2250000"/>
    <n v="2010000"/>
  </r>
  <r>
    <s v="2026"/>
    <x v="0"/>
    <x v="0"/>
    <x v="1"/>
    <x v="7"/>
    <s v="2 - Poder Ejecutivo"/>
    <s v="0211 - MINISTERIO DE OBRAS PÚBLICAS Y COMUNICACIONES"/>
    <s v="0006 - OFICINA NAC. DE EVALUACIÓN SÍSMICA Y VULNERABILIDAD DE INFRAESTRUCTURA"/>
    <x v="0"/>
    <x v="5"/>
    <x v="50"/>
    <s v="2.6 - BIENES MUEBLES, INMUEBLES E INTANGIBLES"/>
    <s v="2.6.5 - MAQUINARIA, OTROS EQUIPOS Y HERRAMIENTAS"/>
    <s v="N"/>
    <s v="00 - N/A"/>
    <s v="10 - FONDO GENERAL"/>
    <s v="99 - MULTIPROVINCIAL"/>
    <s v="(en blanco)"/>
    <n v="0"/>
    <n v="30200"/>
    <n v="28669.279999999999"/>
  </r>
  <r>
    <s v="2026"/>
    <x v="0"/>
    <x v="0"/>
    <x v="1"/>
    <x v="7"/>
    <s v="2 - Poder Ejecutivo"/>
    <s v="0211 - MINISTERIO DE OBRAS PÚBLICAS Y COMUNICACIONES"/>
    <s v="0006 - OFICINA NAC. DE EVALUACIÓN SÍSMICA Y VULNERABILIDAD DE INFRAESTRUCTURA"/>
    <x v="0"/>
    <x v="5"/>
    <x v="50"/>
    <s v="2.6 - BIENES MUEBLES, INMUEBLES E INTANGIBLES"/>
    <s v="2.6.9 - EDIFICIOS, ESTRUCTURAS, TIERRAS, TERRENOS Y OBJETOS DE VALOR"/>
    <s v="N"/>
    <s v="00 - N/A"/>
    <s v="10 - FONDO GENERAL"/>
    <s v="99 - MULTIPROVINCIAL"/>
    <s v="(en blanco)"/>
    <n v="0"/>
    <n v="3600"/>
    <n v="3563.6"/>
  </r>
  <r>
    <s v="2026"/>
    <x v="0"/>
    <x v="0"/>
    <x v="1"/>
    <x v="7"/>
    <s v="2 - Poder Ejecutivo"/>
    <s v="0211 - MINISTERIO DE OBRAS PÚBLICAS Y COMUNICACIONES"/>
    <s v="0011 - JUNTA DE AVIACIÓN CIVIL"/>
    <x v="3"/>
    <x v="10"/>
    <x v="63"/>
    <s v="2.6 - BIENES MUEBLES, INMUEBLES E INTANGIBLES"/>
    <s v="2.6.1 - MOBILIARIO Y EQUIPO"/>
    <s v="N"/>
    <s v="00 - N/A"/>
    <s v="20 - FONDOS CON DESTINO ESPECÍFICO"/>
    <s v="99 - MULTIPROVINCIAL"/>
    <s v="(en blanco)"/>
    <n v="10831000"/>
    <n v="10611000"/>
    <n v="895794.2"/>
  </r>
  <r>
    <s v="2026"/>
    <x v="0"/>
    <x v="0"/>
    <x v="1"/>
    <x v="7"/>
    <s v="2 - Poder Ejecutivo"/>
    <s v="0211 - MINISTERIO DE OBRAS PÚBLICAS Y COMUNICACIONES"/>
    <s v="0011 - JUNTA DE AVIACIÓN CIVIL"/>
    <x v="3"/>
    <x v="10"/>
    <x v="63"/>
    <s v="2.6 - BIENES MUEBLES, INMUEBLES E INTANGIBLES"/>
    <s v="2.6.2 - MOBILIARIO Y EQUIPO DE AUDIO, AUDIOVISUAL, RECREATIVO Y EDUCACIONAL"/>
    <s v="N"/>
    <s v="00 - N/A"/>
    <s v="20 - FONDOS CON DESTINO ESPECÍFICO"/>
    <s v="99 - MULTIPROVINCIAL"/>
    <s v="(en blanco)"/>
    <n v="1784000"/>
    <n v="1784000"/>
    <n v="113870"/>
  </r>
  <r>
    <s v="2026"/>
    <x v="0"/>
    <x v="0"/>
    <x v="1"/>
    <x v="7"/>
    <s v="2 - Poder Ejecutivo"/>
    <s v="0211 - MINISTERIO DE OBRAS PÚBLICAS Y COMUNICACIONES"/>
    <s v="0011 - JUNTA DE AVIACIÓN CIVIL"/>
    <x v="3"/>
    <x v="10"/>
    <x v="63"/>
    <s v="2.6 - BIENES MUEBLES, INMUEBLES E INTANGIBLES"/>
    <s v="2.6.3 - EQUIPO E INSTRUMENTAL, CIENTÍFICO Y LABORATORIO"/>
    <s v="N"/>
    <s v="00 - N/A"/>
    <s v="20 - FONDOS CON DESTINO ESPECÍFICO"/>
    <s v="99 - MULTIPROVINCIAL"/>
    <s v="(en blanco)"/>
    <n v="87000"/>
    <n v="307000"/>
    <n v="11173.25"/>
  </r>
  <r>
    <s v="2026"/>
    <x v="0"/>
    <x v="0"/>
    <x v="1"/>
    <x v="7"/>
    <s v="2 - Poder Ejecutivo"/>
    <s v="0211 - MINISTERIO DE OBRAS PÚBLICAS Y COMUNICACIONES"/>
    <s v="0011 - JUNTA DE AVIACIÓN CIVIL"/>
    <x v="3"/>
    <x v="10"/>
    <x v="63"/>
    <s v="2.6 - BIENES MUEBLES, INMUEBLES E INTANGIBLES"/>
    <s v="2.6.4 - VEHÍCULOS Y EQUIPO DE TRANSPORTE, TRACCIÓN Y ELEVACIÓN"/>
    <s v="N"/>
    <s v="00 - N/A"/>
    <s v="20 - FONDOS CON DESTINO ESPECÍFICO"/>
    <s v="99 - MULTIPROVINCIAL"/>
    <s v="(en blanco)"/>
    <n v="26794481"/>
    <n v="26794481"/>
    <n v="0"/>
  </r>
  <r>
    <s v="2026"/>
    <x v="0"/>
    <x v="0"/>
    <x v="1"/>
    <x v="7"/>
    <s v="2 - Poder Ejecutivo"/>
    <s v="0211 - MINISTERIO DE OBRAS PÚBLICAS Y COMUNICACIONES"/>
    <s v="0011 - JUNTA DE AVIACIÓN CIVIL"/>
    <x v="3"/>
    <x v="10"/>
    <x v="63"/>
    <s v="2.6 - BIENES MUEBLES, INMUEBLES E INTANGIBLES"/>
    <s v="2.6.5 - MAQUINARIA, OTROS EQUIPOS Y HERRAMIENTAS"/>
    <s v="N"/>
    <s v="00 - N/A"/>
    <s v="20 - FONDOS CON DESTINO ESPECÍFICO"/>
    <s v="99 - MULTIPROVINCIAL"/>
    <s v="(en blanco)"/>
    <n v="2022500"/>
    <n v="2022500"/>
    <n v="0"/>
  </r>
  <r>
    <s v="2026"/>
    <x v="0"/>
    <x v="0"/>
    <x v="1"/>
    <x v="7"/>
    <s v="2 - Poder Ejecutivo"/>
    <s v="0211 - MINISTERIO DE OBRAS PÚBLICAS Y COMUNICACIONES"/>
    <s v="0011 - JUNTA DE AVIACIÓN CIVIL"/>
    <x v="3"/>
    <x v="10"/>
    <x v="63"/>
    <s v="2.6 - BIENES MUEBLES, INMUEBLES E INTANGIBLES"/>
    <s v="2.6.6 - EQUIPOS DE DEFENSA Y SEGURIDAD"/>
    <s v="N"/>
    <s v="00 - N/A"/>
    <s v="20 - FONDOS CON DESTINO ESPECÍFICO"/>
    <s v="99 - MULTIPROVINCIAL"/>
    <s v="(en blanco)"/>
    <n v="1105000"/>
    <n v="1105000"/>
    <n v="0"/>
  </r>
  <r>
    <s v="2026"/>
    <x v="0"/>
    <x v="0"/>
    <x v="1"/>
    <x v="7"/>
    <s v="2 - Poder Ejecutivo"/>
    <s v="0211 - MINISTERIO DE OBRAS PÚBLICAS Y COMUNICACIONES"/>
    <s v="0011 - JUNTA DE AVIACIÓN CIVIL"/>
    <x v="3"/>
    <x v="10"/>
    <x v="63"/>
    <s v="2.6 - BIENES MUEBLES, INMUEBLES E INTANGIBLES"/>
    <s v="2.6.8 - BIENES INTANGIBLES"/>
    <s v="N"/>
    <s v="00 - N/A"/>
    <s v="20 - FONDOS CON DESTINO ESPECÍFICO"/>
    <s v="99 - MULTIPROVINCIAL"/>
    <s v="(en blanco)"/>
    <n v="4000000"/>
    <n v="4000000"/>
    <n v="0"/>
  </r>
  <r>
    <s v="2026"/>
    <x v="0"/>
    <x v="0"/>
    <x v="1"/>
    <x v="7"/>
    <s v="2 - Poder Ejecutivo"/>
    <s v="0212 - MINISTERIO DE INDUSTRIA, COMERCIO Y MIPYMES (MICM)"/>
    <s v="0001 - MINISTERIO DE INDUSTRIA, COMERCIO y MIPYMES (MICM)"/>
    <x v="3"/>
    <x v="13"/>
    <x v="56"/>
    <s v="2.6 - BIENES MUEBLES, INMUEBLES E INTANGIBLES"/>
    <s v="2.6.1 - MOBILIARIO Y EQUIPO"/>
    <s v="N"/>
    <s v="00 - N/A"/>
    <s v="20 - FONDOS CON DESTINO ESPECÍFICO"/>
    <s v="99 - MULTIPROVINCIAL"/>
    <s v="(en blanco)"/>
    <n v="46710403"/>
    <n v="61435403"/>
    <n v="12749235.699999999"/>
  </r>
  <r>
    <s v="2026"/>
    <x v="0"/>
    <x v="0"/>
    <x v="1"/>
    <x v="7"/>
    <s v="2 - Poder Ejecutivo"/>
    <s v="0212 - MINISTERIO DE INDUSTRIA, COMERCIO Y MIPYMES (MICM)"/>
    <s v="0001 - MINISTERIO DE INDUSTRIA, COMERCIO y MIPYMES (MICM)"/>
    <x v="3"/>
    <x v="13"/>
    <x v="56"/>
    <s v="2.6 - BIENES MUEBLES, INMUEBLES E INTANGIBLES"/>
    <s v="2.6.1 - MOBILIARIO Y EQUIPO"/>
    <s v="S"/>
    <s v="00 - N/A"/>
    <s v="70 - DONACION EXTERNA"/>
    <s v="17 - PERAVIA"/>
    <s v="(en blanco)"/>
    <n v="266651"/>
    <n v="266651"/>
    <n v="0"/>
  </r>
  <r>
    <s v="2026"/>
    <x v="0"/>
    <x v="0"/>
    <x v="1"/>
    <x v="7"/>
    <s v="2 - Poder Ejecutivo"/>
    <s v="0212 - MINISTERIO DE INDUSTRIA, COMERCIO Y MIPYMES (MICM)"/>
    <s v="0001 - MINISTERIO DE INDUSTRIA, COMERCIO y MIPYMES (MICM)"/>
    <x v="3"/>
    <x v="13"/>
    <x v="56"/>
    <s v="2.6 - BIENES MUEBLES, INMUEBLES E INTANGIBLES"/>
    <s v="2.6.2 - MOBILIARIO Y EQUIPO DE AUDIO, AUDIOVISUAL, RECREATIVO Y EDUCACIONAL"/>
    <s v="N"/>
    <s v="00 - N/A"/>
    <s v="10 - FONDO GENERAL"/>
    <s v="99 - MULTIPROVINCIAL"/>
    <s v="(en blanco)"/>
    <n v="380000"/>
    <n v="380000"/>
    <n v="0"/>
  </r>
  <r>
    <s v="2026"/>
    <x v="0"/>
    <x v="0"/>
    <x v="1"/>
    <x v="7"/>
    <s v="2 - Poder Ejecutivo"/>
    <s v="0212 - MINISTERIO DE INDUSTRIA, COMERCIO Y MIPYMES (MICM)"/>
    <s v="0001 - MINISTERIO DE INDUSTRIA, COMERCIO y MIPYMES (MICM)"/>
    <x v="3"/>
    <x v="13"/>
    <x v="56"/>
    <s v="2.6 - BIENES MUEBLES, INMUEBLES E INTANGIBLES"/>
    <s v="2.6.2 - MOBILIARIO Y EQUIPO DE AUDIO, AUDIOVISUAL, RECREATIVO Y EDUCACIONAL"/>
    <s v="N"/>
    <s v="00 - N/A"/>
    <s v="20 - FONDOS CON DESTINO ESPECÍFICO"/>
    <s v="99 - MULTIPROVINCIAL"/>
    <s v="(en blanco)"/>
    <n v="1980000"/>
    <n v="3397100"/>
    <n v="1360977.2000000002"/>
  </r>
  <r>
    <s v="2026"/>
    <x v="0"/>
    <x v="0"/>
    <x v="1"/>
    <x v="7"/>
    <s v="2 - Poder Ejecutivo"/>
    <s v="0212 - MINISTERIO DE INDUSTRIA, COMERCIO Y MIPYMES (MICM)"/>
    <s v="0001 - MINISTERIO DE INDUSTRIA, COMERCIO y MIPYMES (MICM)"/>
    <x v="3"/>
    <x v="13"/>
    <x v="56"/>
    <s v="2.6 - BIENES MUEBLES, INMUEBLES E INTANGIBLES"/>
    <s v="2.6.3 - EQUIPO E INSTRUMENTAL, CIENTÍFICO Y LABORATORIO"/>
    <s v="N"/>
    <s v="00 - N/A"/>
    <s v="20 - FONDOS CON DESTINO ESPECÍFICO"/>
    <s v="99 - MULTIPROVINCIAL"/>
    <s v="(en blanco)"/>
    <n v="1700000"/>
    <n v="1700000"/>
    <n v="0"/>
  </r>
  <r>
    <s v="2026"/>
    <x v="0"/>
    <x v="0"/>
    <x v="1"/>
    <x v="7"/>
    <s v="2 - Poder Ejecutivo"/>
    <s v="0212 - MINISTERIO DE INDUSTRIA, COMERCIO Y MIPYMES (MICM)"/>
    <s v="0001 - MINISTERIO DE INDUSTRIA, COMERCIO y MIPYMES (MICM)"/>
    <x v="3"/>
    <x v="13"/>
    <x v="56"/>
    <s v="2.6 - BIENES MUEBLES, INMUEBLES E INTANGIBLES"/>
    <s v="2.6.3 - EQUIPO E INSTRUMENTAL, CIENTÍFICO Y LABORATORIO"/>
    <s v="S"/>
    <s v="00 - N/A"/>
    <s v="70 - DONACION EXTERNA"/>
    <s v="17 - PERAVIA"/>
    <s v="(en blanco)"/>
    <n v="207497"/>
    <n v="207497"/>
    <n v="41731.360000000001"/>
  </r>
  <r>
    <s v="2026"/>
    <x v="0"/>
    <x v="0"/>
    <x v="1"/>
    <x v="7"/>
    <s v="2 - Poder Ejecutivo"/>
    <s v="0212 - MINISTERIO DE INDUSTRIA, COMERCIO Y MIPYMES (MICM)"/>
    <s v="0001 - MINISTERIO DE INDUSTRIA, COMERCIO y MIPYMES (MICM)"/>
    <x v="3"/>
    <x v="13"/>
    <x v="56"/>
    <s v="2.6 - BIENES MUEBLES, INMUEBLES E INTANGIBLES"/>
    <s v="2.6.4 - VEHÍCULOS Y EQUIPO DE TRANSPORTE, TRACCIÓN Y ELEVACIÓN"/>
    <s v="N"/>
    <s v="00 - N/A"/>
    <s v="20 - FONDOS CON DESTINO ESPECÍFICO"/>
    <s v="99 - MULTIPROVINCIAL"/>
    <s v="(en blanco)"/>
    <n v="31700000"/>
    <n v="32100000"/>
    <n v="0"/>
  </r>
  <r>
    <s v="2026"/>
    <x v="0"/>
    <x v="0"/>
    <x v="1"/>
    <x v="7"/>
    <s v="2 - Poder Ejecutivo"/>
    <s v="0212 - MINISTERIO DE INDUSTRIA, COMERCIO Y MIPYMES (MICM)"/>
    <s v="0001 - MINISTERIO DE INDUSTRIA, COMERCIO y MIPYMES (MICM)"/>
    <x v="3"/>
    <x v="13"/>
    <x v="56"/>
    <s v="2.6 - BIENES MUEBLES, INMUEBLES E INTANGIBLES"/>
    <s v="2.6.5 - MAQUINARIA, OTROS EQUIPOS Y HERRAMIENTAS"/>
    <s v="N"/>
    <s v="00 - N/A"/>
    <s v="20 - FONDOS CON DESTINO ESPECÍFICO"/>
    <s v="99 - MULTIPROVINCIAL"/>
    <s v="(en blanco)"/>
    <n v="6620000"/>
    <n v="11605420"/>
    <n v="711147.12"/>
  </r>
  <r>
    <s v="2026"/>
    <x v="0"/>
    <x v="0"/>
    <x v="1"/>
    <x v="7"/>
    <s v="2 - Poder Ejecutivo"/>
    <s v="0212 - MINISTERIO DE INDUSTRIA, COMERCIO Y MIPYMES (MICM)"/>
    <s v="0001 - MINISTERIO DE INDUSTRIA, COMERCIO y MIPYMES (MICM)"/>
    <x v="3"/>
    <x v="13"/>
    <x v="56"/>
    <s v="2.6 - BIENES MUEBLES, INMUEBLES E INTANGIBLES"/>
    <s v="2.6.5 - MAQUINARIA, OTROS EQUIPOS Y HERRAMIENTAS"/>
    <s v="S"/>
    <s v="00 - N/A"/>
    <s v="70 - DONACION EXTERNA"/>
    <s v="17 - PERAVIA"/>
    <s v="(en blanco)"/>
    <n v="1459692"/>
    <n v="1459692"/>
    <n v="118106.8"/>
  </r>
  <r>
    <s v="2026"/>
    <x v="0"/>
    <x v="0"/>
    <x v="1"/>
    <x v="7"/>
    <s v="2 - Poder Ejecutivo"/>
    <s v="0212 - MINISTERIO DE INDUSTRIA, COMERCIO Y MIPYMES (MICM)"/>
    <s v="0001 - MINISTERIO DE INDUSTRIA, COMERCIO y MIPYMES (MICM)"/>
    <x v="3"/>
    <x v="13"/>
    <x v="56"/>
    <s v="2.6 - BIENES MUEBLES, INMUEBLES E INTANGIBLES"/>
    <s v="2.6.6 - EQUIPOS DE DEFENSA Y SEGURIDAD"/>
    <s v="N"/>
    <s v="00 - N/A"/>
    <s v="10 - FONDO GENERAL"/>
    <s v="99 - MULTIPROVINCIAL"/>
    <s v="(en blanco)"/>
    <n v="2000000"/>
    <n v="2000000"/>
    <n v="0"/>
  </r>
  <r>
    <s v="2026"/>
    <x v="0"/>
    <x v="0"/>
    <x v="1"/>
    <x v="7"/>
    <s v="2 - Poder Ejecutivo"/>
    <s v="0212 - MINISTERIO DE INDUSTRIA, COMERCIO Y MIPYMES (MICM)"/>
    <s v="0001 - MINISTERIO DE INDUSTRIA, COMERCIO y MIPYMES (MICM)"/>
    <x v="3"/>
    <x v="13"/>
    <x v="56"/>
    <s v="2.6 - BIENES MUEBLES, INMUEBLES E INTANGIBLES"/>
    <s v="2.6.6 - EQUIPOS DE DEFENSA Y SEGURIDAD"/>
    <s v="N"/>
    <s v="00 - N/A"/>
    <s v="20 - FONDOS CON DESTINO ESPECÍFICO"/>
    <s v="99 - MULTIPROVINCIAL"/>
    <s v="(en blanco)"/>
    <n v="0"/>
    <n v="1789480"/>
    <n v="0"/>
  </r>
  <r>
    <s v="2026"/>
    <x v="0"/>
    <x v="0"/>
    <x v="1"/>
    <x v="7"/>
    <s v="2 - Poder Ejecutivo"/>
    <s v="0212 - MINISTERIO DE INDUSTRIA, COMERCIO Y MIPYMES (MICM)"/>
    <s v="0001 - MINISTERIO DE INDUSTRIA, COMERCIO y MIPYMES (MICM)"/>
    <x v="3"/>
    <x v="13"/>
    <x v="56"/>
    <s v="2.6 - BIENES MUEBLES, INMUEBLES E INTANGIBLES"/>
    <s v="2.6.8 - BIENES INTANGIBLES"/>
    <s v="N"/>
    <s v="00 - N/A"/>
    <s v="10 - FONDO GENERAL"/>
    <s v="99 - MULTIPROVINCIAL"/>
    <s v="(en blanco)"/>
    <n v="31000000"/>
    <n v="10000000"/>
    <n v="0"/>
  </r>
  <r>
    <s v="2026"/>
    <x v="0"/>
    <x v="0"/>
    <x v="1"/>
    <x v="7"/>
    <s v="2 - Poder Ejecutivo"/>
    <s v="0212 - MINISTERIO DE INDUSTRIA, COMERCIO Y MIPYMES (MICM)"/>
    <s v="0001 - MINISTERIO DE INDUSTRIA, COMERCIO y MIPYMES (MICM)"/>
    <x v="3"/>
    <x v="13"/>
    <x v="56"/>
    <s v="2.7 - OBRAS"/>
    <s v="2.7.1 - OBRAS EN EDIFICACIONES"/>
    <s v="N"/>
    <s v="00 - N/A"/>
    <s v="20 - FONDOS CON DESTINO ESPECÍFICO"/>
    <s v="99 - MULTIPROVINCIAL"/>
    <s v="(en blanco)"/>
    <n v="2000000"/>
    <n v="2000000"/>
    <n v="0"/>
  </r>
  <r>
    <s v="2026"/>
    <x v="0"/>
    <x v="0"/>
    <x v="1"/>
    <x v="7"/>
    <s v="2 - Poder Ejecutivo"/>
    <s v="0212 - MINISTERIO DE INDUSTRIA, COMERCIO Y MIPYMES (MICM)"/>
    <s v="0001 - MINISTERIO DE INDUSTRIA, COMERCIO y MIPYMES (MICM)"/>
    <x v="3"/>
    <x v="16"/>
    <x v="64"/>
    <s v="2.6 - BIENES MUEBLES, INMUEBLES E INTANGIBLES"/>
    <s v="2.6.1 - MOBILIARIO Y EQUIPO"/>
    <s v="N"/>
    <s v="00 - N/A"/>
    <s v="10 - FONDO GENERAL"/>
    <s v="99 - MULTIPROVINCIAL"/>
    <s v="(en blanco)"/>
    <n v="1950000"/>
    <n v="1950000"/>
    <n v="0"/>
  </r>
  <r>
    <s v="2026"/>
    <x v="0"/>
    <x v="0"/>
    <x v="1"/>
    <x v="7"/>
    <s v="2 - Poder Ejecutivo"/>
    <s v="0212 - MINISTERIO DE INDUSTRIA, COMERCIO Y MIPYMES (MICM)"/>
    <s v="0001 - MINISTERIO DE INDUSTRIA, COMERCIO y MIPYMES (MICM)"/>
    <x v="3"/>
    <x v="16"/>
    <x v="64"/>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1 - MINISTERIO DE INDUSTRIA, COMERCIO y MIPYMES (MICM)"/>
    <x v="3"/>
    <x v="16"/>
    <x v="64"/>
    <s v="2.6 - BIENES MUEBLES, INMUEBLES E INTANGIBLES"/>
    <s v="2.6.5 - MAQUINARIA, OTROS EQUIPOS Y HERRAMIENTAS"/>
    <s v="N"/>
    <s v="00 - N/A"/>
    <s v="10 - FONDO GENERAL"/>
    <s v="99 - MULTIPROVINCIAL"/>
    <s v="(en blanco)"/>
    <n v="1250000"/>
    <n v="1250000"/>
    <n v="580000"/>
  </r>
  <r>
    <s v="2026"/>
    <x v="0"/>
    <x v="0"/>
    <x v="1"/>
    <x v="7"/>
    <s v="2 - Poder Ejecutivo"/>
    <s v="0212 - MINISTERIO DE INDUSTRIA, COMERCIO Y MIPYMES (MICM)"/>
    <s v="0001 - MINISTERIO DE INDUSTRIA, COMERCIO y MIPYMES (MICM)"/>
    <x v="3"/>
    <x v="16"/>
    <x v="64"/>
    <s v="2.6 - BIENES MUEBLES, INMUEBLES E INTANGIBLES"/>
    <s v="2.6.6 - EQUIPOS DE DEFENSA Y SEGURIDAD"/>
    <s v="N"/>
    <s v="00 - N/A"/>
    <s v="10 - FONDO GENERAL"/>
    <s v="99 - MULTIPROVINCIAL"/>
    <s v="(en blanco)"/>
    <n v="760000"/>
    <n v="760000"/>
    <n v="383166.02"/>
  </r>
  <r>
    <s v="2026"/>
    <x v="0"/>
    <x v="0"/>
    <x v="1"/>
    <x v="7"/>
    <s v="2 - Poder Ejecutivo"/>
    <s v="0212 - MINISTERIO DE INDUSTRIA, COMERCIO Y MIPYMES (MICM)"/>
    <s v="0007 - INDUSTRIA NACIONAL DE LA AGUJA"/>
    <x v="3"/>
    <x v="13"/>
    <x v="54"/>
    <s v="2.6 - BIENES MUEBLES, INMUEBLES E INTANGIBLES"/>
    <s v="2.6.1 - MOBILIARIO Y EQUIPO"/>
    <s v="N"/>
    <s v="00 - N/A"/>
    <s v="10 - FONDO GENERAL"/>
    <s v="99 - MULTIPROVINCIAL"/>
    <s v="(en blanco)"/>
    <n v="820000"/>
    <n v="600000"/>
    <n v="313749.99"/>
  </r>
  <r>
    <s v="2026"/>
    <x v="0"/>
    <x v="0"/>
    <x v="1"/>
    <x v="7"/>
    <s v="2 - Poder Ejecutivo"/>
    <s v="0212 - MINISTERIO DE INDUSTRIA, COMERCIO Y MIPYMES (MICM)"/>
    <s v="0007 - INDUSTRIA NACIONAL DE LA AGUJA"/>
    <x v="3"/>
    <x v="13"/>
    <x v="54"/>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7 - INDUSTRIA NACIONAL DE LA AGUJA"/>
    <x v="3"/>
    <x v="13"/>
    <x v="54"/>
    <s v="2.6 - BIENES MUEBLES, INMUEBLES E INTANGIBLES"/>
    <s v="2.6.4 - VEHÍCULOS Y EQUIPO DE TRANSPORTE, TRACCIÓN Y ELEVACIÓN"/>
    <s v="N"/>
    <s v="00 - N/A"/>
    <s v="10 - FONDO GENERAL"/>
    <s v="99 - MULTIPROVINCIAL"/>
    <s v="(en blanco)"/>
    <n v="25000"/>
    <n v="25000"/>
    <n v="0"/>
  </r>
  <r>
    <s v="2026"/>
    <x v="0"/>
    <x v="0"/>
    <x v="1"/>
    <x v="7"/>
    <s v="2 - Poder Ejecutivo"/>
    <s v="0212 - MINISTERIO DE INDUSTRIA, COMERCIO Y MIPYMES (MICM)"/>
    <s v="0007 - INDUSTRIA NACIONAL DE LA AGUJA"/>
    <x v="3"/>
    <x v="13"/>
    <x v="54"/>
    <s v="2.6 - BIENES MUEBLES, INMUEBLES E INTANGIBLES"/>
    <s v="2.6.5 - MAQUINARIA, OTROS EQUIPOS Y HERRAMIENTAS"/>
    <s v="N"/>
    <s v="00 - N/A"/>
    <s v="10 - FONDO GENERAL"/>
    <s v="99 - MULTIPROVINCIAL"/>
    <s v="(en blanco)"/>
    <n v="1100000"/>
    <n v="1320000"/>
    <n v="1114392"/>
  </r>
  <r>
    <s v="2026"/>
    <x v="0"/>
    <x v="0"/>
    <x v="1"/>
    <x v="7"/>
    <s v="2 - Poder Ejecutivo"/>
    <s v="0212 - MINISTERIO DE INDUSTRIA, COMERCIO Y MIPYMES (MICM)"/>
    <s v="0008 - OFICINA NACIONAL DE DERECHO DE AUTOR"/>
    <x v="3"/>
    <x v="13"/>
    <x v="56"/>
    <s v="2.6 - BIENES MUEBLES, INMUEBLES E INTANGIBLES"/>
    <s v="2.6.1 - MOBILIARIO Y EQUIPO"/>
    <s v="N"/>
    <s v="00 - N/A"/>
    <s v="10 - FONDO GENERAL"/>
    <s v="99 - MULTIPROVINCIAL"/>
    <s v="(en blanco)"/>
    <n v="297000"/>
    <n v="882000"/>
    <n v="146771.11000000002"/>
  </r>
  <r>
    <s v="2026"/>
    <x v="0"/>
    <x v="0"/>
    <x v="1"/>
    <x v="7"/>
    <s v="2 - Poder Ejecutivo"/>
    <s v="0212 - MINISTERIO DE INDUSTRIA, COMERCIO Y MIPYMES (MICM)"/>
    <s v="0008 - OFICINA NACIONAL DE DERECHO DE AUTOR"/>
    <x v="3"/>
    <x v="13"/>
    <x v="56"/>
    <s v="2.6 - BIENES MUEBLES, INMUEBLES E INTANGIBLES"/>
    <s v="2.6.2 - MOBILIARIO Y EQUIPO DE AUDIO, AUDIOVISUAL, RECREATIVO Y EDUCACIONAL"/>
    <s v="N"/>
    <s v="00 - N/A"/>
    <s v="10 - FONDO GENERAL"/>
    <s v="99 - MULTIPROVINCIAL"/>
    <s v="(en blanco)"/>
    <n v="0"/>
    <n v="220000"/>
    <n v="0"/>
  </r>
  <r>
    <s v="2026"/>
    <x v="0"/>
    <x v="0"/>
    <x v="1"/>
    <x v="7"/>
    <s v="2 - Poder Ejecutivo"/>
    <s v="0212 - MINISTERIO DE INDUSTRIA, COMERCIO Y MIPYMES (MICM)"/>
    <s v="0008 - OFICINA NACIONAL DE DERECHO DE AUTOR"/>
    <x v="3"/>
    <x v="13"/>
    <x v="56"/>
    <s v="2.6 - BIENES MUEBLES, INMUEBLES E INTANGIBLES"/>
    <s v="2.6.4 - VEHÍCULOS Y EQUIPO DE TRANSPORTE, TRACCIÓN Y ELEVACIÓN"/>
    <s v="N"/>
    <s v="00 - N/A"/>
    <s v="20 - FONDOS CON DESTINO ESPECÍFICO"/>
    <s v="99 - MULTIPROVINCIAL"/>
    <s v="(en blanco)"/>
    <n v="0"/>
    <n v="920700"/>
    <n v="919999.8"/>
  </r>
  <r>
    <s v="2026"/>
    <x v="0"/>
    <x v="0"/>
    <x v="1"/>
    <x v="7"/>
    <s v="2 - Poder Ejecutivo"/>
    <s v="0212 - MINISTERIO DE INDUSTRIA, COMERCIO Y MIPYMES (MICM)"/>
    <s v="0008 - OFICINA NACIONAL DE DERECHO DE AUTOR"/>
    <x v="3"/>
    <x v="13"/>
    <x v="56"/>
    <s v="2.6 - BIENES MUEBLES, INMUEBLES E INTANGIBLES"/>
    <s v="2.6.5 - MAQUINARIA, OTROS EQUIPOS Y HERRAMIENTAS"/>
    <s v="N"/>
    <s v="00 - N/A"/>
    <s v="10 - FONDO GENERAL"/>
    <s v="99 - MULTIPROVINCIAL"/>
    <s v="(en blanco)"/>
    <n v="100000"/>
    <n v="220000"/>
    <n v="0"/>
  </r>
  <r>
    <s v="2026"/>
    <x v="0"/>
    <x v="0"/>
    <x v="1"/>
    <x v="7"/>
    <s v="2 - Poder Ejecutivo"/>
    <s v="0212 - MINISTERIO DE INDUSTRIA, COMERCIO Y MIPYMES (MICM)"/>
    <s v="0008 - OFICINA NACIONAL DE DERECHO DE AUTOR"/>
    <x v="3"/>
    <x v="13"/>
    <x v="56"/>
    <s v="2.6 - BIENES MUEBLES, INMUEBLES E INTANGIBLES"/>
    <s v="2.6.6 - EQUIPOS DE DEFENSA Y SEGURIDAD"/>
    <s v="N"/>
    <s v="00 - N/A"/>
    <s v="10 - FONDO GENERAL"/>
    <s v="99 - MULTIPROVINCIAL"/>
    <s v="(en blanco)"/>
    <n v="0"/>
    <n v="50000"/>
    <n v="0"/>
  </r>
  <r>
    <s v="2026"/>
    <x v="0"/>
    <x v="0"/>
    <x v="1"/>
    <x v="7"/>
    <s v="2 - Poder Ejecutivo"/>
    <s v="0212 - MINISTERIO DE INDUSTRIA, COMERCIO Y MIPYMES (MICM)"/>
    <s v="0008 - OFICINA NACIONAL DE DERECHO DE AUTOR"/>
    <x v="3"/>
    <x v="13"/>
    <x v="56"/>
    <s v="2.6 - BIENES MUEBLES, INMUEBLES E INTANGIBLES"/>
    <s v="2.6.8 - BIENES INTANGIBLES"/>
    <s v="N"/>
    <s v="00 - N/A"/>
    <s v="10 - FONDO GENERAL"/>
    <s v="99 - MULTIPROVINCIAL"/>
    <s v="(en blanco)"/>
    <n v="517000"/>
    <n v="47000"/>
    <n v="0"/>
  </r>
  <r>
    <s v="2026"/>
    <x v="0"/>
    <x v="0"/>
    <x v="1"/>
    <x v="7"/>
    <s v="2 - Poder Ejecutivo"/>
    <s v="0212 - MINISTERIO DE INDUSTRIA, COMERCIO Y MIPYMES (MICM)"/>
    <s v="0010 - CONSEJO DE COORDINACIÓN DE LA ZONA ESPECIAL DE DESARROLLO FRONTERIZO (CCDF)"/>
    <x v="3"/>
    <x v="13"/>
    <x v="56"/>
    <s v="2.6 - BIENES MUEBLES, INMUEBLES E INTANGIBLES"/>
    <s v="2.6.1 - MOBILIARIO Y EQUIPO"/>
    <s v="N"/>
    <s v="00 - N/A"/>
    <s v="10 - FONDO GENERAL"/>
    <s v="99 - MULTIPROVINCIAL"/>
    <s v="(en blanco)"/>
    <n v="1300000"/>
    <n v="1125000"/>
    <n v="581792.25"/>
  </r>
  <r>
    <s v="2026"/>
    <x v="0"/>
    <x v="0"/>
    <x v="1"/>
    <x v="7"/>
    <s v="2 - Poder Ejecutivo"/>
    <s v="0212 - MINISTERIO DE INDUSTRIA, COMERCIO Y MIPYMES (MICM)"/>
    <s v="0010 - CONSEJO DE COORDINACIÓN DE LA ZONA ESPECIAL DE DESARROLLO FRONTERIZO (CCDF)"/>
    <x v="3"/>
    <x v="13"/>
    <x v="56"/>
    <s v="2.6 - BIENES MUEBLES, INMUEBLES E INTANGIBLES"/>
    <s v="2.6.2 - MOBILIARIO Y EQUIPO DE AUDIO, AUDIOVISUAL, RECREATIVO Y EDUCACIONAL"/>
    <s v="N"/>
    <s v="00 - N/A"/>
    <s v="10 - FONDO GENERAL"/>
    <s v="99 - MULTIPROVINCIAL"/>
    <s v="(en blanco)"/>
    <n v="20000"/>
    <n v="20000"/>
    <n v="0"/>
  </r>
  <r>
    <s v="2026"/>
    <x v="0"/>
    <x v="0"/>
    <x v="1"/>
    <x v="7"/>
    <s v="2 - Poder Ejecutivo"/>
    <s v="0212 - MINISTERIO DE INDUSTRIA, COMERCIO Y MIPYMES (MICM)"/>
    <s v="0010 - CONSEJO DE COORDINACIÓN DE LA ZONA ESPECIAL DE DESARROLLO FRONTERIZO (CCDF)"/>
    <x v="3"/>
    <x v="13"/>
    <x v="56"/>
    <s v="2.6 - BIENES MUEBLES, INMUEBLES E INTANGIBLES"/>
    <s v="2.6.5 - MAQUINARIA, OTROS EQUIPOS Y HERRAMIENTAS"/>
    <s v="N"/>
    <s v="00 - N/A"/>
    <s v="10 - FONDO GENERAL"/>
    <s v="99 - MULTIPROVINCIAL"/>
    <s v="(en blanco)"/>
    <n v="20000"/>
    <n v="295000"/>
    <n v="275313.56"/>
  </r>
  <r>
    <s v="2026"/>
    <x v="0"/>
    <x v="0"/>
    <x v="1"/>
    <x v="7"/>
    <s v="2 - Poder Ejecutivo"/>
    <s v="0212 - MINISTERIO DE INDUSTRIA, COMERCIO Y MIPYMES (MICM)"/>
    <s v="0010 - CONSEJO DE COORDINACIÓN DE LA ZONA ESPECIAL DE DESARROLLO FRONTERIZO (CCDF)"/>
    <x v="3"/>
    <x v="13"/>
    <x v="56"/>
    <s v="2.6 - BIENES MUEBLES, INMUEBLES E INTANGIBLES"/>
    <s v="2.6.6 - EQUIPOS DE DEFENSA Y SEGURIDAD"/>
    <s v="N"/>
    <s v="00 - N/A"/>
    <s v="10 - FONDO GENERAL"/>
    <s v="99 - MULTIPROVINCIAL"/>
    <s v="(en blanco)"/>
    <n v="100000"/>
    <n v="0"/>
    <n v="0"/>
  </r>
  <r>
    <s v="2026"/>
    <x v="0"/>
    <x v="0"/>
    <x v="1"/>
    <x v="7"/>
    <s v="2 - Poder Ejecutivo"/>
    <s v="0213 - MINISTERIO DE TURISMO"/>
    <s v="0001 - MINISTERIO DE TURISMO"/>
    <x v="3"/>
    <x v="17"/>
    <x v="67"/>
    <s v="2.6 - BIENES MUEBLES, INMUEBLES E INTANGIBLES"/>
    <s v="2.6.1 - MOBILIARIO Y EQUIPO"/>
    <s v="N"/>
    <s v="00 - N/A"/>
    <s v="10 - FONDO GENERAL"/>
    <s v="99 - MULTIPROVINCIAL"/>
    <s v="(en blanco)"/>
    <n v="23300000"/>
    <n v="29400000"/>
    <n v="4484904.0600000005"/>
  </r>
  <r>
    <s v="2026"/>
    <x v="0"/>
    <x v="0"/>
    <x v="1"/>
    <x v="7"/>
    <s v="2 - Poder Ejecutivo"/>
    <s v="0213 - MINISTERIO DE TURISMO"/>
    <s v="0001 - MINISTERIO DE TURISMO"/>
    <x v="3"/>
    <x v="17"/>
    <x v="67"/>
    <s v="2.6 - BIENES MUEBLES, INMUEBLES E INTANGIBLES"/>
    <s v="2.6.1 - MOBILIARIO Y EQUIPO"/>
    <s v="N"/>
    <s v="00 - N/A"/>
    <s v="20 - FONDOS CON DESTINO ESPECÍFICO"/>
    <s v="99 - MULTIPROVINCIAL"/>
    <s v="(en blanco)"/>
    <n v="0"/>
    <n v="25000000"/>
    <n v="0"/>
  </r>
  <r>
    <s v="2026"/>
    <x v="0"/>
    <x v="0"/>
    <x v="1"/>
    <x v="7"/>
    <s v="2 - Poder Ejecutivo"/>
    <s v="0213 - MINISTERIO DE TURISMO"/>
    <s v="0001 - MINISTERIO DE TURISMO"/>
    <x v="3"/>
    <x v="17"/>
    <x v="67"/>
    <s v="2.6 - BIENES MUEBLES, INMUEBLES E INTANGIBLES"/>
    <s v="2.6.2 - MOBILIARIO Y EQUIPO DE AUDIO, AUDIOVISUAL, RECREATIVO Y EDUCACIONAL"/>
    <s v="N"/>
    <s v="00 - N/A"/>
    <s v="10 - FONDO GENERAL"/>
    <s v="99 - MULTIPROVINCIAL"/>
    <s v="(en blanco)"/>
    <n v="2000000"/>
    <n v="2000000"/>
    <n v="0"/>
  </r>
  <r>
    <s v="2026"/>
    <x v="0"/>
    <x v="0"/>
    <x v="1"/>
    <x v="7"/>
    <s v="2 - Poder Ejecutivo"/>
    <s v="0213 - MINISTERIO DE TURISMO"/>
    <s v="0001 - MINISTERIO DE TURISMO"/>
    <x v="3"/>
    <x v="17"/>
    <x v="67"/>
    <s v="2.6 - BIENES MUEBLES, INMUEBLES E INTANGIBLES"/>
    <s v="2.6.2 - MOBILIARIO Y EQUIPO DE AUDIO, AUDIOVISUAL, RECREATIVO Y EDUCACIONAL"/>
    <s v="N"/>
    <s v="00 - N/A"/>
    <s v="20 - FONDOS CON DESTINO ESPECÍFICO"/>
    <s v="99 - MULTIPROVINCIAL"/>
    <s v="(en blanco)"/>
    <n v="30000000"/>
    <n v="28200000"/>
    <n v="0"/>
  </r>
  <r>
    <s v="2026"/>
    <x v="0"/>
    <x v="0"/>
    <x v="1"/>
    <x v="7"/>
    <s v="2 - Poder Ejecutivo"/>
    <s v="0213 - MINISTERIO DE TURISMO"/>
    <s v="0001 - MINISTERIO DE TURISMO"/>
    <x v="3"/>
    <x v="17"/>
    <x v="67"/>
    <s v="2.6 - BIENES MUEBLES, INMUEBLES E INTANGIBLES"/>
    <s v="2.6.3 - EQUIPO E INSTRUMENTAL, CIENTÍFICO Y LABORATORIO"/>
    <s v="N"/>
    <s v="00 - N/A"/>
    <s v="10 - FONDO GENERAL"/>
    <s v="99 - MULTIPROVINCIAL"/>
    <s v="(en blanco)"/>
    <n v="300000"/>
    <n v="300000"/>
    <n v="0"/>
  </r>
  <r>
    <s v="2026"/>
    <x v="0"/>
    <x v="0"/>
    <x v="1"/>
    <x v="7"/>
    <s v="2 - Poder Ejecutivo"/>
    <s v="0213 - MINISTERIO DE TURISMO"/>
    <s v="0001 - MINISTERIO DE TURISMO"/>
    <x v="3"/>
    <x v="17"/>
    <x v="67"/>
    <s v="2.6 - BIENES MUEBLES, INMUEBLES E INTANGIBLES"/>
    <s v="2.6.4 - VEHÍCULOS Y EQUIPO DE TRANSPORTE, TRACCIÓN Y ELEVACIÓN"/>
    <s v="N"/>
    <s v="00 - N/A"/>
    <s v="10 - FONDO GENERAL"/>
    <s v="99 - MULTIPROVINCIAL"/>
    <s v="(en blanco)"/>
    <n v="0"/>
    <n v="4200000"/>
    <n v="0"/>
  </r>
  <r>
    <s v="2026"/>
    <x v="0"/>
    <x v="0"/>
    <x v="1"/>
    <x v="7"/>
    <s v="2 - Poder Ejecutivo"/>
    <s v="0213 - MINISTERIO DE TURISMO"/>
    <s v="0001 - MINISTERIO DE TURISMO"/>
    <x v="3"/>
    <x v="17"/>
    <x v="67"/>
    <s v="2.6 - BIENES MUEBLES, INMUEBLES E INTANGIBLES"/>
    <s v="2.6.4 - VEHÍCULOS Y EQUIPO DE TRANSPORTE, TRACCIÓN Y ELEVACIÓN"/>
    <s v="N"/>
    <s v="00 - N/A"/>
    <s v="20 - FONDOS CON DESTINO ESPECÍFICO"/>
    <s v="99 - MULTIPROVINCIAL"/>
    <s v="(en blanco)"/>
    <n v="0"/>
    <n v="100000"/>
    <n v="0"/>
  </r>
  <r>
    <s v="2026"/>
    <x v="0"/>
    <x v="0"/>
    <x v="1"/>
    <x v="7"/>
    <s v="2 - Poder Ejecutivo"/>
    <s v="0213 - MINISTERIO DE TURISMO"/>
    <s v="0001 - MINISTERIO DE TURISMO"/>
    <x v="3"/>
    <x v="17"/>
    <x v="67"/>
    <s v="2.6 - BIENES MUEBLES, INMUEBLES E INTANGIBLES"/>
    <s v="2.6.5 - MAQUINARIA, OTROS EQUIPOS Y HERRAMIENTAS"/>
    <s v="N"/>
    <s v="00 - N/A"/>
    <s v="10 - FONDO GENERAL"/>
    <s v="99 - MULTIPROVINCIAL"/>
    <s v="(en blanco)"/>
    <n v="44600000"/>
    <n v="47174000"/>
    <n v="4642401.16"/>
  </r>
  <r>
    <s v="2026"/>
    <x v="0"/>
    <x v="0"/>
    <x v="1"/>
    <x v="7"/>
    <s v="2 - Poder Ejecutivo"/>
    <s v="0213 - MINISTERIO DE TURISMO"/>
    <s v="0001 - MINISTERIO DE TURISMO"/>
    <x v="3"/>
    <x v="17"/>
    <x v="67"/>
    <s v="2.6 - BIENES MUEBLES, INMUEBLES E INTANGIBLES"/>
    <s v="2.6.5 - MAQUINARIA, OTROS EQUIPOS Y HERRAMIENTAS"/>
    <s v="N"/>
    <s v="00 - N/A"/>
    <s v="20 - FONDOS CON DESTINO ESPECÍFICO"/>
    <s v="99 - MULTIPROVINCIAL"/>
    <s v="(en blanco)"/>
    <n v="121525240"/>
    <n v="6230240"/>
    <n v="0"/>
  </r>
  <r>
    <s v="2026"/>
    <x v="0"/>
    <x v="0"/>
    <x v="1"/>
    <x v="7"/>
    <s v="2 - Poder Ejecutivo"/>
    <s v="0213 - MINISTERIO DE TURISMO"/>
    <s v="0001 - MINISTERIO DE TURISMO"/>
    <x v="3"/>
    <x v="17"/>
    <x v="67"/>
    <s v="2.6 - BIENES MUEBLES, INMUEBLES E INTANGIBLES"/>
    <s v="2.6.6 - EQUIPOS DE DEFENSA Y SEGURIDAD"/>
    <s v="N"/>
    <s v="00 - N/A"/>
    <s v="10 - FONDO GENERAL"/>
    <s v="99 - MULTIPROVINCIAL"/>
    <s v="(en blanco)"/>
    <n v="250000"/>
    <n v="260000"/>
    <n v="0"/>
  </r>
  <r>
    <s v="2026"/>
    <x v="0"/>
    <x v="0"/>
    <x v="1"/>
    <x v="7"/>
    <s v="2 - Poder Ejecutivo"/>
    <s v="0213 - MINISTERIO DE TURISMO"/>
    <s v="0001 - MINISTERIO DE TURISMO"/>
    <x v="3"/>
    <x v="17"/>
    <x v="67"/>
    <s v="2.6 - BIENES MUEBLES, INMUEBLES E INTANGIBLES"/>
    <s v="2.6.6 - EQUIPOS DE DEFENSA Y SEGURIDAD"/>
    <s v="N"/>
    <s v="00 - N/A"/>
    <s v="20 - FONDOS CON DESTINO ESPECÍFICO"/>
    <s v="99 - MULTIPROVINCIAL"/>
    <s v="(en blanco)"/>
    <n v="200000000"/>
    <n v="1000000"/>
    <n v="0"/>
  </r>
  <r>
    <s v="2026"/>
    <x v="0"/>
    <x v="0"/>
    <x v="1"/>
    <x v="7"/>
    <s v="2 - Poder Ejecutivo"/>
    <s v="0213 - MINISTERIO DE TURISMO"/>
    <s v="0001 - MINISTERIO DE TURISMO"/>
    <x v="3"/>
    <x v="17"/>
    <x v="67"/>
    <s v="2.6 - BIENES MUEBLES, INMUEBLES E INTANGIBLES"/>
    <s v="2.6.8 - BIENES INTANGIBLES"/>
    <s v="N"/>
    <s v="00 - N/A"/>
    <s v="10 - FONDO GENERAL"/>
    <s v="99 - MULTIPROVINCIAL"/>
    <s v="(en blanco)"/>
    <n v="300000"/>
    <n v="1300000"/>
    <n v="0"/>
  </r>
  <r>
    <s v="2026"/>
    <x v="0"/>
    <x v="0"/>
    <x v="1"/>
    <x v="7"/>
    <s v="2 - Poder Ejecutivo"/>
    <s v="0213 - MINISTERIO DE TURISMO"/>
    <s v="0001 - MINISTERIO DE TURISMO"/>
    <x v="3"/>
    <x v="17"/>
    <x v="67"/>
    <s v="2.6 - BIENES MUEBLES, INMUEBLES E INTANGIBLES"/>
    <s v="2.6.8 - BIENES INTANGIBLES"/>
    <s v="N"/>
    <s v="00 - N/A"/>
    <s v="20 - FONDOS CON DESTINO ESPECÍFICO"/>
    <s v="99 - MULTIPROVINCIAL"/>
    <s v="(en blanco)"/>
    <n v="0"/>
    <n v="5000000"/>
    <n v="0"/>
  </r>
  <r>
    <s v="2026"/>
    <x v="0"/>
    <x v="0"/>
    <x v="1"/>
    <x v="7"/>
    <s v="2 - Poder Ejecutivo"/>
    <s v="0213 - MINISTERIO DE TURISMO"/>
    <s v="0001 - MINISTERIO DE TURISMO"/>
    <x v="3"/>
    <x v="17"/>
    <x v="67"/>
    <s v="2.6 - BIENES MUEBLES, INMUEBLES E INTANGIBLES"/>
    <s v="2.6.9 - EDIFICIOS, ESTRUCTURAS, TIERRAS, TERRENOS Y OBJETOS DE VALOR"/>
    <s v="N"/>
    <s v="00 - N/A"/>
    <s v="10 - FONDO GENERAL"/>
    <s v="99 - MULTIPROVINCIAL"/>
    <s v="(en blanco)"/>
    <n v="100000"/>
    <n v="100000"/>
    <n v="0"/>
  </r>
  <r>
    <s v="2026"/>
    <x v="0"/>
    <x v="0"/>
    <x v="1"/>
    <x v="7"/>
    <s v="2 - Poder Ejecutivo"/>
    <s v="0213 - MINISTERIO DE TURISMO"/>
    <s v="0001 - MINISTERIO DE TURISMO"/>
    <x v="3"/>
    <x v="17"/>
    <x v="67"/>
    <s v="2.7 - OBRAS"/>
    <s v="2.7.1 - OBRAS EN EDIFICACIONES"/>
    <s v="N"/>
    <s v="00 - N/A"/>
    <s v="70 - DONACION EXTERNA"/>
    <s v="99 - MULTIPROVINCIAL"/>
    <s v="(en blanco)"/>
    <n v="6262799"/>
    <n v="6262799"/>
    <n v="0"/>
  </r>
  <r>
    <s v="2026"/>
    <x v="0"/>
    <x v="0"/>
    <x v="1"/>
    <x v="7"/>
    <s v="2 - Poder Ejecutivo"/>
    <s v="0213 - MINISTERIO DE TURISMO"/>
    <s v="0002 - COMITE EJECUTOR DE INFRAESTRUCTA EN ZONAS TURISTICAS (CEIZTUR)"/>
    <x v="0"/>
    <x v="0"/>
    <x v="2"/>
    <s v="2.7 - OBRAS"/>
    <s v="2.7.1 - OBRAS EN EDIFICACIONES"/>
    <s v="S"/>
    <s v="40 - CONSTRUCCIÓN EDIFICIO DE ASOCIACIÓN DOMINICANA DE PRENSA TURÍSTICA ADOMPRETUR, MUNICIPIO PUERTO PLATA"/>
    <s v="20 - FONDOS CON DESTINO ESPECÍFICO"/>
    <s v="18 - PUERTO PLATA"/>
    <n v="16140"/>
    <n v="3684918"/>
    <n v="3356094.8"/>
    <n v="3356094.8"/>
  </r>
  <r>
    <s v="2026"/>
    <x v="0"/>
    <x v="0"/>
    <x v="1"/>
    <x v="7"/>
    <s v="2 - Poder Ejecutivo"/>
    <s v="0213 - MINISTERIO DE TURISMO"/>
    <s v="0002 - COMITE EJECUTOR DE INFRAESTRUCTA EN ZONAS TURISTICAS (CEIZTUR)"/>
    <x v="0"/>
    <x v="1"/>
    <x v="21"/>
    <s v="2.6 - BIENES MUEBLES, INMUEBLES E INTANGIBLES"/>
    <s v="2.6.1 - MOBILIARIO Y EQUIPO"/>
    <s v="S"/>
    <s v="83 - CONSTRUCCIÓN DESTACAMENTO POLITUR EL LIMÓN, DISTRITO MUNICIPAL EL LIMÓN, PROVINCIA SAMANÁ."/>
    <s v="20 - FONDOS CON DESTINO ESPECÍFICO"/>
    <s v="20 - SAMANA"/>
    <n v="17082"/>
    <n v="0"/>
    <n v="1524985.64"/>
    <n v="0"/>
  </r>
  <r>
    <s v="2026"/>
    <x v="0"/>
    <x v="0"/>
    <x v="1"/>
    <x v="7"/>
    <s v="2 - Poder Ejecutivo"/>
    <s v="0213 - MINISTERIO DE TURISMO"/>
    <s v="0002 - COMITE EJECUTOR DE INFRAESTRUCTA EN ZONAS TURISTICAS (CEIZTUR)"/>
    <x v="0"/>
    <x v="1"/>
    <x v="21"/>
    <s v="2.7 - OBRAS"/>
    <s v="2.7.1 - OBRAS EN EDIFICACIONES"/>
    <s v="S"/>
    <s v="83 - CONSTRUCCIÓN DESTACAMENTO POLITUR EL LIMÓN, DISTRITO MUNICIPAL EL LIMÓN, PROVINCIA SAMANÁ."/>
    <s v="20 - FONDOS CON DESTINO ESPECÍFICO"/>
    <s v="20 - SAMANA"/>
    <n v="17082"/>
    <n v="0"/>
    <n v="17729947.359999999"/>
    <n v="8120205.6900000004"/>
  </r>
  <r>
    <s v="2026"/>
    <x v="0"/>
    <x v="0"/>
    <x v="1"/>
    <x v="7"/>
    <s v="2 - Poder Ejecutivo"/>
    <s v="0213 - MINISTERIO DE TURISMO"/>
    <s v="0002 - COMITE EJECUTOR DE INFRAESTRUCTA EN ZONAS TURISTICAS (CEIZTUR)"/>
    <x v="3"/>
    <x v="17"/>
    <x v="67"/>
    <s v="2.6 - BIENES MUEBLES, INMUEBLES E INTANGIBLES"/>
    <s v="2.6.1 - MOBILIARIO Y EQUIPO"/>
    <s v="N"/>
    <s v="00 - N/A"/>
    <s v="20 - FONDOS CON DESTINO ESPECÍFICO"/>
    <s v="99 - MULTIPROVINCIAL"/>
    <s v="(en blanco)"/>
    <n v="22000000"/>
    <n v="26460000"/>
    <n v="3678253.05"/>
  </r>
  <r>
    <s v="2026"/>
    <x v="0"/>
    <x v="0"/>
    <x v="1"/>
    <x v="7"/>
    <s v="2 - Poder Ejecutivo"/>
    <s v="0213 - MINISTERIO DE TURISMO"/>
    <s v="0002 - COMITE EJECUTOR DE INFRAESTRUCTA EN ZONAS TURISTICAS (CEIZTUR)"/>
    <x v="3"/>
    <x v="17"/>
    <x v="67"/>
    <s v="2.6 - BIENES MUEBLES, INMUEBLES E INTANGIBLES"/>
    <s v="2.6.1 - MOBILIARIO Y EQUIPO"/>
    <s v="S"/>
    <s v="13 - CONSTRUCCIÓN PLAZA DE VENDEDORES PLAYA PALENQUE, MUNICIPIO SABANA GRANDE DE PALENQUE, PROVINCIA SAN CRISTOBAL."/>
    <s v="20 - FONDOS CON DESTINO ESPECÍFICO"/>
    <s v="21 - SAN CRISTOBAL"/>
    <n v="15452"/>
    <n v="7157197"/>
    <n v="2157197"/>
    <n v="0"/>
  </r>
  <r>
    <s v="2026"/>
    <x v="0"/>
    <x v="0"/>
    <x v="1"/>
    <x v="7"/>
    <s v="2 - Poder Ejecutivo"/>
    <s v="0213 - MINISTERIO DE TURISMO"/>
    <s v="0002 - COMITE EJECUTOR DE INFRAESTRUCTA EN ZONAS TURISTICAS (CEIZTUR)"/>
    <x v="3"/>
    <x v="17"/>
    <x v="67"/>
    <s v="2.6 - BIENES MUEBLES, INMUEBLES E INTANGIBLES"/>
    <s v="2.6.1 - MOBILIARIO Y EQUIPO"/>
    <s v="S"/>
    <s v="28 - CONSTRUCCIÓN DE ESTACIONAMIENTO VEHICULAR PARA VISITANTES DE PLAYA BAYAHIBE, PROVINCIA LA ALTAGRACIA"/>
    <s v="20 - FONDOS CON DESTINO ESPECÍFICO"/>
    <s v="11 - LA ALTAGRACIA"/>
    <n v="16070"/>
    <n v="235421"/>
    <n v="235421"/>
    <n v="0"/>
  </r>
  <r>
    <s v="2026"/>
    <x v="0"/>
    <x v="0"/>
    <x v="1"/>
    <x v="7"/>
    <s v="2 - Poder Ejecutivo"/>
    <s v="0213 - MINISTERIO DE TURISMO"/>
    <s v="0002 - COMITE EJECUTOR DE INFRAESTRUCTA EN ZONAS TURISTICAS (CEIZTUR)"/>
    <x v="3"/>
    <x v="17"/>
    <x v="67"/>
    <s v="2.6 - BIENES MUEBLES, INMUEBLES E INTANGIBLES"/>
    <s v="2.6.1 - MOBILIARIO Y EQUIPO"/>
    <s v="S"/>
    <s v="33 - RECONSTRUCCIÓN DEL PARQUE NACIONAL SUBMARINO LA CALETA Y SU ENTORNO, DISTRITO MUNICIPAL LA CALETA, PROVINCIA SANTO DOMINGO"/>
    <s v="20 - FONDOS CON DESTINO ESPECÍFICO"/>
    <s v="32 - SANTO DOMINGO"/>
    <n v="16114"/>
    <n v="242710"/>
    <n v="242710"/>
    <n v="0"/>
  </r>
  <r>
    <s v="2026"/>
    <x v="0"/>
    <x v="0"/>
    <x v="1"/>
    <x v="7"/>
    <s v="2 - Poder Ejecutivo"/>
    <s v="0213 - MINISTERIO DE TURISMO"/>
    <s v="0002 - COMITE EJECUTOR DE INFRAESTRUCTA EN ZONAS TURISTICAS (CEIZTUR)"/>
    <x v="3"/>
    <x v="17"/>
    <x v="67"/>
    <s v="2.6 - BIENES MUEBLES, INMUEBLES E INTANGIBLES"/>
    <s v="2.6.1 - MOBILIARIO Y EQUIPO"/>
    <s v="S"/>
    <s v="53 - CONSTRUCCIÓN  PLAZA MULTIUSO SEIBANA,  MUNICIPIO DE SANTA CRUZ, PROVINCIA EL SEIBO."/>
    <s v="20 - FONDOS CON DESTINO ESPECÍFICO"/>
    <s v="08 - EL SEIBO"/>
    <n v="16326"/>
    <n v="52675"/>
    <n v="3954314.48"/>
    <n v="0"/>
  </r>
  <r>
    <s v="2026"/>
    <x v="0"/>
    <x v="0"/>
    <x v="1"/>
    <x v="7"/>
    <s v="2 - Poder Ejecutivo"/>
    <s v="0213 - MINISTERIO DE TURISMO"/>
    <s v="0002 - COMITE EJECUTOR DE INFRAESTRUCTA EN ZONAS TURISTICAS (CEIZTUR)"/>
    <x v="3"/>
    <x v="17"/>
    <x v="67"/>
    <s v="2.6 - BIENES MUEBLES, INMUEBLES E INTANGIBLES"/>
    <s v="2.6.1 - MOBILIARIO Y EQUIPO"/>
    <s v="S"/>
    <s v="56 - CONSTRUCCIÓN DE TERMINAL DE CRUCEROS EN EL PUERTO DEL MUNICIPIO SANTA CRUZ DE BARAHONA, PROVINCIA BARAHONA"/>
    <s v="20 - FONDOS CON DESTINO ESPECÍFICO"/>
    <s v="04 - BARAHONA"/>
    <n v="16373"/>
    <n v="46922"/>
    <n v="46922"/>
    <n v="0"/>
  </r>
  <r>
    <s v="2026"/>
    <x v="0"/>
    <x v="0"/>
    <x v="1"/>
    <x v="7"/>
    <s v="2 - Poder Ejecutivo"/>
    <s v="0213 - MINISTERIO DE TURISMO"/>
    <s v="0002 - COMITE EJECUTOR DE INFRAESTRUCTA EN ZONAS TURISTICAS (CEIZTUR)"/>
    <x v="3"/>
    <x v="17"/>
    <x v="67"/>
    <s v="2.6 - BIENES MUEBLES, INMUEBLES E INTANGIBLES"/>
    <s v="2.6.1 - MOBILIARIO Y EQUIPO"/>
    <s v="S"/>
    <s v="65 - RECONSTRUCCIÓN PLAZA DE VENDEDORES EN CAYO LEVANTADO, MUNICIPIO SAMANA, PROVINCIA SAMANA"/>
    <s v="20 - FONDOS CON DESTINO ESPECÍFICO"/>
    <s v="20 - SAMANA"/>
    <n v="16694"/>
    <n v="4463202"/>
    <n v="0"/>
    <n v="0"/>
  </r>
  <r>
    <s v="2026"/>
    <x v="0"/>
    <x v="0"/>
    <x v="1"/>
    <x v="7"/>
    <s v="2 - Poder Ejecutivo"/>
    <s v="0213 - MINISTERIO DE TURISMO"/>
    <s v="0002 - COMITE EJECUTOR DE INFRAESTRUCTA EN ZONAS TURISTICAS (CEIZTUR)"/>
    <x v="3"/>
    <x v="17"/>
    <x v="67"/>
    <s v="2.6 - BIENES MUEBLES, INMUEBLES E INTANGIBLES"/>
    <s v="2.6.1 - MOBILIARIO Y EQUIPO"/>
    <s v="S"/>
    <s v="68 - CONSTRUCCIÓN DE INFRAESTRUCTURAS RECREATIVAS EN FRENTE MARÍTIMO DE PLAYA LINDA, MUNICIPIO NIZAO, PROVINCIA PERAVIA."/>
    <s v="20 - FONDOS CON DESTINO ESPECÍFICO"/>
    <s v="17 - PERAVIA"/>
    <n v="16852"/>
    <n v="1029425"/>
    <n v="1281627.3599999999"/>
    <n v="0"/>
  </r>
  <r>
    <s v="2026"/>
    <x v="0"/>
    <x v="0"/>
    <x v="1"/>
    <x v="7"/>
    <s v="2 - Poder Ejecutivo"/>
    <s v="0213 - MINISTERIO DE TURISMO"/>
    <s v="0002 - COMITE EJECUTOR DE INFRAESTRUCTA EN ZONAS TURISTICAS (CEIZTUR)"/>
    <x v="3"/>
    <x v="17"/>
    <x v="67"/>
    <s v="2.6 - BIENES MUEBLES, INMUEBLES E INTANGIBLES"/>
    <s v="2.6.1 - MOBILIARIO Y EQUIPO"/>
    <s v="S"/>
    <s v="69 - RECONSTRUCCIÓN PLAZA DE VENDEDORES PLAYA MINO, MUNICIPIO RIO SAN JUAN, PROVINCIA MARIA TRINIDAD SANCHEZ"/>
    <s v="20 - FONDOS CON DESTINO ESPECÍFICO"/>
    <s v="14 - MARIA TRINIDAD SANCHEZ"/>
    <n v="16845"/>
    <n v="1423905"/>
    <n v="1424810.75"/>
    <n v="0"/>
  </r>
  <r>
    <s v="2026"/>
    <x v="0"/>
    <x v="0"/>
    <x v="1"/>
    <x v="7"/>
    <s v="2 - Poder Ejecutivo"/>
    <s v="0213 - MINISTERIO DE TURISMO"/>
    <s v="0002 - COMITE EJECUTOR DE INFRAESTRUCTA EN ZONAS TURISTICAS (CEIZTUR)"/>
    <x v="3"/>
    <x v="17"/>
    <x v="67"/>
    <s v="2.6 - BIENES MUEBLES, INMUEBLES E INTANGIBLES"/>
    <s v="2.6.1 - MOBILIARIO Y EQUIPO"/>
    <s v="S"/>
    <s v="71 - CONSTRUCCIÓN PLAZA DE VENDEDORES PLAYA TECO, DISTRITO MUNICIPAL MAIMÓN, PROVINCIA PUERTO PLATA"/>
    <s v="20 - FONDOS CON DESTINO ESPECÍFICO"/>
    <s v="18 - PUERTO PLATA"/>
    <n v="16970"/>
    <n v="9260385"/>
    <n v="9260385"/>
    <n v="3468615.77"/>
  </r>
  <r>
    <s v="2026"/>
    <x v="0"/>
    <x v="0"/>
    <x v="1"/>
    <x v="7"/>
    <s v="2 - Poder Ejecutivo"/>
    <s v="0213 - MINISTERIO DE TURISMO"/>
    <s v="0002 - COMITE EJECUTOR DE INFRAESTRUCTA EN ZONAS TURISTICAS (CEIZTUR)"/>
    <x v="3"/>
    <x v="17"/>
    <x v="67"/>
    <s v="2.6 - BIENES MUEBLES, INMUEBLES E INTANGIBLES"/>
    <s v="2.6.1 - MOBILIARIO Y EQUIPO"/>
    <s v="S"/>
    <s v="72 - MEJORAMIENTO  ENTORNOS  BALNEARIOS CASCADA LAS TAÍNAS Y EL TABERNÁCULO, MUNICIPIO LOS CACAOS, PROVINCIA SAN CRISTOBAL."/>
    <s v="20 - FONDOS CON DESTINO ESPECÍFICO"/>
    <s v="21 - SAN CRISTOBAL"/>
    <n v="16971"/>
    <n v="600213"/>
    <n v="600213"/>
    <n v="600213"/>
  </r>
  <r>
    <s v="2026"/>
    <x v="0"/>
    <x v="0"/>
    <x v="1"/>
    <x v="7"/>
    <s v="2 - Poder Ejecutivo"/>
    <s v="0213 - MINISTERIO DE TURISMO"/>
    <s v="0002 - COMITE EJECUTOR DE INFRAESTRUCTA EN ZONAS TURISTICAS (CEIZTUR)"/>
    <x v="3"/>
    <x v="17"/>
    <x v="67"/>
    <s v="2.6 - BIENES MUEBLES, INMUEBLES E INTANGIBLES"/>
    <s v="2.6.1 - MOBILIARIO Y EQUIPO"/>
    <s v="S"/>
    <s v="78 - RECONSTRUCCIÓN DE TRES PARQUES RECREATIVOS EN EL POLIGONO CENTRAL DEL MUNICIPIO DE BOCA CHICA, PROVINCIA SANTO DOMINGO&quot;."/>
    <s v="20 - FONDOS CON DESTINO ESPECÍFICO"/>
    <s v="32 - SANTO DOMINGO"/>
    <n v="17027"/>
    <n v="422412"/>
    <n v="422412"/>
    <n v="0"/>
  </r>
  <r>
    <s v="2026"/>
    <x v="0"/>
    <x v="0"/>
    <x v="1"/>
    <x v="7"/>
    <s v="2 - Poder Ejecutivo"/>
    <s v="0213 - MINISTERIO DE TURISMO"/>
    <s v="0002 - COMITE EJECUTOR DE INFRAESTRUCTA EN ZONAS TURISTICAS (CEIZTUR)"/>
    <x v="3"/>
    <x v="17"/>
    <x v="67"/>
    <s v="2.6 - BIENES MUEBLES, INMUEBLES E INTANGIBLES"/>
    <s v="2.6.1 - MOBILIARIO Y EQUIPO"/>
    <s v="S"/>
    <s v="79 - REMODELACIÓN DE LA PLAZA DE MUNICIPALIDAD DE MONTE PLATA, PROVINCIA DE MONTE PLATA"/>
    <s v="20 - FONDOS CON DESTINO ESPECÍFICO"/>
    <s v="29 - MONTE PLATA"/>
    <n v="17029"/>
    <n v="1343615"/>
    <n v="1343615"/>
    <n v="0"/>
  </r>
  <r>
    <s v="2026"/>
    <x v="0"/>
    <x v="0"/>
    <x v="1"/>
    <x v="7"/>
    <s v="2 - Poder Ejecutivo"/>
    <s v="0213 - MINISTERIO DE TURISMO"/>
    <s v="0002 - COMITE EJECUTOR DE INFRAESTRUCTA EN ZONAS TURISTICAS (CEIZTUR)"/>
    <x v="3"/>
    <x v="17"/>
    <x v="67"/>
    <s v="2.6 - BIENES MUEBLES, INMUEBLES E INTANGIBLES"/>
    <s v="2.6.1 - MOBILIARIO Y EQUIPO"/>
    <s v="S"/>
    <s v="86 - MEJORAMIENTO ENTORNO DEL BALNEARIO LAS MARIAS, MUNICIPIO DE NEYBA, PROVINCIA BAHORUCO."/>
    <s v="20 - FONDOS CON DESTINO ESPECÍFICO"/>
    <s v="03 - BAHORUCO"/>
    <n v="17146"/>
    <n v="0"/>
    <n v="6239596.9100000001"/>
    <n v="1911600.21"/>
  </r>
  <r>
    <s v="2026"/>
    <x v="0"/>
    <x v="0"/>
    <x v="1"/>
    <x v="7"/>
    <s v="2 - Poder Ejecutivo"/>
    <s v="0213 - MINISTERIO DE TURISMO"/>
    <s v="0002 - COMITE EJECUTOR DE INFRAESTRUCTA EN ZONAS TURISTICAS (CEIZTUR)"/>
    <x v="3"/>
    <x v="17"/>
    <x v="67"/>
    <s v="2.6 - BIENES MUEBLES, INMUEBLES E INTANGIBLES"/>
    <s v="2.6.1 - MOBILIARIO Y EQUIPO"/>
    <s v="S"/>
    <s v="84 - RECONSTRUCCIÓN DE PARQUE PLAZA DE LOS MARTIRES (LOS PALITOS), MUNICIPIO DE SALCEDO, PROVINCIA HERMANAS MIRABAL."/>
    <s v="20 - FONDOS CON DESTINO ESPECÍFICO"/>
    <s v="19 - HERMANAS MIRABAL"/>
    <n v="17127"/>
    <n v="0"/>
    <n v="1837498.67"/>
    <n v="0"/>
  </r>
  <r>
    <s v="2026"/>
    <x v="0"/>
    <x v="0"/>
    <x v="1"/>
    <x v="7"/>
    <s v="2 - Poder Ejecutivo"/>
    <s v="0213 - MINISTERIO DE TURISMO"/>
    <s v="0002 - COMITE EJECUTOR DE INFRAESTRUCTA EN ZONAS TURISTICAS (CEIZTUR)"/>
    <x v="3"/>
    <x v="17"/>
    <x v="67"/>
    <s v="2.6 - BIENES MUEBLES, INMUEBLES E INTANGIBLES"/>
    <s v="2.6.1 - MOBILIARIO Y EQUIPO"/>
    <s v="S"/>
    <s v="85 - CONSTRUCCIÓN DE PARADORES FOTOGRÁFICOS: LAS CIÉNEGAS, EL NUEVO CURRO, LAS CLAVELLINAS Y GUAYABAL, PROVINCIA AZUA."/>
    <s v="20 - FONDOS CON DESTINO ESPECÍFICO"/>
    <s v="02 - AZUA"/>
    <n v="17129"/>
    <n v="0"/>
    <n v="631387.56000000006"/>
    <n v="0"/>
  </r>
  <r>
    <s v="2026"/>
    <x v="0"/>
    <x v="0"/>
    <x v="1"/>
    <x v="7"/>
    <s v="2 - Poder Ejecutivo"/>
    <s v="0213 - MINISTERIO DE TURISMO"/>
    <s v="0002 - COMITE EJECUTOR DE INFRAESTRUCTA EN ZONAS TURISTICAS (CEIZTUR)"/>
    <x v="3"/>
    <x v="17"/>
    <x v="67"/>
    <s v="2.6 - BIENES MUEBLES, INMUEBLES E INTANGIBLES"/>
    <s v="2.6.1 - MOBILIARIO Y EQUIPO"/>
    <s v="S"/>
    <s v="80 - MEJORAMIENTO ENTORNO DE LA PLAYA EL FARO, MUNICIPIO SAN PEDRO, PROVINCIA SAN PEDRO DE MACORIS."/>
    <s v="20 - FONDOS CON DESTINO ESPECÍFICO"/>
    <s v="23 - SAN PEDRO DE MACORIS"/>
    <n v="17043"/>
    <n v="0"/>
    <n v="8000000"/>
    <n v="0"/>
  </r>
  <r>
    <s v="2026"/>
    <x v="0"/>
    <x v="0"/>
    <x v="1"/>
    <x v="7"/>
    <s v="2 - Poder Ejecutivo"/>
    <s v="0213 - MINISTERIO DE TURISMO"/>
    <s v="0002 - COMITE EJECUTOR DE INFRAESTRUCTA EN ZONAS TURISTICAS (CEIZTUR)"/>
    <x v="3"/>
    <x v="17"/>
    <x v="67"/>
    <s v="2.6 - BIENES MUEBLES, INMUEBLES E INTANGIBLES"/>
    <s v="2.6.1 - MOBILIARIO Y EQUIPO"/>
    <s v="S"/>
    <s v="88 - RESTAURACIÓN DEL PALACIO DE BORGELLA Y MUSEO DE LA CATEDRAL, CIUDAD COLONIAL, DISTRITO NACIONAL&quot;."/>
    <s v="20 - FONDOS CON DESTINO ESPECÍFICO"/>
    <s v="01 - DISTRITO NACIONAL"/>
    <n v="17165"/>
    <n v="0"/>
    <n v="2637665.44"/>
    <n v="0"/>
  </r>
  <r>
    <s v="2026"/>
    <x v="0"/>
    <x v="0"/>
    <x v="1"/>
    <x v="7"/>
    <s v="2 - Poder Ejecutivo"/>
    <s v="0213 - MINISTERIO DE TURISMO"/>
    <s v="0002 - COMITE EJECUTOR DE INFRAESTRUCTA EN ZONAS TURISTICAS (CEIZTUR)"/>
    <x v="3"/>
    <x v="17"/>
    <x v="67"/>
    <s v="2.6 - BIENES MUEBLES, INMUEBLES E INTANGIBLES"/>
    <s v="2.6.1 - MOBILIARIO Y EQUIPO"/>
    <s v="S"/>
    <s v="87 - CONSTRUCCIÓN DE LAS INFRAESTRUCTURAS DE SERVICIO DE LA PLAYA MONTE RIO, PROVINCIA DE AZUA"/>
    <s v="20 - FONDOS CON DESTINO ESPECÍFICO"/>
    <s v="02 - AZUA"/>
    <n v="17162"/>
    <n v="0"/>
    <n v="3757579.26"/>
    <n v="1257916.55"/>
  </r>
  <r>
    <s v="2026"/>
    <x v="0"/>
    <x v="0"/>
    <x v="1"/>
    <x v="7"/>
    <s v="2 - Poder Ejecutivo"/>
    <s v="0213 - MINISTERIO DE TURISMO"/>
    <s v="0002 - COMITE EJECUTOR DE INFRAESTRUCTA EN ZONAS TURISTICAS (CEIZTUR)"/>
    <x v="3"/>
    <x v="17"/>
    <x v="67"/>
    <s v="2.6 - BIENES MUEBLES, INMUEBLES E INTANGIBLES"/>
    <s v="2.6.1 - MOBILIARIO Y EQUIPO"/>
    <s v="S"/>
    <s v="89 - RECONSTRUCCIÓN DEL FRENTE MARÍTIMO DE ANDRÉS, MUNICIPIO BOCA CHICA, PROVINCIA SANTO DOMINGO"/>
    <s v="20 - FONDOS CON DESTINO ESPECÍFICO"/>
    <s v="32 - SANTO DOMINGO"/>
    <n v="17206"/>
    <n v="0"/>
    <n v="1220207.99"/>
    <n v="1078577.81"/>
  </r>
  <r>
    <s v="2026"/>
    <x v="0"/>
    <x v="0"/>
    <x v="1"/>
    <x v="7"/>
    <s v="2 - Poder Ejecutivo"/>
    <s v="0213 - MINISTERIO DE TURISMO"/>
    <s v="0002 - COMITE EJECUTOR DE INFRAESTRUCTA EN ZONAS TURISTICAS (CEIZTUR)"/>
    <x v="3"/>
    <x v="17"/>
    <x v="67"/>
    <s v="2.6 - BIENES MUEBLES, INMUEBLES E INTANGIBLES"/>
    <s v="2.6.1 - MOBILIARIO Y EQUIPO"/>
    <s v="S"/>
    <s v="92 - RECONSTRUCCIÓN PLAZA DE VENDEDORES DE BOCA CHICA, MUNICIPIO BOCA CHICA."/>
    <s v="20 - FONDOS CON DESTINO ESPECÍFICO"/>
    <s v="32 - SANTO DOMINGO"/>
    <n v="17251"/>
    <n v="0"/>
    <n v="12556852.67"/>
    <n v="0"/>
  </r>
  <r>
    <s v="2026"/>
    <x v="0"/>
    <x v="0"/>
    <x v="1"/>
    <x v="7"/>
    <s v="2 - Poder Ejecutivo"/>
    <s v="0213 - MINISTERIO DE TURISMO"/>
    <s v="0002 - COMITE EJECUTOR DE INFRAESTRUCTA EN ZONAS TURISTICAS (CEIZTUR)"/>
    <x v="3"/>
    <x v="17"/>
    <x v="67"/>
    <s v="2.6 - BIENES MUEBLES, INMUEBLES E INTANGIBLES"/>
    <s v="2.6.1 - MOBILIARIO Y EQUIPO"/>
    <s v="S"/>
    <s v="90 - REMODELACIÓN DE OFICINA PARA LA PROMOCION TURISTICA (OPT) EN EL AEROPUERTO INTERNACIONAL LAS AMERICAS (AILA), DISTRITO MUNICIPAL LA CALETA, PROVINCIA SANTO DOMINGO."/>
    <s v="20 - FONDOS CON DESTINO ESPECÍFICO"/>
    <s v="32 - SANTO DOMINGO"/>
    <n v="17226"/>
    <n v="0"/>
    <n v="2517783.46"/>
    <n v="0"/>
  </r>
  <r>
    <s v="2026"/>
    <x v="0"/>
    <x v="0"/>
    <x v="1"/>
    <x v="7"/>
    <s v="2 - Poder Ejecutivo"/>
    <s v="0213 - MINISTERIO DE TURISMO"/>
    <s v="0002 - COMITE EJECUTOR DE INFRAESTRUCTA EN ZONAS TURISTICAS (CEIZTUR)"/>
    <x v="3"/>
    <x v="17"/>
    <x v="67"/>
    <s v="2.6 - BIENES MUEBLES, INMUEBLES E INTANGIBLES"/>
    <s v="2.6.1 - MOBILIARIO Y EQUIPO"/>
    <s v="S"/>
    <s v="94 - RESTAURACIÓN CASA AYBAR, CIUDAD COLONIAL, DISTRITO NACIONAL"/>
    <s v="20 - FONDOS CON DESTINO ESPECÍFICO"/>
    <s v="01 - DISTRITO NACIONAL"/>
    <n v="17322"/>
    <n v="0"/>
    <n v="276134.17"/>
    <n v="107374.37"/>
  </r>
  <r>
    <s v="2026"/>
    <x v="0"/>
    <x v="0"/>
    <x v="1"/>
    <x v="7"/>
    <s v="2 - Poder Ejecutivo"/>
    <s v="0213 - MINISTERIO DE TURISMO"/>
    <s v="0002 - COMITE EJECUTOR DE INFRAESTRUCTA EN ZONAS TURISTICAS (CEIZTUR)"/>
    <x v="3"/>
    <x v="17"/>
    <x v="67"/>
    <s v="2.6 - BIENES MUEBLES, INMUEBLES E INTANGIBLES"/>
    <s v="2.6.1 - MOBILIARIO Y EQUIPO"/>
    <s v="S"/>
    <s v="98 - CONSTRUCCIÓN INFRAESTRUCTURAS DE SERVICIOS TURÍSTICOS EN LA PLAYA LOS ALMENDROS, MUNICIPIO BANÍ, PROVINCIA PERAVIA"/>
    <s v="20 - FONDOS CON DESTINO ESPECÍFICO"/>
    <s v="17 - PERAVIA"/>
    <n v="17391"/>
    <n v="0"/>
    <n v="635411.73"/>
    <n v="430949.77"/>
  </r>
  <r>
    <s v="2026"/>
    <x v="0"/>
    <x v="0"/>
    <x v="1"/>
    <x v="7"/>
    <s v="2 - Poder Ejecutivo"/>
    <s v="0213 - MINISTERIO DE TURISMO"/>
    <s v="0002 - COMITE EJECUTOR DE INFRAESTRUCTA EN ZONAS TURISTICAS (CEIZTUR)"/>
    <x v="3"/>
    <x v="17"/>
    <x v="67"/>
    <s v="2.6 - BIENES MUEBLES, INMUEBLES E INTANGIBLES"/>
    <s v="2.6.1 - MOBILIARIO Y EQUIPO"/>
    <s v="S"/>
    <s v="03 - CONSTRUCCIÓN  PARQUE MUNICIPAL LAS LAGUNAS, MUNICIPIO PADRE LAS CASAS, PROVINCIA DE AZUA."/>
    <s v="20 - FONDOS CON DESTINO ESPECÍFICO"/>
    <s v="02 - AZUA"/>
    <n v="17436"/>
    <n v="0"/>
    <n v="398874.85"/>
    <n v="0"/>
  </r>
  <r>
    <s v="2026"/>
    <x v="0"/>
    <x v="0"/>
    <x v="1"/>
    <x v="7"/>
    <s v="2 - Poder Ejecutivo"/>
    <s v="0213 - MINISTERIO DE TURISMO"/>
    <s v="0002 - COMITE EJECUTOR DE INFRAESTRUCTA EN ZONAS TURISTICAS (CEIZTUR)"/>
    <x v="3"/>
    <x v="17"/>
    <x v="67"/>
    <s v="2.6 - BIENES MUEBLES, INMUEBLES E INTANGIBLES"/>
    <s v="2.6.1 - MOBILIARIO Y EQUIPO"/>
    <s v="S"/>
    <s v="01 - CONSTRUCCIÓN DE PARQUE URBANO Y PARADOR FOTOGRÁFICO DISTRITO MUNICIPAL EL LIMÓN, MUNICIPIO SANTA BÁRBARA DE SAMANÁ, PROVINCIA SAMANÁ"/>
    <s v="20 - FONDOS CON DESTINO ESPECÍFICO"/>
    <s v="20 - SAMANA"/>
    <n v="17401"/>
    <n v="0"/>
    <n v="442764.83"/>
    <n v="0"/>
  </r>
  <r>
    <s v="2026"/>
    <x v="0"/>
    <x v="0"/>
    <x v="1"/>
    <x v="7"/>
    <s v="2 - Poder Ejecutivo"/>
    <s v="0213 - MINISTERIO DE TURISMO"/>
    <s v="0002 - COMITE EJECUTOR DE INFRAESTRUCTA EN ZONAS TURISTICAS (CEIZTUR)"/>
    <x v="3"/>
    <x v="17"/>
    <x v="67"/>
    <s v="2.6 - BIENES MUEBLES, INMUEBLES E INTANGIBLES"/>
    <s v="2.6.1 - MOBILIARIO Y EQUIPO"/>
    <s v="S"/>
    <s v="97 - CONSTRUCCIÓN DE PARQUE EN EL DISTRITO MUNICIPAL LAS CLAVELLINAS, MUNICIPIO LOS RÍOS, PROVINCIA BAHORUCO."/>
    <s v="20 - FONDOS CON DESTINO ESPECÍFICO"/>
    <s v="03 - BAHORUCO"/>
    <n v="17390"/>
    <n v="0"/>
    <n v="1586588.4"/>
    <n v="0"/>
  </r>
  <r>
    <s v="2026"/>
    <x v="0"/>
    <x v="0"/>
    <x v="1"/>
    <x v="7"/>
    <s v="2 - Poder Ejecutivo"/>
    <s v="0213 - MINISTERIO DE TURISMO"/>
    <s v="0002 - COMITE EJECUTOR DE INFRAESTRUCTA EN ZONAS TURISTICAS (CEIZTUR)"/>
    <x v="3"/>
    <x v="17"/>
    <x v="67"/>
    <s v="2.6 - BIENES MUEBLES, INMUEBLES E INTANGIBLES"/>
    <s v="2.6.1 - MOBILIARIO Y EQUIPO"/>
    <s v="S"/>
    <s v="11 - RECONSTRUCCIÓN DEL PARQUE RECREATIVO DE LA PLAYA PUNTA RUCIA, DISTRITO MUNICIPAL ESTERO HONDO, PROVINCIA PUERTO PLATA."/>
    <s v="20 - FONDOS CON DESTINO ESPECÍFICO"/>
    <s v="18 - PUERTO PLATA"/>
    <n v="17503"/>
    <n v="0"/>
    <n v="407062.79"/>
    <n v="0"/>
  </r>
  <r>
    <s v="2026"/>
    <x v="0"/>
    <x v="0"/>
    <x v="1"/>
    <x v="7"/>
    <s v="2 - Poder Ejecutivo"/>
    <s v="0213 - MINISTERIO DE TURISMO"/>
    <s v="0002 - COMITE EJECUTOR DE INFRAESTRUCTA EN ZONAS TURISTICAS (CEIZTUR)"/>
    <x v="3"/>
    <x v="17"/>
    <x v="67"/>
    <s v="2.6 - BIENES MUEBLES, INMUEBLES E INTANGIBLES"/>
    <s v="2.6.1 - MOBILIARIO Y EQUIPO"/>
    <s v="S"/>
    <s v="19 - RECONSTRUCCIÓN DE PASEOS URBANOS EN EL MUNICIPIO DE BÁNICA, PROVINCIA ELÍAS PIÑA."/>
    <s v="20 - FONDOS CON DESTINO ESPECÍFICO"/>
    <s v="07 - ELIAS PINA"/>
    <n v="17583"/>
    <n v="0"/>
    <n v="0"/>
    <n v="0"/>
  </r>
  <r>
    <s v="2026"/>
    <x v="0"/>
    <x v="0"/>
    <x v="1"/>
    <x v="7"/>
    <s v="2 - Poder Ejecutivo"/>
    <s v="0213 - MINISTERIO DE TURISMO"/>
    <s v="0002 - COMITE EJECUTOR DE INFRAESTRUCTA EN ZONAS TURISTICAS (CEIZTUR)"/>
    <x v="3"/>
    <x v="17"/>
    <x v="67"/>
    <s v="2.6 - BIENES MUEBLES, INMUEBLES E INTANGIBLES"/>
    <s v="2.6.1 - MOBILIARIO Y EQUIPO"/>
    <s v="S"/>
    <s v="17 - MEJORAMIENTO  ENTORNO  MONUMENTO NATURAL EL SALTADERO, MUNICIPIO CABRERA, PROVINCIA MARÍA TRINIDAD SÁNCHEZ."/>
    <s v="20 - FONDOS CON DESTINO ESPECÍFICO"/>
    <s v="14 - MARIA TRINIDAD SANCHEZ"/>
    <n v="17578"/>
    <n v="0"/>
    <n v="0"/>
    <n v="0"/>
  </r>
  <r>
    <s v="2026"/>
    <x v="0"/>
    <x v="0"/>
    <x v="1"/>
    <x v="7"/>
    <s v="2 - Poder Ejecutivo"/>
    <s v="0213 - MINISTERIO DE TURISMO"/>
    <s v="0002 - COMITE EJECUTOR DE INFRAESTRUCTA EN ZONAS TURISTICAS (CEIZTUR)"/>
    <x v="3"/>
    <x v="17"/>
    <x v="67"/>
    <s v="2.6 - BIENES MUEBLES, INMUEBLES E INTANGIBLES"/>
    <s v="2.6.2 - MOBILIARIO Y EQUIPO DE AUDIO, AUDIOVISUAL, RECREATIVO Y EDUCACIONAL"/>
    <s v="N"/>
    <s v="00 - N/A"/>
    <s v="20 - FONDOS CON DESTINO ESPECÍFICO"/>
    <s v="99 - MULTIPROVINCIAL"/>
    <s v="(en blanco)"/>
    <n v="15500000"/>
    <n v="14500000"/>
    <n v="1080926.01"/>
  </r>
  <r>
    <s v="2026"/>
    <x v="0"/>
    <x v="0"/>
    <x v="1"/>
    <x v="7"/>
    <s v="2 - Poder Ejecutivo"/>
    <s v="0213 - MINISTERIO DE TURISMO"/>
    <s v="0002 - COMITE EJECUTOR DE INFRAESTRUCTA EN ZONAS TURISTICAS (CEIZTUR)"/>
    <x v="3"/>
    <x v="17"/>
    <x v="67"/>
    <s v="2.6 - BIENES MUEBLES, INMUEBLES E INTANGIBLES"/>
    <s v="2.6.3 - EQUIPO E INSTRUMENTAL, CIENTÍFICO Y LABORATORIO"/>
    <s v="N"/>
    <s v="00 - N/A"/>
    <s v="20 - FONDOS CON DESTINO ESPECÍFICO"/>
    <s v="99 - MULTIPROVINCIAL"/>
    <s v="(en blanco)"/>
    <n v="5200000"/>
    <n v="5200000"/>
    <n v="13593.6"/>
  </r>
  <r>
    <s v="2026"/>
    <x v="0"/>
    <x v="0"/>
    <x v="1"/>
    <x v="7"/>
    <s v="2 - Poder Ejecutivo"/>
    <s v="0213 - MINISTERIO DE TURISMO"/>
    <s v="0002 - COMITE EJECUTOR DE INFRAESTRUCTA EN ZONAS TURISTICAS (CEIZTUR)"/>
    <x v="3"/>
    <x v="17"/>
    <x v="67"/>
    <s v="2.6 - BIENES MUEBLES, INMUEBLES E INTANGIBLES"/>
    <s v="2.6.4 - VEHÍCULOS Y EQUIPO DE TRANSPORTE, TRACCIÓN Y ELEVACIÓN"/>
    <s v="N"/>
    <s v="00 - N/A"/>
    <s v="20 - FONDOS CON DESTINO ESPECÍFICO"/>
    <s v="99 - MULTIPROVINCIAL"/>
    <s v="(en blanco)"/>
    <n v="105800000"/>
    <n v="58800000"/>
    <n v="50804152"/>
  </r>
  <r>
    <s v="2026"/>
    <x v="0"/>
    <x v="0"/>
    <x v="1"/>
    <x v="7"/>
    <s v="2 - Poder Ejecutivo"/>
    <s v="0213 - MINISTERIO DE TURISMO"/>
    <s v="0002 - COMITE EJECUTOR DE INFRAESTRUCTA EN ZONAS TURISTICAS (CEIZTUR)"/>
    <x v="3"/>
    <x v="17"/>
    <x v="67"/>
    <s v="2.6 - BIENES MUEBLES, INMUEBLES E INTANGIBLES"/>
    <s v="2.6.5 - MAQUINARIA, OTROS EQUIPOS Y HERRAMIENTAS"/>
    <s v="N"/>
    <s v="00 - N/A"/>
    <s v="20 - FONDOS CON DESTINO ESPECÍFICO"/>
    <s v="99 - MULTIPROVINCIAL"/>
    <s v="(en blanco)"/>
    <n v="21300000"/>
    <n v="18840000"/>
    <n v="5376661.7199999997"/>
  </r>
  <r>
    <s v="2026"/>
    <x v="0"/>
    <x v="0"/>
    <x v="1"/>
    <x v="7"/>
    <s v="2 - Poder Ejecutivo"/>
    <s v="0213 - MINISTERIO DE TURISMO"/>
    <s v="0002 - COMITE EJECUTOR DE INFRAESTRUCTA EN ZONAS TURISTICAS (CEIZTUR)"/>
    <x v="3"/>
    <x v="17"/>
    <x v="67"/>
    <s v="2.6 - BIENES MUEBLES, INMUEBLES E INTANGIBLES"/>
    <s v="2.6.6 - EQUIPOS DE DEFENSA Y SEGURIDAD"/>
    <s v="N"/>
    <s v="00 - N/A"/>
    <s v="20 - FONDOS CON DESTINO ESPECÍFICO"/>
    <s v="99 - MULTIPROVINCIAL"/>
    <s v="(en blanco)"/>
    <n v="170000000"/>
    <n v="6821372.0300000012"/>
    <n v="18054"/>
  </r>
  <r>
    <s v="2026"/>
    <x v="0"/>
    <x v="0"/>
    <x v="1"/>
    <x v="7"/>
    <s v="2 - Poder Ejecutivo"/>
    <s v="0213 - MINISTERIO DE TURISMO"/>
    <s v="0002 - COMITE EJECUTOR DE INFRAESTRUCTA EN ZONAS TURISTICAS (CEIZTUR)"/>
    <x v="3"/>
    <x v="17"/>
    <x v="67"/>
    <s v="2.6 - BIENES MUEBLES, INMUEBLES E INTANGIBLES"/>
    <s v="2.6.8 - BIENES INTANGIBLES"/>
    <s v="N"/>
    <s v="00 - N/A"/>
    <s v="20 - FONDOS CON DESTINO ESPECÍFICO"/>
    <s v="99 - MULTIPROVINCIAL"/>
    <s v="(en blanco)"/>
    <n v="20200000"/>
    <n v="20200000"/>
    <n v="4472178.82"/>
  </r>
  <r>
    <s v="2026"/>
    <x v="0"/>
    <x v="0"/>
    <x v="1"/>
    <x v="7"/>
    <s v="2 - Poder Ejecutivo"/>
    <s v="0213 - MINISTERIO DE TURISMO"/>
    <s v="0002 - COMITE EJECUTOR DE INFRAESTRUCTA EN ZONAS TURISTICAS (CEIZTUR)"/>
    <x v="3"/>
    <x v="17"/>
    <x v="67"/>
    <s v="2.6 - BIENES MUEBLES, INMUEBLES E INTANGIBLES"/>
    <s v="2.6.9 - EDIFICIOS, ESTRUCTURAS, TIERRAS, TERRENOS Y OBJETOS DE VALOR"/>
    <s v="N"/>
    <s v="00 - N/A"/>
    <s v="20 - FONDOS CON DESTINO ESPECÍFICO"/>
    <s v="99 - MULTIPROVINCIAL"/>
    <s v="(en blanco)"/>
    <n v="1500000"/>
    <n v="1500000"/>
    <n v="0"/>
  </r>
  <r>
    <s v="2026"/>
    <x v="0"/>
    <x v="0"/>
    <x v="1"/>
    <x v="7"/>
    <s v="2 - Poder Ejecutivo"/>
    <s v="0213 - MINISTERIO DE TURISMO"/>
    <s v="0002 - COMITE EJECUTOR DE INFRAESTRUCTA EN ZONAS TURISTICAS (CEIZTUR)"/>
    <x v="3"/>
    <x v="17"/>
    <x v="67"/>
    <s v="2.7 - OBRAS"/>
    <s v="2.7.1 - OBRAS EN EDIFICACIONES"/>
    <s v="N"/>
    <s v="00 - N/A"/>
    <s v="20 - FONDOS CON DESTINO ESPECÍFICO"/>
    <s v="99 - MULTIPROVINCIAL"/>
    <s v="(en blanco)"/>
    <n v="322198429"/>
    <n v="71465970.969999999"/>
    <n v="8877545.8599999994"/>
  </r>
  <r>
    <s v="2026"/>
    <x v="0"/>
    <x v="0"/>
    <x v="1"/>
    <x v="7"/>
    <s v="2 - Poder Ejecutivo"/>
    <s v="0213 - MINISTERIO DE TURISMO"/>
    <s v="0002 - COMITE EJECUTOR DE INFRAESTRUCTA EN ZONAS TURISTICAS (CEIZTUR)"/>
    <x v="3"/>
    <x v="17"/>
    <x v="67"/>
    <s v="2.7 - OBRAS"/>
    <s v="2.7.1 - OBRAS EN EDIFICACIONES"/>
    <s v="S"/>
    <s v="05 - RECONSTRUCCIÓN DE PLAZA DE VENDEDORES EN EL PUEBLO LOS PESCADORES, MUNICIPIO LAS TERRENAS, PROVINCIA SAMANA"/>
    <s v="20 - FONDOS CON DESTINO ESPECÍFICO"/>
    <s v="20 - SAMANA"/>
    <n v="15131"/>
    <n v="19857321"/>
    <n v="0"/>
    <n v="0"/>
  </r>
  <r>
    <s v="2026"/>
    <x v="0"/>
    <x v="0"/>
    <x v="1"/>
    <x v="7"/>
    <s v="2 - Poder Ejecutivo"/>
    <s v="0213 - MINISTERIO DE TURISMO"/>
    <s v="0002 - COMITE EJECUTOR DE INFRAESTRUCTA EN ZONAS TURISTICAS (CEIZTUR)"/>
    <x v="3"/>
    <x v="17"/>
    <x v="67"/>
    <s v="2.7 - OBRAS"/>
    <s v="2.7.1 - OBRAS EN EDIFICACIONES"/>
    <s v="S"/>
    <s v="13 - CONSTRUCCIÓN PLAZA DE VENDEDORES PLAYA PALENQUE, MUNICIPIO SABANA GRANDE DE PALENQUE, PROVINCIA SAN CRISTOBAL."/>
    <s v="20 - FONDOS CON DESTINO ESPECÍFICO"/>
    <s v="21 - SAN CRISTOBAL"/>
    <n v="15452"/>
    <n v="42874492"/>
    <n v="15000000"/>
    <n v="0"/>
  </r>
  <r>
    <s v="2026"/>
    <x v="0"/>
    <x v="0"/>
    <x v="1"/>
    <x v="7"/>
    <s v="2 - Poder Ejecutivo"/>
    <s v="0213 - MINISTERIO DE TURISMO"/>
    <s v="0002 - COMITE EJECUTOR DE INFRAESTRUCTA EN ZONAS TURISTICAS (CEIZTUR)"/>
    <x v="3"/>
    <x v="17"/>
    <x v="67"/>
    <s v="2.7 - OBRAS"/>
    <s v="2.7.1 - OBRAS EN EDIFICACIONES"/>
    <s v="S"/>
    <s v="28 - CONSTRUCCIÓN DE ESTACIONAMIENTO VEHICULAR PARA VISITANTES DE PLAYA BAYAHIBE, PROVINCIA LA ALTAGRACIA"/>
    <s v="20 - FONDOS CON DESTINO ESPECÍFICO"/>
    <s v="11 - LA ALTAGRACIA"/>
    <n v="16070"/>
    <n v="10977689"/>
    <n v="10977689"/>
    <n v="3695996.16"/>
  </r>
  <r>
    <s v="2026"/>
    <x v="0"/>
    <x v="0"/>
    <x v="1"/>
    <x v="7"/>
    <s v="2 - Poder Ejecutivo"/>
    <s v="0213 - MINISTERIO DE TURISMO"/>
    <s v="0002 - COMITE EJECUTOR DE INFRAESTRUCTA EN ZONAS TURISTICAS (CEIZTUR)"/>
    <x v="3"/>
    <x v="17"/>
    <x v="67"/>
    <s v="2.7 - OBRAS"/>
    <s v="2.7.1 - OBRAS EN EDIFICACIONES"/>
    <s v="S"/>
    <s v="31 - RECONSTRUCCIÓN PASARELA PEATONAL EN LA ZONA COSTERA DEL MUNICIPIO LAS TERRENAS, PROVINCIA SAMANA"/>
    <s v="20 - FONDOS CON DESTINO ESPECÍFICO"/>
    <s v="20 - SAMANA"/>
    <n v="16076"/>
    <n v="79954"/>
    <n v="79954"/>
    <n v="79954"/>
  </r>
  <r>
    <s v="2026"/>
    <x v="0"/>
    <x v="0"/>
    <x v="1"/>
    <x v="7"/>
    <s v="2 - Poder Ejecutivo"/>
    <s v="0213 - MINISTERIO DE TURISMO"/>
    <s v="0002 - COMITE EJECUTOR DE INFRAESTRUCTA EN ZONAS TURISTICAS (CEIZTUR)"/>
    <x v="3"/>
    <x v="17"/>
    <x v="67"/>
    <s v="2.7 - OBRAS"/>
    <s v="2.7.1 - OBRAS EN EDIFICACIONES"/>
    <s v="S"/>
    <s v="33 - RECONSTRUCCIÓN DEL PARQUE NACIONAL SUBMARINO LA CALETA Y SU ENTORNO, DISTRITO MUNICIPAL LA CALETA, PROVINCIA SANTO DOMINGO"/>
    <s v="20 - FONDOS CON DESTINO ESPECÍFICO"/>
    <s v="32 - SANTO DOMINGO"/>
    <n v="16114"/>
    <n v="305904"/>
    <n v="305904"/>
    <n v="0"/>
  </r>
  <r>
    <s v="2026"/>
    <x v="0"/>
    <x v="0"/>
    <x v="1"/>
    <x v="7"/>
    <s v="2 - Poder Ejecutivo"/>
    <s v="0213 - MINISTERIO DE TURISMO"/>
    <s v="0002 - COMITE EJECUTOR DE INFRAESTRUCTA EN ZONAS TURISTICAS (CEIZTUR)"/>
    <x v="3"/>
    <x v="17"/>
    <x v="67"/>
    <s v="2.7 - OBRAS"/>
    <s v="2.7.1 - OBRAS EN EDIFICACIONES"/>
    <s v="S"/>
    <s v="53 - CONSTRUCCIÓN  PLAZA MULTIUSO SEIBANA,  MUNICIPIO DE SANTA CRUZ, PROVINCIA EL SEIBO."/>
    <s v="20 - FONDOS CON DESTINO ESPECÍFICO"/>
    <s v="08 - EL SEIBO"/>
    <n v="16326"/>
    <n v="358"/>
    <n v="3000358"/>
    <n v="358"/>
  </r>
  <r>
    <s v="2026"/>
    <x v="0"/>
    <x v="0"/>
    <x v="1"/>
    <x v="7"/>
    <s v="2 - Poder Ejecutivo"/>
    <s v="0213 - MINISTERIO DE TURISMO"/>
    <s v="0002 - COMITE EJECUTOR DE INFRAESTRUCTA EN ZONAS TURISTICAS (CEIZTUR)"/>
    <x v="3"/>
    <x v="17"/>
    <x v="67"/>
    <s v="2.7 - OBRAS"/>
    <s v="2.7.1 - OBRAS EN EDIFICACIONES"/>
    <s v="S"/>
    <s v="56 - CONSTRUCCIÓN DE TERMINAL DE CRUCEROS EN EL PUERTO DEL MUNICIPIO SANTA CRUZ DE BARAHONA, PROVINCIA BARAHONA"/>
    <s v="20 - FONDOS CON DESTINO ESPECÍFICO"/>
    <s v="04 - BARAHONA"/>
    <n v="16373"/>
    <n v="256826496"/>
    <n v="74189215.150000006"/>
    <n v="0"/>
  </r>
  <r>
    <s v="2026"/>
    <x v="0"/>
    <x v="0"/>
    <x v="1"/>
    <x v="7"/>
    <s v="2 - Poder Ejecutivo"/>
    <s v="0213 - MINISTERIO DE TURISMO"/>
    <s v="0002 - COMITE EJECUTOR DE INFRAESTRUCTA EN ZONAS TURISTICAS (CEIZTUR)"/>
    <x v="3"/>
    <x v="17"/>
    <x v="67"/>
    <s v="2.7 - OBRAS"/>
    <s v="2.7.1 - OBRAS EN EDIFICACIONES"/>
    <s v="S"/>
    <s v="59 - RECONSTRUCCIÓN DEL PARQUE CENTRAL JUAN PABLO DUARTE Y SU ENTORNO, MUNICIPIO SANTA BÁRBARA DE SAMANÁ, PROVINCIA SAMANÁ"/>
    <s v="20 - FONDOS CON DESTINO ESPECÍFICO"/>
    <s v="20 - SAMANA"/>
    <n v="16410"/>
    <n v="11922"/>
    <n v="11922"/>
    <n v="0"/>
  </r>
  <r>
    <s v="2026"/>
    <x v="0"/>
    <x v="0"/>
    <x v="1"/>
    <x v="7"/>
    <s v="2 - Poder Ejecutivo"/>
    <s v="0213 - MINISTERIO DE TURISMO"/>
    <s v="0002 - COMITE EJECUTOR DE INFRAESTRUCTA EN ZONAS TURISTICAS (CEIZTUR)"/>
    <x v="3"/>
    <x v="17"/>
    <x v="67"/>
    <s v="2.7 - OBRAS"/>
    <s v="2.7.1 - OBRAS EN EDIFICACIONES"/>
    <s v="S"/>
    <s v="60 - RECONSTRUCCIÓN DE LA PLAZA MARCELINO MARTE (CANITO) Y SU ENTORNO, MUNICIPIO GUAYACANES, PROVINCIA SAN PEDRO DE MACORÍS."/>
    <s v="20 - FONDOS CON DESTINO ESPECÍFICO"/>
    <s v="23 - SAN PEDRO DE MACORIS"/>
    <n v="16415"/>
    <n v="517"/>
    <n v="0"/>
    <n v="0"/>
  </r>
  <r>
    <s v="2026"/>
    <x v="0"/>
    <x v="0"/>
    <x v="1"/>
    <x v="7"/>
    <s v="2 - Poder Ejecutivo"/>
    <s v="0213 - MINISTERIO DE TURISMO"/>
    <s v="0002 - COMITE EJECUTOR DE INFRAESTRUCTA EN ZONAS TURISTICAS (CEIZTUR)"/>
    <x v="3"/>
    <x v="17"/>
    <x v="67"/>
    <s v="2.7 - OBRAS"/>
    <s v="2.7.1 - OBRAS EN EDIFICACIONES"/>
    <s v="S"/>
    <s v="65 - RECONSTRUCCIÓN PLAZA DE VENDEDORES EN CAYO LEVANTADO, MUNICIPIO SAMANA, PROVINCIA SAMANA"/>
    <s v="20 - FONDOS CON DESTINO ESPECÍFICO"/>
    <s v="20 - SAMANA"/>
    <n v="16694"/>
    <n v="78621264"/>
    <n v="0"/>
    <n v="0"/>
  </r>
  <r>
    <s v="2026"/>
    <x v="0"/>
    <x v="0"/>
    <x v="1"/>
    <x v="7"/>
    <s v="2 - Poder Ejecutivo"/>
    <s v="0213 - MINISTERIO DE TURISMO"/>
    <s v="0002 - COMITE EJECUTOR DE INFRAESTRUCTA EN ZONAS TURISTICAS (CEIZTUR)"/>
    <x v="3"/>
    <x v="17"/>
    <x v="67"/>
    <s v="2.7 - OBRAS"/>
    <s v="2.7.1 - OBRAS EN EDIFICACIONES"/>
    <s v="S"/>
    <s v="67 - RESTAURACIÓN EDIFICIO DE LA DIRECCIÓN NACIONAL DE PATRIMONIO MONUMENTAL (DNPM), CIUDAD COLONIAL, DISTRITO NACIONAL"/>
    <s v="20 - FONDOS CON DESTINO ESPECÍFICO"/>
    <s v="01 - DISTRITO NACIONAL"/>
    <n v="16841"/>
    <n v="5624819"/>
    <n v="5624819"/>
    <n v="2386021.08"/>
  </r>
  <r>
    <s v="2026"/>
    <x v="0"/>
    <x v="0"/>
    <x v="1"/>
    <x v="7"/>
    <s v="2 - Poder Ejecutivo"/>
    <s v="0213 - MINISTERIO DE TURISMO"/>
    <s v="0002 - COMITE EJECUTOR DE INFRAESTRUCTA EN ZONAS TURISTICAS (CEIZTUR)"/>
    <x v="3"/>
    <x v="17"/>
    <x v="67"/>
    <s v="2.7 - OBRAS"/>
    <s v="2.7.1 - OBRAS EN EDIFICACIONES"/>
    <s v="S"/>
    <s v="68 - CONSTRUCCIÓN DE INFRAESTRUCTURAS RECREATIVAS EN FRENTE MARÍTIMO DE PLAYA LINDA, MUNICIPIO NIZAO, PROVINCIA PERAVIA."/>
    <s v="20 - FONDOS CON DESTINO ESPECÍFICO"/>
    <s v="17 - PERAVIA"/>
    <n v="16852"/>
    <n v="10480567"/>
    <n v="13115510.98"/>
    <n v="13057152.32"/>
  </r>
  <r>
    <s v="2026"/>
    <x v="0"/>
    <x v="0"/>
    <x v="1"/>
    <x v="7"/>
    <s v="2 - Poder Ejecutivo"/>
    <s v="0213 - MINISTERIO DE TURISMO"/>
    <s v="0002 - COMITE EJECUTOR DE INFRAESTRUCTA EN ZONAS TURISTICAS (CEIZTUR)"/>
    <x v="3"/>
    <x v="17"/>
    <x v="67"/>
    <s v="2.7 - OBRAS"/>
    <s v="2.7.1 - OBRAS EN EDIFICACIONES"/>
    <s v="S"/>
    <s v="69 - RECONSTRUCCIÓN PLAZA DE VENDEDORES PLAYA MINO, MUNICIPIO RIO SAN JUAN, PROVINCIA MARIA TRINIDAD SANCHEZ"/>
    <s v="20 - FONDOS CON DESTINO ESPECÍFICO"/>
    <s v="14 - MARIA TRINIDAD SANCHEZ"/>
    <n v="16845"/>
    <n v="9829440"/>
    <n v="15409652.76"/>
    <n v="8724148.2800000012"/>
  </r>
  <r>
    <s v="2026"/>
    <x v="0"/>
    <x v="0"/>
    <x v="1"/>
    <x v="7"/>
    <s v="2 - Poder Ejecutivo"/>
    <s v="0213 - MINISTERIO DE TURISMO"/>
    <s v="0002 - COMITE EJECUTOR DE INFRAESTRUCTA EN ZONAS TURISTICAS (CEIZTUR)"/>
    <x v="3"/>
    <x v="17"/>
    <x v="67"/>
    <s v="2.7 - OBRAS"/>
    <s v="2.7.1 - OBRAS EN EDIFICACIONES"/>
    <s v="S"/>
    <s v="71 - CONSTRUCCIÓN PLAZA DE VENDEDORES PLAYA TECO, DISTRITO MUNICIPAL MAIMÓN, PROVINCIA PUERTO PLATA"/>
    <s v="20 - FONDOS CON DESTINO ESPECÍFICO"/>
    <s v="18 - PUERTO PLATA"/>
    <n v="16970"/>
    <n v="37981975"/>
    <n v="37981975"/>
    <n v="14226717.07"/>
  </r>
  <r>
    <s v="2026"/>
    <x v="0"/>
    <x v="0"/>
    <x v="1"/>
    <x v="7"/>
    <s v="2 - Poder Ejecutivo"/>
    <s v="0213 - MINISTERIO DE TURISMO"/>
    <s v="0002 - COMITE EJECUTOR DE INFRAESTRUCTA EN ZONAS TURISTICAS (CEIZTUR)"/>
    <x v="3"/>
    <x v="17"/>
    <x v="67"/>
    <s v="2.7 - OBRAS"/>
    <s v="2.7.1 - OBRAS EN EDIFICACIONES"/>
    <s v="S"/>
    <s v="72 - MEJORAMIENTO  ENTORNOS  BALNEARIOS CASCADA LAS TAÍNAS Y EL TABERNÁCULO, MUNICIPIO LOS CACAOS, PROVINCIA SAN CRISTOBAL."/>
    <s v="20 - FONDOS CON DESTINO ESPECÍFICO"/>
    <s v="21 - SAN CRISTOBAL"/>
    <n v="16971"/>
    <n v="4470731"/>
    <n v="10470731"/>
    <n v="4470731"/>
  </r>
  <r>
    <s v="2026"/>
    <x v="0"/>
    <x v="0"/>
    <x v="1"/>
    <x v="7"/>
    <s v="2 - Poder Ejecutivo"/>
    <s v="0213 - MINISTERIO DE TURISMO"/>
    <s v="0002 - COMITE EJECUTOR DE INFRAESTRUCTA EN ZONAS TURISTICAS (CEIZTUR)"/>
    <x v="3"/>
    <x v="17"/>
    <x v="67"/>
    <s v="2.7 - OBRAS"/>
    <s v="2.7.1 - OBRAS EN EDIFICACIONES"/>
    <s v="S"/>
    <s v="86 - MEJORAMIENTO ENTORNO DEL BALNEARIO LAS MARIAS, MUNICIPIO DE NEYBA, PROVINCIA BAHORUCO."/>
    <s v="20 - FONDOS CON DESTINO ESPECÍFICO"/>
    <s v="03 - BAHORUCO"/>
    <n v="17146"/>
    <n v="0"/>
    <n v="12639653.029999999"/>
    <n v="10075420.189999999"/>
  </r>
  <r>
    <s v="2026"/>
    <x v="0"/>
    <x v="0"/>
    <x v="1"/>
    <x v="7"/>
    <s v="2 - Poder Ejecutivo"/>
    <s v="0213 - MINISTERIO DE TURISMO"/>
    <s v="0002 - COMITE EJECUTOR DE INFRAESTRUCTA EN ZONAS TURISTICAS (CEIZTUR)"/>
    <x v="3"/>
    <x v="17"/>
    <x v="67"/>
    <s v="2.7 - OBRAS"/>
    <s v="2.7.1 - OBRAS EN EDIFICACIONES"/>
    <s v="S"/>
    <s v="54 - CONSTRUCCIÓN  PARQUE URBANO EN EL MUNICIPIO  BAJOS DE HAINA, PROVINCIA SAN CRISTOBAL"/>
    <s v="20 - FONDOS CON DESTINO ESPECÍFICO"/>
    <s v="21 - SAN CRISTOBAL"/>
    <n v="16327"/>
    <n v="0"/>
    <n v="259088.52"/>
    <n v="0"/>
  </r>
  <r>
    <s v="2026"/>
    <x v="0"/>
    <x v="0"/>
    <x v="1"/>
    <x v="7"/>
    <s v="2 - Poder Ejecutivo"/>
    <s v="0213 - MINISTERIO DE TURISMO"/>
    <s v="0002 - COMITE EJECUTOR DE INFRAESTRUCTA EN ZONAS TURISTICAS (CEIZTUR)"/>
    <x v="3"/>
    <x v="17"/>
    <x v="67"/>
    <s v="2.7 - OBRAS"/>
    <s v="2.7.1 - OBRAS EN EDIFICACIONES"/>
    <s v="S"/>
    <s v="85 - CONSTRUCCIÓN DE PARADORES FOTOGRÁFICOS: LAS CIÉNEGAS, EL NUEVO CURRO, LAS CLAVELLINAS Y GUAYABAL, PROVINCIA AZUA."/>
    <s v="20 - FONDOS CON DESTINO ESPECÍFICO"/>
    <s v="02 - AZUA"/>
    <n v="17129"/>
    <n v="0"/>
    <n v="7448056.7000000002"/>
    <n v="6620766.1600000001"/>
  </r>
  <r>
    <s v="2026"/>
    <x v="0"/>
    <x v="0"/>
    <x v="1"/>
    <x v="7"/>
    <s v="2 - Poder Ejecutivo"/>
    <s v="0213 - MINISTERIO DE TURISMO"/>
    <s v="0002 - COMITE EJECUTOR DE INFRAESTRUCTA EN ZONAS TURISTICAS (CEIZTUR)"/>
    <x v="3"/>
    <x v="17"/>
    <x v="67"/>
    <s v="2.7 - OBRAS"/>
    <s v="2.7.1 - OBRAS EN EDIFICACIONES"/>
    <s v="S"/>
    <s v="80 - MEJORAMIENTO ENTORNO DE LA PLAYA EL FARO, MUNICIPIO SAN PEDRO, PROVINCIA SAN PEDRO DE MACORIS."/>
    <s v="20 - FONDOS CON DESTINO ESPECÍFICO"/>
    <s v="23 - SAN PEDRO DE MACORIS"/>
    <n v="17043"/>
    <n v="0"/>
    <n v="31374742.390000001"/>
    <n v="30326312.280000001"/>
  </r>
  <r>
    <s v="2026"/>
    <x v="0"/>
    <x v="0"/>
    <x v="1"/>
    <x v="7"/>
    <s v="2 - Poder Ejecutivo"/>
    <s v="0213 - MINISTERIO DE TURISMO"/>
    <s v="0002 - COMITE EJECUTOR DE INFRAESTRUCTA EN ZONAS TURISTICAS (CEIZTUR)"/>
    <x v="3"/>
    <x v="17"/>
    <x v="67"/>
    <s v="2.7 - OBRAS"/>
    <s v="2.7.1 - OBRAS EN EDIFICACIONES"/>
    <s v="S"/>
    <s v="88 - RESTAURACIÓN DEL PALACIO DE BORGELLA Y MUSEO DE LA CATEDRAL, CIUDAD COLONIAL, DISTRITO NACIONAL&quot;."/>
    <s v="20 - FONDOS CON DESTINO ESPECÍFICO"/>
    <s v="01 - DISTRITO NACIONAL"/>
    <n v="17165"/>
    <n v="0"/>
    <n v="13942431.49"/>
    <n v="0"/>
  </r>
  <r>
    <s v="2026"/>
    <x v="0"/>
    <x v="0"/>
    <x v="1"/>
    <x v="7"/>
    <s v="2 - Poder Ejecutivo"/>
    <s v="0213 - MINISTERIO DE TURISMO"/>
    <s v="0002 - COMITE EJECUTOR DE INFRAESTRUCTA EN ZONAS TURISTICAS (CEIZTUR)"/>
    <x v="3"/>
    <x v="17"/>
    <x v="67"/>
    <s v="2.7 - OBRAS"/>
    <s v="2.7.1 - OBRAS EN EDIFICACIONES"/>
    <s v="S"/>
    <s v="87 - CONSTRUCCIÓN DE LAS INFRAESTRUCTURAS DE SERVICIO DE LA PLAYA MONTE RIO, PROVINCIA DE AZUA"/>
    <s v="20 - FONDOS CON DESTINO ESPECÍFICO"/>
    <s v="02 - AZUA"/>
    <n v="17162"/>
    <n v="0"/>
    <n v="24533124.460000001"/>
    <n v="9951771.7400000002"/>
  </r>
  <r>
    <s v="2026"/>
    <x v="0"/>
    <x v="0"/>
    <x v="1"/>
    <x v="7"/>
    <s v="2 - Poder Ejecutivo"/>
    <s v="0213 - MINISTERIO DE TURISMO"/>
    <s v="0002 - COMITE EJECUTOR DE INFRAESTRUCTA EN ZONAS TURISTICAS (CEIZTUR)"/>
    <x v="3"/>
    <x v="17"/>
    <x v="67"/>
    <s v="2.7 - OBRAS"/>
    <s v="2.7.1 - OBRAS EN EDIFICACIONES"/>
    <s v="S"/>
    <s v="89 - RECONSTRUCCIÓN DEL FRENTE MARÍTIMO DE ANDRÉS, MUNICIPIO BOCA CHICA, PROVINCIA SANTO DOMINGO"/>
    <s v="20 - FONDOS CON DESTINO ESPECÍFICO"/>
    <s v="32 - SANTO DOMINGO"/>
    <n v="17206"/>
    <n v="0"/>
    <n v="5273065.2699999996"/>
    <n v="4275499.59"/>
  </r>
  <r>
    <s v="2026"/>
    <x v="0"/>
    <x v="0"/>
    <x v="1"/>
    <x v="7"/>
    <s v="2 - Poder Ejecutivo"/>
    <s v="0213 - MINISTERIO DE TURISMO"/>
    <s v="0002 - COMITE EJECUTOR DE INFRAESTRUCTA EN ZONAS TURISTICAS (CEIZTUR)"/>
    <x v="3"/>
    <x v="17"/>
    <x v="67"/>
    <s v="2.7 - OBRAS"/>
    <s v="2.7.1 - OBRAS EN EDIFICACIONES"/>
    <s v="S"/>
    <s v="92 - RECONSTRUCCIÓN PLAZA DE VENDEDORES DE BOCA CHICA, MUNICIPIO BOCA CHICA."/>
    <s v="20 - FONDOS CON DESTINO ESPECÍFICO"/>
    <s v="32 - SANTO DOMINGO"/>
    <n v="17251"/>
    <n v="0"/>
    <n v="45695667.210000001"/>
    <n v="0"/>
  </r>
  <r>
    <s v="2026"/>
    <x v="0"/>
    <x v="0"/>
    <x v="1"/>
    <x v="7"/>
    <s v="2 - Poder Ejecutivo"/>
    <s v="0213 - MINISTERIO DE TURISMO"/>
    <s v="0002 - COMITE EJECUTOR DE INFRAESTRUCTA EN ZONAS TURISTICAS (CEIZTUR)"/>
    <x v="3"/>
    <x v="17"/>
    <x v="67"/>
    <s v="2.7 - OBRAS"/>
    <s v="2.7.1 - OBRAS EN EDIFICACIONES"/>
    <s v="S"/>
    <s v="91 - RECONSTRUCCIÓN DE PASARELAS DE ACCESO PEATONAL A PLAYA MACAO, DISTRITO MUNICIPAL VERÓN, PROVINCIA LA ALTAGRACIA."/>
    <s v="20 - FONDOS CON DESTINO ESPECÍFICO"/>
    <s v="11 - LA ALTAGRACIA"/>
    <n v="17246"/>
    <n v="0"/>
    <n v="908730.52"/>
    <n v="908639.65"/>
  </r>
  <r>
    <s v="2026"/>
    <x v="0"/>
    <x v="0"/>
    <x v="1"/>
    <x v="7"/>
    <s v="2 - Poder Ejecutivo"/>
    <s v="0213 - MINISTERIO DE TURISMO"/>
    <s v="0002 - COMITE EJECUTOR DE INFRAESTRUCTA EN ZONAS TURISTICAS (CEIZTUR)"/>
    <x v="3"/>
    <x v="17"/>
    <x v="67"/>
    <s v="2.7 - OBRAS"/>
    <s v="2.7.1 - OBRAS EN EDIFICACIONES"/>
    <s v="S"/>
    <s v="90 - REMODELACIÓN DE OFICINA PARA LA PROMOCION TURISTICA (OPT) EN EL AEROPUERTO INTERNACIONAL LAS AMERICAS (AILA), DISTRITO MUNICIPAL LA CALETA, PROVINCIA SANTO DOMINGO."/>
    <s v="20 - FONDOS CON DESTINO ESPECÍFICO"/>
    <s v="32 - SANTO DOMINGO"/>
    <n v="17226"/>
    <n v="0"/>
    <n v="3969656.43"/>
    <n v="0"/>
  </r>
  <r>
    <s v="2026"/>
    <x v="0"/>
    <x v="0"/>
    <x v="1"/>
    <x v="7"/>
    <s v="2 - Poder Ejecutivo"/>
    <s v="0213 - MINISTERIO DE TURISMO"/>
    <s v="0002 - COMITE EJECUTOR DE INFRAESTRUCTA EN ZONAS TURISTICAS (CEIZTUR)"/>
    <x v="3"/>
    <x v="17"/>
    <x v="67"/>
    <s v="2.7 - OBRAS"/>
    <s v="2.7.1 - OBRAS EN EDIFICACIONES"/>
    <s v="S"/>
    <s v="94 - RESTAURACIÓN CASA AYBAR, CIUDAD COLONIAL, DISTRITO NACIONAL"/>
    <s v="20 - FONDOS CON DESTINO ESPECÍFICO"/>
    <s v="01 - DISTRITO NACIONAL"/>
    <n v="17322"/>
    <n v="0"/>
    <n v="21043934.300000001"/>
    <n v="11474339.65"/>
  </r>
  <r>
    <s v="2026"/>
    <x v="0"/>
    <x v="0"/>
    <x v="1"/>
    <x v="7"/>
    <s v="2 - Poder Ejecutivo"/>
    <s v="0213 - MINISTERIO DE TURISMO"/>
    <s v="0002 - COMITE EJECUTOR DE INFRAESTRUCTA EN ZONAS TURISTICAS (CEIZTUR)"/>
    <x v="3"/>
    <x v="17"/>
    <x v="67"/>
    <s v="2.7 - OBRAS"/>
    <s v="2.7.1 - OBRAS EN EDIFICACIONES"/>
    <s v="S"/>
    <s v="98 - CONSTRUCCIÓN INFRAESTRUCTURAS DE SERVICIOS TURÍSTICOS EN LA PLAYA LOS ALMENDROS, MUNICIPIO BANÍ, PROVINCIA PERAVIA"/>
    <s v="20 - FONDOS CON DESTINO ESPECÍFICO"/>
    <s v="17 - PERAVIA"/>
    <n v="17391"/>
    <n v="0"/>
    <n v="2915221.21"/>
    <n v="1619956.67"/>
  </r>
  <r>
    <s v="2026"/>
    <x v="0"/>
    <x v="0"/>
    <x v="1"/>
    <x v="7"/>
    <s v="2 - Poder Ejecutivo"/>
    <s v="0213 - MINISTERIO DE TURISMO"/>
    <s v="0002 - COMITE EJECUTOR DE INFRAESTRUCTA EN ZONAS TURISTICAS (CEIZTUR)"/>
    <x v="3"/>
    <x v="17"/>
    <x v="67"/>
    <s v="2.7 - OBRAS"/>
    <s v="2.7.1 - OBRAS EN EDIFICACIONES"/>
    <s v="S"/>
    <s v="03 - CONSTRUCCIÓN  PARQUE MUNICIPAL LAS LAGUNAS, MUNICIPIO PADRE LAS CASAS, PROVINCIA DE AZUA."/>
    <s v="20 - FONDOS CON DESTINO ESPECÍFICO"/>
    <s v="02 - AZUA"/>
    <n v="17436"/>
    <n v="0"/>
    <n v="225923.36"/>
    <n v="0"/>
  </r>
  <r>
    <s v="2026"/>
    <x v="0"/>
    <x v="0"/>
    <x v="1"/>
    <x v="7"/>
    <s v="2 - Poder Ejecutivo"/>
    <s v="0213 - MINISTERIO DE TURISMO"/>
    <s v="0002 - COMITE EJECUTOR DE INFRAESTRUCTA EN ZONAS TURISTICAS (CEIZTUR)"/>
    <x v="3"/>
    <x v="17"/>
    <x v="67"/>
    <s v="2.7 - OBRAS"/>
    <s v="2.7.1 - OBRAS EN EDIFICACIONES"/>
    <s v="S"/>
    <s v="97 - CONSTRUCCIÓN DE PARQUE EN EL DISTRITO MUNICIPAL LAS CLAVELLINAS, MUNICIPIO LOS RÍOS, PROVINCIA BAHORUCO."/>
    <s v="20 - FONDOS CON DESTINO ESPECÍFICO"/>
    <s v="03 - BAHORUCO"/>
    <n v="17390"/>
    <n v="0"/>
    <n v="2318690.5699999998"/>
    <n v="0"/>
  </r>
  <r>
    <s v="2026"/>
    <x v="0"/>
    <x v="0"/>
    <x v="1"/>
    <x v="7"/>
    <s v="2 - Poder Ejecutivo"/>
    <s v="0213 - MINISTERIO DE TURISMO"/>
    <s v="0002 - COMITE EJECUTOR DE INFRAESTRUCTA EN ZONAS TURISTICAS (CEIZTUR)"/>
    <x v="3"/>
    <x v="17"/>
    <x v="67"/>
    <s v="2.7 - OBRAS"/>
    <s v="2.7.1 - OBRAS EN EDIFICACIONES"/>
    <s v="S"/>
    <s v="11 - RECONSTRUCCIÓN DEL PARQUE RECREATIVO DE LA PLAYA PUNTA RUCIA, DISTRITO MUNICIPAL ESTERO HONDO, PROVINCIA PUERTO PLATA."/>
    <s v="20 - FONDOS CON DESTINO ESPECÍFICO"/>
    <s v="18 - PUERTO PLATA"/>
    <n v="17503"/>
    <n v="0"/>
    <n v="206091.37"/>
    <n v="0"/>
  </r>
  <r>
    <s v="2026"/>
    <x v="0"/>
    <x v="0"/>
    <x v="1"/>
    <x v="7"/>
    <s v="2 - Poder Ejecutivo"/>
    <s v="0213 - MINISTERIO DE TURISMO"/>
    <s v="0002 - COMITE EJECUTOR DE INFRAESTRUCTA EN ZONAS TURISTICAS (CEIZTUR)"/>
    <x v="3"/>
    <x v="17"/>
    <x v="67"/>
    <s v="2.7 - OBRAS"/>
    <s v="2.7.1 - OBRAS EN EDIFICACIONES"/>
    <s v="S"/>
    <s v="16 - RECONSTRUCCIÓN  PARQUE CENTRAL DISTRITO MUNICIPAL BAYAHIBE, MUNICIPIO SAN RAFAEL DEL YUMA, PROVINCIA LA ALTAGRACIA."/>
    <s v="20 - FONDOS CON DESTINO ESPECÍFICO"/>
    <s v="11 - LA ALTAGRACIA"/>
    <n v="17563"/>
    <n v="0"/>
    <n v="0"/>
    <n v="0"/>
  </r>
  <r>
    <s v="2026"/>
    <x v="0"/>
    <x v="0"/>
    <x v="1"/>
    <x v="7"/>
    <s v="2 - Poder Ejecutivo"/>
    <s v="0213 - MINISTERIO DE TURISMO"/>
    <s v="0002 - COMITE EJECUTOR DE INFRAESTRUCTA EN ZONAS TURISTICAS (CEIZTUR)"/>
    <x v="3"/>
    <x v="17"/>
    <x v="67"/>
    <s v="2.7 - OBRAS"/>
    <s v="2.7.1 - OBRAS EN EDIFICACIONES"/>
    <s v="S"/>
    <s v="17 - MEJORAMIENTO  ENTORNO  MONUMENTO NATURAL EL SALTADERO, MUNICIPIO CABRERA, PROVINCIA MARÍA TRINIDAD SÁNCHEZ."/>
    <s v="20 - FONDOS CON DESTINO ESPECÍFICO"/>
    <s v="14 - MARIA TRINIDAD SANCHEZ"/>
    <n v="17578"/>
    <n v="0"/>
    <n v="0"/>
    <n v="0"/>
  </r>
  <r>
    <s v="2026"/>
    <x v="0"/>
    <x v="0"/>
    <x v="1"/>
    <x v="7"/>
    <s v="2 - Poder Ejecutivo"/>
    <s v="0213 - MINISTERIO DE TURISMO"/>
    <s v="0002 - COMITE EJECUTOR DE INFRAESTRUCTA EN ZONAS TURISTICAS (CEIZTUR)"/>
    <x v="2"/>
    <x v="19"/>
    <x v="102"/>
    <s v="2.6 - BIENES MUEBLES, INMUEBLES E INTANGIBLES"/>
    <s v="2.6.1 - MOBILIARIO Y EQUIPO"/>
    <s v="S"/>
    <s v="35 - HABILITACIÓN ESTACION DEPURADORA AGUAS RESIDUALES JUAN DOLIO, MUNICIPIO GUAYACANES, PROVINCIA DE SAN PEDRO DE MACORIS"/>
    <s v="20 - FONDOS CON DESTINO ESPECÍFICO"/>
    <s v="23 - SAN PEDRO DE MACORIS"/>
    <n v="16115"/>
    <n v="454834"/>
    <n v="454834"/>
    <n v="0"/>
  </r>
  <r>
    <s v="2026"/>
    <x v="0"/>
    <x v="0"/>
    <x v="1"/>
    <x v="7"/>
    <s v="2 - Poder Ejecutivo"/>
    <s v="0213 - MINISTERIO DE TURISMO"/>
    <s v="0002 - COMITE EJECUTOR DE INFRAESTRUCTA EN ZONAS TURISTICAS (CEIZTUR)"/>
    <x v="2"/>
    <x v="19"/>
    <x v="102"/>
    <s v="2.7 - OBRAS"/>
    <s v="2.7.1 - OBRAS EN EDIFICACIONES"/>
    <s v="S"/>
    <s v="35 - HABILITACIÓN ESTACION DEPURADORA AGUAS RESIDUALES JUAN DOLIO, MUNICIPIO GUAYACANES, PROVINCIA DE SAN PEDRO DE MACORIS"/>
    <s v="20 - FONDOS CON DESTINO ESPECÍFICO"/>
    <s v="23 - SAN PEDRO DE MACORIS"/>
    <n v="16115"/>
    <n v="192706"/>
    <n v="192706"/>
    <n v="0"/>
  </r>
  <r>
    <s v="2026"/>
    <x v="0"/>
    <x v="0"/>
    <x v="1"/>
    <x v="7"/>
    <s v="2 - Poder Ejecutivo"/>
    <s v="0213 - MINISTERIO DE TURISMO"/>
    <s v="0002 - COMITE EJECUTOR DE INFRAESTRUCTA EN ZONAS TURISTICAS (CEIZTUR)"/>
    <x v="1"/>
    <x v="15"/>
    <x v="99"/>
    <s v="2.6 - BIENES MUEBLES, INMUEBLES E INTANGIBLES"/>
    <s v="2.6.1 - MOBILIARIO Y EQUIPO"/>
    <s v="S"/>
    <s v="08 - RECONSTRUCCIÓN DEL FRENTE COSTERO DE LA PLAYA SOSUA, MUNICIPIO SOSUA, PROVINCIA PUERTO PLATA"/>
    <s v="20 - FONDOS CON DESTINO ESPECÍFICO"/>
    <s v="18 - PUERTO PLATA"/>
    <n v="15345"/>
    <n v="56793919"/>
    <n v="56793919"/>
    <n v="22866670.48"/>
  </r>
  <r>
    <s v="2026"/>
    <x v="0"/>
    <x v="0"/>
    <x v="1"/>
    <x v="7"/>
    <s v="2 - Poder Ejecutivo"/>
    <s v="0213 - MINISTERIO DE TURISMO"/>
    <s v="0002 - COMITE EJECUTOR DE INFRAESTRUCTA EN ZONAS TURISTICAS (CEIZTUR)"/>
    <x v="1"/>
    <x v="15"/>
    <x v="99"/>
    <s v="2.6 - BIENES MUEBLES, INMUEBLES E INTANGIBLES"/>
    <s v="2.6.1 - MOBILIARIO Y EQUIPO"/>
    <s v="S"/>
    <s v="14 - AMPLIACIÓN PLAZA DE VENDEDORES PLAYA SOSUA, MUNICIPIO SOSUA, PROVINCIA PUERTO PLATA"/>
    <s v="20 - FONDOS CON DESTINO ESPECÍFICO"/>
    <s v="18 - PUERTO PLATA"/>
    <n v="17558"/>
    <n v="0"/>
    <n v="0"/>
    <n v="0"/>
  </r>
  <r>
    <s v="2026"/>
    <x v="0"/>
    <x v="0"/>
    <x v="1"/>
    <x v="7"/>
    <s v="2 - Poder Ejecutivo"/>
    <s v="0213 - MINISTERIO DE TURISMO"/>
    <s v="0002 - COMITE EJECUTOR DE INFRAESTRUCTA EN ZONAS TURISTICAS (CEIZTUR)"/>
    <x v="1"/>
    <x v="15"/>
    <x v="99"/>
    <s v="2.7 - OBRAS"/>
    <s v="2.7.1 - OBRAS EN EDIFICACIONES"/>
    <s v="S"/>
    <s v="08 - RECONSTRUCCIÓN DEL FRENTE COSTERO DE LA PLAYA SOSUA, MUNICIPIO SOSUA, PROVINCIA PUERTO PLATA"/>
    <s v="20 - FONDOS CON DESTINO ESPECÍFICO"/>
    <s v="18 - PUERTO PLATA"/>
    <n v="15345"/>
    <n v="63820038"/>
    <n v="63820038"/>
    <n v="40868153.31000001"/>
  </r>
  <r>
    <s v="2026"/>
    <x v="0"/>
    <x v="0"/>
    <x v="1"/>
    <x v="7"/>
    <s v="2 - Poder Ejecutivo"/>
    <s v="0213 - MINISTERIO DE TURISMO"/>
    <s v="0002 - COMITE EJECUTOR DE INFRAESTRUCTA EN ZONAS TURISTICAS (CEIZTUR)"/>
    <x v="1"/>
    <x v="15"/>
    <x v="99"/>
    <s v="2.7 - OBRAS"/>
    <s v="2.7.1 - OBRAS EN EDIFICACIONES"/>
    <s v="S"/>
    <s v="14 - AMPLIACIÓN PLAZA DE VENDEDORES PLAYA SOSUA, MUNICIPIO SOSUA, PROVINCIA PUERTO PLATA"/>
    <s v="20 - FONDOS CON DESTINO ESPECÍFICO"/>
    <s v="18 - PUERTO PLATA"/>
    <n v="17558"/>
    <n v="0"/>
    <n v="0"/>
    <n v="0"/>
  </r>
  <r>
    <s v="2026"/>
    <x v="0"/>
    <x v="0"/>
    <x v="1"/>
    <x v="7"/>
    <s v="2 - Poder Ejecutivo"/>
    <s v="0213 - MINISTERIO DE TURISMO"/>
    <s v="0002 - COMITE EJECUTOR DE INFRAESTRUCTA EN ZONAS TURISTICAS (CEIZTUR)"/>
    <x v="1"/>
    <x v="7"/>
    <x v="34"/>
    <s v="2.6 - BIENES MUEBLES, INMUEBLES E INTANGIBLES"/>
    <s v="2.6.1 - MOBILIARIO Y EQUIPO"/>
    <s v="S"/>
    <s v="63 - RECONSTRUCCIÓN DEL FRENTE MARITIMO EN EL MUNICIPIO DE PEDERNALES, PROVINCIA PEDERNALES."/>
    <s v="20 - FONDOS CON DESTINO ESPECÍFICO"/>
    <s v="16 - PEDERNALES"/>
    <n v="16588"/>
    <n v="1386913"/>
    <n v="1386913"/>
    <n v="0"/>
  </r>
  <r>
    <s v="2026"/>
    <x v="0"/>
    <x v="0"/>
    <x v="1"/>
    <x v="7"/>
    <s v="2 - Poder Ejecutivo"/>
    <s v="0213 - MINISTERIO DE TURISMO"/>
    <s v="0002 - COMITE EJECUTOR DE INFRAESTRUCTA EN ZONAS TURISTICAS (CEIZTUR)"/>
    <x v="1"/>
    <x v="7"/>
    <x v="34"/>
    <s v="2.6 - BIENES MUEBLES, INMUEBLES E INTANGIBLES"/>
    <s v="2.6.1 - MOBILIARIO Y EQUIPO"/>
    <s v="S"/>
    <s v="74 - RECONSTRUCCIÓN DEL PARQUE ANACAONA, MUNICIPIO DE CONSTANZA, PROVINCIA LA VEGA"/>
    <s v="20 - FONDOS CON DESTINO ESPECÍFICO"/>
    <s v="13 - LA VEGA"/>
    <n v="16990"/>
    <n v="0"/>
    <n v="2162052.98"/>
    <n v="0"/>
  </r>
  <r>
    <s v="2026"/>
    <x v="0"/>
    <x v="0"/>
    <x v="1"/>
    <x v="7"/>
    <s v="2 - Poder Ejecutivo"/>
    <s v="0213 - MINISTERIO DE TURISMO"/>
    <s v="0002 - COMITE EJECUTOR DE INFRAESTRUCTA EN ZONAS TURISTICAS (CEIZTUR)"/>
    <x v="1"/>
    <x v="7"/>
    <x v="34"/>
    <s v="2.6 - BIENES MUEBLES, INMUEBLES E INTANGIBLES"/>
    <s v="2.6.1 - MOBILIARIO Y EQUIPO"/>
    <s v="S"/>
    <s v="96 - CONSTRUCCIÓN PARQUE MUNICIPAL LA SIEMBRA, MUNICIPIO PADRE LAS CASAS, PROVINCIA DE AZUA."/>
    <s v="20 - FONDOS CON DESTINO ESPECÍFICO"/>
    <s v="02 - AZUA"/>
    <n v="17348"/>
    <n v="0"/>
    <n v="718109.39"/>
    <n v="0"/>
  </r>
  <r>
    <s v="2026"/>
    <x v="0"/>
    <x v="0"/>
    <x v="1"/>
    <x v="7"/>
    <s v="2 - Poder Ejecutivo"/>
    <s v="0213 - MINISTERIO DE TURISMO"/>
    <s v="0002 - COMITE EJECUTOR DE INFRAESTRUCTA EN ZONAS TURISTICAS (CEIZTUR)"/>
    <x v="1"/>
    <x v="7"/>
    <x v="34"/>
    <s v="2.7 - OBRAS"/>
    <s v="2.7.1 - OBRAS EN EDIFICACIONES"/>
    <s v="S"/>
    <s v="04 - REMODELACIÓN  MALECON   MUNICIPIO  SANTO DOMINGO ESTE, PROVINCIA SANTO DOMINGO"/>
    <s v="20 - FONDOS CON DESTINO ESPECÍFICO"/>
    <s v="32 - SANTO DOMINGO"/>
    <n v="15092"/>
    <n v="6319274"/>
    <n v="6319274"/>
    <n v="6319274"/>
  </r>
  <r>
    <s v="2026"/>
    <x v="0"/>
    <x v="0"/>
    <x v="1"/>
    <x v="7"/>
    <s v="2 - Poder Ejecutivo"/>
    <s v="0213 - MINISTERIO DE TURISMO"/>
    <s v="0002 - COMITE EJECUTOR DE INFRAESTRUCTA EN ZONAS TURISTICAS (CEIZTUR)"/>
    <x v="1"/>
    <x v="7"/>
    <x v="34"/>
    <s v="2.7 - OBRAS"/>
    <s v="2.7.1 - OBRAS EN EDIFICACIONES"/>
    <s v="S"/>
    <s v="39 - RECONSTRUCCIÓN MALECON PLAYA GRINGO,MUNICIPIO HAINA, PROVINCIA SAN CRISTOBAL"/>
    <s v="20 - FONDOS CON DESTINO ESPECÍFICO"/>
    <s v="21 - SAN CRISTOBAL"/>
    <n v="16135"/>
    <n v="1301641"/>
    <n v="0"/>
    <n v="0"/>
  </r>
  <r>
    <s v="2026"/>
    <x v="0"/>
    <x v="0"/>
    <x v="1"/>
    <x v="7"/>
    <s v="2 - Poder Ejecutivo"/>
    <s v="0213 - MINISTERIO DE TURISMO"/>
    <s v="0002 - COMITE EJECUTOR DE INFRAESTRUCTA EN ZONAS TURISTICAS (CEIZTUR)"/>
    <x v="1"/>
    <x v="7"/>
    <x v="34"/>
    <s v="2.7 - OBRAS"/>
    <s v="2.7.1 - OBRAS EN EDIFICACIONES"/>
    <s v="S"/>
    <s v="63 - RECONSTRUCCIÓN DEL FRENTE MARITIMO EN EL MUNICIPIO DE PEDERNALES, PROVINCIA PEDERNALES."/>
    <s v="20 - FONDOS CON DESTINO ESPECÍFICO"/>
    <s v="16 - PEDERNALES"/>
    <n v="16588"/>
    <n v="0"/>
    <n v="8256362.9699999997"/>
    <n v="0"/>
  </r>
  <r>
    <s v="2026"/>
    <x v="0"/>
    <x v="0"/>
    <x v="1"/>
    <x v="7"/>
    <s v="2 - Poder Ejecutivo"/>
    <s v="0213 - MINISTERIO DE TURISMO"/>
    <s v="0002 - COMITE EJECUTOR DE INFRAESTRUCTA EN ZONAS TURISTICAS (CEIZTUR)"/>
    <x v="1"/>
    <x v="7"/>
    <x v="34"/>
    <s v="2.7 - OBRAS"/>
    <s v="2.7.1 - OBRAS EN EDIFICACIONES"/>
    <s v="S"/>
    <s v="74 - RECONSTRUCCIÓN DEL PARQUE ANACAONA, MUNICIPIO DE CONSTANZA, PROVINCIA LA VEGA"/>
    <s v="20 - FONDOS CON DESTINO ESPECÍFICO"/>
    <s v="13 - LA VEGA"/>
    <n v="16990"/>
    <n v="0"/>
    <n v="12212598.17"/>
    <n v="8760694.9000000004"/>
  </r>
  <r>
    <s v="2026"/>
    <x v="0"/>
    <x v="0"/>
    <x v="1"/>
    <x v="7"/>
    <s v="2 - Poder Ejecutivo"/>
    <s v="0213 - MINISTERIO DE TURISMO"/>
    <s v="0002 - COMITE EJECUTOR DE INFRAESTRUCTA EN ZONAS TURISTICAS (CEIZTUR)"/>
    <x v="1"/>
    <x v="7"/>
    <x v="34"/>
    <s v="2.7 - OBRAS"/>
    <s v="2.7.1 - OBRAS EN EDIFICACIONES"/>
    <s v="S"/>
    <s v="96 - CONSTRUCCIÓN PARQUE MUNICIPAL LA SIEMBRA, MUNICIPIO PADRE LAS CASAS, PROVINCIA DE AZUA."/>
    <s v="20 - FONDOS CON DESTINO ESPECÍFICO"/>
    <s v="02 - AZUA"/>
    <n v="17348"/>
    <n v="0"/>
    <n v="319550.81"/>
    <n v="0"/>
  </r>
  <r>
    <s v="2026"/>
    <x v="0"/>
    <x v="0"/>
    <x v="1"/>
    <x v="7"/>
    <s v="2 - Poder Ejecutivo"/>
    <s v="0213 - MINISTERIO DE TURISMO"/>
    <s v="0002 - COMITE EJECUTOR DE INFRAESTRUCTA EN ZONAS TURISTICAS (CEIZTUR)"/>
    <x v="1"/>
    <x v="7"/>
    <x v="88"/>
    <s v="2.6 - BIENES MUEBLES, INMUEBLES E INTANGIBLES"/>
    <s v="2.6.1 - MOBILIARIO Y EQUIPO"/>
    <s v="S"/>
    <s v="10 - RESTAURACIÓN CAPILLA NUESTRA SEÑORA DE LOURDES, MUNIICIPIO SANCHEZ, PROVINCIA SAMANA"/>
    <s v="20 - FONDOS CON DESTINO ESPECÍFICO"/>
    <s v="20 - SAMANA"/>
    <n v="17502"/>
    <n v="0"/>
    <n v="408955.36"/>
    <n v="0"/>
  </r>
  <r>
    <s v="2026"/>
    <x v="0"/>
    <x v="0"/>
    <x v="1"/>
    <x v="7"/>
    <s v="2 - Poder Ejecutivo"/>
    <s v="0213 - MINISTERIO DE TURISMO"/>
    <s v="0002 - COMITE EJECUTOR DE INFRAESTRUCTA EN ZONAS TURISTICAS (CEIZTUR)"/>
    <x v="1"/>
    <x v="7"/>
    <x v="88"/>
    <s v="2.7 - OBRAS"/>
    <s v="2.7.1 - OBRAS EN EDIFICACIONES"/>
    <s v="S"/>
    <s v="77 - REMODELACIÓN  PARROQUIA SAN RAFAEL ARCANGEL, MUNICIPIO  BOCA CHICA, PROVINCIA SANTO DOMINGO."/>
    <s v="20 - FONDOS CON DESTINO ESPECÍFICO"/>
    <s v="32 - SANTO DOMINGO"/>
    <n v="17026"/>
    <n v="14664674"/>
    <n v="14664674"/>
    <n v="14145529.25"/>
  </r>
  <r>
    <s v="2026"/>
    <x v="0"/>
    <x v="0"/>
    <x v="1"/>
    <x v="7"/>
    <s v="2 - Poder Ejecutivo"/>
    <s v="0213 - MINISTERIO DE TURISMO"/>
    <s v="0002 - COMITE EJECUTOR DE INFRAESTRUCTA EN ZONAS TURISTICAS (CEIZTUR)"/>
    <x v="1"/>
    <x v="7"/>
    <x v="88"/>
    <s v="2.7 - OBRAS"/>
    <s v="2.7.1 - OBRAS EN EDIFICACIONES"/>
    <s v="S"/>
    <s v="10 - RESTAURACIÓN CAPILLA NUESTRA SEÑORA DE LOURDES, MUNIICIPIO SANCHEZ, PROVINCIA SAMANA"/>
    <s v="20 - FONDOS CON DESTINO ESPECÍFICO"/>
    <s v="20 - SAMANA"/>
    <n v="17502"/>
    <n v="0"/>
    <n v="7024821.5999999996"/>
    <n v="0"/>
  </r>
  <r>
    <s v="2026"/>
    <x v="0"/>
    <x v="0"/>
    <x v="1"/>
    <x v="7"/>
    <s v="2 - Poder Ejecutivo"/>
    <s v="0213 - MINISTERIO DE TURISMO"/>
    <s v="0002 - COMITE EJECUTOR DE INFRAESTRUCTA EN ZONAS TURISTICAS (CEIZTUR)"/>
    <x v="1"/>
    <x v="9"/>
    <x v="44"/>
    <s v="2.6 - BIENES MUEBLES, INMUEBLES E INTANGIBLES"/>
    <s v="2.6.1 - MOBILIARIO Y EQUIPO"/>
    <s v="S"/>
    <s v="73 - REMODELACIÓN INSTITUTO DE FORMACIÓN TURÍSTICA DEL CARIBE (IFTC), MUNICIPIO SAN CRISTÓBAL, PROVINCIA SAN CRISTÓBAL."/>
    <s v="20 - FONDOS CON DESTINO ESPECÍFICO"/>
    <s v="21 - SAN CRISTOBAL"/>
    <n v="16989"/>
    <n v="4695110"/>
    <n v="4695110"/>
    <n v="0"/>
  </r>
  <r>
    <s v="2026"/>
    <x v="0"/>
    <x v="0"/>
    <x v="1"/>
    <x v="7"/>
    <s v="2 - Poder Ejecutivo"/>
    <s v="0213 - MINISTERIO DE TURISMO"/>
    <s v="0002 - COMITE EJECUTOR DE INFRAESTRUCTA EN ZONAS TURISTICAS (CEIZTUR)"/>
    <x v="1"/>
    <x v="9"/>
    <x v="44"/>
    <s v="2.7 - OBRAS"/>
    <s v="2.7.1 - OBRAS EN EDIFICACIONES"/>
    <s v="S"/>
    <s v="73 - REMODELACIÓN INSTITUTO DE FORMACIÓN TURÍSTICA DEL CARIBE (IFTC), MUNICIPIO SAN CRISTÓBAL, PROVINCIA SAN CRISTÓBAL."/>
    <s v="20 - FONDOS CON DESTINO ESPECÍFICO"/>
    <s v="21 - SAN CRISTOBAL"/>
    <n v="16989"/>
    <n v="9754399"/>
    <n v="9754399"/>
    <n v="8372918.04"/>
  </r>
  <r>
    <s v="2026"/>
    <x v="0"/>
    <x v="0"/>
    <x v="1"/>
    <x v="7"/>
    <s v="2 - Poder Ejecutivo"/>
    <s v="0214 - PROCURADURÍA GENERAL DE LA REPÚBLICA"/>
    <s v="0001 - PROCURADURIA GENERAL DE LA REPUBLICA DOMINICANA"/>
    <x v="0"/>
    <x v="1"/>
    <x v="1"/>
    <s v="2.6 - BIENES MUEBLES, INMUEBLES E INTANGIBLES"/>
    <s v="2.6.1 - MOBILIARIO Y EQUIPO"/>
    <s v="N"/>
    <s v="00 - N/A"/>
    <s v="20 - FONDOS CON DESTINO ESPECÍFICO"/>
    <s v="99 - MULTIPROVINCIAL"/>
    <s v="(en blanco)"/>
    <n v="62946772"/>
    <n v="31242434"/>
    <n v="31242433.040000003"/>
  </r>
  <r>
    <s v="2026"/>
    <x v="0"/>
    <x v="0"/>
    <x v="1"/>
    <x v="7"/>
    <s v="2 - Poder Ejecutivo"/>
    <s v="0214 - PROCURADURÍA GENERAL DE LA REPÚBLICA"/>
    <s v="0001 - PROCURADURIA GENERAL DE LA REPUBLICA DOMINICANA"/>
    <x v="0"/>
    <x v="1"/>
    <x v="1"/>
    <s v="2.6 - BIENES MUEBLES, INMUEBLES E INTANGIBLES"/>
    <s v="2.6.3 - EQUIPO E INSTRUMENTAL, CIENTÍFICO Y LABORATORIO"/>
    <s v="N"/>
    <s v="00 - N/A"/>
    <s v="20 - FONDOS CON DESTINO ESPECÍFICO"/>
    <s v="99 - MULTIPROVINCIAL"/>
    <s v="(en blanco)"/>
    <n v="200000"/>
    <n v="0"/>
    <n v="0"/>
  </r>
  <r>
    <s v="2026"/>
    <x v="0"/>
    <x v="0"/>
    <x v="1"/>
    <x v="7"/>
    <s v="2 - Poder Ejecutivo"/>
    <s v="0214 - PROCURADURÍA GENERAL DE LA REPÚBLICA"/>
    <s v="0001 - PROCURADURIA GENERAL DE LA REPUBLICA DOMINICANA"/>
    <x v="0"/>
    <x v="1"/>
    <x v="1"/>
    <s v="2.6 - BIENES MUEBLES, INMUEBLES E INTANGIBLES"/>
    <s v="2.6.4 - VEHÍCULOS Y EQUIPO DE TRANSPORTE, TRACCIÓN Y ELEVACIÓN"/>
    <s v="N"/>
    <s v="00 - N/A"/>
    <s v="20 - FONDOS CON DESTINO ESPECÍFICO"/>
    <s v="99 - MULTIPROVINCIAL"/>
    <s v="(en blanco)"/>
    <n v="950000"/>
    <n v="0"/>
    <n v="0"/>
  </r>
  <r>
    <s v="2026"/>
    <x v="0"/>
    <x v="0"/>
    <x v="1"/>
    <x v="7"/>
    <s v="2 - Poder Ejecutivo"/>
    <s v="0214 - PROCURADURÍA GENERAL DE LA REPÚBLICA"/>
    <s v="0001 - PROCURADURIA GENERAL DE LA REPUBLICA DOMINICANA"/>
    <x v="0"/>
    <x v="1"/>
    <x v="1"/>
    <s v="2.6 - BIENES MUEBLES, INMUEBLES E INTANGIBLES"/>
    <s v="2.6.5 - MAQUINARIA, OTROS EQUIPOS Y HERRAMIENTAS"/>
    <s v="N"/>
    <s v="00 - N/A"/>
    <s v="20 - FONDOS CON DESTINO ESPECÍFICO"/>
    <s v="99 - MULTIPROVINCIAL"/>
    <s v="(en blanco)"/>
    <n v="29085000"/>
    <n v="31455000"/>
    <n v="27428708.359999999"/>
  </r>
  <r>
    <s v="2026"/>
    <x v="0"/>
    <x v="0"/>
    <x v="1"/>
    <x v="7"/>
    <s v="2 - Poder Ejecutivo"/>
    <s v="0214 - PROCURADURÍA GENERAL DE LA REPÚBLICA"/>
    <s v="0001 - PROCURADURIA GENERAL DE LA REPUBLICA DOMINICANA"/>
    <x v="0"/>
    <x v="1"/>
    <x v="98"/>
    <s v="2.6 - BIENES MUEBLES, INMUEBLES E INTANGIBLES"/>
    <s v="2.6.1 - MOBILIARIO Y EQUIPO"/>
    <s v="S"/>
    <s v="00 - N/A"/>
    <s v="70 - DONACION EXTERNA"/>
    <s v="99 - MULTIPROVINCIAL"/>
    <s v="(en blanco)"/>
    <n v="0"/>
    <n v="1458100.51"/>
    <n v="1458100.51"/>
  </r>
  <r>
    <s v="2026"/>
    <x v="0"/>
    <x v="0"/>
    <x v="1"/>
    <x v="7"/>
    <s v="2 - Poder Ejecutivo"/>
    <s v="0215 - MINISTERIO DE LA MUJER"/>
    <s v="0001 - MINISTERIO DE LA MUJER"/>
    <x v="0"/>
    <x v="0"/>
    <x v="20"/>
    <s v="2.6 - BIENES MUEBLES, INMUEBLES E INTANGIBLES"/>
    <s v="2.6.1 - MOBILIARIO Y EQUIPO"/>
    <s v="N"/>
    <s v="00 - N/A"/>
    <s v="10 - FONDO GENERAL"/>
    <s v="99 - MULTIPROVINCIAL"/>
    <s v="(en blanco)"/>
    <n v="1600000"/>
    <n v="952995"/>
    <n v="460715.13"/>
  </r>
  <r>
    <s v="2026"/>
    <x v="0"/>
    <x v="0"/>
    <x v="1"/>
    <x v="7"/>
    <s v="2 - Poder Ejecutivo"/>
    <s v="0215 - MINISTERIO DE LA MUJER"/>
    <s v="0001 - MINISTERIO DE LA MUJER"/>
    <x v="0"/>
    <x v="0"/>
    <x v="20"/>
    <s v="2.6 - BIENES MUEBLES, INMUEBLES E INTANGIBLES"/>
    <s v="2.6.2 - MOBILIARIO Y EQUIPO DE AUDIO, AUDIOVISUAL, RECREATIVO Y EDUCACIONAL"/>
    <s v="N"/>
    <s v="00 - N/A"/>
    <s v="10 - FONDO GENERAL"/>
    <s v="99 - MULTIPROVINCIAL"/>
    <s v="(en blanco)"/>
    <n v="300000"/>
    <n v="1891005"/>
    <n v="0"/>
  </r>
  <r>
    <s v="2026"/>
    <x v="0"/>
    <x v="0"/>
    <x v="1"/>
    <x v="7"/>
    <s v="2 - Poder Ejecutivo"/>
    <s v="0215 - MINISTERIO DE LA MUJER"/>
    <s v="0001 - MINISTERIO DE LA MUJER"/>
    <x v="0"/>
    <x v="0"/>
    <x v="20"/>
    <s v="2.6 - BIENES MUEBLES, INMUEBLES E INTANGIBLES"/>
    <s v="2.6.3 - EQUIPO E INSTRUMENTAL, CIENTÍFICO Y LABORATORIO"/>
    <s v="N"/>
    <s v="00 - N/A"/>
    <s v="10 - FONDO GENERAL"/>
    <s v="99 - MULTIPROVINCIAL"/>
    <s v="(en blanco)"/>
    <n v="0"/>
    <n v="2000"/>
    <n v="0"/>
  </r>
  <r>
    <s v="2026"/>
    <x v="0"/>
    <x v="0"/>
    <x v="1"/>
    <x v="7"/>
    <s v="2 - Poder Ejecutivo"/>
    <s v="0215 - MINISTERIO DE LA MUJER"/>
    <s v="0001 - MINISTERIO DE LA MUJER"/>
    <x v="0"/>
    <x v="0"/>
    <x v="20"/>
    <s v="2.6 - BIENES MUEBLES, INMUEBLES E INTANGIBLES"/>
    <s v="2.6.4 - VEHÍCULOS Y EQUIPO DE TRANSPORTE, TRACCIÓN Y ELEVACIÓN"/>
    <s v="N"/>
    <s v="00 - N/A"/>
    <s v="10 - FONDO GENERAL"/>
    <s v="99 - MULTIPROVINCIAL"/>
    <s v="(en blanco)"/>
    <n v="3166000"/>
    <n v="0"/>
    <n v="0"/>
  </r>
  <r>
    <s v="2026"/>
    <x v="0"/>
    <x v="0"/>
    <x v="1"/>
    <x v="7"/>
    <s v="2 - Poder Ejecutivo"/>
    <s v="0215 - MINISTERIO DE LA MUJER"/>
    <s v="0001 - MINISTERIO DE LA MUJER"/>
    <x v="0"/>
    <x v="0"/>
    <x v="20"/>
    <s v="2.6 - BIENES MUEBLES, INMUEBLES E INTANGIBLES"/>
    <s v="2.6.5 - MAQUINARIA, OTROS EQUIPOS Y HERRAMIENTAS"/>
    <s v="N"/>
    <s v="00 - N/A"/>
    <s v="10 - FONDO GENERAL"/>
    <s v="99 - MULTIPROVINCIAL"/>
    <s v="(en blanco)"/>
    <n v="350000"/>
    <n v="214859"/>
    <n v="0"/>
  </r>
  <r>
    <s v="2026"/>
    <x v="0"/>
    <x v="0"/>
    <x v="1"/>
    <x v="7"/>
    <s v="2 - Poder Ejecutivo"/>
    <s v="0215 - MINISTERIO DE LA MUJER"/>
    <s v="0001 - MINISTERIO DE LA MUJER"/>
    <x v="0"/>
    <x v="0"/>
    <x v="20"/>
    <s v="2.6 - BIENES MUEBLES, INMUEBLES E INTANGIBLES"/>
    <s v="2.6.8 - BIENES INTANGIBLES"/>
    <s v="N"/>
    <s v="00 - N/A"/>
    <s v="10 - FONDO GENERAL"/>
    <s v="99 - MULTIPROVINCIAL"/>
    <s v="(en blanco)"/>
    <n v="0"/>
    <n v="0"/>
    <n v="0"/>
  </r>
  <r>
    <s v="2026"/>
    <x v="0"/>
    <x v="0"/>
    <x v="1"/>
    <x v="7"/>
    <s v="2 - Poder Ejecutivo"/>
    <s v="0215 - MINISTERIO DE LA MUJER"/>
    <s v="0001 - MINISTERIO DE LA MUJER"/>
    <x v="0"/>
    <x v="0"/>
    <x v="20"/>
    <s v="2.7 - OBRAS"/>
    <s v="2.7.1 - OBRAS EN EDIFICACIONES"/>
    <s v="N"/>
    <s v="00 - N/A"/>
    <s v="10 - FONDO GENERAL"/>
    <s v="99 - MULTIPROVINCIAL"/>
    <s v="(en blanco)"/>
    <n v="5070000"/>
    <n v="5070000"/>
    <n v="0"/>
  </r>
  <r>
    <s v="2026"/>
    <x v="0"/>
    <x v="0"/>
    <x v="1"/>
    <x v="7"/>
    <s v="2 - Poder Ejecutivo"/>
    <s v="0215 - MINISTERIO DE LA MUJER"/>
    <s v="0001 - MINISTERIO DE LA MUJER"/>
    <x v="3"/>
    <x v="13"/>
    <x v="54"/>
    <s v="2.6 - BIENES MUEBLES, INMUEBLES E INTANGIBLES"/>
    <s v="2.6.1 - MOBILIARIO Y EQUIPO"/>
    <s v="N"/>
    <s v="00 - N/A"/>
    <s v="70 - DONACION EXTERNA"/>
    <s v="99 - MULTIPROVINCIAL"/>
    <s v="(en blanco)"/>
    <n v="10532201"/>
    <n v="4897383.74"/>
    <n v="0"/>
  </r>
  <r>
    <s v="2026"/>
    <x v="0"/>
    <x v="0"/>
    <x v="1"/>
    <x v="7"/>
    <s v="2 - Poder Ejecutivo"/>
    <s v="0215 - MINISTERIO DE LA MUJER"/>
    <s v="0001 - MINISTERIO DE LA MUJER"/>
    <x v="3"/>
    <x v="13"/>
    <x v="54"/>
    <s v="2.6 - BIENES MUEBLES, INMUEBLES E INTANGIBLES"/>
    <s v="2.6.2 - MOBILIARIO Y EQUIPO DE AUDIO, AUDIOVISUAL, RECREATIVO Y EDUCACIONAL"/>
    <s v="N"/>
    <s v="00 - N/A"/>
    <s v="70 - DONACION EXTERNA"/>
    <s v="99 - MULTIPROVINCIAL"/>
    <s v="(en blanco)"/>
    <n v="0"/>
    <n v="64600"/>
    <n v="0"/>
  </r>
  <r>
    <s v="2026"/>
    <x v="0"/>
    <x v="0"/>
    <x v="1"/>
    <x v="7"/>
    <s v="2 - Poder Ejecutivo"/>
    <s v="0215 - MINISTERIO DE LA MUJER"/>
    <s v="0001 - MINISTERIO DE LA MUJER"/>
    <x v="3"/>
    <x v="13"/>
    <x v="54"/>
    <s v="2.6 - BIENES MUEBLES, INMUEBLES E INTANGIBLES"/>
    <s v="2.6.8 - BIENES INTANGIBLES"/>
    <s v="N"/>
    <s v="00 - N/A"/>
    <s v="70 - DONACION EXTERNA"/>
    <s v="99 - MULTIPROVINCIAL"/>
    <s v="(en blanco)"/>
    <n v="0"/>
    <n v="2700000"/>
    <n v="0"/>
  </r>
  <r>
    <s v="2026"/>
    <x v="0"/>
    <x v="0"/>
    <x v="1"/>
    <x v="7"/>
    <s v="2 - Poder Ejecutivo"/>
    <s v="0215 - MINISTERIO DE LA MUJER"/>
    <s v="0001 - MINISTERIO DE LA MUJER"/>
    <x v="3"/>
    <x v="13"/>
    <x v="54"/>
    <s v="2.7 - OBRAS"/>
    <s v="2.7.1 - OBRAS EN EDIFICACIONES"/>
    <s v="N"/>
    <s v="00 - N/A"/>
    <s v="70 - DONACION EXTERNA"/>
    <s v="99 - MULTIPROVINCIAL"/>
    <s v="(en blanco)"/>
    <n v="0"/>
    <n v="4965000"/>
    <n v="0"/>
  </r>
  <r>
    <s v="2026"/>
    <x v="0"/>
    <x v="0"/>
    <x v="1"/>
    <x v="7"/>
    <s v="2 - Poder Ejecutivo"/>
    <s v="0215 - MINISTERIO DE LA MUJER"/>
    <s v="0001 - MINISTERIO DE LA MUJER"/>
    <x v="1"/>
    <x v="3"/>
    <x v="16"/>
    <s v="2.6 - BIENES MUEBLES, INMUEBLES E INTANGIBLES"/>
    <s v="2.6.1 - MOBILIARIO Y EQUIPO"/>
    <s v="N"/>
    <s v="00 - N/A"/>
    <s v="10 - FONDO GENERAL"/>
    <s v="99 - MULTIPROVINCIAL"/>
    <s v="(en blanco)"/>
    <n v="2552035"/>
    <n v="5016682"/>
    <n v="511832.83999999997"/>
  </r>
  <r>
    <s v="2026"/>
    <x v="0"/>
    <x v="0"/>
    <x v="1"/>
    <x v="7"/>
    <s v="2 - Poder Ejecutivo"/>
    <s v="0215 - MINISTERIO DE LA MUJER"/>
    <s v="0001 - MINISTERIO DE LA MUJER"/>
    <x v="1"/>
    <x v="3"/>
    <x v="16"/>
    <s v="2.6 - BIENES MUEBLES, INMUEBLES E INTANGIBLES"/>
    <s v="2.6.2 - MOBILIARIO Y EQUIPO DE AUDIO, AUDIOVISUAL, RECREATIVO Y EDUCACIONAL"/>
    <s v="N"/>
    <s v="00 - N/A"/>
    <s v="10 - FONDO GENERAL"/>
    <s v="99 - MULTIPROVINCIAL"/>
    <s v="(en blanco)"/>
    <n v="200000"/>
    <n v="0"/>
    <n v="0"/>
  </r>
  <r>
    <s v="2026"/>
    <x v="0"/>
    <x v="0"/>
    <x v="1"/>
    <x v="7"/>
    <s v="2 - Poder Ejecutivo"/>
    <s v="0215 - MINISTERIO DE LA MUJER"/>
    <s v="0001 - MINISTERIO DE LA MUJER"/>
    <x v="1"/>
    <x v="3"/>
    <x v="16"/>
    <s v="2.6 - BIENES MUEBLES, INMUEBLES E INTANGIBLES"/>
    <s v="2.6.5 - MAQUINARIA, OTROS EQUIPOS Y HERRAMIENTAS"/>
    <s v="N"/>
    <s v="00 - N/A"/>
    <s v="10 - FONDO GENERAL"/>
    <s v="99 - MULTIPROVINCIAL"/>
    <s v="(en blanco)"/>
    <n v="0"/>
    <n v="1209000"/>
    <n v="8496"/>
  </r>
  <r>
    <s v="2026"/>
    <x v="0"/>
    <x v="0"/>
    <x v="1"/>
    <x v="7"/>
    <s v="2 - Poder Ejecutivo"/>
    <s v="0215 - MINISTERIO DE LA MUJER"/>
    <s v="0001 - MINISTERIO DE LA MUJER"/>
    <x v="1"/>
    <x v="3"/>
    <x v="6"/>
    <s v="2.6 - BIENES MUEBLES, INMUEBLES E INTANGIBLES"/>
    <s v="2.6.1 - MOBILIARIO Y EQUIPO"/>
    <s v="N"/>
    <s v="00 - N/A"/>
    <s v="10 - FONDO GENERAL"/>
    <s v="99 - MULTIPROVINCIAL"/>
    <s v="(en blanco)"/>
    <n v="200000"/>
    <n v="445988"/>
    <n v="0"/>
  </r>
  <r>
    <s v="2026"/>
    <x v="0"/>
    <x v="0"/>
    <x v="1"/>
    <x v="7"/>
    <s v="2 - Poder Ejecutivo"/>
    <s v="0215 - MINISTERIO DE LA MUJER"/>
    <s v="0001 - MINISTERIO DE LA MUJER"/>
    <x v="1"/>
    <x v="3"/>
    <x v="6"/>
    <s v="2.6 - BIENES MUEBLES, INMUEBLES E INTANGIBLES"/>
    <s v="2.6.2 - MOBILIARIO Y EQUIPO DE AUDIO, AUDIOVISUAL, RECREATIVO Y EDUCACIONAL"/>
    <s v="N"/>
    <s v="00 - N/A"/>
    <s v="10 - FONDO GENERAL"/>
    <s v="99 - MULTIPROVINCIAL"/>
    <s v="(en blanco)"/>
    <n v="0"/>
    <n v="30761"/>
    <n v="0"/>
  </r>
  <r>
    <s v="2026"/>
    <x v="0"/>
    <x v="0"/>
    <x v="1"/>
    <x v="7"/>
    <s v="2 - Poder Ejecutivo"/>
    <s v="0215 - MINISTERIO DE LA MUJER"/>
    <s v="0001 - MINISTERIO DE LA MUJER"/>
    <x v="1"/>
    <x v="3"/>
    <x v="6"/>
    <s v="2.6 - BIENES MUEBLES, INMUEBLES E INTANGIBLES"/>
    <s v="2.6.5 - MAQUINARIA, OTROS EQUIPOS Y HERRAMIENTAS"/>
    <s v="N"/>
    <s v="00 - N/A"/>
    <s v="10 - FONDO GENERAL"/>
    <s v="99 - MULTIPROVINCIAL"/>
    <s v="(en blanco)"/>
    <n v="600000"/>
    <n v="392000"/>
    <n v="171100"/>
  </r>
  <r>
    <s v="2026"/>
    <x v="0"/>
    <x v="0"/>
    <x v="1"/>
    <x v="7"/>
    <s v="2 - Poder Ejecutivo"/>
    <s v="0215 - MINISTERIO DE LA MUJER"/>
    <s v="0001 - MINISTERIO DE LA MUJER"/>
    <x v="1"/>
    <x v="3"/>
    <x v="6"/>
    <s v="2.7 - OBRAS"/>
    <s v="2.7.1 - OBRAS EN EDIFICACIONES"/>
    <s v="N"/>
    <s v="00 - N/A"/>
    <s v="10 - FONDO GENERAL"/>
    <s v="99 - MULTIPROVINCIAL"/>
    <s v="(en blanco)"/>
    <n v="1500000"/>
    <n v="1500000"/>
    <n v="0"/>
  </r>
  <r>
    <s v="2026"/>
    <x v="0"/>
    <x v="0"/>
    <x v="1"/>
    <x v="7"/>
    <s v="2 - Poder Ejecutivo"/>
    <s v="0216 - MINISTERIO DE CULTURA"/>
    <s v="0001 - MINISTERIO DE CULTURA"/>
    <x v="1"/>
    <x v="7"/>
    <x v="17"/>
    <s v="2.6 - BIENES MUEBLES, INMUEBLES E INTANGIBLES"/>
    <s v="2.6.1 - MOBILIARIO Y EQUIPO"/>
    <s v="N"/>
    <s v="00 - N/A"/>
    <s v="10 - FONDO GENERAL"/>
    <s v="99 - MULTIPROVINCIAL"/>
    <s v="(en blanco)"/>
    <n v="3900000"/>
    <n v="15638091"/>
    <n v="3097508.6199999996"/>
  </r>
  <r>
    <s v="2026"/>
    <x v="0"/>
    <x v="0"/>
    <x v="1"/>
    <x v="7"/>
    <s v="2 - Poder Ejecutivo"/>
    <s v="0216 - MINISTERIO DE CULTURA"/>
    <s v="0001 - MINISTERIO DE CULTURA"/>
    <x v="1"/>
    <x v="7"/>
    <x v="17"/>
    <s v="2.6 - BIENES MUEBLES, INMUEBLES E INTANGIBLES"/>
    <s v="2.6.2 - MOBILIARIO Y EQUIPO DE AUDIO, AUDIOVISUAL, RECREATIVO Y EDUCACIONAL"/>
    <s v="N"/>
    <s v="00 - N/A"/>
    <s v="10 - FONDO GENERAL"/>
    <s v="99 - MULTIPROVINCIAL"/>
    <s v="(en blanco)"/>
    <n v="4200000"/>
    <n v="85550"/>
    <n v="84750"/>
  </r>
  <r>
    <s v="2026"/>
    <x v="0"/>
    <x v="0"/>
    <x v="1"/>
    <x v="7"/>
    <s v="2 - Poder Ejecutivo"/>
    <s v="0216 - MINISTERIO DE CULTURA"/>
    <s v="0001 - MINISTERIO DE CULTURA"/>
    <x v="1"/>
    <x v="7"/>
    <x v="17"/>
    <s v="2.6 - BIENES MUEBLES, INMUEBLES E INTANGIBLES"/>
    <s v="2.6.3 - EQUIPO E INSTRUMENTAL, CIENTÍFICO Y LABORATORIO"/>
    <s v="N"/>
    <s v="00 - N/A"/>
    <s v="10 - FONDO GENERAL"/>
    <s v="99 - MULTIPROVINCIAL"/>
    <s v="(en blanco)"/>
    <n v="10000"/>
    <n v="0"/>
    <n v="0"/>
  </r>
  <r>
    <s v="2026"/>
    <x v="0"/>
    <x v="0"/>
    <x v="1"/>
    <x v="7"/>
    <s v="2 - Poder Ejecutivo"/>
    <s v="0216 - MINISTERIO DE CULTURA"/>
    <s v="0001 - MINISTERIO DE CULTURA"/>
    <x v="1"/>
    <x v="7"/>
    <x v="17"/>
    <s v="2.6 - BIENES MUEBLES, INMUEBLES E INTANGIBLES"/>
    <s v="2.6.4 - VEHÍCULOS Y EQUIPO DE TRANSPORTE, TRACCIÓN Y ELEVACIÓN"/>
    <s v="N"/>
    <s v="00 - N/A"/>
    <s v="10 - FONDO GENERAL"/>
    <s v="99 - MULTIPROVINCIAL"/>
    <s v="(en blanco)"/>
    <n v="3420000"/>
    <n v="3460000"/>
    <n v="0"/>
  </r>
  <r>
    <s v="2026"/>
    <x v="0"/>
    <x v="0"/>
    <x v="1"/>
    <x v="7"/>
    <s v="2 - Poder Ejecutivo"/>
    <s v="0216 - MINISTERIO DE CULTURA"/>
    <s v="0001 - MINISTERIO DE CULTURA"/>
    <x v="1"/>
    <x v="7"/>
    <x v="17"/>
    <s v="2.6 - BIENES MUEBLES, INMUEBLES E INTANGIBLES"/>
    <s v="2.6.5 - MAQUINARIA, OTROS EQUIPOS Y HERRAMIENTAS"/>
    <s v="N"/>
    <s v="00 - N/A"/>
    <s v="10 - FONDO GENERAL"/>
    <s v="99 - MULTIPROVINCIAL"/>
    <s v="(en blanco)"/>
    <n v="7200000"/>
    <n v="947277"/>
    <n v="603932.4"/>
  </r>
  <r>
    <s v="2026"/>
    <x v="0"/>
    <x v="0"/>
    <x v="1"/>
    <x v="7"/>
    <s v="2 - Poder Ejecutivo"/>
    <s v="0216 - MINISTERIO DE CULTURA"/>
    <s v="0001 - MINISTERIO DE CULTURA"/>
    <x v="1"/>
    <x v="7"/>
    <x v="17"/>
    <s v="2.6 - BIENES MUEBLES, INMUEBLES E INTANGIBLES"/>
    <s v="2.6.6 - EQUIPOS DE DEFENSA Y SEGURIDAD"/>
    <s v="N"/>
    <s v="00 - N/A"/>
    <s v="10 - FONDO GENERAL"/>
    <s v="99 - MULTIPROVINCIAL"/>
    <s v="(en blanco)"/>
    <n v="100000"/>
    <n v="130000"/>
    <n v="109000.14"/>
  </r>
  <r>
    <s v="2026"/>
    <x v="0"/>
    <x v="0"/>
    <x v="1"/>
    <x v="7"/>
    <s v="2 - Poder Ejecutivo"/>
    <s v="0216 - MINISTERIO DE CULTURA"/>
    <s v="0001 - MINISTERIO DE CULTURA"/>
    <x v="1"/>
    <x v="7"/>
    <x v="17"/>
    <s v="2.7 - OBRAS"/>
    <s v="2.7.1 - OBRAS EN EDIFICACIONES"/>
    <s v="N"/>
    <s v="00 - N/A"/>
    <s v="10 - FONDO GENERAL"/>
    <s v="99 - MULTIPROVINCIAL"/>
    <s v="(en blanco)"/>
    <n v="5000000"/>
    <n v="8604084"/>
    <n v="1678123.78"/>
  </r>
  <r>
    <s v="2026"/>
    <x v="0"/>
    <x v="0"/>
    <x v="1"/>
    <x v="7"/>
    <s v="2 - Poder Ejecutivo"/>
    <s v="0216 - MINISTERIO DE CULTURA"/>
    <s v="0002 - ORQUESTA SINFÓNICA NACIONAL"/>
    <x v="1"/>
    <x v="7"/>
    <x v="17"/>
    <s v="2.6 - BIENES MUEBLES, INMUEBLES E INTANGIBLES"/>
    <s v="2.6.1 - MOBILIARIO Y EQUIPO"/>
    <s v="N"/>
    <s v="00 - N/A"/>
    <s v="10 - FONDO GENERAL"/>
    <s v="99 - MULTIPROVINCIAL"/>
    <s v="(en blanco)"/>
    <n v="0"/>
    <n v="816200"/>
    <n v="579380"/>
  </r>
  <r>
    <s v="2026"/>
    <x v="0"/>
    <x v="0"/>
    <x v="1"/>
    <x v="7"/>
    <s v="2 - Poder Ejecutivo"/>
    <s v="0216 - MINISTERIO DE CULTURA"/>
    <s v="0002 - ORQUESTA SINFÓNICA NACIONAL"/>
    <x v="1"/>
    <x v="7"/>
    <x v="17"/>
    <s v="2.6 - BIENES MUEBLES, INMUEBLES E INTANGIBLES"/>
    <s v="2.6.2 - MOBILIARIO Y EQUIPO DE AUDIO, AUDIOVISUAL, RECREATIVO Y EDUCACIONAL"/>
    <s v="N"/>
    <s v="00 - N/A"/>
    <s v="20 - FONDOS CON DESTINO ESPECÍFICO"/>
    <s v="99 - MULTIPROVINCIAL"/>
    <s v="(en blanco)"/>
    <n v="0"/>
    <n v="54000"/>
    <n v="53922.46"/>
  </r>
  <r>
    <s v="2026"/>
    <x v="0"/>
    <x v="0"/>
    <x v="1"/>
    <x v="7"/>
    <s v="2 - Poder Ejecutivo"/>
    <s v="0216 - MINISTERIO DE CULTURA"/>
    <s v="0003 - BIBLIOTECA NACIONAL PEDRO HENRÍQUEZ UREÑA"/>
    <x v="1"/>
    <x v="7"/>
    <x v="17"/>
    <s v="2.6 - BIENES MUEBLES, INMUEBLES E INTANGIBLES"/>
    <s v="2.6.1 - MOBILIARIO Y EQUIPO"/>
    <s v="N"/>
    <s v="00 - N/A"/>
    <s v="10 - FONDO GENERAL"/>
    <s v="99 - MULTIPROVINCIAL"/>
    <s v="(en blanco)"/>
    <n v="20250000"/>
    <n v="10125000"/>
    <n v="6074975.4500000011"/>
  </r>
  <r>
    <s v="2026"/>
    <x v="0"/>
    <x v="0"/>
    <x v="1"/>
    <x v="7"/>
    <s v="2 - Poder Ejecutivo"/>
    <s v="0216 - MINISTERIO DE CULTURA"/>
    <s v="0003 - BIBLIOTECA NACIONAL PEDRO HENRÍQUEZ UREÑA"/>
    <x v="1"/>
    <x v="7"/>
    <x v="17"/>
    <s v="2.6 - BIENES MUEBLES, INMUEBLES E INTANGIBLES"/>
    <s v="2.6.2 - MOBILIARIO Y EQUIPO DE AUDIO, AUDIOVISUAL, RECREATIVO Y EDUCACIONAL"/>
    <s v="N"/>
    <s v="00 - N/A"/>
    <s v="10 - FONDO GENERAL"/>
    <s v="99 - MULTIPROVINCIAL"/>
    <s v="(en blanco)"/>
    <n v="2000"/>
    <n v="352000"/>
    <n v="106534.41"/>
  </r>
  <r>
    <s v="2026"/>
    <x v="0"/>
    <x v="0"/>
    <x v="1"/>
    <x v="7"/>
    <s v="2 - Poder Ejecutivo"/>
    <s v="0216 - MINISTERIO DE CULTURA"/>
    <s v="0003 - BIBLIOTECA NACIONAL PEDRO HENRÍQUEZ UREÑA"/>
    <x v="1"/>
    <x v="7"/>
    <x v="17"/>
    <s v="2.6 - BIENES MUEBLES, INMUEBLES E INTANGIBLES"/>
    <s v="2.6.4 - VEHÍCULOS Y EQUIPO DE TRANSPORTE, TRACCIÓN Y ELEVACIÓN"/>
    <s v="N"/>
    <s v="00 - N/A"/>
    <s v="10 - FONDO GENERAL"/>
    <s v="99 - MULTIPROVINCIAL"/>
    <s v="(en blanco)"/>
    <n v="2000"/>
    <n v="587000"/>
    <n v="342489.1"/>
  </r>
  <r>
    <s v="2026"/>
    <x v="0"/>
    <x v="0"/>
    <x v="1"/>
    <x v="7"/>
    <s v="2 - Poder Ejecutivo"/>
    <s v="0216 - MINISTERIO DE CULTURA"/>
    <s v="0003 - BIBLIOTECA NACIONAL PEDRO HENRÍQUEZ UREÑA"/>
    <x v="1"/>
    <x v="7"/>
    <x v="17"/>
    <s v="2.6 - BIENES MUEBLES, INMUEBLES E INTANGIBLES"/>
    <s v="2.6.5 - MAQUINARIA, OTROS EQUIPOS Y HERRAMIENTAS"/>
    <s v="N"/>
    <s v="00 - N/A"/>
    <s v="10 - FONDO GENERAL"/>
    <s v="99 - MULTIPROVINCIAL"/>
    <s v="(en blanco)"/>
    <n v="10007000"/>
    <n v="247000"/>
    <n v="97372.42"/>
  </r>
  <r>
    <s v="2026"/>
    <x v="0"/>
    <x v="0"/>
    <x v="1"/>
    <x v="7"/>
    <s v="2 - Poder Ejecutivo"/>
    <s v="0216 - MINISTERIO DE CULTURA"/>
    <s v="0003 - BIBLIOTECA NACIONAL PEDRO HENRÍQUEZ UREÑA"/>
    <x v="1"/>
    <x v="7"/>
    <x v="17"/>
    <s v="2.6 - BIENES MUEBLES, INMUEBLES E INTANGIBLES"/>
    <s v="2.6.6 - EQUIPOS DE DEFENSA Y SEGURIDAD"/>
    <s v="N"/>
    <s v="00 - N/A"/>
    <s v="10 - FONDO GENERAL"/>
    <s v="99 - MULTIPROVINCIAL"/>
    <s v="(en blanco)"/>
    <n v="1000"/>
    <n v="1000"/>
    <n v="0"/>
  </r>
  <r>
    <s v="2026"/>
    <x v="0"/>
    <x v="0"/>
    <x v="1"/>
    <x v="7"/>
    <s v="2 - Poder Ejecutivo"/>
    <s v="0216 - MINISTERIO DE CULTURA"/>
    <s v="0003 - BIBLIOTECA NACIONAL PEDRO HENRÍQUEZ UREÑA"/>
    <x v="1"/>
    <x v="7"/>
    <x v="17"/>
    <s v="2.6 - BIENES MUEBLES, INMUEBLES E INTANGIBLES"/>
    <s v="2.6.8 - BIENES INTANGIBLES"/>
    <s v="N"/>
    <s v="00 - N/A"/>
    <s v="10 - FONDO GENERAL"/>
    <s v="99 - MULTIPROVINCIAL"/>
    <s v="(en blanco)"/>
    <n v="1100"/>
    <n v="1100"/>
    <n v="0"/>
  </r>
  <r>
    <s v="2026"/>
    <x v="0"/>
    <x v="0"/>
    <x v="1"/>
    <x v="7"/>
    <s v="2 - Poder Ejecutivo"/>
    <s v="0216 - MINISTERIO DE CULTURA"/>
    <s v="0005 - DIRECCIÓN GENERAL DE BELLAS ARTES"/>
    <x v="1"/>
    <x v="7"/>
    <x v="17"/>
    <s v="2.6 - BIENES MUEBLES, INMUEBLES E INTANGIBLES"/>
    <s v="2.6.1 - MOBILIARIO Y EQUIPO"/>
    <s v="N"/>
    <s v="00 - N/A"/>
    <s v="10 - FONDO GENERAL"/>
    <s v="99 - MULTIPROVINCIAL"/>
    <s v="(en blanco)"/>
    <n v="0"/>
    <n v="172880"/>
    <n v="54327.199999999997"/>
  </r>
  <r>
    <s v="2026"/>
    <x v="0"/>
    <x v="0"/>
    <x v="1"/>
    <x v="7"/>
    <s v="2 - Poder Ejecutivo"/>
    <s v="0216 - MINISTERIO DE CULTURA"/>
    <s v="0005 - DIRECCIÓN GENERAL DE BELLAS ARTES"/>
    <x v="1"/>
    <x v="7"/>
    <x v="17"/>
    <s v="2.6 - BIENES MUEBLES, INMUEBLES E INTANGIBLES"/>
    <s v="2.6.1 - MOBILIARIO Y EQUIPO"/>
    <s v="N"/>
    <s v="00 - N/A"/>
    <s v="20 - FONDOS CON DESTINO ESPECÍFICO"/>
    <s v="99 - MULTIPROVINCIAL"/>
    <s v="(en blanco)"/>
    <n v="2500000"/>
    <n v="2228627"/>
    <n v="115404"/>
  </r>
  <r>
    <s v="2026"/>
    <x v="0"/>
    <x v="0"/>
    <x v="1"/>
    <x v="7"/>
    <s v="2 - Poder Ejecutivo"/>
    <s v="0216 - MINISTERIO DE CULTURA"/>
    <s v="0005 - DIRECCIÓN GENERAL DE BELLAS ARTES"/>
    <x v="1"/>
    <x v="7"/>
    <x v="17"/>
    <s v="2.6 - BIENES MUEBLES, INMUEBLES E INTANGIBLES"/>
    <s v="2.6.2 - MOBILIARIO Y EQUIPO DE AUDIO, AUDIOVISUAL, RECREATIVO Y EDUCACIONAL"/>
    <s v="N"/>
    <s v="00 - N/A"/>
    <s v="10 - FONDO GENERAL"/>
    <s v="99 - MULTIPROVINCIAL"/>
    <s v="(en blanco)"/>
    <n v="0"/>
    <n v="214547"/>
    <n v="14466.8"/>
  </r>
  <r>
    <s v="2026"/>
    <x v="0"/>
    <x v="0"/>
    <x v="1"/>
    <x v="7"/>
    <s v="2 - Poder Ejecutivo"/>
    <s v="0216 - MINISTERIO DE CULTURA"/>
    <s v="0005 - DIRECCIÓN GENERAL DE BELLAS ARTES"/>
    <x v="1"/>
    <x v="7"/>
    <x v="17"/>
    <s v="2.6 - BIENES MUEBLES, INMUEBLES E INTANGIBLES"/>
    <s v="2.6.4 - VEHÍCULOS Y EQUIPO DE TRANSPORTE, TRACCIÓN Y ELEVACIÓN"/>
    <s v="N"/>
    <s v="00 - N/A"/>
    <s v="20 - FONDOS CON DESTINO ESPECÍFICO"/>
    <s v="99 - MULTIPROVINCIAL"/>
    <s v="(en blanco)"/>
    <n v="2500000"/>
    <n v="2500000"/>
    <n v="0"/>
  </r>
  <r>
    <s v="2026"/>
    <x v="0"/>
    <x v="0"/>
    <x v="1"/>
    <x v="7"/>
    <s v="2 - Poder Ejecutivo"/>
    <s v="0216 - MINISTERIO DE CULTURA"/>
    <s v="0005 - DIRECCIÓN GENERAL DE BELLAS ARTES"/>
    <x v="1"/>
    <x v="7"/>
    <x v="17"/>
    <s v="2.6 - BIENES MUEBLES, INMUEBLES E INTANGIBLES"/>
    <s v="2.6.5 - MAQUINARIA, OTROS EQUIPOS Y HERRAMIENTAS"/>
    <s v="N"/>
    <s v="00 - N/A"/>
    <s v="10 - FONDO GENERAL"/>
    <s v="99 - MULTIPROVINCIAL"/>
    <s v="(en blanco)"/>
    <n v="0"/>
    <n v="403443"/>
    <n v="369591.26"/>
  </r>
  <r>
    <s v="2026"/>
    <x v="0"/>
    <x v="0"/>
    <x v="1"/>
    <x v="7"/>
    <s v="2 - Poder Ejecutivo"/>
    <s v="0216 - MINISTERIO DE CULTURA"/>
    <s v="0005 - DIRECCIÓN GENERAL DE BELLAS ARTES"/>
    <x v="1"/>
    <x v="7"/>
    <x v="17"/>
    <s v="2.6 - BIENES MUEBLES, INMUEBLES E INTANGIBLES"/>
    <s v="2.6.5 - MAQUINARIA, OTROS EQUIPOS Y HERRAMIENTAS"/>
    <s v="N"/>
    <s v="00 - N/A"/>
    <s v="20 - FONDOS CON DESTINO ESPECÍFICO"/>
    <s v="99 - MULTIPROVINCIAL"/>
    <s v="(en blanco)"/>
    <n v="0"/>
    <n v="271373"/>
    <n v="224782.9"/>
  </r>
  <r>
    <s v="2026"/>
    <x v="0"/>
    <x v="0"/>
    <x v="1"/>
    <x v="7"/>
    <s v="2 - Poder Ejecutivo"/>
    <s v="0216 - MINISTERIO DE CULTURA"/>
    <s v="0005 - DIRECCIÓN GENERAL DE BELLAS ARTES"/>
    <x v="1"/>
    <x v="7"/>
    <x v="17"/>
    <s v="2.6 - BIENES MUEBLES, INMUEBLES E INTANGIBLES"/>
    <s v="2.6.6 - EQUIPOS DE DEFENSA Y SEGURIDAD"/>
    <s v="N"/>
    <s v="00 - N/A"/>
    <s v="10 - FONDO GENERAL"/>
    <s v="99 - MULTIPROVINCIAL"/>
    <s v="(en blanco)"/>
    <n v="0"/>
    <n v="239340"/>
    <n v="0"/>
  </r>
  <r>
    <s v="2026"/>
    <x v="0"/>
    <x v="0"/>
    <x v="1"/>
    <x v="7"/>
    <s v="2 - Poder Ejecutivo"/>
    <s v="0216 - MINISTERIO DE CULTURA"/>
    <s v="0005 - DIRECCIÓN GENERAL DE BELLAS ARTES"/>
    <x v="1"/>
    <x v="7"/>
    <x v="17"/>
    <s v="2.6 - BIENES MUEBLES, INMUEBLES E INTANGIBLES"/>
    <s v="2.6.8 - BIENES INTANGIBLES"/>
    <s v="N"/>
    <s v="00 - N/A"/>
    <s v="10 - FONDO GENERAL"/>
    <s v="99 - MULTIPROVINCIAL"/>
    <s v="(en blanco)"/>
    <n v="0"/>
    <n v="266500"/>
    <n v="0"/>
  </r>
  <r>
    <s v="2026"/>
    <x v="0"/>
    <x v="0"/>
    <x v="1"/>
    <x v="7"/>
    <s v="2 - Poder Ejecutivo"/>
    <s v="0216 - MINISTERIO DE CULTURA"/>
    <s v="0005 - DIRECCIÓN GENERAL DE BELLAS ARTES"/>
    <x v="1"/>
    <x v="7"/>
    <x v="17"/>
    <s v="2.7 - OBRAS"/>
    <s v="2.7.1 - OBRAS EN EDIFICACIONES"/>
    <s v="N"/>
    <s v="00 - N/A"/>
    <s v="10 - FONDO GENERAL"/>
    <s v="99 - MULTIPROVINCIAL"/>
    <s v="(en blanco)"/>
    <n v="0"/>
    <n v="79000415.450000003"/>
    <n v="18900000"/>
  </r>
  <r>
    <s v="2026"/>
    <x v="0"/>
    <x v="0"/>
    <x v="1"/>
    <x v="7"/>
    <s v="2 - Poder Ejecutivo"/>
    <s v="0216 - MINISTERIO DE CULTURA"/>
    <s v="0006 - DIRECCIÓN GENERAL DE MUSEOS"/>
    <x v="1"/>
    <x v="7"/>
    <x v="17"/>
    <s v="2.6 - BIENES MUEBLES, INMUEBLES E INTANGIBLES"/>
    <s v="2.6.1 - MOBILIARIO Y EQUIPO"/>
    <s v="N"/>
    <s v="00 - N/A"/>
    <s v="10 - FONDO GENERAL"/>
    <s v="99 - MULTIPROVINCIAL"/>
    <s v="(en blanco)"/>
    <n v="2500000"/>
    <n v="2500000"/>
    <n v="0"/>
  </r>
  <r>
    <s v="2026"/>
    <x v="0"/>
    <x v="0"/>
    <x v="1"/>
    <x v="7"/>
    <s v="2 - Poder Ejecutivo"/>
    <s v="0216 - MINISTERIO DE CULTURA"/>
    <s v="0006 - DIRECCIÓN GENERAL DE MUSEOS"/>
    <x v="1"/>
    <x v="7"/>
    <x v="17"/>
    <s v="2.6 - BIENES MUEBLES, INMUEBLES E INTANGIBLES"/>
    <s v="2.6.1 - MOBILIARIO Y EQUIPO"/>
    <s v="N"/>
    <s v="00 - N/A"/>
    <s v="20 - FONDOS CON DESTINO ESPECÍFICO"/>
    <s v="99 - MULTIPROVINCIAL"/>
    <s v="(en blanco)"/>
    <n v="3000068"/>
    <n v="2967874"/>
    <n v="640653.49"/>
  </r>
  <r>
    <s v="2026"/>
    <x v="0"/>
    <x v="0"/>
    <x v="1"/>
    <x v="7"/>
    <s v="2 - Poder Ejecutivo"/>
    <s v="0216 - MINISTERIO DE CULTURA"/>
    <s v="0006 - DIRECCIÓN GENERAL DE MUSEOS"/>
    <x v="1"/>
    <x v="7"/>
    <x v="17"/>
    <s v="2.6 - BIENES MUEBLES, INMUEBLES E INTANGIBLES"/>
    <s v="2.6.2 - MOBILIARIO Y EQUIPO DE AUDIO, AUDIOVISUAL, RECREATIVO Y EDUCACIONAL"/>
    <s v="N"/>
    <s v="00 - N/A"/>
    <s v="20 - FONDOS CON DESTINO ESPECÍFICO"/>
    <s v="99 - MULTIPROVINCIAL"/>
    <s v="(en blanco)"/>
    <n v="0"/>
    <n v="32194"/>
    <n v="26412"/>
  </r>
  <r>
    <s v="2026"/>
    <x v="0"/>
    <x v="0"/>
    <x v="1"/>
    <x v="7"/>
    <s v="2 - Poder Ejecutivo"/>
    <s v="0216 - MINISTERIO DE CULTURA"/>
    <s v="0006 - DIRECCIÓN GENERAL DE MUSEOS"/>
    <x v="1"/>
    <x v="7"/>
    <x v="17"/>
    <s v="2.6 - BIENES MUEBLES, INMUEBLES E INTANGIBLES"/>
    <s v="2.6.8 - BIENES INTANGIBLES"/>
    <s v="N"/>
    <s v="00 - N/A"/>
    <s v="20 - FONDOS CON DESTINO ESPECÍFICO"/>
    <s v="99 - MULTIPROVINCIAL"/>
    <s v="(en blanco)"/>
    <n v="0"/>
    <n v="2000000"/>
    <n v="1947000"/>
  </r>
  <r>
    <s v="2026"/>
    <x v="0"/>
    <x v="0"/>
    <x v="1"/>
    <x v="7"/>
    <s v="2 - Poder Ejecutivo"/>
    <s v="0217 - MINISTERIO DE LA JUVENTUD"/>
    <s v="0001 - MINISTERIO DE LA JUVENTUD"/>
    <x v="1"/>
    <x v="2"/>
    <x v="3"/>
    <s v="2.6 - BIENES MUEBLES, INMUEBLES E INTANGIBLES"/>
    <s v="2.6.1 - MOBILIARIO Y EQUIPO"/>
    <s v="N"/>
    <s v="00 - N/A"/>
    <s v="10 - FONDO GENERAL"/>
    <s v="99 - MULTIPROVINCIAL"/>
    <s v="(en blanco)"/>
    <n v="6230976"/>
    <n v="8322194"/>
    <n v="3854575.17"/>
  </r>
  <r>
    <s v="2026"/>
    <x v="0"/>
    <x v="0"/>
    <x v="1"/>
    <x v="7"/>
    <s v="2 - Poder Ejecutivo"/>
    <s v="0217 - MINISTERIO DE LA JUVENTUD"/>
    <s v="0001 - MINISTERIO DE LA JUVENTUD"/>
    <x v="1"/>
    <x v="2"/>
    <x v="3"/>
    <s v="2.6 - BIENES MUEBLES, INMUEBLES E INTANGIBLES"/>
    <s v="2.6.2 - MOBILIARIO Y EQUIPO DE AUDIO, AUDIOVISUAL, RECREATIVO Y EDUCACIONAL"/>
    <s v="N"/>
    <s v="00 - N/A"/>
    <s v="10 - FONDO GENERAL"/>
    <s v="99 - MULTIPROVINCIAL"/>
    <s v="(en blanco)"/>
    <n v="3500000"/>
    <n v="61668782"/>
    <n v="9366895.5399999991"/>
  </r>
  <r>
    <s v="2026"/>
    <x v="0"/>
    <x v="0"/>
    <x v="1"/>
    <x v="7"/>
    <s v="2 - Poder Ejecutivo"/>
    <s v="0217 - MINISTERIO DE LA JUVENTUD"/>
    <s v="0001 - MINISTERIO DE LA JUVENTUD"/>
    <x v="1"/>
    <x v="2"/>
    <x v="3"/>
    <s v="2.6 - BIENES MUEBLES, INMUEBLES E INTANGIBLES"/>
    <s v="2.6.4 - VEHÍCULOS Y EQUIPO DE TRANSPORTE, TRACCIÓN Y ELEVACIÓN"/>
    <s v="N"/>
    <s v="00 - N/A"/>
    <s v="10 - FONDO GENERAL"/>
    <s v="99 - MULTIPROVINCIAL"/>
    <s v="(en blanco)"/>
    <n v="2400000"/>
    <n v="0"/>
    <n v="0"/>
  </r>
  <r>
    <s v="2026"/>
    <x v="0"/>
    <x v="0"/>
    <x v="1"/>
    <x v="7"/>
    <s v="2 - Poder Ejecutivo"/>
    <s v="0217 - MINISTERIO DE LA JUVENTUD"/>
    <s v="0001 - MINISTERIO DE LA JUVENTUD"/>
    <x v="1"/>
    <x v="2"/>
    <x v="3"/>
    <s v="2.6 - BIENES MUEBLES, INMUEBLES E INTANGIBLES"/>
    <s v="2.6.5 - MAQUINARIA, OTROS EQUIPOS Y HERRAMIENTAS"/>
    <s v="N"/>
    <s v="00 - N/A"/>
    <s v="10 - FONDO GENERAL"/>
    <s v="99 - MULTIPROVINCIAL"/>
    <s v="(en blanco)"/>
    <n v="390000"/>
    <n v="830000"/>
    <n v="10899.66"/>
  </r>
  <r>
    <s v="2026"/>
    <x v="0"/>
    <x v="0"/>
    <x v="1"/>
    <x v="7"/>
    <s v="2 - Poder Ejecutivo"/>
    <s v="0217 - MINISTERIO DE LA JUVENTUD"/>
    <s v="0001 - MINISTERIO DE LA JUVENTUD"/>
    <x v="1"/>
    <x v="2"/>
    <x v="3"/>
    <s v="2.6 - BIENES MUEBLES, INMUEBLES E INTANGIBLES"/>
    <s v="2.6.6 - EQUIPOS DE DEFENSA Y SEGURIDAD"/>
    <s v="N"/>
    <s v="00 - N/A"/>
    <s v="10 - FONDO GENERAL"/>
    <s v="99 - MULTIPROVINCIAL"/>
    <s v="(en blanco)"/>
    <n v="100000"/>
    <n v="234001"/>
    <n v="134000.79999999999"/>
  </r>
  <r>
    <s v="2026"/>
    <x v="0"/>
    <x v="0"/>
    <x v="1"/>
    <x v="7"/>
    <s v="2 - Poder Ejecutivo"/>
    <s v="0217 - MINISTERIO DE LA JUVENTUD"/>
    <s v="0001 - MINISTERIO DE LA JUVENTUD"/>
    <x v="1"/>
    <x v="2"/>
    <x v="3"/>
    <s v="2.6 - BIENES MUEBLES, INMUEBLES E INTANGIBLES"/>
    <s v="2.6.8 - BIENES INTANGIBLES"/>
    <s v="N"/>
    <s v="00 - N/A"/>
    <s v="10 - FONDO GENERAL"/>
    <s v="99 - MULTIPROVINCIAL"/>
    <s v="(en blanco)"/>
    <n v="940000"/>
    <n v="240000"/>
    <n v="0"/>
  </r>
  <r>
    <s v="2026"/>
    <x v="0"/>
    <x v="0"/>
    <x v="1"/>
    <x v="7"/>
    <s v="2 - Poder Ejecutivo"/>
    <s v="0217 - MINISTERIO DE LA JUVENTUD"/>
    <s v="0001 - MINISTERIO DE LA JUVENTUD"/>
    <x v="1"/>
    <x v="2"/>
    <x v="3"/>
    <s v="2.6 - BIENES MUEBLES, INMUEBLES E INTANGIBLES"/>
    <s v="2.6.9 - EDIFICIOS, ESTRUCTURAS, TIERRAS, TERRENOS Y OBJETOS DE VALOR"/>
    <s v="N"/>
    <s v="00 - N/A"/>
    <s v="10 - FONDO GENERAL"/>
    <s v="99 - MULTIPROVINCIAL"/>
    <s v="(en blanco)"/>
    <n v="100000"/>
    <n v="65999"/>
    <n v="0"/>
  </r>
  <r>
    <s v="2026"/>
    <x v="0"/>
    <x v="0"/>
    <x v="1"/>
    <x v="7"/>
    <s v="2 - Poder Ejecutivo"/>
    <s v="0218 - MINISTERIO DE MEDIO AMBIENTE Y RECURSOS NATURALES"/>
    <s v="0001 - MINISTERIO  DE MEDIO AMBIENTE Y RECURSOS NATURALES"/>
    <x v="3"/>
    <x v="11"/>
    <x v="70"/>
    <s v="2.6 - BIENES MUEBLES, INMUEBLES E INTANGIBLES"/>
    <s v="2.6.2 - MOBILIARIO Y EQUIPO DE AUDIO, AUDIOVISUAL, RECREATIVO Y EDUCACIONAL"/>
    <s v="N"/>
    <s v="00 - N/A"/>
    <s v="20 - FONDOS CON DESTINO ESPECÍFICO"/>
    <s v="99 - MULTIPROVINCIAL"/>
    <s v="(en blanco)"/>
    <n v="0"/>
    <n v="2345000"/>
    <n v="0"/>
  </r>
  <r>
    <s v="2026"/>
    <x v="0"/>
    <x v="0"/>
    <x v="1"/>
    <x v="7"/>
    <s v="2 - Poder Ejecutivo"/>
    <s v="0218 - MINISTERIO DE MEDIO AMBIENTE Y RECURSOS NATURALES"/>
    <s v="0001 - MINISTERIO  DE MEDIO AMBIENTE Y RECURSOS NATURALES"/>
    <x v="3"/>
    <x v="11"/>
    <x v="70"/>
    <s v="2.6 - BIENES MUEBLES, INMUEBLES E INTANGIBLES"/>
    <s v="2.6.3 - EQUIPO E INSTRUMENTAL, CIENTÍFICO Y LABORATORIO"/>
    <s v="N"/>
    <s v="00 - N/A"/>
    <s v="10 - FONDO GENERAL"/>
    <s v="99 - MULTIPROVINCIAL"/>
    <s v="(en blanco)"/>
    <n v="0"/>
    <n v="310000"/>
    <n v="0"/>
  </r>
  <r>
    <s v="2026"/>
    <x v="0"/>
    <x v="0"/>
    <x v="1"/>
    <x v="7"/>
    <s v="2 - Poder Ejecutivo"/>
    <s v="0218 - MINISTERIO DE MEDIO AMBIENTE Y RECURSOS NATURALES"/>
    <s v="0001 - MINISTERIO  DE MEDIO AMBIENTE Y RECURSOS NATURALES"/>
    <x v="3"/>
    <x v="11"/>
    <x v="70"/>
    <s v="2.6 - BIENES MUEBLES, INMUEBLES E INTANGIBLES"/>
    <s v="2.6.4 - VEHÍCULOS Y EQUIPO DE TRANSPORTE, TRACCIÓN Y ELEVACIÓN"/>
    <s v="N"/>
    <s v="00 - N/A"/>
    <s v="10 - FONDO GENERAL"/>
    <s v="99 - MULTIPROVINCIAL"/>
    <s v="(en blanco)"/>
    <n v="0"/>
    <n v="500000"/>
    <n v="0"/>
  </r>
  <r>
    <s v="2026"/>
    <x v="0"/>
    <x v="0"/>
    <x v="1"/>
    <x v="7"/>
    <s v="2 - Poder Ejecutivo"/>
    <s v="0218 - MINISTERIO DE MEDIO AMBIENTE Y RECURSOS NATURALES"/>
    <s v="0001 - MINISTERIO  DE MEDIO AMBIENTE Y RECURSOS NATURALES"/>
    <x v="3"/>
    <x v="11"/>
    <x v="70"/>
    <s v="2.6 - BIENES MUEBLES, INMUEBLES E INTANGIBLES"/>
    <s v="2.6.5 - MAQUINARIA, OTROS EQUIPOS Y HERRAMIENTAS"/>
    <s v="N"/>
    <s v="00 - N/A"/>
    <s v="10 - FONDO GENERAL"/>
    <s v="99 - MULTIPROVINCIAL"/>
    <s v="(en blanco)"/>
    <n v="0"/>
    <n v="2000000"/>
    <n v="1919597.4"/>
  </r>
  <r>
    <s v="2026"/>
    <x v="0"/>
    <x v="0"/>
    <x v="1"/>
    <x v="7"/>
    <s v="2 - Poder Ejecutivo"/>
    <s v="0218 - MINISTERIO DE MEDIO AMBIENTE Y RECURSOS NATURALES"/>
    <s v="0001 - MINISTERIO  DE MEDIO AMBIENTE Y RECURSOS NATURALES"/>
    <x v="3"/>
    <x v="11"/>
    <x v="70"/>
    <s v="2.6 - BIENES MUEBLES, INMUEBLES E INTANGIBLES"/>
    <s v="2.6.5 - MAQUINARIA, OTROS EQUIPOS Y HERRAMIENTAS"/>
    <s v="N"/>
    <s v="00 - N/A"/>
    <s v="20 - FONDOS CON DESTINO ESPECÍFICO"/>
    <s v="99 - MULTIPROVINCIAL"/>
    <s v="(en blanco)"/>
    <n v="0"/>
    <n v="380000"/>
    <n v="0"/>
  </r>
  <r>
    <s v="2026"/>
    <x v="0"/>
    <x v="0"/>
    <x v="1"/>
    <x v="7"/>
    <s v="2 - Poder Ejecutivo"/>
    <s v="0218 - MINISTERIO DE MEDIO AMBIENTE Y RECURSOS NATURALES"/>
    <s v="0001 - MINISTERIO  DE MEDIO AMBIENTE Y RECURSOS NATURALES"/>
    <x v="3"/>
    <x v="11"/>
    <x v="70"/>
    <s v="2.6 - BIENES MUEBLES, INMUEBLES E INTANGIBLES"/>
    <s v="2.6.7 - ACTIVOS BIOLÓGICOS"/>
    <s v="N"/>
    <s v="00 - N/A"/>
    <s v="20 - FONDOS CON DESTINO ESPECÍFICO"/>
    <s v="99 - MULTIPROVINCIAL"/>
    <s v="(en blanco)"/>
    <n v="0"/>
    <n v="2500000"/>
    <n v="0"/>
  </r>
  <r>
    <s v="2026"/>
    <x v="0"/>
    <x v="0"/>
    <x v="1"/>
    <x v="7"/>
    <s v="2 - Poder Ejecutivo"/>
    <s v="0218 - MINISTERIO DE MEDIO AMBIENTE Y RECURSOS NATURALES"/>
    <s v="0001 - MINISTERIO  DE MEDIO AMBIENTE Y RECURSOS NATURALES"/>
    <x v="3"/>
    <x v="11"/>
    <x v="70"/>
    <s v="2.7 - OBRAS"/>
    <s v="2.7.1 - OBRAS EN EDIFICACIONES"/>
    <s v="N"/>
    <s v="00 - N/A"/>
    <s v="20 - FONDOS CON DESTINO ESPECÍFICO"/>
    <s v="99 - MULTIPROVINCIAL"/>
    <s v="(en blanco)"/>
    <n v="0"/>
    <n v="262700000"/>
    <n v="52881675.550000012"/>
  </r>
  <r>
    <s v="2026"/>
    <x v="0"/>
    <x v="0"/>
    <x v="1"/>
    <x v="7"/>
    <s v="2 - Poder Ejecutivo"/>
    <s v="0218 - MINISTERIO DE MEDIO AMBIENTE Y RECURSOS NATURALES"/>
    <s v="0001 - MINISTERIO  DE MEDIO AMBIENTE Y RECURSOS NATURALES"/>
    <x v="2"/>
    <x v="19"/>
    <x v="72"/>
    <s v="2.6 - BIENES MUEBLES, INMUEBLES E INTANGIBLES"/>
    <s v="2.6.4 - VEHÍCULOS Y EQUIPO DE TRANSPORTE, TRACCIÓN Y ELEVACIÓN"/>
    <s v="N"/>
    <s v="00 - N/A"/>
    <s v="10 - FONDO GENERAL"/>
    <s v="99 - MULTIPROVINCIAL"/>
    <s v="(en blanco)"/>
    <n v="0"/>
    <n v="88000"/>
    <n v="0"/>
  </r>
  <r>
    <s v="2026"/>
    <x v="0"/>
    <x v="0"/>
    <x v="1"/>
    <x v="7"/>
    <s v="2 - Poder Ejecutivo"/>
    <s v="0218 - MINISTERIO DE MEDIO AMBIENTE Y RECURSOS NATURALES"/>
    <s v="0001 - MINISTERIO  DE MEDIO AMBIENTE Y RECURSOS NATURALES"/>
    <x v="2"/>
    <x v="19"/>
    <x v="73"/>
    <s v="2.6 - BIENES MUEBLES, INMUEBLES E INTANGIBLES"/>
    <s v="2.6.4 - VEHÍCULOS Y EQUIPO DE TRANSPORTE, TRACCIÓN Y ELEVACIÓN"/>
    <s v="N"/>
    <s v="00 - N/A"/>
    <s v="10 - FONDO GENERAL"/>
    <s v="99 - MULTIPROVINCIAL"/>
    <s v="(en blanco)"/>
    <n v="0"/>
    <n v="150000"/>
    <n v="0"/>
  </r>
  <r>
    <s v="2026"/>
    <x v="0"/>
    <x v="0"/>
    <x v="1"/>
    <x v="7"/>
    <s v="2 - Poder Ejecutivo"/>
    <s v="0218 - MINISTERIO DE MEDIO AMBIENTE Y RECURSOS NATURALES"/>
    <s v="0001 - MINISTERIO  DE MEDIO AMBIENTE Y RECURSOS NATURALES"/>
    <x v="2"/>
    <x v="19"/>
    <x v="73"/>
    <s v="2.6 - BIENES MUEBLES, INMUEBLES E INTANGIBLES"/>
    <s v="2.6.5 - MAQUINARIA, OTROS EQUIPOS Y HERRAMIENTAS"/>
    <s v="N"/>
    <s v="00 - N/A"/>
    <s v="10 - FONDO GENERAL"/>
    <s v="99 - MULTIPROVINCIAL"/>
    <s v="(en blanco)"/>
    <n v="0"/>
    <n v="1850000"/>
    <n v="0"/>
  </r>
  <r>
    <s v="2026"/>
    <x v="0"/>
    <x v="0"/>
    <x v="1"/>
    <x v="7"/>
    <s v="2 - Poder Ejecutivo"/>
    <s v="0218 - MINISTERIO DE MEDIO AMBIENTE Y RECURSOS NATURALES"/>
    <s v="0001 - MINISTERIO  DE MEDIO AMBIENTE Y RECURSOS NATURALES"/>
    <x v="2"/>
    <x v="19"/>
    <x v="73"/>
    <s v="2.7 - OBRAS"/>
    <s v="2.7.1 - OBRAS EN EDIFICACIONES"/>
    <s v="N"/>
    <s v="00 - N/A"/>
    <s v="20 - FONDOS CON DESTINO ESPECÍFICO"/>
    <s v="99 - MULTIPROVINCIAL"/>
    <s v="(en blanco)"/>
    <n v="99000000"/>
    <n v="219000000"/>
    <n v="131211801.08000001"/>
  </r>
  <r>
    <s v="2026"/>
    <x v="0"/>
    <x v="0"/>
    <x v="1"/>
    <x v="7"/>
    <s v="2 - Poder Ejecutivo"/>
    <s v="0218 - MINISTERIO DE MEDIO AMBIENTE Y RECURSOS NATURALES"/>
    <s v="0001 - MINISTERIO  DE MEDIO AMBIENTE Y RECURSOS NATURALES"/>
    <x v="2"/>
    <x v="8"/>
    <x v="74"/>
    <s v="2.6 - BIENES MUEBLES, INMUEBLES E INTANGIBLES"/>
    <s v="2.6.1 - MOBILIARIO Y EQUIPO"/>
    <s v="N"/>
    <s v="00 - N/A"/>
    <s v="20 - FONDOS CON DESTINO ESPECÍFICO"/>
    <s v="99 - MULTIPROVINCIAL"/>
    <s v="(en blanco)"/>
    <n v="0"/>
    <n v="5000000"/>
    <n v="4665761.51"/>
  </r>
  <r>
    <s v="2026"/>
    <x v="0"/>
    <x v="0"/>
    <x v="1"/>
    <x v="7"/>
    <s v="2 - Poder Ejecutivo"/>
    <s v="0218 - MINISTERIO DE MEDIO AMBIENTE Y RECURSOS NATURALES"/>
    <s v="0001 - MINISTERIO  DE MEDIO AMBIENTE Y RECURSOS NATURALES"/>
    <x v="2"/>
    <x v="8"/>
    <x v="74"/>
    <s v="2.6 - BIENES MUEBLES, INMUEBLES E INTANGIBLES"/>
    <s v="2.6.1 - MOBILIARIO Y EQUIPO"/>
    <s v="S"/>
    <s v="01 - GESTION  INTEGRAL DE RESIDUOS SOLIDOS EN EL VERTEDERO DE DUQUESA , PROVINCIA SANTO DOMINGO"/>
    <s v="60 - CREDITO EXTERNO"/>
    <s v="32 - SANTO DOMINGO"/>
    <n v="16580"/>
    <n v="400000"/>
    <n v="2005305"/>
    <n v="0"/>
  </r>
  <r>
    <s v="2026"/>
    <x v="0"/>
    <x v="0"/>
    <x v="1"/>
    <x v="7"/>
    <s v="2 - Poder Ejecutivo"/>
    <s v="0218 - MINISTERIO DE MEDIO AMBIENTE Y RECURSOS NATURALES"/>
    <s v="0001 - MINISTERIO  DE MEDIO AMBIENTE Y RECURSOS NATURALES"/>
    <x v="2"/>
    <x v="8"/>
    <x v="74"/>
    <s v="2.6 - BIENES MUEBLES, INMUEBLES E INTANGIBLES"/>
    <s v="2.6.4 - VEHÍCULOS Y EQUIPO DE TRANSPORTE, TRACCIÓN Y ELEVACIÓN"/>
    <s v="S"/>
    <s v="01 - GESTION  INTEGRAL DE RESIDUOS SOLIDOS EN EL VERTEDERO DE DUQUESA , PROVINCIA SANTO DOMINGO"/>
    <s v="60 - CREDITO EXTERNO"/>
    <s v="32 - SANTO DOMINGO"/>
    <n v="16580"/>
    <n v="0"/>
    <n v="15039770"/>
    <n v="0"/>
  </r>
  <r>
    <s v="2026"/>
    <x v="0"/>
    <x v="0"/>
    <x v="1"/>
    <x v="7"/>
    <s v="2 - Poder Ejecutivo"/>
    <s v="0218 - MINISTERIO DE MEDIO AMBIENTE Y RECURSOS NATURALES"/>
    <s v="0001 - MINISTERIO  DE MEDIO AMBIENTE Y RECURSOS NATURALES"/>
    <x v="2"/>
    <x v="8"/>
    <x v="74"/>
    <s v="2.7 - OBRAS"/>
    <s v="2.7.1 - OBRAS EN EDIFICACIONES"/>
    <s v="S"/>
    <s v="01 - GESTION  INTEGRAL DE RESIDUOS SOLIDOS EN EL VERTEDERO DE DUQUESA , PROVINCIA SANTO DOMINGO"/>
    <s v="60 - CREDITO EXTERNO"/>
    <s v="32 - SANTO DOMINGO"/>
    <n v="16580"/>
    <n v="24312748"/>
    <n v="4983609.09"/>
    <n v="0"/>
  </r>
  <r>
    <s v="2026"/>
    <x v="0"/>
    <x v="0"/>
    <x v="1"/>
    <x v="7"/>
    <s v="2 - Poder Ejecutivo"/>
    <s v="0218 - MINISTERIO DE MEDIO AMBIENTE Y RECURSOS NATURALES"/>
    <s v="0001 - MINISTERIO  DE MEDIO AMBIENTE Y RECURSOS NATURALES"/>
    <x v="2"/>
    <x v="8"/>
    <x v="75"/>
    <s v="2.6 - BIENES MUEBLES, INMUEBLES E INTANGIBLES"/>
    <s v="2.6.1 - MOBILIARIO Y EQUIPO"/>
    <s v="N"/>
    <s v="00 - N/A"/>
    <s v="10 - FONDO GENERAL"/>
    <s v="99 - MULTIPROVINCIAL"/>
    <s v="(en blanco)"/>
    <n v="0"/>
    <n v="1000000"/>
    <n v="1000000"/>
  </r>
  <r>
    <s v="2026"/>
    <x v="0"/>
    <x v="0"/>
    <x v="1"/>
    <x v="7"/>
    <s v="2 - Poder Ejecutivo"/>
    <s v="0218 - MINISTERIO DE MEDIO AMBIENTE Y RECURSOS NATURALES"/>
    <s v="0001 - MINISTERIO  DE MEDIO AMBIENTE Y RECURSOS NATURALES"/>
    <x v="2"/>
    <x v="8"/>
    <x v="75"/>
    <s v="2.6 - BIENES MUEBLES, INMUEBLES E INTANGIBLES"/>
    <s v="2.6.1 - MOBILIARIO Y EQUIPO"/>
    <s v="N"/>
    <s v="00 - N/A"/>
    <s v="20 - FONDOS CON DESTINO ESPECÍFICO"/>
    <s v="99 - MULTIPROVINCIAL"/>
    <s v="(en blanco)"/>
    <n v="0"/>
    <n v="0"/>
    <n v="0"/>
  </r>
  <r>
    <s v="2026"/>
    <x v="0"/>
    <x v="0"/>
    <x v="1"/>
    <x v="7"/>
    <s v="2 - Poder Ejecutivo"/>
    <s v="0218 - MINISTERIO DE MEDIO AMBIENTE Y RECURSOS NATURALES"/>
    <s v="0001 - MINISTERIO  DE MEDIO AMBIENTE Y RECURSOS NATURALES"/>
    <x v="2"/>
    <x v="8"/>
    <x v="75"/>
    <s v="2.6 - BIENES MUEBLES, INMUEBLES E INTANGIBLES"/>
    <s v="2.6.2 - MOBILIARIO Y EQUIPO DE AUDIO, AUDIOVISUAL, RECREATIVO Y EDUCACIONAL"/>
    <s v="N"/>
    <s v="00 - N/A"/>
    <s v="10 - FONDO GENERAL"/>
    <s v="99 - MULTIPROVINCIAL"/>
    <s v="(en blanco)"/>
    <n v="0"/>
    <n v="0"/>
    <n v="0"/>
  </r>
  <r>
    <s v="2026"/>
    <x v="0"/>
    <x v="0"/>
    <x v="1"/>
    <x v="7"/>
    <s v="2 - Poder Ejecutivo"/>
    <s v="0218 - MINISTERIO DE MEDIO AMBIENTE Y RECURSOS NATURALES"/>
    <s v="0001 - MINISTERIO  DE MEDIO AMBIENTE Y RECURSOS NATURALES"/>
    <x v="2"/>
    <x v="8"/>
    <x v="75"/>
    <s v="2.6 - BIENES MUEBLES, INMUEBLES E INTANGIBLES"/>
    <s v="2.6.4 - VEHÍCULOS Y EQUIPO DE TRANSPORTE, TRACCIÓN Y ELEVACIÓN"/>
    <s v="N"/>
    <s v="00 - N/A"/>
    <s v="10 - FONDO GENERAL"/>
    <s v="99 - MULTIPROVINCIAL"/>
    <s v="(en blanco)"/>
    <n v="0"/>
    <n v="50000"/>
    <n v="0"/>
  </r>
  <r>
    <s v="2026"/>
    <x v="0"/>
    <x v="0"/>
    <x v="1"/>
    <x v="7"/>
    <s v="2 - Poder Ejecutivo"/>
    <s v="0218 - MINISTERIO DE MEDIO AMBIENTE Y RECURSOS NATURALES"/>
    <s v="0001 - MINISTERIO  DE MEDIO AMBIENTE Y RECURSOS NATURALES"/>
    <x v="2"/>
    <x v="8"/>
    <x v="75"/>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x v="2"/>
    <x v="8"/>
    <x v="76"/>
    <s v="2.6 - BIENES MUEBLES, INMUEBLES E INTANGIBLES"/>
    <s v="2.6.4 - VEHÍCULOS Y EQUIPO DE TRANSPORTE, TRACCIÓN Y ELEVACIÓN"/>
    <s v="N"/>
    <s v="00 - N/A"/>
    <s v="10 - FONDO GENERAL"/>
    <s v="99 - MULTIPROVINCIAL"/>
    <s v="(en blanco)"/>
    <n v="0"/>
    <n v="373390"/>
    <n v="0"/>
  </r>
  <r>
    <s v="2026"/>
    <x v="0"/>
    <x v="0"/>
    <x v="1"/>
    <x v="7"/>
    <s v="2 - Poder Ejecutivo"/>
    <s v="0218 - MINISTERIO DE MEDIO AMBIENTE Y RECURSOS NATURALES"/>
    <s v="0001 - MINISTERIO  DE MEDIO AMBIENTE Y RECURSOS NATURALES"/>
    <x v="2"/>
    <x v="8"/>
    <x v="76"/>
    <s v="2.6 - BIENES MUEBLES, INMUEBLES E INTANGIBLES"/>
    <s v="2.6.5 - MAQUINARIA, OTROS EQUIPOS Y HERRAMIENTAS"/>
    <s v="N"/>
    <s v="00 - N/A"/>
    <s v="10 - FONDO GENERAL"/>
    <s v="99 - MULTIPROVINCIAL"/>
    <s v="(en blanco)"/>
    <n v="0"/>
    <n v="850000"/>
    <n v="95994.34"/>
  </r>
  <r>
    <s v="2026"/>
    <x v="0"/>
    <x v="0"/>
    <x v="1"/>
    <x v="7"/>
    <s v="2 - Poder Ejecutivo"/>
    <s v="0218 - MINISTERIO DE MEDIO AMBIENTE Y RECURSOS NATURALES"/>
    <s v="0001 - MINISTERIO  DE MEDIO AMBIENTE Y RECURSOS NATURALES"/>
    <x v="2"/>
    <x v="8"/>
    <x v="65"/>
    <s v="2.6 - BIENES MUEBLES, INMUEBLES E INTANGIBLES"/>
    <s v="2.6.1 - MOBILIARIO Y EQUIPO"/>
    <s v="N"/>
    <s v="00 - N/A"/>
    <s v="20 - FONDOS CON DESTINO ESPECÍFICO"/>
    <s v="99 - MULTIPROVINCIAL"/>
    <s v="(en blanco)"/>
    <n v="0"/>
    <n v="500000"/>
    <n v="418169.32"/>
  </r>
  <r>
    <s v="2026"/>
    <x v="0"/>
    <x v="0"/>
    <x v="1"/>
    <x v="7"/>
    <s v="2 - Poder Ejecutivo"/>
    <s v="0218 - MINISTERIO DE MEDIO AMBIENTE Y RECURSOS NATURALES"/>
    <s v="0001 - MINISTERIO  DE MEDIO AMBIENTE Y RECURSOS NATURALES"/>
    <x v="2"/>
    <x v="8"/>
    <x v="65"/>
    <s v="2.6 - BIENES MUEBLES, INMUEBLES E INTANGIBLES"/>
    <s v="2.6.3 - EQUIPO E INSTRUMENTAL, CIENTÍFICO Y LABORATORIO"/>
    <s v="N"/>
    <s v="00 - N/A"/>
    <s v="10 - FONDO GENERAL"/>
    <s v="99 - MULTIPROVINCIAL"/>
    <s v="(en blanco)"/>
    <n v="0"/>
    <n v="0"/>
    <n v="0"/>
  </r>
  <r>
    <s v="2026"/>
    <x v="0"/>
    <x v="0"/>
    <x v="1"/>
    <x v="7"/>
    <s v="2 - Poder Ejecutivo"/>
    <s v="0218 - MINISTERIO DE MEDIO AMBIENTE Y RECURSOS NATURALES"/>
    <s v="0001 - MINISTERIO  DE MEDIO AMBIENTE Y RECURSOS NATURALES"/>
    <x v="2"/>
    <x v="8"/>
    <x v="65"/>
    <s v="2.6 - BIENES MUEBLES, INMUEBLES E INTANGIBLES"/>
    <s v="2.6.6 - EQUIPOS DE DEFENSA Y SEGURIDAD"/>
    <s v="N"/>
    <s v="00 - N/A"/>
    <s v="20 - FONDOS CON DESTINO ESPECÍFICO"/>
    <s v="99 - MULTIPROVINCIAL"/>
    <s v="(en blanco)"/>
    <n v="0"/>
    <n v="1900000"/>
    <n v="1897216.14"/>
  </r>
  <r>
    <s v="2026"/>
    <x v="0"/>
    <x v="0"/>
    <x v="1"/>
    <x v="7"/>
    <s v="2 - Poder Ejecutivo"/>
    <s v="0218 - MINISTERIO DE MEDIO AMBIENTE Y RECURSOS NATURALES"/>
    <s v="0001 - MINISTERIO  DE MEDIO AMBIENTE Y RECURSOS NATURALES"/>
    <x v="2"/>
    <x v="8"/>
    <x v="35"/>
    <s v="2.6 - BIENES MUEBLES, INMUEBLES E INTANGIBLES"/>
    <s v="2.6.1 - MOBILIARIO Y EQUIPO"/>
    <s v="N"/>
    <s v="00 - N/A"/>
    <s v="10 - FONDO GENERAL"/>
    <s v="99 - MULTIPROVINCIAL"/>
    <s v="(en blanco)"/>
    <n v="0"/>
    <n v="5006539"/>
    <n v="6538"/>
  </r>
  <r>
    <s v="2026"/>
    <x v="0"/>
    <x v="0"/>
    <x v="1"/>
    <x v="7"/>
    <s v="2 - Poder Ejecutivo"/>
    <s v="0218 - MINISTERIO DE MEDIO AMBIENTE Y RECURSOS NATURALES"/>
    <s v="0001 - MINISTERIO  DE MEDIO AMBIENTE Y RECURSOS NATURALES"/>
    <x v="2"/>
    <x v="8"/>
    <x v="35"/>
    <s v="2.6 - BIENES MUEBLES, INMUEBLES E INTANGIBLES"/>
    <s v="2.6.2 - MOBILIARIO Y EQUIPO DE AUDIO, AUDIOVISUAL, RECREATIVO Y EDUCACIONAL"/>
    <s v="N"/>
    <s v="00 - N/A"/>
    <s v="10 - FONDO GENERAL"/>
    <s v="99 - MULTIPROVINCIAL"/>
    <s v="(en blanco)"/>
    <n v="0"/>
    <n v="50000"/>
    <n v="6891.47"/>
  </r>
  <r>
    <s v="2026"/>
    <x v="0"/>
    <x v="0"/>
    <x v="1"/>
    <x v="7"/>
    <s v="2 - Poder Ejecutivo"/>
    <s v="0218 - MINISTERIO DE MEDIO AMBIENTE Y RECURSOS NATURALES"/>
    <s v="0001 - MINISTERIO  DE MEDIO AMBIENTE Y RECURSOS NATURALES"/>
    <x v="2"/>
    <x v="8"/>
    <x v="35"/>
    <s v="2.6 - BIENES MUEBLES, INMUEBLES E INTANGIBLES"/>
    <s v="2.6.2 - MOBILIARIO Y EQUIPO DE AUDIO, AUDIOVISUAL, RECREATIVO Y EDUCACIONAL"/>
    <s v="N"/>
    <s v="00 - N/A"/>
    <s v="20 - FONDOS CON DESTINO ESPECÍFICO"/>
    <s v="99 - MULTIPROVINCIAL"/>
    <s v="(en blanco)"/>
    <n v="0"/>
    <n v="1000"/>
    <n v="0"/>
  </r>
  <r>
    <s v="2026"/>
    <x v="0"/>
    <x v="0"/>
    <x v="1"/>
    <x v="7"/>
    <s v="2 - Poder Ejecutivo"/>
    <s v="0218 - MINISTERIO DE MEDIO AMBIENTE Y RECURSOS NATURALES"/>
    <s v="0001 - MINISTERIO  DE MEDIO AMBIENTE Y RECURSOS NATURALES"/>
    <x v="2"/>
    <x v="8"/>
    <x v="35"/>
    <s v="2.6 - BIENES MUEBLES, INMUEBLES E INTANGIBLES"/>
    <s v="2.6.3 - EQUIPO E INSTRUMENTAL, CIENTÍFICO Y LABORATORIO"/>
    <s v="N"/>
    <s v="00 - N/A"/>
    <s v="10 - FONDO GENERAL"/>
    <s v="99 - MULTIPROVINCIAL"/>
    <s v="(en blanco)"/>
    <n v="0"/>
    <n v="295000"/>
    <n v="0"/>
  </r>
  <r>
    <s v="2026"/>
    <x v="0"/>
    <x v="0"/>
    <x v="1"/>
    <x v="7"/>
    <s v="2 - Poder Ejecutivo"/>
    <s v="0218 - MINISTERIO DE MEDIO AMBIENTE Y RECURSOS NATURALES"/>
    <s v="0001 - MINISTERIO  DE MEDIO AMBIENTE Y RECURSOS NATURALES"/>
    <x v="2"/>
    <x v="8"/>
    <x v="35"/>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x v="2"/>
    <x v="8"/>
    <x v="35"/>
    <s v="2.6 - BIENES MUEBLES, INMUEBLES E INTANGIBLES"/>
    <s v="2.6.4 - VEHÍCULOS Y EQUIPO DE TRANSPORTE, TRACCIÓN Y ELEVACIÓN"/>
    <s v="N"/>
    <s v="00 - N/A"/>
    <s v="20 - FONDOS CON DESTINO ESPECÍFICO"/>
    <s v="99 - MULTIPROVINCIAL"/>
    <s v="(en blanco)"/>
    <n v="0"/>
    <n v="31175476"/>
    <n v="31026580.800000004"/>
  </r>
  <r>
    <s v="2026"/>
    <x v="0"/>
    <x v="0"/>
    <x v="1"/>
    <x v="7"/>
    <s v="2 - Poder Ejecutivo"/>
    <s v="0218 - MINISTERIO DE MEDIO AMBIENTE Y RECURSOS NATURALES"/>
    <s v="0001 - MINISTERIO  DE MEDIO AMBIENTE Y RECURSOS NATURALES"/>
    <x v="2"/>
    <x v="8"/>
    <x v="35"/>
    <s v="2.6 - BIENES MUEBLES, INMUEBLES E INTANGIBLES"/>
    <s v="2.6.5 - MAQUINARIA, OTROS EQUIPOS Y HERRAMIENTAS"/>
    <s v="N"/>
    <s v="00 - N/A"/>
    <s v="10 - FONDO GENERAL"/>
    <s v="99 - MULTIPROVINCIAL"/>
    <s v="(en blanco)"/>
    <n v="0"/>
    <n v="4000000"/>
    <n v="0"/>
  </r>
  <r>
    <s v="2026"/>
    <x v="0"/>
    <x v="0"/>
    <x v="1"/>
    <x v="7"/>
    <s v="2 - Poder Ejecutivo"/>
    <s v="0218 - MINISTERIO DE MEDIO AMBIENTE Y RECURSOS NATURALES"/>
    <s v="0001 - MINISTERIO  DE MEDIO AMBIENTE Y RECURSOS NATURALES"/>
    <x v="2"/>
    <x v="8"/>
    <x v="35"/>
    <s v="2.6 - BIENES MUEBLES, INMUEBLES E INTANGIBLES"/>
    <s v="2.6.5 - MAQUINARIA, OTROS EQUIPOS Y HERRAMIENTAS"/>
    <s v="N"/>
    <s v="00 - N/A"/>
    <s v="20 - FONDOS CON DESTINO ESPECÍFICO"/>
    <s v="99 - MULTIPROVINCIAL"/>
    <s v="(en blanco)"/>
    <n v="0"/>
    <n v="24399000"/>
    <n v="24376858.800000001"/>
  </r>
  <r>
    <s v="2026"/>
    <x v="0"/>
    <x v="0"/>
    <x v="1"/>
    <x v="7"/>
    <s v="2 - Poder Ejecutivo"/>
    <s v="0218 - MINISTERIO DE MEDIO AMBIENTE Y RECURSOS NATURALES"/>
    <s v="0001 - MINISTERIO  DE MEDIO AMBIENTE Y RECURSOS NATURALES"/>
    <x v="2"/>
    <x v="8"/>
    <x v="35"/>
    <s v="2.6 - BIENES MUEBLES, INMUEBLES E INTANGIBLES"/>
    <s v="2.6.6 - EQUIPOS DE DEFENSA Y SEGURIDAD"/>
    <s v="N"/>
    <s v="00 - N/A"/>
    <s v="10 - FONDO GENERAL"/>
    <s v="99 - MULTIPROVINCIAL"/>
    <s v="(en blanco)"/>
    <n v="0"/>
    <n v="0"/>
    <n v="0"/>
  </r>
  <r>
    <s v="2026"/>
    <x v="0"/>
    <x v="0"/>
    <x v="1"/>
    <x v="7"/>
    <s v="2 - Poder Ejecutivo"/>
    <s v="0218 - MINISTERIO DE MEDIO AMBIENTE Y RECURSOS NATURALES"/>
    <s v="0001 - MINISTERIO  DE MEDIO AMBIENTE Y RECURSOS NATURALES"/>
    <x v="2"/>
    <x v="8"/>
    <x v="77"/>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x v="2"/>
    <x v="8"/>
    <x v="78"/>
    <s v="2.6 - BIENES MUEBLES, INMUEBLES E INTANGIBLES"/>
    <s v="2.6.1 - MOBILIARIO Y EQUIPO"/>
    <s v="N"/>
    <s v="00 - N/A"/>
    <s v="20 - FONDOS CON DESTINO ESPECÍFICO"/>
    <s v="99 - MULTIPROVINCIAL"/>
    <s v="(en blanco)"/>
    <n v="0"/>
    <n v="8100000"/>
    <n v="1850000"/>
  </r>
  <r>
    <s v="2026"/>
    <x v="0"/>
    <x v="0"/>
    <x v="1"/>
    <x v="7"/>
    <s v="2 - Poder Ejecutivo"/>
    <s v="0218 - MINISTERIO DE MEDIO AMBIENTE Y RECURSOS NATURALES"/>
    <s v="0001 - MINISTERIO  DE MEDIO AMBIENTE Y RECURSOS NATURALES"/>
    <x v="2"/>
    <x v="8"/>
    <x v="78"/>
    <s v="2.6 - BIENES MUEBLES, INMUEBLES E INTANGIBLES"/>
    <s v="2.6.6 - EQUIPOS DE DEFENSA Y SEGURIDAD"/>
    <s v="N"/>
    <s v="00 - N/A"/>
    <s v="20 - FONDOS CON DESTINO ESPECÍFICO"/>
    <s v="99 - MULTIPROVINCIAL"/>
    <s v="(en blanco)"/>
    <n v="0"/>
    <n v="3500000"/>
    <n v="3500000"/>
  </r>
  <r>
    <s v="2026"/>
    <x v="0"/>
    <x v="0"/>
    <x v="1"/>
    <x v="7"/>
    <s v="2 - Poder Ejecutivo"/>
    <s v="0218 - MINISTERIO DE MEDIO AMBIENTE Y RECURSOS NATURALES"/>
    <s v="0001 - MINISTERIO  DE MEDIO AMBIENTE Y RECURSOS NATURALES"/>
    <x v="2"/>
    <x v="8"/>
    <x v="79"/>
    <s v="2.6 - BIENES MUEBLES, INMUEBLES E INTANGIBLES"/>
    <s v="2.6.1 - MOBILIARIO Y EQUIPO"/>
    <s v="N"/>
    <s v="00 - N/A"/>
    <s v="10 - FONDO GENERAL"/>
    <s v="99 - MULTIPROVINCIAL"/>
    <s v="(en blanco)"/>
    <n v="0"/>
    <n v="20733400"/>
    <n v="19159577.789999999"/>
  </r>
  <r>
    <s v="2026"/>
    <x v="0"/>
    <x v="0"/>
    <x v="1"/>
    <x v="7"/>
    <s v="2 - Poder Ejecutivo"/>
    <s v="0218 - MINISTERIO DE MEDIO AMBIENTE Y RECURSOS NATURALES"/>
    <s v="0001 - MINISTERIO  DE MEDIO AMBIENTE Y RECURSOS NATURALES"/>
    <x v="2"/>
    <x v="8"/>
    <x v="79"/>
    <s v="2.6 - BIENES MUEBLES, INMUEBLES E INTANGIBLES"/>
    <s v="2.6.1 - MOBILIARIO Y EQUIPO"/>
    <s v="N"/>
    <s v="00 - N/A"/>
    <s v="20 - FONDOS CON DESTINO ESPECÍFICO"/>
    <s v="99 - MULTIPROVINCIAL"/>
    <s v="(en blanco)"/>
    <n v="0"/>
    <n v="416000"/>
    <n v="400374"/>
  </r>
  <r>
    <s v="2026"/>
    <x v="0"/>
    <x v="0"/>
    <x v="1"/>
    <x v="7"/>
    <s v="2 - Poder Ejecutivo"/>
    <s v="0218 - MINISTERIO DE MEDIO AMBIENTE Y RECURSOS NATURALES"/>
    <s v="0001 - MINISTERIO  DE MEDIO AMBIENTE Y RECURSOS NATURALES"/>
    <x v="2"/>
    <x v="8"/>
    <x v="79"/>
    <s v="2.6 - BIENES MUEBLES, INMUEBLES E INTANGIBLES"/>
    <s v="2.6.2 - MOBILIARIO Y EQUIPO DE AUDIO, AUDIOVISUAL, RECREATIVO Y EDUCACIONAL"/>
    <s v="N"/>
    <s v="00 - N/A"/>
    <s v="10 - FONDO GENERAL"/>
    <s v="99 - MULTIPROVINCIAL"/>
    <s v="(en blanco)"/>
    <n v="0"/>
    <n v="1694000"/>
    <n v="1148356.1900000002"/>
  </r>
  <r>
    <s v="2026"/>
    <x v="0"/>
    <x v="0"/>
    <x v="1"/>
    <x v="7"/>
    <s v="2 - Poder Ejecutivo"/>
    <s v="0218 - MINISTERIO DE MEDIO AMBIENTE Y RECURSOS NATURALES"/>
    <s v="0001 - MINISTERIO  DE MEDIO AMBIENTE Y RECURSOS NATURALES"/>
    <x v="2"/>
    <x v="8"/>
    <x v="79"/>
    <s v="2.6 - BIENES MUEBLES, INMUEBLES E INTANGIBLES"/>
    <s v="2.6.3 - EQUIPO E INSTRUMENTAL, CIENTÍFICO Y LABORATORIO"/>
    <s v="N"/>
    <s v="00 - N/A"/>
    <s v="10 - FONDO GENERAL"/>
    <s v="99 - MULTIPROVINCIAL"/>
    <s v="(en blanco)"/>
    <n v="0"/>
    <n v="100000"/>
    <n v="47100.01"/>
  </r>
  <r>
    <s v="2026"/>
    <x v="0"/>
    <x v="0"/>
    <x v="1"/>
    <x v="7"/>
    <s v="2 - Poder Ejecutivo"/>
    <s v="0218 - MINISTERIO DE MEDIO AMBIENTE Y RECURSOS NATURALES"/>
    <s v="0001 - MINISTERIO  DE MEDIO AMBIENTE Y RECURSOS NATURALES"/>
    <x v="2"/>
    <x v="8"/>
    <x v="79"/>
    <s v="2.6 - BIENES MUEBLES, INMUEBLES E INTANGIBLES"/>
    <s v="2.6.4 - VEHÍCULOS Y EQUIPO DE TRANSPORTE, TRACCIÓN Y ELEVACIÓN"/>
    <s v="N"/>
    <s v="00 - N/A"/>
    <s v="10 - FONDO GENERAL"/>
    <s v="99 - MULTIPROVINCIAL"/>
    <s v="(en blanco)"/>
    <n v="0"/>
    <n v="100000"/>
    <n v="0"/>
  </r>
  <r>
    <s v="2026"/>
    <x v="0"/>
    <x v="0"/>
    <x v="1"/>
    <x v="7"/>
    <s v="2 - Poder Ejecutivo"/>
    <s v="0218 - MINISTERIO DE MEDIO AMBIENTE Y RECURSOS NATURALES"/>
    <s v="0001 - MINISTERIO  DE MEDIO AMBIENTE Y RECURSOS NATURALES"/>
    <x v="2"/>
    <x v="8"/>
    <x v="79"/>
    <s v="2.6 - BIENES MUEBLES, INMUEBLES E INTANGIBLES"/>
    <s v="2.6.5 - MAQUINARIA, OTROS EQUIPOS Y HERRAMIENTAS"/>
    <s v="N"/>
    <s v="00 - N/A"/>
    <s v="10 - FONDO GENERAL"/>
    <s v="99 - MULTIPROVINCIAL"/>
    <s v="(en blanco)"/>
    <n v="76873404"/>
    <n v="57922404"/>
    <n v="56814518.800000004"/>
  </r>
  <r>
    <s v="2026"/>
    <x v="0"/>
    <x v="0"/>
    <x v="1"/>
    <x v="7"/>
    <s v="2 - Poder Ejecutivo"/>
    <s v="0218 - MINISTERIO DE MEDIO AMBIENTE Y RECURSOS NATURALES"/>
    <s v="0001 - MINISTERIO  DE MEDIO AMBIENTE Y RECURSOS NATURALES"/>
    <x v="2"/>
    <x v="8"/>
    <x v="79"/>
    <s v="2.6 - BIENES MUEBLES, INMUEBLES E INTANGIBLES"/>
    <s v="2.6.5 - MAQUINARIA, OTROS EQUIPOS Y HERRAMIENTAS"/>
    <s v="N"/>
    <s v="00 - N/A"/>
    <s v="20 - FONDOS CON DESTINO ESPECÍFICO"/>
    <s v="99 - MULTIPROVINCIAL"/>
    <s v="(en blanco)"/>
    <n v="0"/>
    <n v="5626000"/>
    <n v="5372798.5800000001"/>
  </r>
  <r>
    <s v="2026"/>
    <x v="0"/>
    <x v="0"/>
    <x v="1"/>
    <x v="7"/>
    <s v="2 - Poder Ejecutivo"/>
    <s v="0218 - MINISTERIO DE MEDIO AMBIENTE Y RECURSOS NATURALES"/>
    <s v="0001 - MINISTERIO  DE MEDIO AMBIENTE Y RECURSOS NATURALES"/>
    <x v="2"/>
    <x v="8"/>
    <x v="79"/>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x v="2"/>
    <x v="4"/>
    <x v="55"/>
    <s v="2.6 - BIENES MUEBLES, INMUEBLES E INTANGIBLES"/>
    <s v="2.6.1 - MOBILIARIO Y EQUIPO"/>
    <s v="N"/>
    <s v="00 - N/A"/>
    <s v="70 - DONACION EXTERNA"/>
    <s v="99 - MULTIPROVINCIAL"/>
    <s v="(en blanco)"/>
    <n v="0"/>
    <n v="420000"/>
    <n v="0"/>
  </r>
  <r>
    <s v="2026"/>
    <x v="0"/>
    <x v="0"/>
    <x v="1"/>
    <x v="7"/>
    <s v="2 - Poder Ejecutivo"/>
    <s v="0218 - MINISTERIO DE MEDIO AMBIENTE Y RECURSOS NATURALES"/>
    <s v="0001 - MINISTERIO  DE MEDIO AMBIENTE Y RECURSOS NATURALES"/>
    <x v="2"/>
    <x v="4"/>
    <x v="55"/>
    <s v="2.6 - BIENES MUEBLES, INMUEBLES E INTANGIBLES"/>
    <s v="2.6.4 - VEHÍCULOS Y EQUIPO DE TRANSPORTE, TRACCIÓN Y ELEVACIÓN"/>
    <s v="N"/>
    <s v="00 - N/A"/>
    <s v="10 - FONDO GENERAL"/>
    <s v="99 - MULTIPROVINCIAL"/>
    <s v="(en blanco)"/>
    <n v="0"/>
    <n v="82748"/>
    <n v="0"/>
  </r>
  <r>
    <s v="2026"/>
    <x v="0"/>
    <x v="0"/>
    <x v="1"/>
    <x v="7"/>
    <s v="2 - Poder Ejecutivo"/>
    <s v="0218 - MINISTERIO DE MEDIO AMBIENTE Y RECURSOS NATURALES"/>
    <s v="0001 - MINISTERIO  DE MEDIO AMBIENTE Y RECURSOS NATURALES"/>
    <x v="2"/>
    <x v="4"/>
    <x v="55"/>
    <s v="2.6 - BIENES MUEBLES, INMUEBLES E INTANGIBLES"/>
    <s v="2.6.4 - VEHÍCULOS Y EQUIPO DE TRANSPORTE, TRACCIÓN Y ELEVACIÓN"/>
    <s v="N"/>
    <s v="00 - N/A"/>
    <s v="20 - FONDOS CON DESTINO ESPECÍFICO"/>
    <s v="99 - MULTIPROVINCIAL"/>
    <s v="(en blanco)"/>
    <n v="0"/>
    <n v="141596"/>
    <n v="0"/>
  </r>
  <r>
    <s v="2026"/>
    <x v="0"/>
    <x v="0"/>
    <x v="1"/>
    <x v="7"/>
    <s v="2 - Poder Ejecutivo"/>
    <s v="0218 - MINISTERIO DE MEDIO AMBIENTE Y RECURSOS NATURALES"/>
    <s v="0001 - MINISTERIO  DE MEDIO AMBIENTE Y RECURSOS NATURALES"/>
    <x v="2"/>
    <x v="4"/>
    <x v="55"/>
    <s v="2.6 - BIENES MUEBLES, INMUEBLES E INTANGIBLES"/>
    <s v="2.6.5 - MAQUINARIA, OTROS EQUIPOS Y HERRAMIENTAS"/>
    <s v="N"/>
    <s v="00 - N/A"/>
    <s v="10 - FONDO GENERAL"/>
    <s v="99 - MULTIPROVINCIAL"/>
    <s v="(en blanco)"/>
    <n v="0"/>
    <n v="3000000"/>
    <n v="0"/>
  </r>
  <r>
    <s v="2026"/>
    <x v="0"/>
    <x v="0"/>
    <x v="1"/>
    <x v="7"/>
    <s v="2 - Poder Ejecutivo"/>
    <s v="0218 - MINISTERIO DE MEDIO AMBIENTE Y RECURSOS NATURALES"/>
    <s v="0001 - MINISTERIO  DE MEDIO AMBIENTE Y RECURSOS NATURALES"/>
    <x v="2"/>
    <x v="4"/>
    <x v="55"/>
    <s v="2.6 - BIENES MUEBLES, INMUEBLES E INTANGIBLES"/>
    <s v="2.6.5 - MAQUINARIA, OTROS EQUIPOS Y HERRAMIENTAS"/>
    <s v="N"/>
    <s v="00 - N/A"/>
    <s v="20 - FONDOS CON DESTINO ESPECÍFICO"/>
    <s v="99 - MULTIPROVINCIAL"/>
    <s v="(en blanco)"/>
    <n v="0"/>
    <n v="3856590"/>
    <n v="3616704.9699999997"/>
  </r>
  <r>
    <s v="2026"/>
    <x v="0"/>
    <x v="0"/>
    <x v="1"/>
    <x v="7"/>
    <s v="2 - Poder Ejecutivo"/>
    <s v="0218 - MINISTERIO DE MEDIO AMBIENTE Y RECURSOS NATURALES"/>
    <s v="0001 - MINISTERIO  DE MEDIO AMBIENTE Y RECURSOS NATURALES"/>
    <x v="2"/>
    <x v="4"/>
    <x v="55"/>
    <s v="2.6 - BIENES MUEBLES, INMUEBLES E INTANGIBLES"/>
    <s v="2.6.8 - BIENES INTANGIBLES"/>
    <s v="N"/>
    <s v="00 - N/A"/>
    <s v="20 - FONDOS CON DESTINO ESPECÍFICO"/>
    <s v="99 - MULTIPROVINCIAL"/>
    <s v="(en blanco)"/>
    <n v="30000000"/>
    <n v="25021814"/>
    <n v="24884439.73"/>
  </r>
  <r>
    <s v="2026"/>
    <x v="0"/>
    <x v="0"/>
    <x v="1"/>
    <x v="7"/>
    <s v="2 - Poder Ejecutivo"/>
    <s v="0218 - MINISTERIO DE MEDIO AMBIENTE Y RECURSOS NATURALES"/>
    <s v="0001 - MINISTERIO  DE MEDIO AMBIENTE Y RECURSOS NATURALES"/>
    <x v="2"/>
    <x v="4"/>
    <x v="80"/>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x v="2"/>
    <x v="4"/>
    <x v="80"/>
    <s v="2.6 - BIENES MUEBLES, INMUEBLES E INTANGIBLES"/>
    <s v="2.6.5 - MAQUINARIA, OTROS EQUIPOS Y HERRAMIENTAS"/>
    <s v="N"/>
    <s v="00 - N/A"/>
    <s v="10 - FONDO GENERAL"/>
    <s v="99 - MULTIPROVINCIAL"/>
    <s v="(en blanco)"/>
    <n v="0"/>
    <n v="2500000"/>
    <n v="0"/>
  </r>
  <r>
    <s v="2026"/>
    <x v="0"/>
    <x v="0"/>
    <x v="1"/>
    <x v="7"/>
    <s v="2 - Poder Ejecutivo"/>
    <s v="0218 - MINISTERIO DE MEDIO AMBIENTE Y RECURSOS NATURALES"/>
    <s v="0007 - UNIDAD TÉCNICA EJECUTORA DE PROYECTOS DE DESARROLLO AGROFORESTAL"/>
    <x v="2"/>
    <x v="8"/>
    <x v="35"/>
    <s v="2.6 - BIENES MUEBLES, INMUEBLES E INTANGIBLES"/>
    <s v="2.6.5 - MAQUINARIA, OTROS EQUIPOS Y HERRAMIENTAS"/>
    <s v="N"/>
    <s v="00 - N/A"/>
    <s v="10 - FONDO GENERAL"/>
    <s v="99 - MULTIPROVINCIAL"/>
    <s v="(en blanco)"/>
    <n v="10000000"/>
    <n v="10000000"/>
    <n v="0"/>
  </r>
  <r>
    <s v="2026"/>
    <x v="0"/>
    <x v="0"/>
    <x v="1"/>
    <x v="7"/>
    <s v="2 - Poder Ejecutivo"/>
    <s v="0218 - MINISTERIO DE MEDIO AMBIENTE Y RECURSOS NATURALES"/>
    <s v="0007 - UNIDAD TÉCNICA EJECUTORA DE PROYECTOS DE DESARROLLO AGROFORESTAL"/>
    <x v="2"/>
    <x v="8"/>
    <x v="77"/>
    <s v="2.6 - BIENES MUEBLES, INMUEBLES E INTANGIBLES"/>
    <s v="2.6.1 - MOBILIARIO Y EQUIPO"/>
    <s v="S"/>
    <s v="07 - Recuperación de la Cobertura Vegetal en Cuencas Hidrográficas de la República Dominicana."/>
    <s v="60 - CREDITO EXTERNO"/>
    <s v="02 - AZUA"/>
    <n v="13928"/>
    <n v="228570"/>
    <n v="5591522.3099999987"/>
    <n v="1248089.52"/>
  </r>
  <r>
    <s v="2026"/>
    <x v="0"/>
    <x v="0"/>
    <x v="1"/>
    <x v="7"/>
    <s v="2 - Poder Ejecutivo"/>
    <s v="0218 - MINISTERIO DE MEDIO AMBIENTE Y RECURSOS NATURALES"/>
    <s v="0007 - UNIDAD TÉCNICA EJECUTORA DE PROYECTOS DE DESARROLLO AGROFORESTAL"/>
    <x v="2"/>
    <x v="8"/>
    <x v="77"/>
    <s v="2.6 - BIENES MUEBLES, INMUEBLES E INTANGIBLES"/>
    <s v="2.6.2 - MOBILIARIO Y EQUIPO DE AUDIO, AUDIOVISUAL, RECREATIVO Y EDUCACIONAL"/>
    <s v="S"/>
    <s v="07 - Recuperación de la Cobertura Vegetal en Cuencas Hidrográficas de la República Dominicana."/>
    <s v="60 - CREDITO EXTERNO"/>
    <s v="02 - AZUA"/>
    <n v="13928"/>
    <n v="0"/>
    <n v="259200.00000000006"/>
    <n v="0"/>
  </r>
  <r>
    <s v="2026"/>
    <x v="0"/>
    <x v="0"/>
    <x v="1"/>
    <x v="7"/>
    <s v="2 - Poder Ejecutivo"/>
    <s v="0218 - MINISTERIO DE MEDIO AMBIENTE Y RECURSOS NATURALES"/>
    <s v="0007 - UNIDAD TÉCNICA EJECUTORA DE PROYECTOS DE DESARROLLO AGROFORESTAL"/>
    <x v="2"/>
    <x v="8"/>
    <x v="77"/>
    <s v="2.6 - BIENES MUEBLES, INMUEBLES E INTANGIBLES"/>
    <s v="2.6.3 - EQUIPO E INSTRUMENTAL, CIENTÍFICO Y LABORATORIO"/>
    <s v="S"/>
    <s v="07 - Recuperación de la Cobertura Vegetal en Cuencas Hidrográficas de la República Dominicana."/>
    <s v="60 - CREDITO EXTERNO"/>
    <s v="02 - AZUA"/>
    <n v="13928"/>
    <n v="0"/>
    <n v="80273.350000000006"/>
    <n v="49000.329999999994"/>
  </r>
  <r>
    <s v="2026"/>
    <x v="0"/>
    <x v="0"/>
    <x v="1"/>
    <x v="7"/>
    <s v="2 - Poder Ejecutivo"/>
    <s v="0218 - MINISTERIO DE MEDIO AMBIENTE Y RECURSOS NATURALES"/>
    <s v="0007 - UNIDAD TÉCNICA EJECUTORA DE PROYECTOS DE DESARROLLO AGROFORESTAL"/>
    <x v="2"/>
    <x v="8"/>
    <x v="77"/>
    <s v="2.6 - BIENES MUEBLES, INMUEBLES E INTANGIBLES"/>
    <s v="2.6.4 - VEHÍCULOS Y EQUIPO DE TRANSPORTE, TRACCIÓN Y ELEVACIÓN"/>
    <s v="S"/>
    <s v="07 - Recuperación de la Cobertura Vegetal en Cuencas Hidrográficas de la República Dominicana."/>
    <s v="60 - CREDITO EXTERNO"/>
    <s v="02 - AZUA"/>
    <n v="13928"/>
    <n v="0"/>
    <n v="14999999.999999996"/>
    <n v="0"/>
  </r>
  <r>
    <s v="2026"/>
    <x v="0"/>
    <x v="0"/>
    <x v="1"/>
    <x v="7"/>
    <s v="2 - Poder Ejecutivo"/>
    <s v="0218 - MINISTERIO DE MEDIO AMBIENTE Y RECURSOS NATURALES"/>
    <s v="0007 - UNIDAD TÉCNICA EJECUTORA DE PROYECTOS DE DESARROLLO AGROFORESTAL"/>
    <x v="2"/>
    <x v="8"/>
    <x v="77"/>
    <s v="2.6 - BIENES MUEBLES, INMUEBLES E INTANGIBLES"/>
    <s v="2.6.5 - MAQUINARIA, OTROS EQUIPOS Y HERRAMIENTAS"/>
    <s v="S"/>
    <s v="07 - Recuperación de la Cobertura Vegetal en Cuencas Hidrográficas de la República Dominicana."/>
    <s v="60 - CREDITO EXTERNO"/>
    <s v="02 - AZUA"/>
    <n v="13928"/>
    <n v="0"/>
    <n v="7402919.0599999996"/>
    <n v="5453310.4000000004"/>
  </r>
  <r>
    <s v="2026"/>
    <x v="0"/>
    <x v="0"/>
    <x v="1"/>
    <x v="7"/>
    <s v="2 - Poder Ejecutivo"/>
    <s v="0218 - MINISTERIO DE MEDIO AMBIENTE Y RECURSOS NATURALES"/>
    <s v="0007 - UNIDAD TÉCNICA EJECUTORA DE PROYECTOS DE DESARROLLO AGROFORESTAL"/>
    <x v="2"/>
    <x v="8"/>
    <x v="77"/>
    <s v="2.6 - BIENES MUEBLES, INMUEBLES E INTANGIBLES"/>
    <s v="2.6.6 - EQUIPOS DE DEFENSA Y SEGURIDAD"/>
    <s v="S"/>
    <s v="07 - Recuperación de la Cobertura Vegetal en Cuencas Hidrográficas de la República Dominicana."/>
    <s v="60 - CREDITO EXTERNO"/>
    <s v="02 - AZUA"/>
    <n v="13928"/>
    <n v="0"/>
    <n v="153326.14000000001"/>
    <n v="33113.15"/>
  </r>
  <r>
    <s v="2026"/>
    <x v="0"/>
    <x v="0"/>
    <x v="1"/>
    <x v="7"/>
    <s v="2 - Poder Ejecutivo"/>
    <s v="0218 - MINISTERIO DE MEDIO AMBIENTE Y RECURSOS NATURALES"/>
    <s v="0007 - UNIDAD TÉCNICA EJECUTORA DE PROYECTOS DE DESARROLLO AGROFORESTAL"/>
    <x v="2"/>
    <x v="8"/>
    <x v="77"/>
    <s v="2.6 - BIENES MUEBLES, INMUEBLES E INTANGIBLES"/>
    <s v="2.6.7 - ACTIVOS BIOLÓGICOS"/>
    <s v="S"/>
    <s v="07 - Recuperación de la Cobertura Vegetal en Cuencas Hidrográficas de la República Dominicana."/>
    <s v="60 - CREDITO EXTERNO"/>
    <s v="02 - AZUA"/>
    <n v="13928"/>
    <n v="163855735"/>
    <n v="90816947.830000013"/>
    <n v="5616809.2000000002"/>
  </r>
  <r>
    <s v="2026"/>
    <x v="0"/>
    <x v="0"/>
    <x v="1"/>
    <x v="7"/>
    <s v="2 - Poder Ejecutivo"/>
    <s v="0219 - MINISTERIO DE EDUCACIÓN SUPERIOR CIENCIA Y TECNOLOGÍA"/>
    <s v="0001 - MINISTERIO DE EDUCACION SUPERIOR, CIENCIA Y TECNOLOGIA"/>
    <x v="1"/>
    <x v="9"/>
    <x v="23"/>
    <s v="2.6 - BIENES MUEBLES, INMUEBLES E INTANGIBLES"/>
    <s v="2.6.1 - MOBILIARIO Y EQUIPO"/>
    <s v="N"/>
    <s v="00 - N/A"/>
    <s v="10 - FONDO GENERAL"/>
    <s v="99 - MULTIPROVINCIAL"/>
    <s v="(en blanco)"/>
    <n v="33882073"/>
    <n v="33532073"/>
    <n v="2286216.38"/>
  </r>
  <r>
    <s v="2026"/>
    <x v="0"/>
    <x v="0"/>
    <x v="1"/>
    <x v="7"/>
    <s v="2 - Poder Ejecutivo"/>
    <s v="0219 - MINISTERIO DE EDUCACIÓN SUPERIOR CIENCIA Y TECNOLOGÍA"/>
    <s v="0001 - MINISTERIO DE EDUCACION SUPERIOR, CIENCIA Y TECNOLOGIA"/>
    <x v="1"/>
    <x v="9"/>
    <x v="23"/>
    <s v="2.6 - BIENES MUEBLES, INMUEBLES E INTANGIBLES"/>
    <s v="2.6.2 - MOBILIARIO Y EQUIPO DE AUDIO, AUDIOVISUAL, RECREATIVO Y EDUCACIONAL"/>
    <s v="N"/>
    <s v="00 - N/A"/>
    <s v="10 - FONDO GENERAL"/>
    <s v="99 - MULTIPROVINCIAL"/>
    <s v="(en blanco)"/>
    <n v="4009000"/>
    <n v="4209000"/>
    <n v="20048.2"/>
  </r>
  <r>
    <s v="2026"/>
    <x v="0"/>
    <x v="0"/>
    <x v="1"/>
    <x v="7"/>
    <s v="2 - Poder Ejecutivo"/>
    <s v="0219 - MINISTERIO DE EDUCACIÓN SUPERIOR CIENCIA Y TECNOLOGÍA"/>
    <s v="0001 - MINISTERIO DE EDUCACION SUPERIOR, CIENCIA Y TECNOLOGIA"/>
    <x v="1"/>
    <x v="9"/>
    <x v="23"/>
    <s v="2.6 - BIENES MUEBLES, INMUEBLES E INTANGIBLES"/>
    <s v="2.6.3 - EQUIPO E INSTRUMENTAL, CIENTÍFICO Y LABORATORIO"/>
    <s v="N"/>
    <s v="00 - N/A"/>
    <s v="10 - FONDO GENERAL"/>
    <s v="99 - MULTIPROVINCIAL"/>
    <s v="(en blanco)"/>
    <n v="500000"/>
    <n v="500000"/>
    <n v="154444.44"/>
  </r>
  <r>
    <s v="2026"/>
    <x v="0"/>
    <x v="0"/>
    <x v="1"/>
    <x v="7"/>
    <s v="2 - Poder Ejecutivo"/>
    <s v="0219 - MINISTERIO DE EDUCACIÓN SUPERIOR CIENCIA Y TECNOLOGÍA"/>
    <s v="0001 - MINISTERIO DE EDUCACION SUPERIOR, CIENCIA Y TECNOLOGIA"/>
    <x v="1"/>
    <x v="9"/>
    <x v="23"/>
    <s v="2.6 - BIENES MUEBLES, INMUEBLES E INTANGIBLES"/>
    <s v="2.6.4 - VEHÍCULOS Y EQUIPO DE TRANSPORTE, TRACCIÓN Y ELEVACIÓN"/>
    <s v="N"/>
    <s v="00 - N/A"/>
    <s v="10 - FONDO GENERAL"/>
    <s v="99 - MULTIPROVINCIAL"/>
    <s v="(en blanco)"/>
    <n v="9000000"/>
    <n v="9150000"/>
    <n v="0"/>
  </r>
  <r>
    <s v="2026"/>
    <x v="0"/>
    <x v="0"/>
    <x v="1"/>
    <x v="7"/>
    <s v="2 - Poder Ejecutivo"/>
    <s v="0219 - MINISTERIO DE EDUCACIÓN SUPERIOR CIENCIA Y TECNOLOGÍA"/>
    <s v="0001 - MINISTERIO DE EDUCACION SUPERIOR, CIENCIA Y TECNOLOGIA"/>
    <x v="1"/>
    <x v="9"/>
    <x v="23"/>
    <s v="2.6 - BIENES MUEBLES, INMUEBLES E INTANGIBLES"/>
    <s v="2.6.4 - VEHÍCULOS Y EQUIPO DE TRANSPORTE, TRACCIÓN Y ELEVACIÓN"/>
    <s v="N"/>
    <s v="00 - N/A"/>
    <s v="20 - FONDOS CON DESTINO ESPECÍFICO"/>
    <s v="99 - MULTIPROVINCIAL"/>
    <s v="(en blanco)"/>
    <n v="4000000"/>
    <n v="4000000"/>
    <n v="0"/>
  </r>
  <r>
    <s v="2026"/>
    <x v="0"/>
    <x v="0"/>
    <x v="1"/>
    <x v="7"/>
    <s v="2 - Poder Ejecutivo"/>
    <s v="0219 - MINISTERIO DE EDUCACIÓN SUPERIOR CIENCIA Y TECNOLOGÍA"/>
    <s v="0001 - MINISTERIO DE EDUCACION SUPERIOR, CIENCIA Y TECNOLOGIA"/>
    <x v="1"/>
    <x v="9"/>
    <x v="23"/>
    <s v="2.6 - BIENES MUEBLES, INMUEBLES E INTANGIBLES"/>
    <s v="2.6.5 - MAQUINARIA, OTROS EQUIPOS Y HERRAMIENTAS"/>
    <s v="N"/>
    <s v="00 - N/A"/>
    <s v="10 - FONDO GENERAL"/>
    <s v="99 - MULTIPROVINCIAL"/>
    <s v="(en blanco)"/>
    <n v="2135200"/>
    <n v="2135200"/>
    <n v="0"/>
  </r>
  <r>
    <s v="2026"/>
    <x v="0"/>
    <x v="0"/>
    <x v="1"/>
    <x v="7"/>
    <s v="2 - Poder Ejecutivo"/>
    <s v="0219 - MINISTERIO DE EDUCACIÓN SUPERIOR CIENCIA Y TECNOLOGÍA"/>
    <s v="0001 - MINISTERIO DE EDUCACION SUPERIOR, CIENCIA Y TECNOLOGIA"/>
    <x v="1"/>
    <x v="9"/>
    <x v="23"/>
    <s v="2.6 - BIENES MUEBLES, INMUEBLES E INTANGIBLES"/>
    <s v="2.6.5 - MAQUINARIA, OTROS EQUIPOS Y HERRAMIENTAS"/>
    <s v="N"/>
    <s v="00 - N/A"/>
    <s v="20 - FONDOS CON DESTINO ESPECÍFICO"/>
    <s v="99 - MULTIPROVINCIAL"/>
    <s v="(en blanco)"/>
    <n v="3450000"/>
    <n v="3450000"/>
    <n v="23600"/>
  </r>
  <r>
    <s v="2026"/>
    <x v="0"/>
    <x v="0"/>
    <x v="1"/>
    <x v="7"/>
    <s v="2 - Poder Ejecutivo"/>
    <s v="0219 - MINISTERIO DE EDUCACIÓN SUPERIOR CIENCIA Y TECNOLOGÍA"/>
    <s v="0001 - MINISTERIO DE EDUCACION SUPERIOR, CIENCIA Y TECNOLOGIA"/>
    <x v="1"/>
    <x v="9"/>
    <x v="23"/>
    <s v="2.6 - BIENES MUEBLES, INMUEBLES E INTANGIBLES"/>
    <s v="2.6.6 - EQUIPOS DE DEFENSA Y SEGURIDAD"/>
    <s v="N"/>
    <s v="00 - N/A"/>
    <s v="10 - FONDO GENERAL"/>
    <s v="99 - MULTIPROVINCIAL"/>
    <s v="(en blanco)"/>
    <n v="138000"/>
    <n v="138000"/>
    <n v="0"/>
  </r>
  <r>
    <s v="2026"/>
    <x v="0"/>
    <x v="0"/>
    <x v="1"/>
    <x v="7"/>
    <s v="2 - Poder Ejecutivo"/>
    <s v="0219 - MINISTERIO DE EDUCACIÓN SUPERIOR CIENCIA Y TECNOLOGÍA"/>
    <s v="0001 - MINISTERIO DE EDUCACION SUPERIOR, CIENCIA Y TECNOLOGIA"/>
    <x v="1"/>
    <x v="9"/>
    <x v="23"/>
    <s v="2.6 - BIENES MUEBLES, INMUEBLES E INTANGIBLES"/>
    <s v="2.6.8 - BIENES INTANGIBLES"/>
    <s v="N"/>
    <s v="00 - N/A"/>
    <s v="10 - FONDO GENERAL"/>
    <s v="99 - MULTIPROVINCIAL"/>
    <s v="(en blanco)"/>
    <n v="2386288"/>
    <n v="2386288"/>
    <n v="0"/>
  </r>
  <r>
    <s v="2026"/>
    <x v="0"/>
    <x v="0"/>
    <x v="1"/>
    <x v="7"/>
    <s v="2 - Poder Ejecutivo"/>
    <s v="0219 - MINISTERIO DE EDUCACIÓN SUPERIOR CIENCIA Y TECNOLOGÍA"/>
    <s v="0001 - MINISTERIO DE EDUCACION SUPERIOR, CIENCIA Y TECNOLOGIA"/>
    <x v="1"/>
    <x v="9"/>
    <x v="23"/>
    <s v="2.7 - OBRAS"/>
    <s v="2.7.1 - OBRAS EN EDIFICACIONES"/>
    <s v="N"/>
    <s v="00 - N/A"/>
    <s v="20 - FONDOS CON DESTINO ESPECÍFICO"/>
    <s v="99 - MULTIPROVINCIAL"/>
    <s v="(en blanco)"/>
    <n v="2450000"/>
    <n v="2450000"/>
    <n v="0"/>
  </r>
  <r>
    <s v="2026"/>
    <x v="0"/>
    <x v="0"/>
    <x v="1"/>
    <x v="7"/>
    <s v="2 - Poder Ejecutivo"/>
    <s v="0219 - MINISTERIO DE EDUCACIÓN SUPERIOR CIENCIA Y TECNOLOGÍA"/>
    <s v="0002 - INSTITUTO TECNOLÓGICO DE LAS AMÉRICAS"/>
    <x v="1"/>
    <x v="9"/>
    <x v="23"/>
    <s v="2.6 - BIENES MUEBLES, INMUEBLES E INTANGIBLES"/>
    <s v="2.6.1 - MOBILIARIO Y EQUIPO"/>
    <s v="N"/>
    <s v="00 - N/A"/>
    <s v="20 - FONDOS CON DESTINO ESPECÍFICO"/>
    <s v="99 - MULTIPROVINCIAL"/>
    <s v="(en blanco)"/>
    <n v="10800000"/>
    <n v="0"/>
    <n v="0"/>
  </r>
  <r>
    <s v="2026"/>
    <x v="0"/>
    <x v="0"/>
    <x v="1"/>
    <x v="7"/>
    <s v="2 - Poder Ejecutivo"/>
    <s v="0219 - MINISTERIO DE EDUCACIÓN SUPERIOR CIENCIA Y TECNOLOGÍA"/>
    <s v="0002 - INSTITUTO TECNOLÓGICO DE LAS AMÉRICAS"/>
    <x v="1"/>
    <x v="9"/>
    <x v="23"/>
    <s v="2.6 - BIENES MUEBLES, INMUEBLES E INTANGIBLES"/>
    <s v="2.6.2 - MOBILIARIO Y EQUIPO DE AUDIO, AUDIOVISUAL, RECREATIVO Y EDUCACIONAL"/>
    <s v="N"/>
    <s v="00 - N/A"/>
    <s v="20 - FONDOS CON DESTINO ESPECÍFICO"/>
    <s v="99 - MULTIPROVINCIAL"/>
    <s v="(en blanco)"/>
    <n v="3200000"/>
    <n v="0"/>
    <n v="0"/>
  </r>
  <r>
    <s v="2026"/>
    <x v="0"/>
    <x v="0"/>
    <x v="1"/>
    <x v="7"/>
    <s v="2 - Poder Ejecutivo"/>
    <s v="0219 - MINISTERIO DE EDUCACIÓN SUPERIOR CIENCIA Y TECNOLOGÍA"/>
    <s v="0002 - INSTITUTO TECNOLÓGICO DE LAS AMÉRICAS"/>
    <x v="1"/>
    <x v="9"/>
    <x v="23"/>
    <s v="2.6 - BIENES MUEBLES, INMUEBLES E INTANGIBLES"/>
    <s v="2.6.3 - EQUIPO E INSTRUMENTAL, CIENTÍFICO Y LABORATORIO"/>
    <s v="N"/>
    <s v="00 - N/A"/>
    <s v="20 - FONDOS CON DESTINO ESPECÍFICO"/>
    <s v="99 - MULTIPROVINCIAL"/>
    <s v="(en blanco)"/>
    <n v="150000"/>
    <n v="0"/>
    <n v="0"/>
  </r>
  <r>
    <s v="2026"/>
    <x v="0"/>
    <x v="0"/>
    <x v="1"/>
    <x v="7"/>
    <s v="2 - Poder Ejecutivo"/>
    <s v="0219 - MINISTERIO DE EDUCACIÓN SUPERIOR CIENCIA Y TECNOLOGÍA"/>
    <s v="0002 - INSTITUTO TECNOLÓGICO DE LAS AMÉRICAS"/>
    <x v="1"/>
    <x v="9"/>
    <x v="23"/>
    <s v="2.6 - BIENES MUEBLES, INMUEBLES E INTANGIBLES"/>
    <s v="2.6.5 - MAQUINARIA, OTROS EQUIPOS Y HERRAMIENTAS"/>
    <s v="N"/>
    <s v="00 - N/A"/>
    <s v="20 - FONDOS CON DESTINO ESPECÍFICO"/>
    <s v="99 - MULTIPROVINCIAL"/>
    <s v="(en blanco)"/>
    <n v="12300000"/>
    <n v="0"/>
    <n v="0"/>
  </r>
  <r>
    <s v="2026"/>
    <x v="0"/>
    <x v="0"/>
    <x v="1"/>
    <x v="7"/>
    <s v="2 - Poder Ejecutivo"/>
    <s v="0219 - MINISTERIO DE EDUCACIÓN SUPERIOR CIENCIA Y TECNOLOGÍA"/>
    <s v="0002 - INSTITUTO TECNOLÓGICO DE LAS AMÉRICAS"/>
    <x v="1"/>
    <x v="9"/>
    <x v="23"/>
    <s v="2.6 - BIENES MUEBLES, INMUEBLES E INTANGIBLES"/>
    <s v="2.6.6 - EQUIPOS DE DEFENSA Y SEGURIDAD"/>
    <s v="N"/>
    <s v="00 - N/A"/>
    <s v="20 - FONDOS CON DESTINO ESPECÍFICO"/>
    <s v="99 - MULTIPROVINCIAL"/>
    <s v="(en blanco)"/>
    <n v="500000"/>
    <n v="0"/>
    <n v="0"/>
  </r>
  <r>
    <s v="2026"/>
    <x v="0"/>
    <x v="0"/>
    <x v="1"/>
    <x v="7"/>
    <s v="2 - Poder Ejecutivo"/>
    <s v="0219 - MINISTERIO DE EDUCACIÓN SUPERIOR CIENCIA Y TECNOLOGÍA"/>
    <s v="0002 - INSTITUTO TECNOLÓGICO DE LAS AMÉRICAS"/>
    <x v="1"/>
    <x v="9"/>
    <x v="23"/>
    <s v="2.6 - BIENES MUEBLES, INMUEBLES E INTANGIBLES"/>
    <s v="2.6.8 - BIENES INTANGIBLES"/>
    <s v="N"/>
    <s v="00 - N/A"/>
    <s v="20 - FONDOS CON DESTINO ESPECÍFICO"/>
    <s v="99 - MULTIPROVINCIAL"/>
    <s v="(en blanco)"/>
    <n v="3000000"/>
    <n v="0"/>
    <n v="0"/>
  </r>
  <r>
    <s v="2026"/>
    <x v="0"/>
    <x v="0"/>
    <x v="1"/>
    <x v="7"/>
    <s v="2 - Poder Ejecutivo"/>
    <s v="0219 - MINISTERIO DE EDUCACIÓN SUPERIOR CIENCIA Y TECNOLOGÍA"/>
    <s v="0002 - INSTITUTO TECNOLÓGICO DE LAS AMÉRICAS"/>
    <x v="1"/>
    <x v="9"/>
    <x v="23"/>
    <s v="2.6 - BIENES MUEBLES, INMUEBLES E INTANGIBLES"/>
    <s v="2.6.9 - EDIFICIOS, ESTRUCTURAS, TIERRAS, TERRENOS Y OBJETOS DE VALOR"/>
    <s v="N"/>
    <s v="00 - N/A"/>
    <s v="20 - FONDOS CON DESTINO ESPECÍFICO"/>
    <s v="99 - MULTIPROVINCIAL"/>
    <s v="(en blanco)"/>
    <n v="500000"/>
    <n v="0"/>
    <n v="0"/>
  </r>
  <r>
    <s v="2026"/>
    <x v="0"/>
    <x v="0"/>
    <x v="1"/>
    <x v="7"/>
    <s v="2 - Poder Ejecutivo"/>
    <s v="0219 - MINISTERIO DE EDUCACIÓN SUPERIOR CIENCIA Y TECNOLOGÍA"/>
    <s v="0002 - INSTITUTO TECNOLÓGICO DE LAS AMÉRICAS"/>
    <x v="1"/>
    <x v="9"/>
    <x v="44"/>
    <s v="2.6 - BIENES MUEBLES, INMUEBLES E INTANGIBLES"/>
    <s v="2.6.1 - MOBILIARIO Y EQUIPO"/>
    <s v="N"/>
    <s v="00 - N/A"/>
    <s v="10 - FONDO GENERAL"/>
    <s v="99 - MULTIPROVINCIAL"/>
    <s v="(en blanco)"/>
    <n v="0"/>
    <n v="8975000"/>
    <n v="0"/>
  </r>
  <r>
    <s v="2026"/>
    <x v="0"/>
    <x v="0"/>
    <x v="1"/>
    <x v="7"/>
    <s v="2 - Poder Ejecutivo"/>
    <s v="0219 - MINISTERIO DE EDUCACIÓN SUPERIOR CIENCIA Y TECNOLOGÍA"/>
    <s v="0002 - INSTITUTO TECNOLÓGICO DE LAS AMÉRICAS"/>
    <x v="1"/>
    <x v="9"/>
    <x v="44"/>
    <s v="2.6 - BIENES MUEBLES, INMUEBLES E INTANGIBLES"/>
    <s v="2.6.1 - MOBILIARIO Y EQUIPO"/>
    <s v="N"/>
    <s v="00 - N/A"/>
    <s v="20 - FONDOS CON DESTINO ESPECÍFICO"/>
    <s v="99 - MULTIPROVINCIAL"/>
    <s v="(en blanco)"/>
    <n v="0"/>
    <n v="9599373.5999999996"/>
    <n v="10089.18"/>
  </r>
  <r>
    <s v="2026"/>
    <x v="0"/>
    <x v="0"/>
    <x v="1"/>
    <x v="7"/>
    <s v="2 - Poder Ejecutivo"/>
    <s v="0219 - MINISTERIO DE EDUCACIÓN SUPERIOR CIENCIA Y TECNOLOGÍA"/>
    <s v="0002 - INSTITUTO TECNOLÓGICO DE LAS AMÉRICAS"/>
    <x v="1"/>
    <x v="9"/>
    <x v="44"/>
    <s v="2.6 - BIENES MUEBLES, INMUEBLES E INTANGIBLES"/>
    <s v="2.6.2 - MOBILIARIO Y EQUIPO DE AUDIO, AUDIOVISUAL, RECREATIVO Y EDUCACIONAL"/>
    <s v="N"/>
    <s v="00 - N/A"/>
    <s v="20 - FONDOS CON DESTINO ESPECÍFICO"/>
    <s v="99 - MULTIPROVINCIAL"/>
    <s v="(en blanco)"/>
    <n v="0"/>
    <n v="3540000"/>
    <n v="1040779.39"/>
  </r>
  <r>
    <s v="2026"/>
    <x v="0"/>
    <x v="0"/>
    <x v="1"/>
    <x v="7"/>
    <s v="2 - Poder Ejecutivo"/>
    <s v="0219 - MINISTERIO DE EDUCACIÓN SUPERIOR CIENCIA Y TECNOLOGÍA"/>
    <s v="0002 - INSTITUTO TECNOLÓGICO DE LAS AMÉRICAS"/>
    <x v="1"/>
    <x v="9"/>
    <x v="44"/>
    <s v="2.6 - BIENES MUEBLES, INMUEBLES E INTANGIBLES"/>
    <s v="2.6.3 - EQUIPO E INSTRUMENTAL, CIENTÍFICO Y LABORATORIO"/>
    <s v="N"/>
    <s v="00 - N/A"/>
    <s v="10 - FONDO GENERAL"/>
    <s v="99 - MULTIPROVINCIAL"/>
    <s v="(en blanco)"/>
    <n v="0"/>
    <n v="677000"/>
    <n v="0"/>
  </r>
  <r>
    <s v="2026"/>
    <x v="0"/>
    <x v="0"/>
    <x v="1"/>
    <x v="7"/>
    <s v="2 - Poder Ejecutivo"/>
    <s v="0219 - MINISTERIO DE EDUCACIÓN SUPERIOR CIENCIA Y TECNOLOGÍA"/>
    <s v="0002 - INSTITUTO TECNOLÓGICO DE LAS AMÉRICAS"/>
    <x v="1"/>
    <x v="9"/>
    <x v="44"/>
    <s v="2.6 - BIENES MUEBLES, INMUEBLES E INTANGIBLES"/>
    <s v="2.6.3 - EQUIPO E INSTRUMENTAL, CIENTÍFICO Y LABORATORIO"/>
    <s v="N"/>
    <s v="00 - N/A"/>
    <s v="20 - FONDOS CON DESTINO ESPECÍFICO"/>
    <s v="99 - MULTIPROVINCIAL"/>
    <s v="(en blanco)"/>
    <n v="0"/>
    <n v="150000"/>
    <n v="0"/>
  </r>
  <r>
    <s v="2026"/>
    <x v="0"/>
    <x v="0"/>
    <x v="1"/>
    <x v="7"/>
    <s v="2 - Poder Ejecutivo"/>
    <s v="0219 - MINISTERIO DE EDUCACIÓN SUPERIOR CIENCIA Y TECNOLOGÍA"/>
    <s v="0002 - INSTITUTO TECNOLÓGICO DE LAS AMÉRICAS"/>
    <x v="1"/>
    <x v="9"/>
    <x v="44"/>
    <s v="2.6 - BIENES MUEBLES, INMUEBLES E INTANGIBLES"/>
    <s v="2.6.5 - MAQUINARIA, OTROS EQUIPOS Y HERRAMIENTAS"/>
    <s v="N"/>
    <s v="00 - N/A"/>
    <s v="10 - FONDO GENERAL"/>
    <s v="99 - MULTIPROVINCIAL"/>
    <s v="(en blanco)"/>
    <n v="0"/>
    <n v="19337000"/>
    <n v="0"/>
  </r>
  <r>
    <s v="2026"/>
    <x v="0"/>
    <x v="0"/>
    <x v="1"/>
    <x v="7"/>
    <s v="2 - Poder Ejecutivo"/>
    <s v="0219 - MINISTERIO DE EDUCACIÓN SUPERIOR CIENCIA Y TECNOLOGÍA"/>
    <s v="0002 - INSTITUTO TECNOLÓGICO DE LAS AMÉRICAS"/>
    <x v="1"/>
    <x v="9"/>
    <x v="44"/>
    <s v="2.6 - BIENES MUEBLES, INMUEBLES E INTANGIBLES"/>
    <s v="2.6.5 - MAQUINARIA, OTROS EQUIPOS Y HERRAMIENTAS"/>
    <s v="N"/>
    <s v="00 - N/A"/>
    <s v="20 - FONDOS CON DESTINO ESPECÍFICO"/>
    <s v="99 - MULTIPROVINCIAL"/>
    <s v="(en blanco)"/>
    <n v="0"/>
    <n v="11950400"/>
    <n v="2970330.17"/>
  </r>
  <r>
    <s v="2026"/>
    <x v="0"/>
    <x v="0"/>
    <x v="1"/>
    <x v="7"/>
    <s v="2 - Poder Ejecutivo"/>
    <s v="0219 - MINISTERIO DE EDUCACIÓN SUPERIOR CIENCIA Y TECNOLOGÍA"/>
    <s v="0002 - INSTITUTO TECNOLÓGICO DE LAS AMÉRICAS"/>
    <x v="1"/>
    <x v="9"/>
    <x v="44"/>
    <s v="2.6 - BIENES MUEBLES, INMUEBLES E INTANGIBLES"/>
    <s v="2.6.6 - EQUIPOS DE DEFENSA Y SEGURIDAD"/>
    <s v="N"/>
    <s v="00 - N/A"/>
    <s v="20 - FONDOS CON DESTINO ESPECÍFICO"/>
    <s v="99 - MULTIPROVINCIAL"/>
    <s v="(en blanco)"/>
    <n v="0"/>
    <n v="849600"/>
    <n v="231276.53"/>
  </r>
  <r>
    <s v="2026"/>
    <x v="0"/>
    <x v="0"/>
    <x v="1"/>
    <x v="7"/>
    <s v="2 - Poder Ejecutivo"/>
    <s v="0219 - MINISTERIO DE EDUCACIÓN SUPERIOR CIENCIA Y TECNOLOGÍA"/>
    <s v="0002 - INSTITUTO TECNOLÓGICO DE LAS AMÉRICAS"/>
    <x v="1"/>
    <x v="9"/>
    <x v="44"/>
    <s v="2.6 - BIENES MUEBLES, INMUEBLES E INTANGIBLES"/>
    <s v="2.6.8 - BIENES INTANGIBLES"/>
    <s v="N"/>
    <s v="00 - N/A"/>
    <s v="20 - FONDOS CON DESTINO ESPECÍFICO"/>
    <s v="99 - MULTIPROVINCIAL"/>
    <s v="(en blanco)"/>
    <n v="0"/>
    <n v="3000000"/>
    <n v="0"/>
  </r>
  <r>
    <s v="2026"/>
    <x v="0"/>
    <x v="0"/>
    <x v="1"/>
    <x v="7"/>
    <s v="2 - Poder Ejecutivo"/>
    <s v="0219 - MINISTERIO DE EDUCACIÓN SUPERIOR CIENCIA Y TECNOLOGÍA"/>
    <s v="0002 - INSTITUTO TECNOLÓGICO DE LAS AMÉRICAS"/>
    <x v="1"/>
    <x v="9"/>
    <x v="44"/>
    <s v="2.6 - BIENES MUEBLES, INMUEBLES E INTANGIBLES"/>
    <s v="2.6.9 - EDIFICIOS, ESTRUCTURAS, TIERRAS, TERRENOS Y OBJETOS DE VALOR"/>
    <s v="N"/>
    <s v="00 - N/A"/>
    <s v="20 - FONDOS CON DESTINO ESPECÍFICO"/>
    <s v="99 - MULTIPROVINCIAL"/>
    <s v="(en blanco)"/>
    <n v="0"/>
    <n v="500000"/>
    <n v="0"/>
  </r>
  <r>
    <s v="2026"/>
    <x v="0"/>
    <x v="0"/>
    <x v="1"/>
    <x v="7"/>
    <s v="2 - Poder Ejecutivo"/>
    <s v="0219 - MINISTERIO DE EDUCACIÓN SUPERIOR CIENCIA Y TECNOLOGÍA"/>
    <s v="0002 - INSTITUTO TECNOLÓGICO DE LAS AMÉRICAS"/>
    <x v="1"/>
    <x v="9"/>
    <x v="44"/>
    <s v="2.7 - OBRAS"/>
    <s v="2.7.1 - OBRAS EN EDIFICACIONES"/>
    <s v="N"/>
    <s v="00 - N/A"/>
    <s v="10 - FONDO GENERAL"/>
    <s v="99 - MULTIPROVINCIAL"/>
    <s v="(en blanco)"/>
    <n v="0"/>
    <n v="15750000"/>
    <n v="4725000"/>
  </r>
  <r>
    <s v="2026"/>
    <x v="0"/>
    <x v="0"/>
    <x v="1"/>
    <x v="7"/>
    <s v="2 - Poder Ejecutivo"/>
    <s v="0219 - MINISTERIO DE EDUCACIÓN SUPERIOR CIENCIA Y TECNOLOGÍA"/>
    <s v="0003 - INSTITUTO TECNICO SUPERIOR COMUNITARIO"/>
    <x v="1"/>
    <x v="9"/>
    <x v="23"/>
    <s v="2.6 - BIENES MUEBLES, INMUEBLES E INTANGIBLES"/>
    <s v="2.6.1 - MOBILIARIO Y EQUIPO"/>
    <s v="N"/>
    <s v="00 - N/A"/>
    <s v="10 - FONDO GENERAL"/>
    <s v="99 - MULTIPROVINCIAL"/>
    <s v="(en blanco)"/>
    <n v="1600000"/>
    <n v="9840000"/>
    <n v="2298074.83"/>
  </r>
  <r>
    <s v="2026"/>
    <x v="0"/>
    <x v="0"/>
    <x v="1"/>
    <x v="7"/>
    <s v="2 - Poder Ejecutivo"/>
    <s v="0219 - MINISTERIO DE EDUCACIÓN SUPERIOR CIENCIA Y TECNOLOGÍA"/>
    <s v="0003 - INSTITUTO TECNICO SUPERIOR COMUNITARIO"/>
    <x v="1"/>
    <x v="9"/>
    <x v="23"/>
    <s v="2.6 - BIENES MUEBLES, INMUEBLES E INTANGIBLES"/>
    <s v="2.6.2 - MOBILIARIO Y EQUIPO DE AUDIO, AUDIOVISUAL, RECREATIVO Y EDUCACIONAL"/>
    <s v="N"/>
    <s v="00 - N/A"/>
    <s v="10 - FONDO GENERAL"/>
    <s v="99 - MULTIPROVINCIAL"/>
    <s v="(en blanco)"/>
    <n v="1100000"/>
    <n v="1517326.6"/>
    <n v="478926.6"/>
  </r>
  <r>
    <s v="2026"/>
    <x v="0"/>
    <x v="0"/>
    <x v="1"/>
    <x v="7"/>
    <s v="2 - Poder Ejecutivo"/>
    <s v="0219 - MINISTERIO DE EDUCACIÓN SUPERIOR CIENCIA Y TECNOLOGÍA"/>
    <s v="0003 - INSTITUTO TECNICO SUPERIOR COMUNITARIO"/>
    <x v="1"/>
    <x v="9"/>
    <x v="23"/>
    <s v="2.6 - BIENES MUEBLES, INMUEBLES E INTANGIBLES"/>
    <s v="2.6.3 - EQUIPO E INSTRUMENTAL, CIENTÍFICO Y LABORATORIO"/>
    <s v="N"/>
    <s v="00 - N/A"/>
    <s v="10 - FONDO GENERAL"/>
    <s v="99 - MULTIPROVINCIAL"/>
    <s v="(en blanco)"/>
    <n v="67020000"/>
    <n v="2333286.3999999985"/>
    <n v="174949.87000000002"/>
  </r>
  <r>
    <s v="2026"/>
    <x v="0"/>
    <x v="0"/>
    <x v="1"/>
    <x v="7"/>
    <s v="2 - Poder Ejecutivo"/>
    <s v="0219 - MINISTERIO DE EDUCACIÓN SUPERIOR CIENCIA Y TECNOLOGÍA"/>
    <s v="0003 - INSTITUTO TECNICO SUPERIOR COMUNITARIO"/>
    <x v="1"/>
    <x v="9"/>
    <x v="23"/>
    <s v="2.6 - BIENES MUEBLES, INMUEBLES E INTANGIBLES"/>
    <s v="2.6.4 - VEHÍCULOS Y EQUIPO DE TRANSPORTE, TRACCIÓN Y ELEVACIÓN"/>
    <s v="N"/>
    <s v="00 - N/A"/>
    <s v="10 - FONDO GENERAL"/>
    <s v="99 - MULTIPROVINCIAL"/>
    <s v="(en blanco)"/>
    <n v="200000"/>
    <n v="9500100"/>
    <n v="9500000"/>
  </r>
  <r>
    <s v="2026"/>
    <x v="0"/>
    <x v="0"/>
    <x v="1"/>
    <x v="7"/>
    <s v="2 - Poder Ejecutivo"/>
    <s v="0219 - MINISTERIO DE EDUCACIÓN SUPERIOR CIENCIA Y TECNOLOGÍA"/>
    <s v="0003 - INSTITUTO TECNICO SUPERIOR COMUNITARIO"/>
    <x v="1"/>
    <x v="9"/>
    <x v="23"/>
    <s v="2.6 - BIENES MUEBLES, INMUEBLES E INTANGIBLES"/>
    <s v="2.6.5 - MAQUINARIA, OTROS EQUIPOS Y HERRAMIENTAS"/>
    <s v="N"/>
    <s v="00 - N/A"/>
    <s v="10 - FONDO GENERAL"/>
    <s v="99 - MULTIPROVINCIAL"/>
    <s v="(en blanco)"/>
    <n v="148100000"/>
    <n v="229620818.28999999"/>
    <n v="70305528.420000002"/>
  </r>
  <r>
    <s v="2026"/>
    <x v="0"/>
    <x v="0"/>
    <x v="1"/>
    <x v="7"/>
    <s v="2 - Poder Ejecutivo"/>
    <s v="0219 - MINISTERIO DE EDUCACIÓN SUPERIOR CIENCIA Y TECNOLOGÍA"/>
    <s v="0003 - INSTITUTO TECNICO SUPERIOR COMUNITARIO"/>
    <x v="1"/>
    <x v="9"/>
    <x v="23"/>
    <s v="2.6 - BIENES MUEBLES, INMUEBLES E INTANGIBLES"/>
    <s v="2.6.6 - EQUIPOS DE DEFENSA Y SEGURIDAD"/>
    <s v="N"/>
    <s v="00 - N/A"/>
    <s v="10 - FONDO GENERAL"/>
    <s v="99 - MULTIPROVINCIAL"/>
    <s v="(en blanco)"/>
    <n v="200000"/>
    <n v="900000"/>
    <n v="539999.99"/>
  </r>
  <r>
    <s v="2026"/>
    <x v="0"/>
    <x v="0"/>
    <x v="1"/>
    <x v="7"/>
    <s v="2 - Poder Ejecutivo"/>
    <s v="0219 - MINISTERIO DE EDUCACIÓN SUPERIOR CIENCIA Y TECNOLOGÍA"/>
    <s v="0003 - INSTITUTO TECNICO SUPERIOR COMUNITARIO"/>
    <x v="1"/>
    <x v="9"/>
    <x v="23"/>
    <s v="2.6 - BIENES MUEBLES, INMUEBLES E INTANGIBLES"/>
    <s v="2.6.8 - BIENES INTANGIBLES"/>
    <s v="N"/>
    <s v="00 - N/A"/>
    <s v="10 - FONDO GENERAL"/>
    <s v="99 - MULTIPROVINCIAL"/>
    <s v="(en blanco)"/>
    <n v="0"/>
    <n v="110000"/>
    <n v="0"/>
  </r>
  <r>
    <s v="2026"/>
    <x v="0"/>
    <x v="0"/>
    <x v="1"/>
    <x v="7"/>
    <s v="2 - Poder Ejecutivo"/>
    <s v="0219 - MINISTERIO DE EDUCACIÓN SUPERIOR CIENCIA Y TECNOLOGÍA"/>
    <s v="0003 - INSTITUTO TECNICO SUPERIOR COMUNITARIO"/>
    <x v="1"/>
    <x v="9"/>
    <x v="23"/>
    <s v="2.7 - OBRAS"/>
    <s v="2.7.1 - OBRAS EN EDIFICACIONES"/>
    <s v="N"/>
    <s v="00 - N/A"/>
    <s v="10 - FONDO GENERAL"/>
    <s v="99 - MULTIPROVINCIAL"/>
    <s v="(en blanco)"/>
    <n v="66416603"/>
    <n v="18926179.130000003"/>
    <n v="0"/>
  </r>
  <r>
    <s v="2026"/>
    <x v="0"/>
    <x v="0"/>
    <x v="1"/>
    <x v="7"/>
    <s v="2 - Poder Ejecutivo"/>
    <s v="0219 - MINISTERIO DE EDUCACIÓN SUPERIOR CIENCIA Y TECNOLOGÍA"/>
    <s v="0003 - INSTITUTO TECNICO SUPERIOR COMUNITARIO"/>
    <x v="1"/>
    <x v="9"/>
    <x v="23"/>
    <s v="2.7 - OBRAS"/>
    <s v="2.7.1 - OBRAS EN EDIFICACIONES"/>
    <s v="S"/>
    <s v="01 - REPARACIÓN DE 14 EDIFICIOS DEL INSTITUTO TÉCNICO SUPERIOR COMUNITARIO (ITSC), SAN LUIS, MUNICIPIO SANTO DOMINGO ESTE, PROVINCIA SANTO DOMINGO"/>
    <s v="10 - FONDO GENERAL"/>
    <s v="32 - SANTO DOMINGO"/>
    <n v="17017"/>
    <n v="199249808"/>
    <n v="289705834.57999998"/>
    <n v="180939368.43000001"/>
  </r>
  <r>
    <s v="2026"/>
    <x v="0"/>
    <x v="0"/>
    <x v="1"/>
    <x v="7"/>
    <s v="2 - Poder Ejecutivo"/>
    <s v="0221 - MINISTERIO DE ADMINISTRACIÓN PÚBLICA"/>
    <s v="0001 - MINISTERIO DE ADMINISTRACION PUBLICA"/>
    <x v="0"/>
    <x v="0"/>
    <x v="2"/>
    <s v="2.6 - BIENES MUEBLES, INMUEBLES E INTANGIBLES"/>
    <s v="2.6.1 - MOBILIARIO Y EQUIPO"/>
    <s v="N"/>
    <s v="00 - N/A"/>
    <s v="10 - FONDO GENERAL"/>
    <s v="01 - DISTRITO NACIONAL"/>
    <s v="(en blanco)"/>
    <n v="4100000"/>
    <n v="1352000"/>
    <n v="404330.06"/>
  </r>
  <r>
    <s v="2026"/>
    <x v="0"/>
    <x v="0"/>
    <x v="1"/>
    <x v="7"/>
    <s v="2 - Poder Ejecutivo"/>
    <s v="0221 - MINISTERIO DE ADMINISTRACIÓN PÚBLICA"/>
    <s v="0001 - MINISTERIO DE ADMINISTRACION PUBLICA"/>
    <x v="0"/>
    <x v="0"/>
    <x v="2"/>
    <s v="2.6 - BIENES MUEBLES, INMUEBLES E INTANGIBLES"/>
    <s v="2.6.1 - MOBILIARIO Y EQUIPO"/>
    <s v="S"/>
    <s v="00 - N/A"/>
    <s v="60 - CREDITO EXTERNO"/>
    <s v="99 - MULTIPROVINCIAL"/>
    <s v="(en blanco)"/>
    <n v="43633373"/>
    <n v="17740496"/>
    <n v="1715914.96"/>
  </r>
  <r>
    <s v="2026"/>
    <x v="0"/>
    <x v="0"/>
    <x v="1"/>
    <x v="7"/>
    <s v="2 - Poder Ejecutivo"/>
    <s v="0221 - MINISTERIO DE ADMINISTRACIÓN PÚBLICA"/>
    <s v="0001 - MINISTERIO DE ADMINISTRACION PUBLICA"/>
    <x v="0"/>
    <x v="0"/>
    <x v="2"/>
    <s v="2.6 - BIENES MUEBLES, INMUEBLES E INTANGIBLES"/>
    <s v="2.6.2 - MOBILIARIO Y EQUIPO DE AUDIO, AUDIOVISUAL, RECREATIVO Y EDUCACIONAL"/>
    <s v="N"/>
    <s v="00 - N/A"/>
    <s v="10 - FONDO GENERAL"/>
    <s v="01 - DISTRITO NACIONAL"/>
    <s v="(en blanco)"/>
    <n v="1000000"/>
    <n v="498000"/>
    <n v="0"/>
  </r>
  <r>
    <s v="2026"/>
    <x v="0"/>
    <x v="0"/>
    <x v="1"/>
    <x v="7"/>
    <s v="2 - Poder Ejecutivo"/>
    <s v="0221 - MINISTERIO DE ADMINISTRACIÓN PÚBLICA"/>
    <s v="0001 - MINISTERIO DE ADMINISTRACION PUBLICA"/>
    <x v="0"/>
    <x v="0"/>
    <x v="2"/>
    <s v="2.6 - BIENES MUEBLES, INMUEBLES E INTANGIBLES"/>
    <s v="2.6.3 - EQUIPO E INSTRUMENTAL, CIENTÍFICO Y LABORATORIO"/>
    <s v="N"/>
    <s v="00 - N/A"/>
    <s v="10 - FONDO GENERAL"/>
    <s v="01 - DISTRITO NACIONAL"/>
    <s v="(en blanco)"/>
    <n v="50000"/>
    <n v="50000"/>
    <n v="0"/>
  </r>
  <r>
    <s v="2026"/>
    <x v="0"/>
    <x v="0"/>
    <x v="1"/>
    <x v="7"/>
    <s v="2 - Poder Ejecutivo"/>
    <s v="0221 - MINISTERIO DE ADMINISTRACIÓN PÚBLICA"/>
    <s v="0001 - MINISTERIO DE ADMINISTRACION PUBLICA"/>
    <x v="0"/>
    <x v="0"/>
    <x v="2"/>
    <s v="2.6 - BIENES MUEBLES, INMUEBLES E INTANGIBLES"/>
    <s v="2.6.4 - VEHÍCULOS Y EQUIPO DE TRANSPORTE, TRACCIÓN Y ELEVACIÓN"/>
    <s v="N"/>
    <s v="00 - N/A"/>
    <s v="10 - FONDO GENERAL"/>
    <s v="01 - DISTRITO NACIONAL"/>
    <s v="(en blanco)"/>
    <n v="5000000"/>
    <n v="150000"/>
    <n v="71744"/>
  </r>
  <r>
    <s v="2026"/>
    <x v="0"/>
    <x v="0"/>
    <x v="1"/>
    <x v="7"/>
    <s v="2 - Poder Ejecutivo"/>
    <s v="0221 - MINISTERIO DE ADMINISTRACIÓN PÚBLICA"/>
    <s v="0001 - MINISTERIO DE ADMINISTRACION PUBLICA"/>
    <x v="0"/>
    <x v="0"/>
    <x v="2"/>
    <s v="2.6 - BIENES MUEBLES, INMUEBLES E INTANGIBLES"/>
    <s v="2.6.5 - MAQUINARIA, OTROS EQUIPOS Y HERRAMIENTAS"/>
    <s v="N"/>
    <s v="00 - N/A"/>
    <s v="10 - FONDO GENERAL"/>
    <s v="01 - DISTRITO NACIONAL"/>
    <s v="(en blanco)"/>
    <n v="500000"/>
    <n v="1130000"/>
    <n v="133663.9"/>
  </r>
  <r>
    <s v="2026"/>
    <x v="0"/>
    <x v="0"/>
    <x v="1"/>
    <x v="7"/>
    <s v="2 - Poder Ejecutivo"/>
    <s v="0221 - MINISTERIO DE ADMINISTRACIÓN PÚBLICA"/>
    <s v="0001 - MINISTERIO DE ADMINISTRACION PUBLICA"/>
    <x v="0"/>
    <x v="0"/>
    <x v="2"/>
    <s v="2.6 - BIENES MUEBLES, INMUEBLES E INTANGIBLES"/>
    <s v="2.6.6 - EQUIPOS DE DEFENSA Y SEGURIDAD"/>
    <s v="N"/>
    <s v="00 - N/A"/>
    <s v="10 - FONDO GENERAL"/>
    <s v="01 - DISTRITO NACIONAL"/>
    <s v="(en blanco)"/>
    <n v="200000"/>
    <n v="70000"/>
    <n v="0"/>
  </r>
  <r>
    <s v="2026"/>
    <x v="0"/>
    <x v="0"/>
    <x v="1"/>
    <x v="7"/>
    <s v="2 - Poder Ejecutivo"/>
    <s v="0221 - MINISTERIO DE ADMINISTRACIÓN PÚBLICA"/>
    <s v="0001 - MINISTERIO DE ADMINISTRACION PUBLICA"/>
    <x v="0"/>
    <x v="0"/>
    <x v="2"/>
    <s v="2.6 - BIENES MUEBLES, INMUEBLES E INTANGIBLES"/>
    <s v="2.6.8 - BIENES INTANGIBLES"/>
    <s v="S"/>
    <s v="00 - N/A"/>
    <s v="60 - CREDITO EXTERNO"/>
    <s v="99 - MULTIPROVINCIAL"/>
    <s v="(en blanco)"/>
    <n v="0"/>
    <n v="83303"/>
    <n v="83302.05"/>
  </r>
  <r>
    <s v="2026"/>
    <x v="0"/>
    <x v="0"/>
    <x v="1"/>
    <x v="7"/>
    <s v="2 - Poder Ejecutivo"/>
    <s v="0221 - MINISTERIO DE ADMINISTRACIÓN PÚBLICA"/>
    <s v="0001 - MINISTERIO DE ADMINISTRACION PUBLICA"/>
    <x v="0"/>
    <x v="0"/>
    <x v="2"/>
    <s v="2.7 - OBRAS"/>
    <s v="2.7.1 - OBRAS EN EDIFICACIONES"/>
    <s v="N"/>
    <s v="00 - N/A"/>
    <s v="10 - FONDO GENERAL"/>
    <s v="01 - DISTRITO NACIONAL"/>
    <s v="(en blanco)"/>
    <n v="956946"/>
    <n v="6946"/>
    <n v="0"/>
  </r>
  <r>
    <s v="2026"/>
    <x v="0"/>
    <x v="0"/>
    <x v="1"/>
    <x v="7"/>
    <s v="2 - Poder Ejecutivo"/>
    <s v="0221 - MINISTERIO DE ADMINISTRACIÓN PÚBLICA"/>
    <s v="0001 - MINISTERIO DE ADMINISTRACION PUBLICA"/>
    <x v="2"/>
    <x v="4"/>
    <x v="7"/>
    <s v="2.6 - BIENES MUEBLES, INMUEBLES E INTANGIBLES"/>
    <s v="2.6.1 - MOBILIARIO Y EQUIPO"/>
    <s v="N"/>
    <s v="00 - N/A"/>
    <s v="10 - FONDO GENERAL"/>
    <s v="99 - MULTIPROVINCIAL"/>
    <s v="(en blanco)"/>
    <n v="0"/>
    <n v="110000"/>
    <n v="0"/>
  </r>
  <r>
    <s v="2026"/>
    <x v="0"/>
    <x v="0"/>
    <x v="1"/>
    <x v="7"/>
    <s v="2 - Poder Ejecutivo"/>
    <s v="0221 - MINISTERIO DE ADMINISTRACIÓN PÚBLICA"/>
    <s v="0001 - MINISTERIO DE ADMINISTRACION PUBLICA"/>
    <x v="2"/>
    <x v="4"/>
    <x v="7"/>
    <s v="2.6 - BIENES MUEBLES, INMUEBLES E INTANGIBLES"/>
    <s v="2.6.5 - MAQUINARIA, OTROS EQUIPOS Y HERRAMIENTAS"/>
    <s v="N"/>
    <s v="00 - N/A"/>
    <s v="10 - FONDO GENERAL"/>
    <s v="99 - MULTIPROVINCIAL"/>
    <s v="(en blanco)"/>
    <n v="950000"/>
    <n v="840000"/>
    <n v="0"/>
  </r>
  <r>
    <s v="2026"/>
    <x v="0"/>
    <x v="0"/>
    <x v="1"/>
    <x v="7"/>
    <s v="2 - Poder Ejecutivo"/>
    <s v="0221 - MINISTERIO DE ADMINISTRACIÓN PÚBLICA"/>
    <s v="0002 - INSTITUTO NACIONAL DE ADMINISTRACION PUBLICA"/>
    <x v="1"/>
    <x v="9"/>
    <x v="38"/>
    <s v="2.6 - BIENES MUEBLES, INMUEBLES E INTANGIBLES"/>
    <s v="2.6.1 - MOBILIARIO Y EQUIPO"/>
    <s v="N"/>
    <s v="00 - N/A"/>
    <s v="10 - FONDO GENERAL"/>
    <s v="01 - DISTRITO NACIONAL"/>
    <s v="(en blanco)"/>
    <n v="2030000"/>
    <n v="10917000.32"/>
    <n v="1581830.28"/>
  </r>
  <r>
    <s v="2026"/>
    <x v="0"/>
    <x v="0"/>
    <x v="1"/>
    <x v="7"/>
    <s v="2 - Poder Ejecutivo"/>
    <s v="0221 - MINISTERIO DE ADMINISTRACIÓN PÚBLICA"/>
    <s v="0002 - INSTITUTO NACIONAL DE ADMINISTRACION PUBLICA"/>
    <x v="1"/>
    <x v="9"/>
    <x v="38"/>
    <s v="2.6 - BIENES MUEBLES, INMUEBLES E INTANGIBLES"/>
    <s v="2.6.2 - MOBILIARIO Y EQUIPO DE AUDIO, AUDIOVISUAL, RECREATIVO Y EDUCACIONAL"/>
    <s v="N"/>
    <s v="00 - N/A"/>
    <s v="10 - FONDO GENERAL"/>
    <s v="01 - DISTRITO NACIONAL"/>
    <s v="(en blanco)"/>
    <n v="493500"/>
    <n v="266100"/>
    <n v="265352.5"/>
  </r>
  <r>
    <s v="2026"/>
    <x v="0"/>
    <x v="0"/>
    <x v="1"/>
    <x v="7"/>
    <s v="2 - Poder Ejecutivo"/>
    <s v="0221 - MINISTERIO DE ADMINISTRACIÓN PÚBLICA"/>
    <s v="0002 - INSTITUTO NACIONAL DE ADMINISTRACION PUBLICA"/>
    <x v="1"/>
    <x v="9"/>
    <x v="38"/>
    <s v="2.6 - BIENES MUEBLES, INMUEBLES E INTANGIBLES"/>
    <s v="2.6.3 - EQUIPO E INSTRUMENTAL, CIENTÍFICO Y LABORATORIO"/>
    <s v="N"/>
    <s v="00 - N/A"/>
    <s v="10 - FONDO GENERAL"/>
    <s v="01 - DISTRITO NACIONAL"/>
    <s v="(en blanco)"/>
    <n v="0"/>
    <n v="20000"/>
    <n v="0"/>
  </r>
  <r>
    <s v="2026"/>
    <x v="0"/>
    <x v="0"/>
    <x v="1"/>
    <x v="7"/>
    <s v="2 - Poder Ejecutivo"/>
    <s v="0221 - MINISTERIO DE ADMINISTRACIÓN PÚBLICA"/>
    <s v="0002 - INSTITUTO NACIONAL DE ADMINISTRACION PUBLICA"/>
    <x v="1"/>
    <x v="9"/>
    <x v="38"/>
    <s v="2.6 - BIENES MUEBLES, INMUEBLES E INTANGIBLES"/>
    <s v="2.6.5 - MAQUINARIA, OTROS EQUIPOS Y HERRAMIENTAS"/>
    <s v="N"/>
    <s v="00 - N/A"/>
    <s v="10 - FONDO GENERAL"/>
    <s v="01 - DISTRITO NACIONAL"/>
    <s v="(en blanco)"/>
    <n v="130000"/>
    <n v="1974000"/>
    <n v="1930000.92"/>
  </r>
  <r>
    <s v="2026"/>
    <x v="0"/>
    <x v="0"/>
    <x v="1"/>
    <x v="7"/>
    <s v="2 - Poder Ejecutivo"/>
    <s v="0221 - MINISTERIO DE ADMINISTRACIÓN PÚBLICA"/>
    <s v="0003 - OFICINA GUBERNAMENTAL DE TECNOLOGIA DE LA INFORMACION Y LA COMUNICACION (OGTIC)"/>
    <x v="3"/>
    <x v="20"/>
    <x v="81"/>
    <s v="2.6 - BIENES MUEBLES, INMUEBLES E INTANGIBLES"/>
    <s v="2.6.1 - MOBILIARIO Y EQUIPO"/>
    <s v="N"/>
    <s v="00 - N/A"/>
    <s v="10 - FONDO GENERAL"/>
    <s v="01 - DISTRITO NACIONAL"/>
    <s v="(en blanco)"/>
    <n v="0"/>
    <n v="23640190"/>
    <n v="474040.68"/>
  </r>
  <r>
    <s v="2026"/>
    <x v="0"/>
    <x v="0"/>
    <x v="1"/>
    <x v="7"/>
    <s v="2 - Poder Ejecutivo"/>
    <s v="0221 - MINISTERIO DE ADMINISTRACIÓN PÚBLICA"/>
    <s v="0003 - OFICINA GUBERNAMENTAL DE TECNOLOGIA DE LA INFORMACION Y LA COMUNICACION (OGTIC)"/>
    <x v="3"/>
    <x v="20"/>
    <x v="81"/>
    <s v="2.6 - BIENES MUEBLES, INMUEBLES E INTANGIBLES"/>
    <s v="2.6.1 - MOBILIARIO Y EQUIPO"/>
    <s v="N"/>
    <s v="00 - N/A"/>
    <s v="10 - FONDO GENERAL"/>
    <s v="99 - MULTIPROVINCIAL"/>
    <s v="(en blanco)"/>
    <n v="0"/>
    <n v="53246246"/>
    <n v="2639257.7400000002"/>
  </r>
  <r>
    <s v="2026"/>
    <x v="0"/>
    <x v="0"/>
    <x v="1"/>
    <x v="7"/>
    <s v="2 - Poder Ejecutivo"/>
    <s v="0221 - MINISTERIO DE ADMINISTRACIÓN PÚBLICA"/>
    <s v="0003 - OFICINA GUBERNAMENTAL DE TECNOLOGIA DE LA INFORMACION Y LA COMUNICACION (OGTIC)"/>
    <x v="3"/>
    <x v="20"/>
    <x v="81"/>
    <s v="2.6 - BIENES MUEBLES, INMUEBLES E INTANGIBLES"/>
    <s v="2.6.2 - MOBILIARIO Y EQUIPO DE AUDIO, AUDIOVISUAL, RECREATIVO Y EDUCACIONAL"/>
    <s v="N"/>
    <s v="00 - N/A"/>
    <s v="10 - FONDO GENERAL"/>
    <s v="99 - MULTIPROVINCIAL"/>
    <s v="(en blanco)"/>
    <n v="0"/>
    <n v="569000"/>
    <n v="258420"/>
  </r>
  <r>
    <s v="2026"/>
    <x v="0"/>
    <x v="0"/>
    <x v="1"/>
    <x v="7"/>
    <s v="2 - Poder Ejecutivo"/>
    <s v="0221 - MINISTERIO DE ADMINISTRACIÓN PÚBLICA"/>
    <s v="0003 - OFICINA GUBERNAMENTAL DE TECNOLOGIA DE LA INFORMACION Y LA COMUNICACION (OGTIC)"/>
    <x v="3"/>
    <x v="20"/>
    <x v="81"/>
    <s v="2.6 - BIENES MUEBLES, INMUEBLES E INTANGIBLES"/>
    <s v="2.6.5 - MAQUINARIA, OTROS EQUIPOS Y HERRAMIENTAS"/>
    <s v="N"/>
    <s v="00 - N/A"/>
    <s v="10 - FONDO GENERAL"/>
    <s v="01 - DISTRITO NACIONAL"/>
    <s v="(en blanco)"/>
    <n v="0"/>
    <n v="489405"/>
    <n v="412791.16"/>
  </r>
  <r>
    <s v="2026"/>
    <x v="0"/>
    <x v="0"/>
    <x v="1"/>
    <x v="7"/>
    <s v="2 - Poder Ejecutivo"/>
    <s v="0221 - MINISTERIO DE ADMINISTRACIÓN PÚBLICA"/>
    <s v="0003 - OFICINA GUBERNAMENTAL DE TECNOLOGIA DE LA INFORMACION Y LA COMUNICACION (OGTIC)"/>
    <x v="3"/>
    <x v="20"/>
    <x v="81"/>
    <s v="2.6 - BIENES MUEBLES, INMUEBLES E INTANGIBLES"/>
    <s v="2.6.5 - MAQUINARIA, OTROS EQUIPOS Y HERRAMIENTAS"/>
    <s v="N"/>
    <s v="00 - N/A"/>
    <s v="10 - FONDO GENERAL"/>
    <s v="99 - MULTIPROVINCIAL"/>
    <s v="(en blanco)"/>
    <n v="0"/>
    <n v="1114000"/>
    <n v="267270"/>
  </r>
  <r>
    <s v="2026"/>
    <x v="0"/>
    <x v="0"/>
    <x v="1"/>
    <x v="7"/>
    <s v="2 - Poder Ejecutivo"/>
    <s v="0222 - MINISTERIO DE ENERGIA Y MINAS"/>
    <s v="0001 - MINISTERIO DE ENERGIA Y MINAS"/>
    <x v="3"/>
    <x v="16"/>
    <x v="97"/>
    <s v="2.6 - BIENES MUEBLES, INMUEBLES E INTANGIBLES"/>
    <s v="2.6.1 - MOBILIARIO Y EQUIPO"/>
    <s v="S"/>
    <s v="01 - MEJORAMIENTO DEL SISTEMA DE DISTRIBUCION ELECTRICA A NIVEL NACIONAL"/>
    <s v="60 - CREDITO EXTERNO"/>
    <s v="99 - MULTIPROVINCIAL"/>
    <n v="13434"/>
    <n v="4912500"/>
    <n v="0"/>
    <n v="0"/>
  </r>
  <r>
    <s v="2026"/>
    <x v="0"/>
    <x v="0"/>
    <x v="1"/>
    <x v="7"/>
    <s v="2 - Poder Ejecutivo"/>
    <s v="0222 - MINISTERIO DE ENERGIA Y MINAS"/>
    <s v="0001 - MINISTERIO DE ENERGIA Y MINAS"/>
    <x v="3"/>
    <x v="16"/>
    <x v="97"/>
    <s v="2.6 - BIENES MUEBLES, INMUEBLES E INTANGIBLES"/>
    <s v="2.6.1 - MOBILIARIO Y EQUIPO"/>
    <s v="S"/>
    <s v="03 - MEJORAMIENTO DE LA EFICIENCIA ENERGÉTICA GUBERNAMENTAL EN REPÚBLICA DOMINICANA"/>
    <s v="60 - CREDITO EXTERNO"/>
    <s v="99 - MULTIPROVINCIAL"/>
    <n v="13916"/>
    <n v="0"/>
    <n v="3100000"/>
    <n v="0"/>
  </r>
  <r>
    <s v="2026"/>
    <x v="0"/>
    <x v="0"/>
    <x v="1"/>
    <x v="7"/>
    <s v="2 - Poder Ejecutivo"/>
    <s v="0222 - MINISTERIO DE ENERGIA Y MINAS"/>
    <s v="0001 - MINISTERIO DE ENERGIA Y MINAS"/>
    <x v="3"/>
    <x v="16"/>
    <x v="97"/>
    <s v="2.6 - BIENES MUEBLES, INMUEBLES E INTANGIBLES"/>
    <s v="2.6.4 - VEHÍCULOS Y EQUIPO DE TRANSPORTE, TRACCIÓN Y ELEVACIÓN"/>
    <s v="S"/>
    <s v="01 - MEJORAMIENTO DEL SISTEMA DE DISTRIBUCION ELECTRICA A NIVEL NACIONAL"/>
    <s v="60 - CREDITO EXTERNO"/>
    <s v="99 - MULTIPROVINCIAL"/>
    <n v="13434"/>
    <n v="9825000"/>
    <n v="0"/>
    <n v="0"/>
  </r>
  <r>
    <s v="2026"/>
    <x v="0"/>
    <x v="0"/>
    <x v="1"/>
    <x v="7"/>
    <s v="2 - Poder Ejecutivo"/>
    <s v="0222 - MINISTERIO DE ENERGIA Y MINAS"/>
    <s v="0001 - MINISTERIO DE ENERGIA Y MINAS"/>
    <x v="3"/>
    <x v="16"/>
    <x v="97"/>
    <s v="2.6 - BIENES MUEBLES, INMUEBLES E INTANGIBLES"/>
    <s v="2.6.4 - VEHÍCULOS Y EQUIPO DE TRANSPORTE, TRACCIÓN Y ELEVACIÓN"/>
    <s v="S"/>
    <s v="03 - MEJORAMIENTO DE LA EFICIENCIA ENERGÉTICA GUBERNAMENTAL EN REPÚBLICA DOMINICANA"/>
    <s v="60 - CREDITO EXTERNO"/>
    <s v="99 - MULTIPROVINCIAL"/>
    <n v="13916"/>
    <n v="10480000"/>
    <n v="10480000"/>
    <n v="0"/>
  </r>
  <r>
    <s v="2026"/>
    <x v="0"/>
    <x v="0"/>
    <x v="1"/>
    <x v="7"/>
    <s v="2 - Poder Ejecutivo"/>
    <s v="0222 - MINISTERIO DE ENERGIA Y MINAS"/>
    <s v="0001 - MINISTERIO DE ENERGIA Y MINAS"/>
    <x v="3"/>
    <x v="16"/>
    <x v="97"/>
    <s v="2.6 - BIENES MUEBLES, INMUEBLES E INTANGIBLES"/>
    <s v="2.6.5 - MAQUINARIA, OTROS EQUIPOS Y HERRAMIENTAS"/>
    <s v="S"/>
    <s v="03 - MEJORAMIENTO DE LA EFICIENCIA ENERGÉTICA GUBERNAMENTAL EN REPÚBLICA DOMINICANA"/>
    <s v="60 - CREDITO EXTERNO"/>
    <s v="99 - MULTIPROVINCIAL"/>
    <n v="13916"/>
    <n v="415103720"/>
    <n v="0"/>
    <n v="0"/>
  </r>
  <r>
    <s v="2026"/>
    <x v="0"/>
    <x v="0"/>
    <x v="1"/>
    <x v="7"/>
    <s v="2 - Poder Ejecutivo"/>
    <s v="0222 - MINISTERIO DE ENERGIA Y MINAS"/>
    <s v="0001 - MINISTERIO DE ENERGIA Y MINAS"/>
    <x v="3"/>
    <x v="16"/>
    <x v="82"/>
    <s v="2.6 - BIENES MUEBLES, INMUEBLES E INTANGIBLES"/>
    <s v="2.6.1 - MOBILIARIO Y EQUIPO"/>
    <s v="S"/>
    <s v="01 - CONSTRUCCIÓN LABORATORIO DE CALIBRACIONES DOSIMÉTRICAS PARA LA PROTECCIÓN RADIOLÓGICA, DISTRITO NACIONAL."/>
    <s v="10 - FONDO GENERAL"/>
    <s v="99 - MULTIPROVINCIAL"/>
    <n v="16657"/>
    <n v="4000000"/>
    <n v="0"/>
    <n v="0"/>
  </r>
  <r>
    <s v="2026"/>
    <x v="0"/>
    <x v="0"/>
    <x v="1"/>
    <x v="7"/>
    <s v="2 - Poder Ejecutivo"/>
    <s v="0222 - MINISTERIO DE ENERGIA Y MINAS"/>
    <s v="0001 - MINISTERIO DE ENERGIA Y MINAS"/>
    <x v="3"/>
    <x v="16"/>
    <x v="82"/>
    <s v="2.6 - BIENES MUEBLES, INMUEBLES E INTANGIBLES"/>
    <s v="2.6.2 - MOBILIARIO Y EQUIPO DE AUDIO, AUDIOVISUAL, RECREATIVO Y EDUCACIONAL"/>
    <s v="N"/>
    <s v="00 - N/A"/>
    <s v="10 - FONDO GENERAL"/>
    <s v="99 - MULTIPROVINCIAL"/>
    <s v="(en blanco)"/>
    <n v="0"/>
    <n v="75824"/>
    <n v="75824"/>
  </r>
  <r>
    <s v="2026"/>
    <x v="0"/>
    <x v="0"/>
    <x v="1"/>
    <x v="7"/>
    <s v="2 - Poder Ejecutivo"/>
    <s v="0222 - MINISTERIO DE ENERGIA Y MINAS"/>
    <s v="0001 - MINISTERIO DE ENERGIA Y MINAS"/>
    <x v="3"/>
    <x v="16"/>
    <x v="82"/>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x v="3"/>
    <x v="16"/>
    <x v="82"/>
    <s v="2.6 - BIENES MUEBLES, INMUEBLES E INTANGIBLES"/>
    <s v="2.6.3 - EQUIPO E INSTRUMENTAL, CIENTÍFICO Y LABORATORIO"/>
    <s v="S"/>
    <s v="01 - CONSTRUCCIÓN LABORATORIO DE CALIBRACIONES DOSIMÉTRICAS PARA LA PROTECCIÓN RADIOLÓGICA, DISTRITO NACIONAL."/>
    <s v="10 - FONDO GENERAL"/>
    <s v="99 - MULTIPROVINCIAL"/>
    <n v="16657"/>
    <n v="5111356"/>
    <n v="1940256"/>
    <n v="0"/>
  </r>
  <r>
    <s v="2026"/>
    <x v="0"/>
    <x v="0"/>
    <x v="1"/>
    <x v="7"/>
    <s v="2 - Poder Ejecutivo"/>
    <s v="0222 - MINISTERIO DE ENERGIA Y MINAS"/>
    <s v="0001 - MINISTERIO DE ENERGIA Y MINAS"/>
    <x v="3"/>
    <x v="16"/>
    <x v="82"/>
    <s v="2.7 - OBRAS"/>
    <s v="2.7.1 - OBRAS EN EDIFICACIONES"/>
    <s v="S"/>
    <s v="01 - CONSTRUCCIÓN LABORATORIO DE CALIBRACIONES DOSIMÉTRICAS PARA LA PROTECCIÓN RADIOLÓGICA, DISTRITO NACIONAL."/>
    <s v="10 - FONDO GENERAL"/>
    <s v="99 - MULTIPROVINCIAL"/>
    <n v="16657"/>
    <n v="0"/>
    <n v="27840000"/>
    <n v="14334485.870000001"/>
  </r>
  <r>
    <s v="2026"/>
    <x v="0"/>
    <x v="0"/>
    <x v="1"/>
    <x v="7"/>
    <s v="2 - Poder Ejecutivo"/>
    <s v="0222 - MINISTERIO DE ENERGIA Y MINAS"/>
    <s v="0001 - MINISTERIO DE ENERGIA Y MINAS"/>
    <x v="3"/>
    <x v="16"/>
    <x v="83"/>
    <s v="2.6 - BIENES MUEBLES, INMUEBLES E INTANGIBLES"/>
    <s v="2.6.1 - MOBILIARIO Y EQUIPO"/>
    <s v="N"/>
    <s v="00 - N/A"/>
    <s v="10 - FONDO GENERAL"/>
    <s v="99 - MULTIPROVINCIAL"/>
    <s v="(en blanco)"/>
    <n v="67860848"/>
    <n v="37696573.359999999"/>
    <n v="33685629.730000004"/>
  </r>
  <r>
    <s v="2026"/>
    <x v="0"/>
    <x v="0"/>
    <x v="1"/>
    <x v="7"/>
    <s v="2 - Poder Ejecutivo"/>
    <s v="0222 - MINISTERIO DE ENERGIA Y MINAS"/>
    <s v="0001 - MINISTERIO DE ENERGIA Y MINAS"/>
    <x v="3"/>
    <x v="16"/>
    <x v="83"/>
    <s v="2.6 - BIENES MUEBLES, INMUEBLES E INTANGIBLES"/>
    <s v="2.6.1 - MOBILIARIO Y EQUIPO"/>
    <s v="N"/>
    <s v="00 - N/A"/>
    <s v="20 - FONDOS CON DESTINO ESPECÍFICO"/>
    <s v="99 - MULTIPROVINCIAL"/>
    <s v="(en blanco)"/>
    <n v="0"/>
    <n v="23936335.25"/>
    <n v="1925773.81"/>
  </r>
  <r>
    <s v="2026"/>
    <x v="0"/>
    <x v="0"/>
    <x v="1"/>
    <x v="7"/>
    <s v="2 - Poder Ejecutivo"/>
    <s v="0222 - MINISTERIO DE ENERGIA Y MINAS"/>
    <s v="0001 - MINISTERIO DE ENERGIA Y MINAS"/>
    <x v="3"/>
    <x v="16"/>
    <x v="83"/>
    <s v="2.6 - BIENES MUEBLES, INMUEBLES E INTANGIBLES"/>
    <s v="2.6.2 - MOBILIARIO Y EQUIPO DE AUDIO, AUDIOVISUAL, RECREATIVO Y EDUCACIONAL"/>
    <s v="N"/>
    <s v="00 - N/A"/>
    <s v="10 - FONDO GENERAL"/>
    <s v="99 - MULTIPROVINCIAL"/>
    <s v="(en blanco)"/>
    <n v="0"/>
    <n v="1901186.97"/>
    <n v="1850000.93"/>
  </r>
  <r>
    <s v="2026"/>
    <x v="0"/>
    <x v="0"/>
    <x v="1"/>
    <x v="7"/>
    <s v="2 - Poder Ejecutivo"/>
    <s v="0222 - MINISTERIO DE ENERGIA Y MINAS"/>
    <s v="0001 - MINISTERIO DE ENERGIA Y MINAS"/>
    <x v="3"/>
    <x v="16"/>
    <x v="83"/>
    <s v="2.6 - BIENES MUEBLES, INMUEBLES E INTANGIBLES"/>
    <s v="2.6.2 - MOBILIARIO Y EQUIPO DE AUDIO, AUDIOVISUAL, RECREATIVO Y EDUCACIONAL"/>
    <s v="N"/>
    <s v="00 - N/A"/>
    <s v="20 - FONDOS CON DESTINO ESPECÍFICO"/>
    <s v="99 - MULTIPROVINCIAL"/>
    <s v="(en blanco)"/>
    <n v="0"/>
    <n v="255873.15"/>
    <n v="255873.15"/>
  </r>
  <r>
    <s v="2026"/>
    <x v="0"/>
    <x v="0"/>
    <x v="1"/>
    <x v="7"/>
    <s v="2 - Poder Ejecutivo"/>
    <s v="0222 - MINISTERIO DE ENERGIA Y MINAS"/>
    <s v="0001 - MINISTERIO DE ENERGIA Y MINAS"/>
    <x v="3"/>
    <x v="16"/>
    <x v="83"/>
    <s v="2.6 - BIENES MUEBLES, INMUEBLES E INTANGIBLES"/>
    <s v="2.6.3 - EQUIPO E INSTRUMENTAL, CIENTÍFICO Y LABORATORIO"/>
    <s v="N"/>
    <s v="00 - N/A"/>
    <s v="10 - FONDO GENERAL"/>
    <s v="99 - MULTIPROVINCIAL"/>
    <s v="(en blanco)"/>
    <n v="5840000"/>
    <n v="4575381.4400000004"/>
    <n v="4575381.4099999992"/>
  </r>
  <r>
    <s v="2026"/>
    <x v="0"/>
    <x v="0"/>
    <x v="1"/>
    <x v="7"/>
    <s v="2 - Poder Ejecutivo"/>
    <s v="0222 - MINISTERIO DE ENERGIA Y MINAS"/>
    <s v="0001 - MINISTERIO DE ENERGIA Y MINAS"/>
    <x v="3"/>
    <x v="16"/>
    <x v="83"/>
    <s v="2.6 - BIENES MUEBLES, INMUEBLES E INTANGIBLES"/>
    <s v="2.6.3 - EQUIPO E INSTRUMENTAL, CIENTÍFICO Y LABORATORIO"/>
    <s v="N"/>
    <s v="00 - N/A"/>
    <s v="20 - FONDOS CON DESTINO ESPECÍFICO"/>
    <s v="99 - MULTIPROVINCIAL"/>
    <s v="(en blanco)"/>
    <n v="0"/>
    <n v="15483258.949999999"/>
    <n v="580124.57999999996"/>
  </r>
  <r>
    <s v="2026"/>
    <x v="0"/>
    <x v="0"/>
    <x v="1"/>
    <x v="7"/>
    <s v="2 - Poder Ejecutivo"/>
    <s v="0222 - MINISTERIO DE ENERGIA Y MINAS"/>
    <s v="0001 - MINISTERIO DE ENERGIA Y MINAS"/>
    <x v="3"/>
    <x v="16"/>
    <x v="83"/>
    <s v="2.6 - BIENES MUEBLES, INMUEBLES E INTANGIBLES"/>
    <s v="2.6.4 - VEHÍCULOS Y EQUIPO DE TRANSPORTE, TRACCIÓN Y ELEVACIÓN"/>
    <s v="N"/>
    <s v="00 - N/A"/>
    <s v="10 - FONDO GENERAL"/>
    <s v="99 - MULTIPROVINCIAL"/>
    <s v="(en blanco)"/>
    <n v="400000"/>
    <n v="18512043.539999999"/>
    <n v="0"/>
  </r>
  <r>
    <s v="2026"/>
    <x v="0"/>
    <x v="0"/>
    <x v="1"/>
    <x v="7"/>
    <s v="2 - Poder Ejecutivo"/>
    <s v="0222 - MINISTERIO DE ENERGIA Y MINAS"/>
    <s v="0001 - MINISTERIO DE ENERGIA Y MINAS"/>
    <x v="3"/>
    <x v="16"/>
    <x v="83"/>
    <s v="2.6 - BIENES MUEBLES, INMUEBLES E INTANGIBLES"/>
    <s v="2.6.4 - VEHÍCULOS Y EQUIPO DE TRANSPORTE, TRACCIÓN Y ELEVACIÓN"/>
    <s v="N"/>
    <s v="00 - N/A"/>
    <s v="20 - FONDOS CON DESTINO ESPECÍFICO"/>
    <s v="99 - MULTIPROVINCIAL"/>
    <s v="(en blanco)"/>
    <n v="12747357"/>
    <n v="95624"/>
    <n v="0"/>
  </r>
  <r>
    <s v="2026"/>
    <x v="0"/>
    <x v="0"/>
    <x v="1"/>
    <x v="7"/>
    <s v="2 - Poder Ejecutivo"/>
    <s v="0222 - MINISTERIO DE ENERGIA Y MINAS"/>
    <s v="0001 - MINISTERIO DE ENERGIA Y MINAS"/>
    <x v="3"/>
    <x v="16"/>
    <x v="83"/>
    <s v="2.6 - BIENES MUEBLES, INMUEBLES E INTANGIBLES"/>
    <s v="2.6.5 - MAQUINARIA, OTROS EQUIPOS Y HERRAMIENTAS"/>
    <s v="N"/>
    <s v="00 - N/A"/>
    <s v="10 - FONDO GENERAL"/>
    <s v="99 - MULTIPROVINCIAL"/>
    <s v="(en blanco)"/>
    <n v="11361458"/>
    <n v="20391647.689999998"/>
    <n v="11847196.43"/>
  </r>
  <r>
    <s v="2026"/>
    <x v="0"/>
    <x v="0"/>
    <x v="1"/>
    <x v="7"/>
    <s v="2 - Poder Ejecutivo"/>
    <s v="0222 - MINISTERIO DE ENERGIA Y MINAS"/>
    <s v="0001 - MINISTERIO DE ENERGIA Y MINAS"/>
    <x v="3"/>
    <x v="16"/>
    <x v="83"/>
    <s v="2.6 - BIENES MUEBLES, INMUEBLES E INTANGIBLES"/>
    <s v="2.6.5 - MAQUINARIA, OTROS EQUIPOS Y HERRAMIENTAS"/>
    <s v="N"/>
    <s v="00 - N/A"/>
    <s v="20 - FONDOS CON DESTINO ESPECÍFICO"/>
    <s v="99 - MULTIPROVINCIAL"/>
    <s v="(en blanco)"/>
    <n v="0"/>
    <n v="6989831.3200000003"/>
    <n v="448376.87"/>
  </r>
  <r>
    <s v="2026"/>
    <x v="0"/>
    <x v="0"/>
    <x v="1"/>
    <x v="7"/>
    <s v="2 - Poder Ejecutivo"/>
    <s v="0222 - MINISTERIO DE ENERGIA Y MINAS"/>
    <s v="0001 - MINISTERIO DE ENERGIA Y MINAS"/>
    <x v="3"/>
    <x v="16"/>
    <x v="83"/>
    <s v="2.6 - BIENES MUEBLES, INMUEBLES E INTANGIBLES"/>
    <s v="2.6.6 - EQUIPOS DE DEFENSA Y SEGURIDAD"/>
    <s v="N"/>
    <s v="00 - N/A"/>
    <s v="10 - FONDO GENERAL"/>
    <s v="99 - MULTIPROVINCIAL"/>
    <s v="(en blanco)"/>
    <n v="0"/>
    <n v="1703777.6400000001"/>
    <n v="89208"/>
  </r>
  <r>
    <s v="2026"/>
    <x v="0"/>
    <x v="0"/>
    <x v="1"/>
    <x v="7"/>
    <s v="2 - Poder Ejecutivo"/>
    <s v="0222 - MINISTERIO DE ENERGIA Y MINAS"/>
    <s v="0001 - MINISTERIO DE ENERGIA Y MINAS"/>
    <x v="3"/>
    <x v="16"/>
    <x v="83"/>
    <s v="2.6 - BIENES MUEBLES, INMUEBLES E INTANGIBLES"/>
    <s v="2.6.8 - BIENES INTANGIBLES"/>
    <s v="N"/>
    <s v="00 - N/A"/>
    <s v="10 - FONDO GENERAL"/>
    <s v="99 - MULTIPROVINCIAL"/>
    <s v="(en blanco)"/>
    <n v="0"/>
    <n v="4495600"/>
    <n v="0"/>
  </r>
  <r>
    <s v="2026"/>
    <x v="0"/>
    <x v="0"/>
    <x v="1"/>
    <x v="7"/>
    <s v="2 - Poder Ejecutivo"/>
    <s v="0222 - MINISTERIO DE ENERGIA Y MINAS"/>
    <s v="0001 - MINISTERIO DE ENERGIA Y MINAS"/>
    <x v="3"/>
    <x v="16"/>
    <x v="83"/>
    <s v="2.7 - OBRAS"/>
    <s v="2.7.1 - OBRAS EN EDIFICACIONES"/>
    <s v="N"/>
    <s v="00 - N/A"/>
    <s v="20 - FONDOS CON DESTINO ESPECÍFICO"/>
    <s v="99 - MULTIPROVINCIAL"/>
    <s v="(en blanco)"/>
    <n v="162681005"/>
    <n v="66874323.93"/>
    <n v="58297753.210000008"/>
  </r>
  <r>
    <s v="2026"/>
    <x v="0"/>
    <x v="0"/>
    <x v="1"/>
    <x v="7"/>
    <s v="2 - Poder Ejecutivo"/>
    <s v="0222 - MINISTERIO DE ENERGIA Y MINAS"/>
    <s v="0001 - MINISTERIO DE ENERGIA Y MINAS"/>
    <x v="3"/>
    <x v="18"/>
    <x v="71"/>
    <s v="2.6 - BIENES MUEBLES, INMUEBLES E INTANGIBLES"/>
    <s v="2.6.1 - MOBILIARIO Y EQUIPO"/>
    <s v="N"/>
    <s v="00 - N/A"/>
    <s v="10 - FONDO GENERAL"/>
    <s v="99 - MULTIPROVINCIAL"/>
    <s v="(en blanco)"/>
    <n v="0"/>
    <n v="0"/>
    <n v="0"/>
  </r>
  <r>
    <s v="2026"/>
    <x v="0"/>
    <x v="0"/>
    <x v="1"/>
    <x v="7"/>
    <s v="2 - Poder Ejecutivo"/>
    <s v="0222 - MINISTERIO DE ENERGIA Y MINAS"/>
    <s v="0001 - MINISTERIO DE ENERGIA Y MINAS"/>
    <x v="3"/>
    <x v="18"/>
    <x v="71"/>
    <s v="2.6 - BIENES MUEBLES, INMUEBLES E INTANGIBLES"/>
    <s v="2.6.1 - MOBILIARIO Y EQUIPO"/>
    <s v="S"/>
    <s v="01 - INVESTIGACIÓN POTENCIAL DE TIERRAS RARAS EN LA RESERVA FISCAL AVILA, PROVINCIA  PEDERNALES"/>
    <s v="10 - FONDO GENERAL"/>
    <s v="16 - PEDERNALES"/>
    <n v="16726"/>
    <n v="0"/>
    <n v="1495588.6700000004"/>
    <n v="1495588.3399999999"/>
  </r>
  <r>
    <s v="2026"/>
    <x v="0"/>
    <x v="0"/>
    <x v="1"/>
    <x v="7"/>
    <s v="2 - Poder Ejecutivo"/>
    <s v="0222 - MINISTERIO DE ENERGIA Y MINAS"/>
    <s v="0001 - MINISTERIO DE ENERGIA Y MINAS"/>
    <x v="3"/>
    <x v="18"/>
    <x v="71"/>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x v="3"/>
    <x v="18"/>
    <x v="71"/>
    <s v="2.6 - BIENES MUEBLES, INMUEBLES E INTANGIBLES"/>
    <s v="2.6.4 - VEHÍCULOS Y EQUIPO DE TRANSPORTE, TRACCIÓN Y ELEVACIÓN"/>
    <s v="N"/>
    <s v="00 - N/A"/>
    <s v="10 - FONDO GENERAL"/>
    <s v="99 - MULTIPROVINCIAL"/>
    <s v="(en blanco)"/>
    <n v="0"/>
    <n v="0"/>
    <n v="0"/>
  </r>
  <r>
    <s v="2026"/>
    <x v="0"/>
    <x v="0"/>
    <x v="1"/>
    <x v="7"/>
    <s v="2 - Poder Ejecutivo"/>
    <s v="0222 - MINISTERIO DE ENERGIA Y MINAS"/>
    <s v="0001 - MINISTERIO DE ENERGIA Y MINAS"/>
    <x v="3"/>
    <x v="18"/>
    <x v="71"/>
    <s v="2.6 - BIENES MUEBLES, INMUEBLES E INTANGIBLES"/>
    <s v="2.6.5 - MAQUINARIA, OTROS EQUIPOS Y HERRAMIENTAS"/>
    <s v="N"/>
    <s v="00 - N/A"/>
    <s v="10 - FONDO GENERAL"/>
    <s v="99 - MULTIPROVINCIAL"/>
    <s v="(en blanco)"/>
    <n v="0"/>
    <n v="0"/>
    <n v="0"/>
  </r>
  <r>
    <s v="2026"/>
    <x v="0"/>
    <x v="0"/>
    <x v="1"/>
    <x v="7"/>
    <s v="2 - Poder Ejecutivo"/>
    <s v="0222 - MINISTERIO DE ENERGIA Y MINAS"/>
    <s v="0001 - MINISTERIO DE ENERGIA Y MINAS"/>
    <x v="3"/>
    <x v="18"/>
    <x v="71"/>
    <s v="2.6 - BIENES MUEBLES, INMUEBLES E INTANGIBLES"/>
    <s v="2.6.5 - MAQUINARIA, OTROS EQUIPOS Y HERRAMIENTAS"/>
    <s v="S"/>
    <s v="01 - INVESTIGACIÓN POTENCIAL DE TIERRAS RARAS EN LA RESERVA FISCAL AVILA, PROVINCIA  PEDERNALES"/>
    <s v="10 - FONDO GENERAL"/>
    <s v="16 - PEDERNALES"/>
    <n v="16726"/>
    <n v="0"/>
    <n v="595000"/>
    <n v="595000"/>
  </r>
  <r>
    <s v="2026"/>
    <x v="0"/>
    <x v="0"/>
    <x v="1"/>
    <x v="7"/>
    <s v="2 - Poder Ejecutivo"/>
    <s v="0222 - MINISTERIO DE ENERGIA Y MINAS"/>
    <s v="0001 - MINISTERIO DE ENERGIA Y MINAS"/>
    <x v="2"/>
    <x v="4"/>
    <x v="9"/>
    <s v="2.6 - BIENES MUEBLES, INMUEBLES E INTANGIBLES"/>
    <s v="2.6.1 - MOBILIARIO Y EQUIPO"/>
    <s v="N"/>
    <s v="00 - N/A"/>
    <s v="10 - FONDO GENERAL"/>
    <s v="99 - MULTIPROVINCIAL"/>
    <s v="(en blanco)"/>
    <n v="0"/>
    <n v="41300"/>
    <n v="12390"/>
  </r>
  <r>
    <s v="2026"/>
    <x v="0"/>
    <x v="0"/>
    <x v="1"/>
    <x v="7"/>
    <s v="2 - Poder Ejecutivo"/>
    <s v="0222 - MINISTERIO DE ENERGIA Y MINAS"/>
    <s v="0002 - DIRECCION GENERAL DE MINERIA"/>
    <x v="3"/>
    <x v="18"/>
    <x v="71"/>
    <s v="2.6 - BIENES MUEBLES, INMUEBLES E INTANGIBLES"/>
    <s v="2.6.1 - MOBILIARIO Y EQUIPO"/>
    <s v="N"/>
    <s v="00 - N/A"/>
    <s v="10 - FONDO GENERAL"/>
    <s v="99 - MULTIPROVINCIAL"/>
    <s v="(en blanco)"/>
    <n v="765000"/>
    <n v="708000"/>
    <n v="490796.82"/>
  </r>
  <r>
    <s v="2026"/>
    <x v="0"/>
    <x v="0"/>
    <x v="1"/>
    <x v="7"/>
    <s v="2 - Poder Ejecutivo"/>
    <s v="0222 - MINISTERIO DE ENERGIA Y MINAS"/>
    <s v="0002 - DIRECCION GENERAL DE MINERIA"/>
    <x v="3"/>
    <x v="18"/>
    <x v="71"/>
    <s v="2.6 - BIENES MUEBLES, INMUEBLES E INTANGIBLES"/>
    <s v="2.6.5 - MAQUINARIA, OTROS EQUIPOS Y HERRAMIENTAS"/>
    <s v="N"/>
    <s v="00 - N/A"/>
    <s v="10 - FONDO GENERAL"/>
    <s v="99 - MULTIPROVINCIAL"/>
    <s v="(en blanco)"/>
    <n v="270000"/>
    <n v="227000"/>
    <n v="147830.39999999999"/>
  </r>
  <r>
    <s v="2026"/>
    <x v="0"/>
    <x v="0"/>
    <x v="1"/>
    <x v="7"/>
    <s v="2 - Poder Ejecutivo"/>
    <s v="0222 - MINISTERIO DE ENERGIA Y MINAS"/>
    <s v="0002 - DIRECCION GENERAL DE MINERIA"/>
    <x v="3"/>
    <x v="18"/>
    <x v="71"/>
    <s v="2.6 - BIENES MUEBLES, INMUEBLES E INTANGIBLES"/>
    <s v="2.6.6 - EQUIPOS DE DEFENSA Y SEGURIDAD"/>
    <s v="N"/>
    <s v="00 - N/A"/>
    <s v="10 - FONDO GENERAL"/>
    <s v="99 - MULTIPROVINCIAL"/>
    <s v="(en blanco)"/>
    <n v="0"/>
    <n v="100000"/>
    <n v="93702.03"/>
  </r>
  <r>
    <s v="2026"/>
    <x v="0"/>
    <x v="0"/>
    <x v="1"/>
    <x v="7"/>
    <s v="2 - Poder Ejecutivo"/>
    <s v="0222 - MINISTERIO DE ENERGIA Y MINAS"/>
    <s v="0002 - DIRECCION GENERAL DE MINERIA"/>
    <x v="3"/>
    <x v="18"/>
    <x v="71"/>
    <s v="2.6 - BIENES MUEBLES, INMUEBLES E INTANGIBLES"/>
    <s v="2.6.8 - BIENES INTANGIBLES"/>
    <s v="N"/>
    <s v="00 - N/A"/>
    <s v="20 - FONDOS CON DESTINO ESPECÍFICO"/>
    <s v="99 - MULTIPROVINCIAL"/>
    <s v="(en blanco)"/>
    <n v="670000"/>
    <n v="1629810"/>
    <n v="0"/>
  </r>
  <r>
    <s v="2026"/>
    <x v="0"/>
    <x v="0"/>
    <x v="1"/>
    <x v="7"/>
    <s v="2 - Poder Ejecutivo"/>
    <s v="0223 - MINISTERIO DE LA VIVIENDA, HABITAT Y EDIFICACIONES (MIVHED)"/>
    <s v="0001 - MINISTERIO DE LA VIVIENDA, HABITAT Y EDIFICACIONES (MIVHED)"/>
    <x v="0"/>
    <x v="0"/>
    <x v="0"/>
    <s v="2.7 - OBRAS"/>
    <s v="2.7.1 - OBRAS EN EDIFICACIONES"/>
    <s v="S"/>
    <s v="45 - REMODELACIÓN DE LAS EDIFICACIONES DEL INSTITUTO DE INNOVACIÓN EN BIOTECNOLOGÍA E INDUSTRIA PARA ALBERGAR LAS OFICINAS DEL MINISTERIO DE INTERIOR Y POLICÍA, DISTRITO NACIONAL."/>
    <s v="10 - FONDO GENERAL"/>
    <s v="01 - DISTRITO NACIONAL"/>
    <n v="17098"/>
    <n v="0"/>
    <n v="125873820"/>
    <n v="125873817.29000001"/>
  </r>
  <r>
    <s v="2026"/>
    <x v="0"/>
    <x v="0"/>
    <x v="1"/>
    <x v="7"/>
    <s v="2 - Poder Ejecutivo"/>
    <s v="0223 - MINISTERIO DE LA VIVIENDA, HABITAT Y EDIFICACIONES (MIVHED)"/>
    <s v="0001 - MINISTERIO DE LA VIVIENDA, HABITAT Y EDIFICACIONES (MIVHED)"/>
    <x v="0"/>
    <x v="0"/>
    <x v="2"/>
    <s v="2.6 - BIENES MUEBLES, INMUEBLES E INTANGIBLES"/>
    <s v="2.6.1 - MOBILIARIO Y EQUIPO"/>
    <s v="S"/>
    <s v="12 - CONSTRUCCIÓN DEL PALACIO MUNICIPAL DE SAN RAFAEL DEL YUMA, PROVINCIA LA ALTAGRACIA"/>
    <s v="10 - FONDO GENERAL"/>
    <s v="11 - LA ALTAGRACIA"/>
    <n v="16655"/>
    <n v="7317526"/>
    <n v="2017526"/>
    <n v="0"/>
  </r>
  <r>
    <s v="2026"/>
    <x v="0"/>
    <x v="0"/>
    <x v="1"/>
    <x v="7"/>
    <s v="2 - Poder Ejecutivo"/>
    <s v="0223 - MINISTERIO DE LA VIVIENDA, HABITAT Y EDIFICACIONES (MIVHED)"/>
    <s v="0001 - MINISTERIO DE LA VIVIENDA, HABITAT Y EDIFICACIONES (MIVHED)"/>
    <x v="0"/>
    <x v="0"/>
    <x v="2"/>
    <s v="2.6 - BIENES MUEBLES, INMUEBLES E INTANGIBLES"/>
    <s v="2.6.1 - MOBILIARIO Y EQUIPO"/>
    <s v="S"/>
    <s v="41 - REMODELACIÓN DE LAS OFICINAS DEL  MINISTERIO DE LA VIVIENDA, HÁBITAT Y EDIFICACIONES, DISTRITO NACIONAL"/>
    <s v="10 - FONDO GENERAL"/>
    <s v="01 - DISTRITO NACIONAL"/>
    <n v="14749"/>
    <n v="21406591"/>
    <n v="51106591"/>
    <n v="23949458.09"/>
  </r>
  <r>
    <s v="2026"/>
    <x v="0"/>
    <x v="0"/>
    <x v="1"/>
    <x v="7"/>
    <s v="2 - Poder Ejecutivo"/>
    <s v="0223 - MINISTERIO DE LA VIVIENDA, HABITAT Y EDIFICACIONES (MIVHED)"/>
    <s v="0001 - MINISTERIO DE LA VIVIENDA, HABITAT Y EDIFICACIONES (MIVHED)"/>
    <x v="0"/>
    <x v="0"/>
    <x v="2"/>
    <s v="2.6 - BIENES MUEBLES, INMUEBLES E INTANGIBLES"/>
    <s v="2.6.2 - MOBILIARIO Y EQUIPO DE AUDIO, AUDIOVISUAL, RECREATIVO Y EDUCACIONAL"/>
    <s v="S"/>
    <s v="41 - REMODELACIÓN DE LAS OFICINAS DEL  MINISTERIO DE LA VIVIENDA, HÁBITAT Y EDIFICACIONES, DISTRITO NACIONAL"/>
    <s v="10 - FONDO GENERAL"/>
    <s v="01 - DISTRITO NACIONAL"/>
    <n v="14749"/>
    <n v="0"/>
    <n v="517000"/>
    <n v="0"/>
  </r>
  <r>
    <s v="2026"/>
    <x v="0"/>
    <x v="0"/>
    <x v="1"/>
    <x v="7"/>
    <s v="2 - Poder Ejecutivo"/>
    <s v="0223 - MINISTERIO DE LA VIVIENDA, HABITAT Y EDIFICACIONES (MIVHED)"/>
    <s v="0001 - MINISTERIO DE LA VIVIENDA, HABITAT Y EDIFICACIONES (MIVHED)"/>
    <x v="0"/>
    <x v="0"/>
    <x v="2"/>
    <s v="2.6 - BIENES MUEBLES, INMUEBLES E INTANGIBLES"/>
    <s v="2.6.5 - MAQUINARIA, OTROS EQUIPOS Y HERRAMIENTAS"/>
    <s v="S"/>
    <s v="41 - REMODELACIÓN DE LAS OFICINAS DEL  MINISTERIO DE LA VIVIENDA, HÁBITAT Y EDIFICACIONES, DISTRITO NACIONAL"/>
    <s v="10 - FONDO GENERAL"/>
    <s v="01 - DISTRITO NACIONAL"/>
    <n v="14749"/>
    <n v="0"/>
    <n v="1000000"/>
    <n v="675432"/>
  </r>
  <r>
    <s v="2026"/>
    <x v="0"/>
    <x v="0"/>
    <x v="1"/>
    <x v="7"/>
    <s v="2 - Poder Ejecutivo"/>
    <s v="0223 - MINISTERIO DE LA VIVIENDA, HABITAT Y EDIFICACIONES (MIVHED)"/>
    <s v="0001 - MINISTERIO DE LA VIVIENDA, HABITAT Y EDIFICACIONES (MIVHED)"/>
    <x v="0"/>
    <x v="0"/>
    <x v="2"/>
    <s v="2.7 - OBRAS"/>
    <s v="2.7.1 - OBRAS EN EDIFICACIONES"/>
    <s v="S"/>
    <s v="03 - CONSTRUCCIÓN CENTRO DE ACOPIO BIENES NACIONALES, SANTO DOMINGO NORTE"/>
    <s v="10 - FONDO GENERAL"/>
    <s v="32 - SANTO DOMINGO"/>
    <n v="16295"/>
    <n v="2620160"/>
    <n v="3320160"/>
    <n v="0"/>
  </r>
  <r>
    <s v="2026"/>
    <x v="0"/>
    <x v="0"/>
    <x v="1"/>
    <x v="7"/>
    <s v="2 - Poder Ejecutivo"/>
    <s v="0223 - MINISTERIO DE LA VIVIENDA, HABITAT Y EDIFICACIONES (MIVHED)"/>
    <s v="0001 - MINISTERIO DE LA VIVIENDA, HABITAT Y EDIFICACIONES (MIVHED)"/>
    <x v="0"/>
    <x v="0"/>
    <x v="2"/>
    <s v="2.7 - OBRAS"/>
    <s v="2.7.1 - OBRAS EN EDIFICACIONES"/>
    <s v="S"/>
    <s v="12 - CONSTRUCCIÓN DEL PALACIO MUNICIPAL DE SAN RAFAEL DEL YUMA, PROVINCIA LA ALTAGRACIA"/>
    <s v="10 - FONDO GENERAL"/>
    <s v="11 - LA ALTAGRACIA"/>
    <n v="16655"/>
    <n v="17447457"/>
    <n v="17447457"/>
    <n v="9705673.0300000012"/>
  </r>
  <r>
    <s v="2026"/>
    <x v="0"/>
    <x v="0"/>
    <x v="1"/>
    <x v="7"/>
    <s v="2 - Poder Ejecutivo"/>
    <s v="0223 - MINISTERIO DE LA VIVIENDA, HABITAT Y EDIFICACIONES (MIVHED)"/>
    <s v="0001 - MINISTERIO DE LA VIVIENDA, HABITAT Y EDIFICACIONES (MIVHED)"/>
    <x v="0"/>
    <x v="0"/>
    <x v="2"/>
    <s v="2.7 - OBRAS"/>
    <s v="2.7.1 - OBRAS EN EDIFICACIONES"/>
    <s v="S"/>
    <s v="18 - REHABILITACIÓN DE EDIFICIO PARA LA NUEVA OFICINA DEL MINISTERIO ADMINISTRATIVO DE LA PRESIDENCIA, DISTRITO NACIONAL"/>
    <s v="10 - FONDO GENERAL"/>
    <s v="01 - DISTRITO NACIONAL"/>
    <n v="16738"/>
    <n v="44308027"/>
    <n v="84308027"/>
    <n v="44308027"/>
  </r>
  <r>
    <s v="2026"/>
    <x v="0"/>
    <x v="0"/>
    <x v="1"/>
    <x v="7"/>
    <s v="2 - Poder Ejecutivo"/>
    <s v="0223 - MINISTERIO DE LA VIVIENDA, HABITAT Y EDIFICACIONES (MIVHED)"/>
    <s v="0001 - MINISTERIO DE LA VIVIENDA, HABITAT Y EDIFICACIONES (MIVHED)"/>
    <x v="0"/>
    <x v="0"/>
    <x v="2"/>
    <s v="2.7 - OBRAS"/>
    <s v="2.7.1 - OBRAS EN EDIFICACIONES"/>
    <s v="S"/>
    <s v="18 - REMODELACIÓN DE  NUEVAS OFICINAS PARA LA JUNTA DE AVIACIÓN CIVIL, DISTRITO NACIONAL"/>
    <s v="10 - FONDO GENERAL"/>
    <s v="01 - DISTRITO NACIONAL"/>
    <n v="14706"/>
    <n v="9730024"/>
    <n v="9730024"/>
    <n v="0"/>
  </r>
  <r>
    <s v="2026"/>
    <x v="0"/>
    <x v="0"/>
    <x v="1"/>
    <x v="7"/>
    <s v="2 - Poder Ejecutivo"/>
    <s v="0223 - MINISTERIO DE LA VIVIENDA, HABITAT Y EDIFICACIONES (MIVHED)"/>
    <s v="0001 - MINISTERIO DE LA VIVIENDA, HABITAT Y EDIFICACIONES (MIVHED)"/>
    <x v="0"/>
    <x v="0"/>
    <x v="2"/>
    <s v="2.7 - OBRAS"/>
    <s v="2.7.1 - OBRAS EN EDIFICACIONES"/>
    <s v="S"/>
    <s v="31 - REMODELACIÓN DE LAS OFICINAS DE LA CÁMARA DE CUENTAS DE LA REPÚBLICA DOMINICANA, DISTRITO NACIONAL."/>
    <s v="10 - FONDO GENERAL"/>
    <s v="01 - DISTRITO NACIONAL"/>
    <n v="14741"/>
    <n v="12252984"/>
    <n v="22502984"/>
    <n v="10166643.33"/>
  </r>
  <r>
    <s v="2026"/>
    <x v="0"/>
    <x v="0"/>
    <x v="1"/>
    <x v="7"/>
    <s v="2 - Poder Ejecutivo"/>
    <s v="0223 - MINISTERIO DE LA VIVIENDA, HABITAT Y EDIFICACIONES (MIVHED)"/>
    <s v="0001 - MINISTERIO DE LA VIVIENDA, HABITAT Y EDIFICACIONES (MIVHED)"/>
    <x v="0"/>
    <x v="0"/>
    <x v="2"/>
    <s v="2.7 - OBRAS"/>
    <s v="2.7.1 - OBRAS EN EDIFICACIONES"/>
    <s v="S"/>
    <s v="41 - REMODELACIÓN DE LAS OFICINAS DEL  MINISTERIO DE LA VIVIENDA, HÁBITAT Y EDIFICACIONES, DISTRITO NACIONAL"/>
    <s v="10 - FONDO GENERAL"/>
    <s v="01 - DISTRITO NACIONAL"/>
    <n v="14749"/>
    <n v="9341111"/>
    <n v="64746488"/>
    <n v="27604020.509999998"/>
  </r>
  <r>
    <s v="2026"/>
    <x v="0"/>
    <x v="0"/>
    <x v="1"/>
    <x v="7"/>
    <s v="2 - Poder Ejecutivo"/>
    <s v="0223 - MINISTERIO DE LA VIVIENDA, HABITAT Y EDIFICACIONES (MIVHED)"/>
    <s v="0001 - MINISTERIO DE LA VIVIENDA, HABITAT Y EDIFICACIONES (MIVHED)"/>
    <x v="0"/>
    <x v="0"/>
    <x v="2"/>
    <s v="2.7 - OBRAS"/>
    <s v="2.7.1 - OBRAS EN EDIFICACIONES"/>
    <s v="S"/>
    <s v="89 - CONSTRUCCIÓN SEDE DE LA JUNTA DEL DISTRITO MUNICIPAL SANTIAGO OESTE, PROVINCIA SANTIAGO"/>
    <s v="10 - FONDO GENERAL"/>
    <s v="25 - SANTIAGO"/>
    <n v="15825"/>
    <n v="44378109"/>
    <n v="82557547"/>
    <n v="46935655.649999999"/>
  </r>
  <r>
    <s v="2026"/>
    <x v="0"/>
    <x v="0"/>
    <x v="1"/>
    <x v="7"/>
    <s v="2 - Poder Ejecutivo"/>
    <s v="0223 - MINISTERIO DE LA VIVIENDA, HABITAT Y EDIFICACIONES (MIVHED)"/>
    <s v="0001 - MINISTERIO DE LA VIVIENDA, HABITAT Y EDIFICACIONES (MIVHED)"/>
    <x v="0"/>
    <x v="0"/>
    <x v="2"/>
    <s v="2.7 - OBRAS"/>
    <s v="2.7.1 - OBRAS EN EDIFICACIONES"/>
    <s v="S"/>
    <s v="02 - REMODELACIÓN DE LA OFICINA DEL COLEGIO DOMINICANO DE PERIODISTAS, DISTRITO NACIONAL"/>
    <s v="10 - FONDO GENERAL"/>
    <s v="01 - DISTRITO NACIONAL"/>
    <n v="16072"/>
    <n v="0"/>
    <n v="10650059.800000001"/>
    <n v="0"/>
  </r>
  <r>
    <s v="2026"/>
    <x v="0"/>
    <x v="0"/>
    <x v="1"/>
    <x v="7"/>
    <s v="2 - Poder Ejecutivo"/>
    <s v="0223 - MINISTERIO DE LA VIVIENDA, HABITAT Y EDIFICACIONES (MIVHED)"/>
    <s v="0001 - MINISTERIO DE LA VIVIENDA, HABITAT Y EDIFICACIONES (MIVHED)"/>
    <x v="0"/>
    <x v="1"/>
    <x v="21"/>
    <s v="2.6 - BIENES MUEBLES, INMUEBLES E INTANGIBLES"/>
    <s v="2.6.1 - MOBILIARIO Y EQUIPO"/>
    <s v="S"/>
    <s v="03 - CONSTRUCCIÓN DEL CENTRO DE RETENCIÓN VEHICULAR DE LA DIGESETT, PROVINCIA SANTO DOMINGO"/>
    <s v="10 - FONDO GENERAL"/>
    <s v="99 - MULTIPROVINCIAL"/>
    <n v="14640"/>
    <n v="2928610"/>
    <n v="523099.5"/>
    <n v="0"/>
  </r>
  <r>
    <s v="2026"/>
    <x v="0"/>
    <x v="0"/>
    <x v="1"/>
    <x v="7"/>
    <s v="2 - Poder Ejecutivo"/>
    <s v="0223 - MINISTERIO DE LA VIVIENDA, HABITAT Y EDIFICACIONES (MIVHED)"/>
    <s v="0001 - MINISTERIO DE LA VIVIENDA, HABITAT Y EDIFICACIONES (MIVHED)"/>
    <x v="0"/>
    <x v="1"/>
    <x v="21"/>
    <s v="2.6 - BIENES MUEBLES, INMUEBLES E INTANGIBLES"/>
    <s v="2.6.1 - MOBILIARIO Y EQUIPO"/>
    <s v="S"/>
    <s v="05 - CONSTRUCCIÓN EDIFICIO NUEVA SEDE CENTRAL DE LA POLICÍA NACIONAL EN EL DISTRITO NACIONAL"/>
    <s v="10 - FONDO GENERAL"/>
    <s v="01 - DISTRITO NACIONAL"/>
    <n v="16168"/>
    <n v="0"/>
    <n v="4412945"/>
    <n v="1412942.38"/>
  </r>
  <r>
    <s v="2026"/>
    <x v="0"/>
    <x v="0"/>
    <x v="1"/>
    <x v="7"/>
    <s v="2 - Poder Ejecutivo"/>
    <s v="0223 - MINISTERIO DE LA VIVIENDA, HABITAT Y EDIFICACIONES (MIVHED)"/>
    <s v="0001 - MINISTERIO DE LA VIVIENDA, HABITAT Y EDIFICACIONES (MIVHED)"/>
    <x v="0"/>
    <x v="1"/>
    <x v="21"/>
    <s v="2.6 - BIENES MUEBLES, INMUEBLES E INTANGIBLES"/>
    <s v="2.6.6 - EQUIPOS DE DEFENSA Y SEGURIDAD"/>
    <s v="S"/>
    <s v="03 - CONSTRUCCIÓN DEL CENTRO DE RETENCIÓN VEHICULAR DE LA DIGESETT, PROVINCIA SANTO DOMINGO"/>
    <s v="10 - FONDO GENERAL"/>
    <s v="99 - MULTIPROVINCIAL"/>
    <n v="14640"/>
    <n v="2128172"/>
    <n v="2128172"/>
    <n v="0"/>
  </r>
  <r>
    <s v="2026"/>
    <x v="0"/>
    <x v="0"/>
    <x v="1"/>
    <x v="7"/>
    <s v="2 - Poder Ejecutivo"/>
    <s v="0223 - MINISTERIO DE LA VIVIENDA, HABITAT Y EDIFICACIONES (MIVHED)"/>
    <s v="0001 - MINISTERIO DE LA VIVIENDA, HABITAT Y EDIFICACIONES (MIVHED)"/>
    <x v="0"/>
    <x v="1"/>
    <x v="21"/>
    <s v="2.7 - OBRAS"/>
    <s v="2.7.1 - OBRAS EN EDIFICACIONES"/>
    <s v="S"/>
    <s v="03 - CONSTRUCCIÓN DEL CENTRO DE RETENCIÓN VEHICULAR DE LA DIGESETT, PROVINCIA SANTO DOMINGO"/>
    <s v="10 - FONDO GENERAL"/>
    <s v="99 - MULTIPROVINCIAL"/>
    <n v="14640"/>
    <n v="25243453"/>
    <n v="58450000"/>
    <n v="0"/>
  </r>
  <r>
    <s v="2026"/>
    <x v="0"/>
    <x v="0"/>
    <x v="1"/>
    <x v="7"/>
    <s v="2 - Poder Ejecutivo"/>
    <s v="0223 - MINISTERIO DE LA VIVIENDA, HABITAT Y EDIFICACIONES (MIVHED)"/>
    <s v="0001 - MINISTERIO DE LA VIVIENDA, HABITAT Y EDIFICACIONES (MIVHED)"/>
    <x v="0"/>
    <x v="1"/>
    <x v="21"/>
    <s v="2.7 - OBRAS"/>
    <s v="2.7.1 - OBRAS EN EDIFICACIONES"/>
    <s v="S"/>
    <s v="05 - CONSTRUCCIÓN EDIFICIO NUEVA SEDE CENTRAL DE LA POLICÍA NACIONAL EN EL DISTRITO NACIONAL"/>
    <s v="10 - FONDO GENERAL"/>
    <s v="01 - DISTRITO NACIONAL"/>
    <n v="16168"/>
    <n v="20321906"/>
    <n v="20321906"/>
    <n v="5210174.4000000004"/>
  </r>
  <r>
    <s v="2026"/>
    <x v="0"/>
    <x v="0"/>
    <x v="1"/>
    <x v="7"/>
    <s v="2 - Poder Ejecutivo"/>
    <s v="0223 - MINISTERIO DE LA VIVIENDA, HABITAT Y EDIFICACIONES (MIVHED)"/>
    <s v="0001 - MINISTERIO DE LA VIVIENDA, HABITAT Y EDIFICACIONES (MIVHED)"/>
    <x v="0"/>
    <x v="1"/>
    <x v="21"/>
    <s v="2.7 - OBRAS"/>
    <s v="2.7.1 - OBRAS EN EDIFICACIONES"/>
    <s v="S"/>
    <s v="58 - CONSTRUCCIÓN DESTACAMENTO POLICIAL EL CAFE, MUNICIPIO SANTO DOMINGO OESTE, PROVINCIA SANTO DOMINGO"/>
    <s v="10 - FONDO GENERAL"/>
    <s v="32 - SANTO DOMINGO"/>
    <n v="14983"/>
    <n v="1192744"/>
    <n v="1192744"/>
    <n v="0"/>
  </r>
  <r>
    <s v="2026"/>
    <x v="0"/>
    <x v="0"/>
    <x v="1"/>
    <x v="7"/>
    <s v="2 - Poder Ejecutivo"/>
    <s v="0223 - MINISTERIO DE LA VIVIENDA, HABITAT Y EDIFICACIONES (MIVHED)"/>
    <s v="0001 - MINISTERIO DE LA VIVIENDA, HABITAT Y EDIFICACIONES (MIVHED)"/>
    <x v="0"/>
    <x v="1"/>
    <x v="1"/>
    <s v="2.6 - BIENES MUEBLES, INMUEBLES E INTANGIBLES"/>
    <s v="2.6.1 - MOBILIARIO Y EQUIPO"/>
    <s v="S"/>
    <s v="07 - CONSTRUCCIÓN DEL CENTRO DE ATENCIÓN Y PRIVACION DE LIBERTAD PROVISIONAL ANAMUYA, MUNICIPIO HIGÜEY, PROVINCIA LA ALTAGRACIA"/>
    <s v="10 - FONDO GENERAL"/>
    <s v="11 - LA ALTAGRACIA"/>
    <n v="16350"/>
    <n v="0"/>
    <n v="35574000"/>
    <n v="10188412.77"/>
  </r>
  <r>
    <s v="2026"/>
    <x v="0"/>
    <x v="0"/>
    <x v="1"/>
    <x v="7"/>
    <s v="2 - Poder Ejecutivo"/>
    <s v="0223 - MINISTERIO DE LA VIVIENDA, HABITAT Y EDIFICACIONES (MIVHED)"/>
    <s v="0001 - MINISTERIO DE LA VIVIENDA, HABITAT Y EDIFICACIONES (MIVHED)"/>
    <x v="0"/>
    <x v="1"/>
    <x v="1"/>
    <s v="2.6 - BIENES MUEBLES, INMUEBLES E INTANGIBLES"/>
    <s v="2.6.5 - MAQUINARIA, OTROS EQUIPOS Y HERRAMIENTAS"/>
    <s v="S"/>
    <s v="07 - CONSTRUCCIÓN DEL CENTRO DE ATENCIÓN Y PRIVACION DE LIBERTAD PROVISIONAL ANAMUYA, MUNICIPIO HIGÜEY, PROVINCIA LA ALTAGRACIA"/>
    <s v="10 - FONDO GENERAL"/>
    <s v="11 - LA ALTAGRACIA"/>
    <n v="16350"/>
    <n v="0"/>
    <n v="50419000"/>
    <n v="10494117.6"/>
  </r>
  <r>
    <s v="2026"/>
    <x v="0"/>
    <x v="0"/>
    <x v="1"/>
    <x v="7"/>
    <s v="2 - Poder Ejecutivo"/>
    <s v="0223 - MINISTERIO DE LA VIVIENDA, HABITAT Y EDIFICACIONES (MIVHED)"/>
    <s v="0001 - MINISTERIO DE LA VIVIENDA, HABITAT Y EDIFICACIONES (MIVHED)"/>
    <x v="0"/>
    <x v="1"/>
    <x v="1"/>
    <s v="2.6 - BIENES MUEBLES, INMUEBLES E INTANGIBLES"/>
    <s v="2.6.6 - EQUIPOS DE DEFENSA Y SEGURIDAD"/>
    <s v="S"/>
    <s v="07 - CONSTRUCCIÓN DEL CENTRO DE ATENCIÓN Y PRIVACION DE LIBERTAD PROVISIONAL ANAMUYA, MUNICIPIO HIGÜEY, PROVINCIA LA ALTAGRACIA"/>
    <s v="10 - FONDO GENERAL"/>
    <s v="11 - LA ALTAGRACIA"/>
    <n v="16350"/>
    <n v="0"/>
    <n v="2552000"/>
    <n v="0"/>
  </r>
  <r>
    <s v="2026"/>
    <x v="0"/>
    <x v="0"/>
    <x v="1"/>
    <x v="7"/>
    <s v="2 - Poder Ejecutivo"/>
    <s v="0223 - MINISTERIO DE LA VIVIENDA, HABITAT Y EDIFICACIONES (MIVHED)"/>
    <s v="0001 - MINISTERIO DE LA VIVIENDA, HABITAT Y EDIFICACIONES (MIVHED)"/>
    <x v="0"/>
    <x v="1"/>
    <x v="1"/>
    <s v="2.7 - OBRAS"/>
    <s v="2.7.1 - OBRAS EN EDIFICACIONES"/>
    <s v="S"/>
    <s v="07 - CONSTRUCCIÓN DEL CENTRO DE ATENCIÓN Y PRIVACION DE LIBERTAD PROVISIONAL ANAMUYA, MUNICIPIO HIGÜEY, PROVINCIA LA ALTAGRACIA"/>
    <s v="10 - FONDO GENERAL"/>
    <s v="11 - LA ALTAGRACIA"/>
    <n v="16350"/>
    <n v="596092630"/>
    <n v="190918410.59000003"/>
    <n v="37808105.049999997"/>
  </r>
  <r>
    <s v="2026"/>
    <x v="0"/>
    <x v="0"/>
    <x v="1"/>
    <x v="7"/>
    <s v="2 - Poder Ejecutivo"/>
    <s v="0223 - MINISTERIO DE LA VIVIENDA, HABITAT Y EDIFICACIONES (MIVHED)"/>
    <s v="0001 - MINISTERIO DE LA VIVIENDA, HABITAT Y EDIFICACIONES (MIVHED)"/>
    <x v="0"/>
    <x v="1"/>
    <x v="1"/>
    <s v="2.7 - OBRAS"/>
    <s v="2.7.1 - OBRAS EN EDIFICACIONES"/>
    <s v="S"/>
    <s v="60 - CONSTRUCCIÓN CIUDAD JUDICIAL MUNICIPIO SANTO DOMINGO OESTE, PROVINCIA SANTO DOMINGO"/>
    <s v="10 - FONDO GENERAL"/>
    <s v="32 - SANTO DOMINGO"/>
    <n v="15005"/>
    <n v="261865482"/>
    <n v="511865482"/>
    <n v="343173225.10000002"/>
  </r>
  <r>
    <s v="2026"/>
    <x v="0"/>
    <x v="0"/>
    <x v="1"/>
    <x v="7"/>
    <s v="2 - Poder Ejecutivo"/>
    <s v="0223 - MINISTERIO DE LA VIVIENDA, HABITAT Y EDIFICACIONES (MIVHED)"/>
    <s v="0001 - MINISTERIO DE LA VIVIENDA, HABITAT Y EDIFICACIONES (MIVHED)"/>
    <x v="0"/>
    <x v="1"/>
    <x v="98"/>
    <s v="2.6 - BIENES MUEBLES, INMUEBLES E INTANGIBLES"/>
    <s v="2.6.1 - MOBILIARIO Y EQUIPO"/>
    <s v="S"/>
    <s v="84 - HUMANIZACION DEL SISTEMA PENITENCIARIO DE LA REPÚBLICA DOMINICANA"/>
    <s v="10 - FONDO GENERAL"/>
    <s v="99 - MULTIPROVINCIAL"/>
    <n v="14063"/>
    <n v="2624535"/>
    <n v="2624535"/>
    <n v="0"/>
  </r>
  <r>
    <s v="2026"/>
    <x v="0"/>
    <x v="0"/>
    <x v="1"/>
    <x v="7"/>
    <s v="2 - Poder Ejecutivo"/>
    <s v="0223 - MINISTERIO DE LA VIVIENDA, HABITAT Y EDIFICACIONES (MIVHED)"/>
    <s v="0001 - MINISTERIO DE LA VIVIENDA, HABITAT Y EDIFICACIONES (MIVHED)"/>
    <x v="0"/>
    <x v="1"/>
    <x v="98"/>
    <s v="2.6 - BIENES MUEBLES, INMUEBLES E INTANGIBLES"/>
    <s v="2.6.3 - EQUIPO E INSTRUMENTAL, CIENTÍFICO Y LABORATORIO"/>
    <s v="S"/>
    <s v="84 - HUMANIZACION DEL SISTEMA PENITENCIARIO DE LA REPÚBLICA DOMINICANA"/>
    <s v="10 - FONDO GENERAL"/>
    <s v="99 - MULTIPROVINCIAL"/>
    <n v="14063"/>
    <n v="5776305"/>
    <n v="5776305"/>
    <n v="727824.79"/>
  </r>
  <r>
    <s v="2026"/>
    <x v="0"/>
    <x v="0"/>
    <x v="1"/>
    <x v="7"/>
    <s v="2 - Poder Ejecutivo"/>
    <s v="0223 - MINISTERIO DE LA VIVIENDA, HABITAT Y EDIFICACIONES (MIVHED)"/>
    <s v="0001 - MINISTERIO DE LA VIVIENDA, HABITAT Y EDIFICACIONES (MIVHED)"/>
    <x v="0"/>
    <x v="1"/>
    <x v="98"/>
    <s v="2.6 - BIENES MUEBLES, INMUEBLES E INTANGIBLES"/>
    <s v="2.6.5 - MAQUINARIA, OTROS EQUIPOS Y HERRAMIENTAS"/>
    <s v="S"/>
    <s v="84 - HUMANIZACION DEL SISTEMA PENITENCIARIO DE LA REPÚBLICA DOMINICANA"/>
    <s v="10 - FONDO GENERAL"/>
    <s v="99 - MULTIPROVINCIAL"/>
    <n v="14063"/>
    <n v="20883344"/>
    <n v="15883344"/>
    <n v="0"/>
  </r>
  <r>
    <s v="2026"/>
    <x v="0"/>
    <x v="0"/>
    <x v="1"/>
    <x v="7"/>
    <s v="2 - Poder Ejecutivo"/>
    <s v="0223 - MINISTERIO DE LA VIVIENDA, HABITAT Y EDIFICACIONES (MIVHED)"/>
    <s v="0001 - MINISTERIO DE LA VIVIENDA, HABITAT Y EDIFICACIONES (MIVHED)"/>
    <x v="0"/>
    <x v="1"/>
    <x v="98"/>
    <s v="2.7 - OBRAS"/>
    <s v="2.7.1 - OBRAS EN EDIFICACIONES"/>
    <s v="S"/>
    <s v="84 - HUMANIZACION DEL SISTEMA PENITENCIARIO DE LA REPÚBLICA DOMINICANA"/>
    <s v="10 - FONDO GENERAL"/>
    <s v="99 - MULTIPROVINCIAL"/>
    <n v="14063"/>
    <n v="386337969"/>
    <n v="1040257948.4499999"/>
    <n v="698079623.68000007"/>
  </r>
  <r>
    <s v="2026"/>
    <x v="0"/>
    <x v="0"/>
    <x v="1"/>
    <x v="7"/>
    <s v="2 - Poder Ejecutivo"/>
    <s v="0223 - MINISTERIO DE LA VIVIENDA, HABITAT Y EDIFICACIONES (MIVHED)"/>
    <s v="0001 - MINISTERIO DE LA VIVIENDA, HABITAT Y EDIFICACIONES (MIVHED)"/>
    <x v="0"/>
    <x v="1"/>
    <x v="98"/>
    <s v="2.7 - OBRAS"/>
    <s v="2.7.1 - OBRAS EN EDIFICACIONES"/>
    <s v="S"/>
    <s v="42 - CONSTRUCCIÓN CENTRO DE CORRECCIÓN Y REHABILITACIÓN (CCR) SANTIAGO RODRÍGUEZ, PROVINCIA SANTIAGO RODRÍGUEZ."/>
    <s v="10 - FONDO GENERAL"/>
    <s v="26 - SANTIAGO RODRIGUEZ"/>
    <n v="17094"/>
    <n v="0"/>
    <n v="236195020.24000001"/>
    <n v="131195020.23999999"/>
  </r>
  <r>
    <s v="2026"/>
    <x v="0"/>
    <x v="0"/>
    <x v="1"/>
    <x v="7"/>
    <s v="2 - Poder Ejecutivo"/>
    <s v="0223 - MINISTERIO DE LA VIVIENDA, HABITAT Y EDIFICACIONES (MIVHED)"/>
    <s v="0001 - MINISTERIO DE LA VIVIENDA, HABITAT Y EDIFICACIONES (MIVHED)"/>
    <x v="0"/>
    <x v="1"/>
    <x v="98"/>
    <s v="2.7 - OBRAS"/>
    <s v="2.7.1 - OBRAS EN EDIFICACIONES"/>
    <s v="S"/>
    <s v="42 - CONSTRUCCIÓN CENTRO DE CORRECCIÓN Y REHABILITACIÓN (CCR) SANTIAGO RODRÍGUEZ, PROVINCIA SANTIAGO RODRÍGUEZ."/>
    <s v="60 - CREDITO EXTERNO"/>
    <s v="26 - SANTIAGO RODRIGUEZ"/>
    <n v="17094"/>
    <n v="0"/>
    <n v="0"/>
    <n v="0"/>
  </r>
  <r>
    <s v="2026"/>
    <x v="0"/>
    <x v="0"/>
    <x v="1"/>
    <x v="7"/>
    <s v="2 - Poder Ejecutivo"/>
    <s v="0223 - MINISTERIO DE LA VIVIENDA, HABITAT Y EDIFICACIONES (MIVHED)"/>
    <s v="0001 - MINISTERIO DE LA VIVIENDA, HABITAT Y EDIFICACIONES (MIVHED)"/>
    <x v="0"/>
    <x v="1"/>
    <x v="98"/>
    <s v="2.7 - OBRAS"/>
    <s v="2.7.1 - OBRAS EN EDIFICACIONES"/>
    <s v="S"/>
    <s v="38 - CONSTRUCCIÓN CENTRO DE CORRECCIÓN Y REHABILITACIÓN (CCR) BONAO, PROVINCIA MONSEÑOR NOUEL"/>
    <s v="10 - FONDO GENERAL"/>
    <s v="28 - MONSENOR NOUEL"/>
    <n v="17089"/>
    <n v="0"/>
    <n v="314200627.83999997"/>
    <n v="179200627.84"/>
  </r>
  <r>
    <s v="2026"/>
    <x v="0"/>
    <x v="0"/>
    <x v="1"/>
    <x v="7"/>
    <s v="2 - Poder Ejecutivo"/>
    <s v="0223 - MINISTERIO DE LA VIVIENDA, HABITAT Y EDIFICACIONES (MIVHED)"/>
    <s v="0001 - MINISTERIO DE LA VIVIENDA, HABITAT Y EDIFICACIONES (MIVHED)"/>
    <x v="0"/>
    <x v="1"/>
    <x v="98"/>
    <s v="2.7 - OBRAS"/>
    <s v="2.7.1 - OBRAS EN EDIFICACIONES"/>
    <s v="S"/>
    <s v="39 - CONSTRUCCIÓN CENTRO DE CORRECCIÓN Y REHABILITACIÓN (CCR) HATO MAYOR, PROVINCIA HATO MAYOR"/>
    <s v="10 - FONDO GENERAL"/>
    <s v="30 - HATO MAYOR"/>
    <n v="17090"/>
    <n v="0"/>
    <n v="219988828.66999999"/>
    <n v="136988828.66999999"/>
  </r>
  <r>
    <s v="2026"/>
    <x v="0"/>
    <x v="0"/>
    <x v="1"/>
    <x v="7"/>
    <s v="2 - Poder Ejecutivo"/>
    <s v="0223 - MINISTERIO DE LA VIVIENDA, HABITAT Y EDIFICACIONES (MIVHED)"/>
    <s v="0001 - MINISTERIO DE LA VIVIENDA, HABITAT Y EDIFICACIONES (MIVHED)"/>
    <x v="0"/>
    <x v="1"/>
    <x v="98"/>
    <s v="2.7 - OBRAS"/>
    <s v="2.7.1 - OBRAS EN EDIFICACIONES"/>
    <s v="S"/>
    <s v="39 - CONSTRUCCIÓN CENTRO DE CORRECCIÓN Y REHABILITACIÓN (CCR) HATO MAYOR, PROVINCIA HATO MAYOR"/>
    <s v="60 - CREDITO EXTERNO"/>
    <s v="30 - HATO MAYOR"/>
    <n v="17090"/>
    <n v="0"/>
    <n v="0"/>
    <n v="0"/>
  </r>
  <r>
    <s v="2026"/>
    <x v="0"/>
    <x v="0"/>
    <x v="1"/>
    <x v="7"/>
    <s v="2 - Poder Ejecutivo"/>
    <s v="0223 - MINISTERIO DE LA VIVIENDA, HABITAT Y EDIFICACIONES (MIVHED)"/>
    <s v="0001 - MINISTERIO DE LA VIVIENDA, HABITAT Y EDIFICACIONES (MIVHED)"/>
    <x v="0"/>
    <x v="1"/>
    <x v="98"/>
    <s v="2.7 - OBRAS"/>
    <s v="2.7.1 - OBRAS EN EDIFICACIONES"/>
    <s v="S"/>
    <s v="43 - CONSTRUCCIÓN CENTRO DE CORRECCIÓN Y REHABILITACIÓN (CCR) NEIBA, PROVINCIA BAHORUCO."/>
    <s v="10 - FONDO GENERAL"/>
    <s v="03 - BAHORUCO"/>
    <n v="17095"/>
    <n v="0"/>
    <n v="111719029.02"/>
    <n v="67105896.770000003"/>
  </r>
  <r>
    <s v="2026"/>
    <x v="0"/>
    <x v="0"/>
    <x v="1"/>
    <x v="7"/>
    <s v="2 - Poder Ejecutivo"/>
    <s v="0223 - MINISTERIO DE LA VIVIENDA, HABITAT Y EDIFICACIONES (MIVHED)"/>
    <s v="0001 - MINISTERIO DE LA VIVIENDA, HABITAT Y EDIFICACIONES (MIVHED)"/>
    <x v="0"/>
    <x v="1"/>
    <x v="98"/>
    <s v="2.7 - OBRAS"/>
    <s v="2.7.1 - OBRAS EN EDIFICACIONES"/>
    <s v="S"/>
    <s v="43 - CONSTRUCCIÓN CENTRO DE CORRECCIÓN Y REHABILITACIÓN (CCR) NEIBA, PROVINCIA BAHORUCO."/>
    <s v="60 - CREDITO EXTERNO"/>
    <s v="03 - BAHORUCO"/>
    <n v="17095"/>
    <n v="0"/>
    <n v="0"/>
    <n v="0"/>
  </r>
  <r>
    <s v="2026"/>
    <x v="0"/>
    <x v="0"/>
    <x v="1"/>
    <x v="7"/>
    <s v="2 - Poder Ejecutivo"/>
    <s v="0223 - MINISTERIO DE LA VIVIENDA, HABITAT Y EDIFICACIONES (MIVHED)"/>
    <s v="0001 - MINISTERIO DE LA VIVIENDA, HABITAT Y EDIFICACIONES (MIVHED)"/>
    <x v="0"/>
    <x v="1"/>
    <x v="98"/>
    <s v="2.7 - OBRAS"/>
    <s v="2.7.1 - OBRAS EN EDIFICACIONES"/>
    <s v="S"/>
    <s v="44 - CONSTRUCCIÓN CENTRO DE CORRECCIÓN Y REHABILITACIÓN (CCR) PEDERNALES, PROVINCIA PEDERNALES"/>
    <s v="10 - FONDO GENERAL"/>
    <s v="16 - PEDERNALES"/>
    <n v="17096"/>
    <n v="0"/>
    <n v="76194684.640000001"/>
    <n v="55000000"/>
  </r>
  <r>
    <s v="2026"/>
    <x v="0"/>
    <x v="0"/>
    <x v="1"/>
    <x v="7"/>
    <s v="2 - Poder Ejecutivo"/>
    <s v="0223 - MINISTERIO DE LA VIVIENDA, HABITAT Y EDIFICACIONES (MIVHED)"/>
    <s v="0001 - MINISTERIO DE LA VIVIENDA, HABITAT Y EDIFICACIONES (MIVHED)"/>
    <x v="0"/>
    <x v="1"/>
    <x v="98"/>
    <s v="2.7 - OBRAS"/>
    <s v="2.7.1 - OBRAS EN EDIFICACIONES"/>
    <s v="S"/>
    <s v="44 - CONSTRUCCIÓN CENTRO DE CORRECCIÓN Y REHABILITACIÓN (CCR) PEDERNALES, PROVINCIA PEDERNALES"/>
    <s v="60 - CREDITO EXTERNO"/>
    <s v="16 - PEDERNALES"/>
    <n v="17096"/>
    <n v="0"/>
    <n v="0"/>
    <n v="0"/>
  </r>
  <r>
    <s v="2026"/>
    <x v="0"/>
    <x v="0"/>
    <x v="1"/>
    <x v="7"/>
    <s v="2 - Poder Ejecutivo"/>
    <s v="0223 - MINISTERIO DE LA VIVIENDA, HABITAT Y EDIFICACIONES (MIVHED)"/>
    <s v="0001 - MINISTERIO DE LA VIVIENDA, HABITAT Y EDIFICACIONES (MIVHED)"/>
    <x v="0"/>
    <x v="1"/>
    <x v="98"/>
    <s v="2.7 - OBRAS"/>
    <s v="2.7.1 - OBRAS EN EDIFICACIONES"/>
    <s v="S"/>
    <s v="40 - CONSTRUCCIÓN CENTRO DE CORRECCIÓN Y REHABILITACIÓN (CCR) COTUÍ, PROVINCIA SÁNCHEZ RAMÍREZ"/>
    <s v="10 - FONDO GENERAL"/>
    <s v="24 - SANCHEZ RAMIREZ"/>
    <n v="17092"/>
    <n v="0"/>
    <n v="349118676.64999998"/>
    <n v="199118676.65000001"/>
  </r>
  <r>
    <s v="2026"/>
    <x v="0"/>
    <x v="0"/>
    <x v="1"/>
    <x v="7"/>
    <s v="2 - Poder Ejecutivo"/>
    <s v="0223 - MINISTERIO DE LA VIVIENDA, HABITAT Y EDIFICACIONES (MIVHED)"/>
    <s v="0001 - MINISTERIO DE LA VIVIENDA, HABITAT Y EDIFICACIONES (MIVHED)"/>
    <x v="0"/>
    <x v="1"/>
    <x v="98"/>
    <s v="2.7 - OBRAS"/>
    <s v="2.7.1 - OBRAS EN EDIFICACIONES"/>
    <s v="S"/>
    <s v="35 - CONSTRUCCIÓN CENTRO DE CORRECCIÓN Y REHABILITACIÓN (CCR) EL SEIBO, PROVINCIA EL SEIBO"/>
    <s v="10 - FONDO GENERAL"/>
    <s v="08 - EL SEIBO"/>
    <n v="17086"/>
    <n v="0"/>
    <n v="385595328.11000001"/>
    <n v="218595328.11000001"/>
  </r>
  <r>
    <s v="2026"/>
    <x v="0"/>
    <x v="0"/>
    <x v="1"/>
    <x v="7"/>
    <s v="2 - Poder Ejecutivo"/>
    <s v="0223 - MINISTERIO DE LA VIVIENDA, HABITAT Y EDIFICACIONES (MIVHED)"/>
    <s v="0001 - MINISTERIO DE LA VIVIENDA, HABITAT Y EDIFICACIONES (MIVHED)"/>
    <x v="0"/>
    <x v="1"/>
    <x v="98"/>
    <s v="2.7 - OBRAS"/>
    <s v="2.7.1 - OBRAS EN EDIFICACIONES"/>
    <s v="S"/>
    <s v="35 - CONSTRUCCIÓN CENTRO DE CORRECCIÓN Y REHABILITACIÓN (CCR) EL SEIBO, PROVINCIA EL SEIBO"/>
    <s v="60 - CREDITO EXTERNO"/>
    <s v="08 - EL SEIBO"/>
    <n v="17086"/>
    <n v="0"/>
    <n v="0"/>
    <n v="0"/>
  </r>
  <r>
    <s v="2026"/>
    <x v="0"/>
    <x v="0"/>
    <x v="1"/>
    <x v="7"/>
    <s v="2 - Poder Ejecutivo"/>
    <s v="0223 - MINISTERIO DE LA VIVIENDA, HABITAT Y EDIFICACIONES (MIVHED)"/>
    <s v="0001 - MINISTERIO DE LA VIVIENDA, HABITAT Y EDIFICACIONES (MIVHED)"/>
    <x v="0"/>
    <x v="1"/>
    <x v="98"/>
    <s v="2.7 - OBRAS"/>
    <s v="2.7.1 - OBRAS EN EDIFICACIONES"/>
    <s v="S"/>
    <s v="36 - CONSTRUCCIÓN CENTRO DE CORRECCIÓN Y REHABILITACIÓN (CCR) BARAHONA, PROVINCIA BARAHONA"/>
    <s v="10 - FONDO GENERAL"/>
    <s v="04 - BARAHONA"/>
    <n v="17087"/>
    <n v="0"/>
    <n v="296037170.35000002"/>
    <n v="185037170.34999999"/>
  </r>
  <r>
    <s v="2026"/>
    <x v="0"/>
    <x v="0"/>
    <x v="1"/>
    <x v="7"/>
    <s v="2 - Poder Ejecutivo"/>
    <s v="0223 - MINISTERIO DE LA VIVIENDA, HABITAT Y EDIFICACIONES (MIVHED)"/>
    <s v="0001 - MINISTERIO DE LA VIVIENDA, HABITAT Y EDIFICACIONES (MIVHED)"/>
    <x v="0"/>
    <x v="1"/>
    <x v="98"/>
    <s v="2.7 - OBRAS"/>
    <s v="2.7.1 - OBRAS EN EDIFICACIONES"/>
    <s v="S"/>
    <s v="36 - CONSTRUCCIÓN CENTRO DE CORRECCIÓN Y REHABILITACIÓN (CCR) BARAHONA, PROVINCIA BARAHONA"/>
    <s v="60 - CREDITO EXTERNO"/>
    <s v="04 - BARAHONA"/>
    <n v="17087"/>
    <n v="0"/>
    <n v="0"/>
    <n v="0"/>
  </r>
  <r>
    <s v="2026"/>
    <x v="0"/>
    <x v="0"/>
    <x v="1"/>
    <x v="7"/>
    <s v="2 - Poder Ejecutivo"/>
    <s v="0223 - MINISTERIO DE LA VIVIENDA, HABITAT Y EDIFICACIONES (MIVHED)"/>
    <s v="0001 - MINISTERIO DE LA VIVIENDA, HABITAT Y EDIFICACIONES (MIVHED)"/>
    <x v="0"/>
    <x v="1"/>
    <x v="98"/>
    <s v="2.7 - OBRAS"/>
    <s v="2.7.1 - OBRAS EN EDIFICACIONES"/>
    <s v="S"/>
    <s v="37 - CONSTRUCCIÓN CENTRO DE CORRECCIÓN Y REHABILITACIÓN (CCR) BANI, PROVINCIA PERAVIA"/>
    <s v="10 - FONDO GENERAL"/>
    <s v="17 - PERAVIA"/>
    <n v="17088"/>
    <n v="0"/>
    <n v="133000000"/>
    <n v="0"/>
  </r>
  <r>
    <s v="2026"/>
    <x v="0"/>
    <x v="0"/>
    <x v="1"/>
    <x v="7"/>
    <s v="2 - Poder Ejecutivo"/>
    <s v="0223 - MINISTERIO DE LA VIVIENDA, HABITAT Y EDIFICACIONES (MIVHED)"/>
    <s v="0001 - MINISTERIO DE LA VIVIENDA, HABITAT Y EDIFICACIONES (MIVHED)"/>
    <x v="0"/>
    <x v="1"/>
    <x v="98"/>
    <s v="2.7 - OBRAS"/>
    <s v="2.7.1 - OBRAS EN EDIFICACIONES"/>
    <s v="S"/>
    <s v="37 - CONSTRUCCIÓN CENTRO DE CORRECCIÓN Y REHABILITACIÓN (CCR) BANI, PROVINCIA PERAVIA"/>
    <s v="60 - CREDITO EXTERNO"/>
    <s v="17 - PERAVIA"/>
    <n v="17088"/>
    <n v="0"/>
    <n v="0"/>
    <n v="0"/>
  </r>
  <r>
    <s v="2026"/>
    <x v="0"/>
    <x v="0"/>
    <x v="1"/>
    <x v="7"/>
    <s v="2 - Poder Ejecutivo"/>
    <s v="0223 - MINISTERIO DE LA VIVIENDA, HABITAT Y EDIFICACIONES (MIVHED)"/>
    <s v="0001 - MINISTERIO DE LA VIVIENDA, HABITAT Y EDIFICACIONES (MIVHED)"/>
    <x v="0"/>
    <x v="1"/>
    <x v="98"/>
    <s v="2.7 - OBRAS"/>
    <s v="2.7.1 - OBRAS EN EDIFICACIONES"/>
    <s v="S"/>
    <s v="41 - CONSTRUCCIÓN CENTRO DE CORRECCIÓN Y REHABILITACIÓN (CCR) AZUA, PROVINCIA AZUA"/>
    <s v="10 - FONDO GENERAL"/>
    <s v="02 - AZUA"/>
    <n v="17093"/>
    <n v="0"/>
    <n v="464432118.12"/>
    <n v="314132618.76999998"/>
  </r>
  <r>
    <s v="2026"/>
    <x v="0"/>
    <x v="0"/>
    <x v="1"/>
    <x v="7"/>
    <s v="2 - Poder Ejecutivo"/>
    <s v="0223 - MINISTERIO DE LA VIVIENDA, HABITAT Y EDIFICACIONES (MIVHED)"/>
    <s v="0001 - MINISTERIO DE LA VIVIENDA, HABITAT Y EDIFICACIONES (MIVHED)"/>
    <x v="1"/>
    <x v="15"/>
    <x v="61"/>
    <s v="2.7 - OBRAS"/>
    <s v="2.7.1 - OBRAS EN EDIFICACIONES"/>
    <s v="S"/>
    <s v="01 - MEJORAMIENTO DE 100,000 VIVIENDAS EN LA REPÚBLICA DOMINICANA"/>
    <s v="10 - FONDO GENERAL"/>
    <s v="32 - SANTO DOMINGO"/>
    <n v="14649"/>
    <n v="1143603592"/>
    <n v="1052119035.8"/>
    <n v="730790390.9599998"/>
  </r>
  <r>
    <s v="2026"/>
    <x v="0"/>
    <x v="0"/>
    <x v="1"/>
    <x v="7"/>
    <s v="2 - Poder Ejecutivo"/>
    <s v="0223 - MINISTERIO DE LA VIVIENDA, HABITAT Y EDIFICACIONES (MIVHED)"/>
    <s v="0001 - MINISTERIO DE LA VIVIENDA, HABITAT Y EDIFICACIONES (MIVHED)"/>
    <x v="1"/>
    <x v="15"/>
    <x v="61"/>
    <s v="2.7 - OBRAS"/>
    <s v="2.7.1 - OBRAS EN EDIFICACIONES"/>
    <s v="S"/>
    <s v="01 - MEJORAMIENTO DE 100,000 VIVIENDAS EN LA REPÚBLICA DOMINICANA"/>
    <s v="50 - CRÉDITO INTERNO"/>
    <s v="32 - SANTO DOMINGO"/>
    <n v="14649"/>
    <n v="0"/>
    <n v="5129720"/>
    <n v="0"/>
  </r>
  <r>
    <s v="2026"/>
    <x v="0"/>
    <x v="0"/>
    <x v="1"/>
    <x v="7"/>
    <s v="2 - Poder Ejecutivo"/>
    <s v="0223 - MINISTERIO DE LA VIVIENDA, HABITAT Y EDIFICACIONES (MIVHED)"/>
    <s v="0001 - MINISTERIO DE LA VIVIENDA, HABITAT Y EDIFICACIONES (MIVHED)"/>
    <x v="1"/>
    <x v="15"/>
    <x v="61"/>
    <s v="2.7 - OBRAS"/>
    <s v="2.7.1 - OBRAS EN EDIFICACIONES"/>
    <s v="S"/>
    <s v="04 - CONSTRUCCIÓN DE 250 VIVIENDAS EN LA PROVINCIA SAN CRISTOBAL"/>
    <s v="10 - FONDO GENERAL"/>
    <s v="21 - SAN CRISTOBAL"/>
    <n v="13890"/>
    <n v="13305993"/>
    <n v="54000001"/>
    <n v="15442171.93"/>
  </r>
  <r>
    <s v="2026"/>
    <x v="0"/>
    <x v="0"/>
    <x v="1"/>
    <x v="7"/>
    <s v="2 - Poder Ejecutivo"/>
    <s v="0223 - MINISTERIO DE LA VIVIENDA, HABITAT Y EDIFICACIONES (MIVHED)"/>
    <s v="0001 - MINISTERIO DE LA VIVIENDA, HABITAT Y EDIFICACIONES (MIVHED)"/>
    <x v="1"/>
    <x v="15"/>
    <x v="61"/>
    <s v="2.7 - OBRAS"/>
    <s v="2.7.1 - OBRAS EN EDIFICACIONES"/>
    <s v="S"/>
    <s v="06 - CONSTRUCCIÓN DE 250 VIVIENDAS EN LA PROVINCIA SAN PEDRO DE MACORÍS"/>
    <s v="10 - FONDO GENERAL"/>
    <s v="23 - SAN PEDRO DE MACORIS"/>
    <n v="13892"/>
    <n v="157231672"/>
    <n v="73000000"/>
    <n v="0"/>
  </r>
  <r>
    <s v="2026"/>
    <x v="0"/>
    <x v="0"/>
    <x v="1"/>
    <x v="7"/>
    <s v="2 - Poder Ejecutivo"/>
    <s v="0223 - MINISTERIO DE LA VIVIENDA, HABITAT Y EDIFICACIONES (MIVHED)"/>
    <s v="0001 - MINISTERIO DE LA VIVIENDA, HABITAT Y EDIFICACIONES (MIVHED)"/>
    <x v="1"/>
    <x v="15"/>
    <x v="61"/>
    <s v="2.7 - OBRAS"/>
    <s v="2.7.1 - OBRAS EN EDIFICACIONES"/>
    <s v="S"/>
    <s v="07 - CONSTRUCCIÓN DE 48 VIVIENDAS EN EL MUNICIPIO LAS MATAS DE FARFAN, PROVINCIA SAN JUAN"/>
    <s v="10 - FONDO GENERAL"/>
    <s v="22 - SAN JUAN"/>
    <n v="14996"/>
    <n v="20992446"/>
    <n v="2100000"/>
    <n v="0"/>
  </r>
  <r>
    <s v="2026"/>
    <x v="0"/>
    <x v="0"/>
    <x v="1"/>
    <x v="7"/>
    <s v="2 - Poder Ejecutivo"/>
    <s v="0223 - MINISTERIO DE LA VIVIENDA, HABITAT Y EDIFICACIONES (MIVHED)"/>
    <s v="0001 - MINISTERIO DE LA VIVIENDA, HABITAT Y EDIFICACIONES (MIVHED)"/>
    <x v="1"/>
    <x v="15"/>
    <x v="61"/>
    <s v="2.7 - OBRAS"/>
    <s v="2.7.1 - OBRAS EN EDIFICACIONES"/>
    <s v="S"/>
    <s v="09 - CONSTRUCCIÓN DE 354 VIVIENDAS E INFRAESTRUCTURAS URBANAS RESILIENTES PARA LA COMUNIDAD BARRIO AZUL EN URBANIZACIÓN CORDERO TEJADA, SAN FRANCISCO DE MACORÍS, PROVINCIA DUARTE"/>
    <s v="60 - CREDITO EXTERNO"/>
    <s v="06 - DUARTE"/>
    <n v="14615"/>
    <n v="264941250"/>
    <n v="264941250"/>
    <n v="0"/>
  </r>
  <r>
    <s v="2026"/>
    <x v="0"/>
    <x v="0"/>
    <x v="1"/>
    <x v="7"/>
    <s v="2 - Poder Ejecutivo"/>
    <s v="0223 - MINISTERIO DE LA VIVIENDA, HABITAT Y EDIFICACIONES (MIVHED)"/>
    <s v="0001 - MINISTERIO DE LA VIVIENDA, HABITAT Y EDIFICACIONES (MIVHED)"/>
    <x v="1"/>
    <x v="15"/>
    <x v="61"/>
    <s v="2.7 - OBRAS"/>
    <s v="2.7.1 - OBRAS EN EDIFICACIONES"/>
    <s v="S"/>
    <s v="09 - CONSTRUCCIÓN DE 354 VIVIENDAS E INFRAESTRUCTURAS URBANAS RESILIENTES PARA LA COMUNIDAD BARRIO AZUL EN URBANIZACIÓN CORDERO TEJADA, SAN FRANCISCO DE MACORÍS, PROVINCIA DUARTE"/>
    <s v="70 - DONACION EXTERNA"/>
    <s v="06 - DUARTE"/>
    <n v="14615"/>
    <n v="392296896"/>
    <n v="372296896"/>
    <n v="0"/>
  </r>
  <r>
    <s v="2026"/>
    <x v="0"/>
    <x v="0"/>
    <x v="1"/>
    <x v="7"/>
    <s v="2 - Poder Ejecutivo"/>
    <s v="0223 - MINISTERIO DE LA VIVIENDA, HABITAT Y EDIFICACIONES (MIVHED)"/>
    <s v="0001 - MINISTERIO DE LA VIVIENDA, HABITAT Y EDIFICACIONES (MIVHED)"/>
    <x v="1"/>
    <x v="15"/>
    <x v="61"/>
    <s v="2.7 - OBRAS"/>
    <s v="2.7.1 - OBRAS EN EDIFICACIONES"/>
    <s v="S"/>
    <s v="14 - REHABILITACIÓN EDIFICIOS DE VIVIENDAS LOS NOVA, SAN CRISTÓBAL   PROVINCIA SAN CRISTÓBAL"/>
    <s v="10 - FONDO GENERAL"/>
    <s v="21 - SAN CRISTOBAL"/>
    <n v="14731"/>
    <n v="4175835"/>
    <n v="0"/>
    <n v="0"/>
  </r>
  <r>
    <s v="2026"/>
    <x v="0"/>
    <x v="0"/>
    <x v="1"/>
    <x v="7"/>
    <s v="2 - Poder Ejecutivo"/>
    <s v="0223 - MINISTERIO DE LA VIVIENDA, HABITAT Y EDIFICACIONES (MIVHED)"/>
    <s v="0001 - MINISTERIO DE LA VIVIENDA, HABITAT Y EDIFICACIONES (MIVHED)"/>
    <x v="1"/>
    <x v="15"/>
    <x v="61"/>
    <s v="2.7 - OBRAS"/>
    <s v="2.7.1 - OBRAS EN EDIFICACIONES"/>
    <s v="S"/>
    <s v="17 - CONSTRUCCIÓN DE 80 VIVIENDAS EN EL SECTOR LOS RIOS, DISTRITO NACIONAL"/>
    <s v="10 - FONDO GENERAL"/>
    <s v="01 - DISTRITO NACIONAL"/>
    <n v="14641"/>
    <n v="80000000"/>
    <n v="692440.46000000834"/>
    <n v="0"/>
  </r>
  <r>
    <s v="2026"/>
    <x v="0"/>
    <x v="0"/>
    <x v="1"/>
    <x v="7"/>
    <s v="2 - Poder Ejecutivo"/>
    <s v="0223 - MINISTERIO DE LA VIVIENDA, HABITAT Y EDIFICACIONES (MIVHED)"/>
    <s v="0001 - MINISTERIO DE LA VIVIENDA, HABITAT Y EDIFICACIONES (MIVHED)"/>
    <x v="1"/>
    <x v="15"/>
    <x v="61"/>
    <s v="2.7 - OBRAS"/>
    <s v="2.7.1 - OBRAS EN EDIFICACIONES"/>
    <s v="S"/>
    <s v="21 - MEJORAMIENTO  EN CAMBIO DE 25,000 PISOS DE TIERRA POR PISO DE CEMENTO A NIVEL NACIONAL"/>
    <s v="10 - FONDO GENERAL"/>
    <s v="99 - MULTIPROVINCIAL"/>
    <n v="14025"/>
    <n v="40000000"/>
    <n v="11295757"/>
    <n v="7286315.7199999997"/>
  </r>
  <r>
    <s v="2026"/>
    <x v="0"/>
    <x v="0"/>
    <x v="1"/>
    <x v="7"/>
    <s v="2 - Poder Ejecutivo"/>
    <s v="0223 - MINISTERIO DE LA VIVIENDA, HABITAT Y EDIFICACIONES (MIVHED)"/>
    <s v="0001 - MINISTERIO DE LA VIVIENDA, HABITAT Y EDIFICACIONES (MIVHED)"/>
    <x v="1"/>
    <x v="15"/>
    <x v="61"/>
    <s v="2.7 - OBRAS"/>
    <s v="2.7.1 - OBRAS EN EDIFICACIONES"/>
    <s v="S"/>
    <s v="23 - REPARACIÓN DE 8 LOTES DE VIVIENDAS EN EL SECTOR INVIVIENDA, MUNICIPIO SANTO DOMINGO ESTE, PROVINCIA SANTO DOMINGO"/>
    <s v="10 - FONDO GENERAL"/>
    <s v="32 - SANTO DOMINGO"/>
    <n v="16130"/>
    <n v="15920921"/>
    <n v="8213492"/>
    <n v="0"/>
  </r>
  <r>
    <s v="2026"/>
    <x v="0"/>
    <x v="0"/>
    <x v="1"/>
    <x v="7"/>
    <s v="2 - Poder Ejecutivo"/>
    <s v="0223 - MINISTERIO DE LA VIVIENDA, HABITAT Y EDIFICACIONES (MIVHED)"/>
    <s v="0001 - MINISTERIO DE LA VIVIENDA, HABITAT Y EDIFICACIONES (MIVHED)"/>
    <x v="1"/>
    <x v="15"/>
    <x v="61"/>
    <s v="2.7 - OBRAS"/>
    <s v="2.7.1 - OBRAS EN EDIFICACIONES"/>
    <s v="S"/>
    <s v="24 - REHABILITACIÓN RESIDENCIAL DR. LEOCADIO PEÑA PARA EL COLEGIO MEDICO DOMINICANO, MUNICIPIO SANTO DOMINGO NORTE, PROVINCIA SANTO DOMINGO"/>
    <s v="10 - FONDO GENERAL"/>
    <s v="32 - SANTO DOMINGO"/>
    <n v="16846"/>
    <n v="0"/>
    <n v="49399787"/>
    <n v="42203469.539999999"/>
  </r>
  <r>
    <s v="2026"/>
    <x v="0"/>
    <x v="0"/>
    <x v="1"/>
    <x v="7"/>
    <s v="2 - Poder Ejecutivo"/>
    <s v="0223 - MINISTERIO DE LA VIVIENDA, HABITAT Y EDIFICACIONES (MIVHED)"/>
    <s v="0001 - MINISTERIO DE LA VIVIENDA, HABITAT Y EDIFICACIONES (MIVHED)"/>
    <x v="1"/>
    <x v="15"/>
    <x v="61"/>
    <s v="2.7 - OBRAS"/>
    <s v="2.7.1 - OBRAS EN EDIFICACIONES"/>
    <s v="S"/>
    <s v="57 - REHABILITACIÓN CIUDAD ESPERANZA DE LOS BARRANCONES, PROVINCIA BARAHONA"/>
    <s v="60 - CREDITO EXTERNO"/>
    <s v="04 - BARAHONA"/>
    <n v="17464"/>
    <n v="0"/>
    <n v="558547056.79999995"/>
    <n v="157410289.17000002"/>
  </r>
  <r>
    <s v="2026"/>
    <x v="0"/>
    <x v="0"/>
    <x v="1"/>
    <x v="7"/>
    <s v="2 - Poder Ejecutivo"/>
    <s v="0223 - MINISTERIO DE LA VIVIENDA, HABITAT Y EDIFICACIONES (MIVHED)"/>
    <s v="0001 - MINISTERIO DE LA VIVIENDA, HABITAT Y EDIFICACIONES (MIVHED)"/>
    <x v="1"/>
    <x v="15"/>
    <x v="61"/>
    <s v="2.7 - OBRAS"/>
    <s v="2.7.1 - OBRAS EN EDIFICACIONES"/>
    <s v="S"/>
    <s v="20 - CONSTRUCCIÓN DE 42 VIVIENDAS &quot;VILLA ESPERANZA&quot; EN CASTAÑUELAS, PROVINCIA DE MONTECRISTI"/>
    <s v="10 - FONDO GENERAL"/>
    <s v="15 - MONTE CRISTI"/>
    <n v="14023"/>
    <n v="0"/>
    <n v="120000000"/>
    <n v="0"/>
  </r>
  <r>
    <s v="2026"/>
    <x v="0"/>
    <x v="0"/>
    <x v="1"/>
    <x v="7"/>
    <s v="2 - Poder Ejecutivo"/>
    <s v="0223 - MINISTERIO DE LA VIVIENDA, HABITAT Y EDIFICACIONES (MIVHED)"/>
    <s v="0001 - MINISTERIO DE LA VIVIENDA, HABITAT Y EDIFICACIONES (MIVHED)"/>
    <x v="1"/>
    <x v="15"/>
    <x v="61"/>
    <s v="2.7 - OBRAS"/>
    <s v="2.7.1 - OBRAS EN EDIFICACIONES"/>
    <s v="S"/>
    <s v="63 - CONSTRUCCIÓN DE EDIFICIOS DE APARTAMENTOS EN EL MUNICIPIO DE VILLA MONTELLANO, PROVINCIA PUERTO PLATA"/>
    <s v="60 - CREDITO EXTERNO"/>
    <s v="18 - PUERTO PLATA"/>
    <n v="17535"/>
    <n v="0"/>
    <n v="141452943.19999999"/>
    <n v="0"/>
  </r>
  <r>
    <s v="2026"/>
    <x v="0"/>
    <x v="0"/>
    <x v="1"/>
    <x v="7"/>
    <s v="2 - Poder Ejecutivo"/>
    <s v="0223 - MINISTERIO DE LA VIVIENDA, HABITAT Y EDIFICACIONES (MIVHED)"/>
    <s v="0001 - MINISTERIO DE LA VIVIENDA, HABITAT Y EDIFICACIONES (MIVHED)"/>
    <x v="1"/>
    <x v="15"/>
    <x v="99"/>
    <s v="2.7 - OBRAS"/>
    <s v="2.7.1 - OBRAS EN EDIFICACIONES"/>
    <s v="S"/>
    <s v="04 - CONSTRUCCIÓN OBRAS COMPLEMENTARIAS PARA EL DESARROLLO COMUNITARIO DEL CENTRO POBLADO MONTEGRANDE, PROVINCIA BARAHONA"/>
    <s v="10 - FONDO GENERAL"/>
    <s v="04 - BARAHONA"/>
    <n v="14670"/>
    <n v="1963290"/>
    <n v="1963290"/>
    <n v="1817715.79"/>
  </r>
  <r>
    <s v="2026"/>
    <x v="0"/>
    <x v="0"/>
    <x v="1"/>
    <x v="7"/>
    <s v="2 - Poder Ejecutivo"/>
    <s v="0223 - MINISTERIO DE LA VIVIENDA, HABITAT Y EDIFICACIONES (MIVHED)"/>
    <s v="0001 - MINISTERIO DE LA VIVIENDA, HABITAT Y EDIFICACIONES (MIVHED)"/>
    <x v="1"/>
    <x v="15"/>
    <x v="99"/>
    <s v="2.7 - OBRAS"/>
    <s v="2.7.1 - OBRAS EN EDIFICACIONES"/>
    <s v="S"/>
    <s v="47 - CONSTRUCCIÓN MERCADO DE GUARICANO, MUNICIPIO SANTO DOMINGO NORTE, PROVINCIA SANTO DOMINGO."/>
    <s v="60 - CREDITO EXTERNO"/>
    <s v="32 - SANTO DOMINGO"/>
    <n v="17314"/>
    <n v="0"/>
    <n v="46237220"/>
    <n v="26325273.510000002"/>
  </r>
  <r>
    <s v="2026"/>
    <x v="0"/>
    <x v="0"/>
    <x v="1"/>
    <x v="7"/>
    <s v="2 - Poder Ejecutivo"/>
    <s v="0223 - MINISTERIO DE LA VIVIENDA, HABITAT Y EDIFICACIONES (MIVHED)"/>
    <s v="0001 - MINISTERIO DE LA VIVIENDA, HABITAT Y EDIFICACIONES (MIVHED)"/>
    <x v="1"/>
    <x v="6"/>
    <x v="27"/>
    <s v="2.6 - BIENES MUEBLES, INMUEBLES E INTANGIBLES"/>
    <s v="2.6.1 - MOBILIARIO Y EQUIPO"/>
    <s v="S"/>
    <s v="13 - CONSTRUCCIÓN CENTRO PERIFERICO LA JOYA, PROVINCIA SANTIAGO"/>
    <s v="10 - FONDO GENERAL"/>
    <s v="25 - SANTIAGO"/>
    <n v="14690"/>
    <n v="4903101"/>
    <n v="0"/>
    <n v="0"/>
  </r>
  <r>
    <s v="2026"/>
    <x v="0"/>
    <x v="0"/>
    <x v="1"/>
    <x v="7"/>
    <s v="2 - Poder Ejecutivo"/>
    <s v="0223 - MINISTERIO DE LA VIVIENDA, HABITAT Y EDIFICACIONES (MIVHED)"/>
    <s v="0001 - MINISTERIO DE LA VIVIENDA, HABITAT Y EDIFICACIONES (MIVHED)"/>
    <x v="1"/>
    <x v="6"/>
    <x v="27"/>
    <s v="2.6 - BIENES MUEBLES, INMUEBLES E INTANGIBLES"/>
    <s v="2.6.1 - MOBILIARIO Y EQUIPO"/>
    <s v="S"/>
    <s v="27 - CONSTRUCCIÓN DEL HOSPITAL MUNICIPAL DE PUNTA CANA EN LA PROVINCIA DE LA ALTAGRACIA"/>
    <s v="10 - FONDO GENERAL"/>
    <s v="11 - LA ALTAGRACIA"/>
    <n v="14124"/>
    <n v="10"/>
    <n v="2090040"/>
    <n v="0"/>
  </r>
  <r>
    <s v="2026"/>
    <x v="0"/>
    <x v="0"/>
    <x v="1"/>
    <x v="7"/>
    <s v="2 - Poder Ejecutivo"/>
    <s v="0223 - MINISTERIO DE LA VIVIENDA, HABITAT Y EDIFICACIONES (MIVHED)"/>
    <s v="0001 - MINISTERIO DE LA VIVIENDA, HABITAT Y EDIFICACIONES (MIVHED)"/>
    <x v="1"/>
    <x v="6"/>
    <x v="27"/>
    <s v="2.6 - BIENES MUEBLES, INMUEBLES E INTANGIBLES"/>
    <s v="2.6.1 - MOBILIARIO Y EQUIPO"/>
    <s v="S"/>
    <s v="51 - CONSTRUCCIÓN DE UNIDAD TRAUMATOLOGICA Y DE EMERGENCIA EN EL HOSPITAL GENERAL NUESTRA SENORA DE LA ALTAGRACIA PROVINCIA LA ALTAGRACIA"/>
    <s v="10 - FONDO GENERAL"/>
    <s v="11 - LA ALTAGRACIA"/>
    <n v="14911"/>
    <n v="5405843"/>
    <n v="5405843"/>
    <n v="0"/>
  </r>
  <r>
    <s v="2026"/>
    <x v="0"/>
    <x v="0"/>
    <x v="1"/>
    <x v="7"/>
    <s v="2 - Poder Ejecutivo"/>
    <s v="0223 - MINISTERIO DE LA VIVIENDA, HABITAT Y EDIFICACIONES (MIVHED)"/>
    <s v="0001 - MINISTERIO DE LA VIVIENDA, HABITAT Y EDIFICACIONES (MIVHED)"/>
    <x v="1"/>
    <x v="6"/>
    <x v="27"/>
    <s v="2.6 - BIENES MUEBLES, INMUEBLES E INTANGIBLES"/>
    <s v="2.6.1 - MOBILIARIO Y EQUIPO"/>
    <s v="S"/>
    <s v="52 - CONSTRUCCIÓN UNIDAD TRAUMATOLOGICA Y DE EMERGENCIA EN HOSPITAL LUIS BOGAERT PROVINCIA VALVERDE"/>
    <s v="10 - FONDO GENERAL"/>
    <s v="27 - VALVERDE"/>
    <n v="14912"/>
    <n v="3496399"/>
    <n v="3496399"/>
    <n v="0"/>
  </r>
  <r>
    <s v="2026"/>
    <x v="0"/>
    <x v="0"/>
    <x v="1"/>
    <x v="7"/>
    <s v="2 - Poder Ejecutivo"/>
    <s v="0223 - MINISTERIO DE LA VIVIENDA, HABITAT Y EDIFICACIONES (MIVHED)"/>
    <s v="0001 - MINISTERIO DE LA VIVIENDA, HABITAT Y EDIFICACIONES (MIVHED)"/>
    <x v="1"/>
    <x v="6"/>
    <x v="27"/>
    <s v="2.6 - BIENES MUEBLES, INMUEBLES E INTANGIBLES"/>
    <s v="2.6.3 - EQUIPO E INSTRUMENTAL, CIENTÍFICO Y LABORATORIO"/>
    <s v="S"/>
    <s v="11 - CONSTRUCCIÓN Y EQUIPAMIENTO CIUDAD SANITARIA SAN CRISTÓBAL"/>
    <s v="10 - FONDO GENERAL"/>
    <s v="21 - SAN CRISTOBAL"/>
    <n v="14692"/>
    <n v="1845976926"/>
    <n v="187038969.04999995"/>
    <n v="0"/>
  </r>
  <r>
    <s v="2026"/>
    <x v="0"/>
    <x v="0"/>
    <x v="1"/>
    <x v="7"/>
    <s v="2 - Poder Ejecutivo"/>
    <s v="0223 - MINISTERIO DE LA VIVIENDA, HABITAT Y EDIFICACIONES (MIVHED)"/>
    <s v="0001 - MINISTERIO DE LA VIVIENDA, HABITAT Y EDIFICACIONES (MIVHED)"/>
    <x v="1"/>
    <x v="6"/>
    <x v="27"/>
    <s v="2.6 - BIENES MUEBLES, INMUEBLES E INTANGIBLES"/>
    <s v="2.6.3 - EQUIPO E INSTRUMENTAL, CIENTÍFICO Y LABORATORIO"/>
    <s v="S"/>
    <s v="12 - AMPLIACIÓN INSTITUTO NACIONAL DEL CÁNCER ROSA EMILIA SÁNCHEZ PÉREZ DE TAVARES, DISTRITO NACIONAL."/>
    <s v="10 - FONDO GENERAL"/>
    <s v="01 - DISTRITO NACIONAL"/>
    <n v="14693"/>
    <n v="24157774"/>
    <n v="15099431"/>
    <n v="0"/>
  </r>
  <r>
    <s v="2026"/>
    <x v="0"/>
    <x v="0"/>
    <x v="1"/>
    <x v="7"/>
    <s v="2 - Poder Ejecutivo"/>
    <s v="0223 - MINISTERIO DE LA VIVIENDA, HABITAT Y EDIFICACIONES (MIVHED)"/>
    <s v="0001 - MINISTERIO DE LA VIVIENDA, HABITAT Y EDIFICACIONES (MIVHED)"/>
    <x v="1"/>
    <x v="6"/>
    <x v="27"/>
    <s v="2.6 - BIENES MUEBLES, INMUEBLES E INTANGIBLES"/>
    <s v="2.6.3 - EQUIPO E INSTRUMENTAL, CIENTÍFICO Y LABORATORIO"/>
    <s v="S"/>
    <s v="13 - CONSTRUCCIÓN CENTRO PERIFERICO LA JOYA, PROVINCIA SANTIAGO"/>
    <s v="10 - FONDO GENERAL"/>
    <s v="25 - SANTIAGO"/>
    <n v="14690"/>
    <n v="4871784"/>
    <n v="0"/>
    <n v="0"/>
  </r>
  <r>
    <s v="2026"/>
    <x v="0"/>
    <x v="0"/>
    <x v="1"/>
    <x v="7"/>
    <s v="2 - Poder Ejecutivo"/>
    <s v="0223 - MINISTERIO DE LA VIVIENDA, HABITAT Y EDIFICACIONES (MIVHED)"/>
    <s v="0001 - MINISTERIO DE LA VIVIENDA, HABITAT Y EDIFICACIONES (MIVHED)"/>
    <x v="1"/>
    <x v="6"/>
    <x v="27"/>
    <s v="2.6 - BIENES MUEBLES, INMUEBLES E INTANGIBLES"/>
    <s v="2.6.3 - EQUIPO E INSTRUMENTAL, CIENTÍFICO Y LABORATORIO"/>
    <s v="S"/>
    <s v="27 - CONSTRUCCIÓN DEL HOSPITAL MUNICIPAL DE PUNTA CANA EN LA PROVINCIA DE LA ALTAGRACIA"/>
    <s v="10 - FONDO GENERAL"/>
    <s v="11 - LA ALTAGRACIA"/>
    <n v="14124"/>
    <n v="237224352"/>
    <n v="0"/>
    <n v="0"/>
  </r>
  <r>
    <s v="2026"/>
    <x v="0"/>
    <x v="0"/>
    <x v="1"/>
    <x v="7"/>
    <s v="2 - Poder Ejecutivo"/>
    <s v="0223 - MINISTERIO DE LA VIVIENDA, HABITAT Y EDIFICACIONES (MIVHED)"/>
    <s v="0001 - MINISTERIO DE LA VIVIENDA, HABITAT Y EDIFICACIONES (MIVHED)"/>
    <x v="1"/>
    <x v="6"/>
    <x v="27"/>
    <s v="2.6 - BIENES MUEBLES, INMUEBLES E INTANGIBLES"/>
    <s v="2.6.3 - EQUIPO E INSTRUMENTAL, CIENTÍFICO Y LABORATORIO"/>
    <s v="S"/>
    <s v="30 - REMODELACIÓN HOSPITAL MUNICIPAL DE SAN JOSÉ DE LAS MATAS EN LA PROVINCIA DE SANTIAGO"/>
    <s v="10 - FONDO GENERAL"/>
    <s v="25 - SANTIAGO"/>
    <n v="14127"/>
    <n v="53268686"/>
    <n v="12514973.329999998"/>
    <n v="0"/>
  </r>
  <r>
    <s v="2026"/>
    <x v="0"/>
    <x v="0"/>
    <x v="1"/>
    <x v="7"/>
    <s v="2 - Poder Ejecutivo"/>
    <s v="0223 - MINISTERIO DE LA VIVIENDA, HABITAT Y EDIFICACIONES (MIVHED)"/>
    <s v="0001 - MINISTERIO DE LA VIVIENDA, HABITAT Y EDIFICACIONES (MIVHED)"/>
    <x v="1"/>
    <x v="6"/>
    <x v="27"/>
    <s v="2.6 - BIENES MUEBLES, INMUEBLES E INTANGIBLES"/>
    <s v="2.6.3 - EQUIPO E INSTRUMENTAL, CIENTÍFICO Y LABORATORIO"/>
    <s v="S"/>
    <s v="51 - CONSTRUCCIÓN DE UNIDAD TRAUMATOLOGICA Y DE EMERGENCIA EN EL HOSPITAL GENERAL NUESTRA SENORA DE LA ALTAGRACIA PROVINCIA LA ALTAGRACIA"/>
    <s v="10 - FONDO GENERAL"/>
    <s v="11 - LA ALTAGRACIA"/>
    <n v="14911"/>
    <n v="74283503"/>
    <n v="74283503"/>
    <n v="5486882.7800000003"/>
  </r>
  <r>
    <s v="2026"/>
    <x v="0"/>
    <x v="0"/>
    <x v="1"/>
    <x v="7"/>
    <s v="2 - Poder Ejecutivo"/>
    <s v="0223 - MINISTERIO DE LA VIVIENDA, HABITAT Y EDIFICACIONES (MIVHED)"/>
    <s v="0001 - MINISTERIO DE LA VIVIENDA, HABITAT Y EDIFICACIONES (MIVHED)"/>
    <x v="1"/>
    <x v="6"/>
    <x v="27"/>
    <s v="2.6 - BIENES MUEBLES, INMUEBLES E INTANGIBLES"/>
    <s v="2.6.3 - EQUIPO E INSTRUMENTAL, CIENTÍFICO Y LABORATORIO"/>
    <s v="S"/>
    <s v="52 - CONSTRUCCIÓN UNIDAD TRAUMATOLOGICA Y DE EMERGENCIA EN HOSPITAL LUIS BOGAERT PROVINCIA VALVERDE"/>
    <s v="10 - FONDO GENERAL"/>
    <s v="27 - VALVERDE"/>
    <n v="14912"/>
    <n v="181830638"/>
    <n v="181830638"/>
    <n v="0"/>
  </r>
  <r>
    <s v="2026"/>
    <x v="0"/>
    <x v="0"/>
    <x v="1"/>
    <x v="7"/>
    <s v="2 - Poder Ejecutivo"/>
    <s v="0223 - MINISTERIO DE LA VIVIENDA, HABITAT Y EDIFICACIONES (MIVHED)"/>
    <s v="0001 - MINISTERIO DE LA VIVIENDA, HABITAT Y EDIFICACIONES (MIVHED)"/>
    <x v="1"/>
    <x v="6"/>
    <x v="27"/>
    <s v="2.6 - BIENES MUEBLES, INMUEBLES E INTANGIBLES"/>
    <s v="2.6.3 - EQUIPO E INSTRUMENTAL, CIENTÍFICO Y LABORATORIO"/>
    <s v="S"/>
    <s v="98 - CONSTRUCCIÓN HOSPITAL MUNICIPAL DE DAJABÓN PROVINCIA DAJABÓN, REPÚBLICA DOMINICANA"/>
    <s v="10 - FONDO GENERAL"/>
    <s v="05 - DAJABON"/>
    <n v="14178"/>
    <n v="12000000"/>
    <n v="4000000"/>
    <n v="0"/>
  </r>
  <r>
    <s v="2026"/>
    <x v="0"/>
    <x v="0"/>
    <x v="1"/>
    <x v="7"/>
    <s v="2 - Poder Ejecutivo"/>
    <s v="0223 - MINISTERIO DE LA VIVIENDA, HABITAT Y EDIFICACIONES (MIVHED)"/>
    <s v="0001 - MINISTERIO DE LA VIVIENDA, HABITAT Y EDIFICACIONES (MIVHED)"/>
    <x v="1"/>
    <x v="6"/>
    <x v="27"/>
    <s v="2.6 - BIENES MUEBLES, INMUEBLES E INTANGIBLES"/>
    <s v="2.6.5 - MAQUINARIA, OTROS EQUIPOS Y HERRAMIENTAS"/>
    <s v="S"/>
    <s v="11 - CONSTRUCCIÓN Y EQUIPAMIENTO CIUDAD SANITARIA SAN CRISTÓBAL"/>
    <s v="10 - FONDO GENERAL"/>
    <s v="21 - SAN CRISTOBAL"/>
    <n v="14692"/>
    <n v="20000000"/>
    <n v="20000000"/>
    <n v="19252927.07"/>
  </r>
  <r>
    <s v="2026"/>
    <x v="0"/>
    <x v="0"/>
    <x v="1"/>
    <x v="7"/>
    <s v="2 - Poder Ejecutivo"/>
    <s v="0223 - MINISTERIO DE LA VIVIENDA, HABITAT Y EDIFICACIONES (MIVHED)"/>
    <s v="0001 - MINISTERIO DE LA VIVIENDA, HABITAT Y EDIFICACIONES (MIVHED)"/>
    <x v="1"/>
    <x v="6"/>
    <x v="27"/>
    <s v="2.6 - BIENES MUEBLES, INMUEBLES E INTANGIBLES"/>
    <s v="2.6.5 - MAQUINARIA, OTROS EQUIPOS Y HERRAMIENTAS"/>
    <s v="S"/>
    <s v="27 - CONSTRUCCIÓN DEL HOSPITAL MUNICIPAL DE PUNTA CANA EN LA PROVINCIA DE LA ALTAGRACIA"/>
    <s v="10 - FONDO GENERAL"/>
    <s v="11 - LA ALTAGRACIA"/>
    <n v="14124"/>
    <n v="135650"/>
    <n v="135650"/>
    <n v="0"/>
  </r>
  <r>
    <s v="2026"/>
    <x v="0"/>
    <x v="0"/>
    <x v="1"/>
    <x v="7"/>
    <s v="2 - Poder Ejecutivo"/>
    <s v="0223 - MINISTERIO DE LA VIVIENDA, HABITAT Y EDIFICACIONES (MIVHED)"/>
    <s v="0001 - MINISTERIO DE LA VIVIENDA, HABITAT Y EDIFICACIONES (MIVHED)"/>
    <x v="1"/>
    <x v="6"/>
    <x v="27"/>
    <s v="2.6 - BIENES MUEBLES, INMUEBLES E INTANGIBLES"/>
    <s v="2.6.5 - MAQUINARIA, OTROS EQUIPOS Y HERRAMIENTAS"/>
    <s v="S"/>
    <s v="30 - REMODELACIÓN HOSPITAL MUNICIPAL DE SAN JOSÉ DE LAS MATAS EN LA PROVINCIA DE SANTIAGO"/>
    <s v="10 - FONDO GENERAL"/>
    <s v="25 - SANTIAGO"/>
    <n v="14127"/>
    <n v="2180515"/>
    <n v="0"/>
    <n v="0"/>
  </r>
  <r>
    <s v="2026"/>
    <x v="0"/>
    <x v="0"/>
    <x v="1"/>
    <x v="7"/>
    <s v="2 - Poder Ejecutivo"/>
    <s v="0223 - MINISTERIO DE LA VIVIENDA, HABITAT Y EDIFICACIONES (MIVHED)"/>
    <s v="0001 - MINISTERIO DE LA VIVIENDA, HABITAT Y EDIFICACIONES (MIVHED)"/>
    <x v="1"/>
    <x v="6"/>
    <x v="27"/>
    <s v="2.6 - BIENES MUEBLES, INMUEBLES E INTANGIBLES"/>
    <s v="2.6.5 - MAQUINARIA, OTROS EQUIPOS Y HERRAMIENTAS"/>
    <s v="S"/>
    <s v="98 - CONSTRUCCIÓN HOSPITAL MUNICIPAL DE DAJABÓN PROVINCIA DAJABÓN, REPÚBLICA DOMINICANA"/>
    <s v="10 - FONDO GENERAL"/>
    <s v="05 - DAJABON"/>
    <n v="14178"/>
    <n v="0"/>
    <n v="8000000"/>
    <n v="2054424.84"/>
  </r>
  <r>
    <s v="2026"/>
    <x v="0"/>
    <x v="0"/>
    <x v="1"/>
    <x v="7"/>
    <s v="2 - Poder Ejecutivo"/>
    <s v="0223 - MINISTERIO DE LA VIVIENDA, HABITAT Y EDIFICACIONES (MIVHED)"/>
    <s v="0001 - MINISTERIO DE LA VIVIENDA, HABITAT Y EDIFICACIONES (MIVHED)"/>
    <x v="1"/>
    <x v="6"/>
    <x v="27"/>
    <s v="2.7 - OBRAS"/>
    <s v="2.7.1 - OBRAS EN EDIFICACIONES"/>
    <s v="S"/>
    <s v="11 - CONSTRUCCIÓN Y EQUIPAMIENTO CIUDAD SANITARIA SAN CRISTÓBAL"/>
    <s v="10 - FONDO GENERAL"/>
    <s v="21 - SAN CRISTOBAL"/>
    <n v="14692"/>
    <n v="594877217"/>
    <n v="870449683"/>
    <n v="552201415.60000002"/>
  </r>
  <r>
    <s v="2026"/>
    <x v="0"/>
    <x v="0"/>
    <x v="1"/>
    <x v="7"/>
    <s v="2 - Poder Ejecutivo"/>
    <s v="0223 - MINISTERIO DE LA VIVIENDA, HABITAT Y EDIFICACIONES (MIVHED)"/>
    <s v="0001 - MINISTERIO DE LA VIVIENDA, HABITAT Y EDIFICACIONES (MIVHED)"/>
    <x v="1"/>
    <x v="6"/>
    <x v="27"/>
    <s v="2.7 - OBRAS"/>
    <s v="2.7.1 - OBRAS EN EDIFICACIONES"/>
    <s v="S"/>
    <s v="12 - AMPLIACIÓN INSTITUTO NACIONAL DEL CÁNCER ROSA EMILIA SÁNCHEZ PÉREZ DE TAVARES, DISTRITO NACIONAL."/>
    <s v="10 - FONDO GENERAL"/>
    <s v="01 - DISTRITO NACIONAL"/>
    <n v="14693"/>
    <n v="101492339"/>
    <n v="55979697"/>
    <n v="11153169.07"/>
  </r>
  <r>
    <s v="2026"/>
    <x v="0"/>
    <x v="0"/>
    <x v="1"/>
    <x v="7"/>
    <s v="2 - Poder Ejecutivo"/>
    <s v="0223 - MINISTERIO DE LA VIVIENDA, HABITAT Y EDIFICACIONES (MIVHED)"/>
    <s v="0001 - MINISTERIO DE LA VIVIENDA, HABITAT Y EDIFICACIONES (MIVHED)"/>
    <x v="1"/>
    <x v="6"/>
    <x v="27"/>
    <s v="2.7 - OBRAS"/>
    <s v="2.7.1 - OBRAS EN EDIFICACIONES"/>
    <s v="S"/>
    <s v="13 - CONSTRUCCIÓN CENTRO PERIFERICO LA JOYA, PROVINCIA SANTIAGO"/>
    <s v="10 - FONDO GENERAL"/>
    <s v="25 - SANTIAGO"/>
    <n v="14690"/>
    <n v="7192308"/>
    <n v="2068446"/>
    <n v="568445.56000000006"/>
  </r>
  <r>
    <s v="2026"/>
    <x v="0"/>
    <x v="0"/>
    <x v="1"/>
    <x v="7"/>
    <s v="2 - Poder Ejecutivo"/>
    <s v="0223 - MINISTERIO DE LA VIVIENDA, HABITAT Y EDIFICACIONES (MIVHED)"/>
    <s v="0001 - MINISTERIO DE LA VIVIENDA, HABITAT Y EDIFICACIONES (MIVHED)"/>
    <x v="1"/>
    <x v="6"/>
    <x v="27"/>
    <s v="2.7 - OBRAS"/>
    <s v="2.7.1 - OBRAS EN EDIFICACIONES"/>
    <s v="S"/>
    <s v="27 - CONSTRUCCIÓN DEL HOSPITAL MUNICIPAL DE PUNTA CANA EN LA PROVINCIA DE LA ALTAGRACIA"/>
    <s v="10 - FONDO GENERAL"/>
    <s v="11 - LA ALTAGRACIA"/>
    <n v="14124"/>
    <n v="334180157"/>
    <n v="46862108"/>
    <n v="14827067.43"/>
  </r>
  <r>
    <s v="2026"/>
    <x v="0"/>
    <x v="0"/>
    <x v="1"/>
    <x v="7"/>
    <s v="2 - Poder Ejecutivo"/>
    <s v="0223 - MINISTERIO DE LA VIVIENDA, HABITAT Y EDIFICACIONES (MIVHED)"/>
    <s v="0001 - MINISTERIO DE LA VIVIENDA, HABITAT Y EDIFICACIONES (MIVHED)"/>
    <x v="1"/>
    <x v="6"/>
    <x v="27"/>
    <s v="2.7 - OBRAS"/>
    <s v="2.7.1 - OBRAS EN EDIFICACIONES"/>
    <s v="S"/>
    <s v="30 - REMODELACIÓN HOSPITAL MUNICIPAL DE SAN JOSÉ DE LAS MATAS EN LA PROVINCIA DE SANTIAGO"/>
    <s v="10 - FONDO GENERAL"/>
    <s v="25 - SANTIAGO"/>
    <n v="14127"/>
    <n v="45374553"/>
    <n v="204736553"/>
    <n v="0"/>
  </r>
  <r>
    <s v="2026"/>
    <x v="0"/>
    <x v="0"/>
    <x v="1"/>
    <x v="7"/>
    <s v="2 - Poder Ejecutivo"/>
    <s v="0223 - MINISTERIO DE LA VIVIENDA, HABITAT Y EDIFICACIONES (MIVHED)"/>
    <s v="0001 - MINISTERIO DE LA VIVIENDA, HABITAT Y EDIFICACIONES (MIVHED)"/>
    <x v="1"/>
    <x v="6"/>
    <x v="27"/>
    <s v="2.7 - OBRAS"/>
    <s v="2.7.1 - OBRAS EN EDIFICACIONES"/>
    <s v="S"/>
    <s v="51 - CONSTRUCCIÓN DE UNIDAD TRAUMATOLOGICA Y DE EMERGENCIA EN EL HOSPITAL GENERAL NUESTRA SENORA DE LA ALTAGRACIA PROVINCIA LA ALTAGRACIA"/>
    <s v="10 - FONDO GENERAL"/>
    <s v="11 - LA ALTAGRACIA"/>
    <n v="14911"/>
    <n v="55934953"/>
    <n v="55934953"/>
    <n v="17929811.460000001"/>
  </r>
  <r>
    <s v="2026"/>
    <x v="0"/>
    <x v="0"/>
    <x v="1"/>
    <x v="7"/>
    <s v="2 - Poder Ejecutivo"/>
    <s v="0223 - MINISTERIO DE LA VIVIENDA, HABITAT Y EDIFICACIONES (MIVHED)"/>
    <s v="0001 - MINISTERIO DE LA VIVIENDA, HABITAT Y EDIFICACIONES (MIVHED)"/>
    <x v="1"/>
    <x v="6"/>
    <x v="27"/>
    <s v="2.7 - OBRAS"/>
    <s v="2.7.1 - OBRAS EN EDIFICACIONES"/>
    <s v="S"/>
    <s v="52 - CONSTRUCCIÓN UNIDAD TRAUMATOLOGICA Y DE EMERGENCIA EN HOSPITAL LUIS BOGAERT PROVINCIA VALVERDE"/>
    <s v="10 - FONDO GENERAL"/>
    <s v="27 - VALVERDE"/>
    <n v="14912"/>
    <n v="67920130"/>
    <n v="134400000"/>
    <n v="107986854.81"/>
  </r>
  <r>
    <s v="2026"/>
    <x v="0"/>
    <x v="0"/>
    <x v="1"/>
    <x v="7"/>
    <s v="2 - Poder Ejecutivo"/>
    <s v="0223 - MINISTERIO DE LA VIVIENDA, HABITAT Y EDIFICACIONES (MIVHED)"/>
    <s v="0001 - MINISTERIO DE LA VIVIENDA, HABITAT Y EDIFICACIONES (MIVHED)"/>
    <x v="1"/>
    <x v="6"/>
    <x v="27"/>
    <s v="2.7 - OBRAS"/>
    <s v="2.7.1 - OBRAS EN EDIFICACIONES"/>
    <s v="S"/>
    <s v="98 - CONSTRUCCIÓN HOSPITAL MUNICIPAL DE DAJABÓN PROVINCIA DAJABÓN, REPÚBLICA DOMINICANA"/>
    <s v="10 - FONDO GENERAL"/>
    <s v="05 - DAJABON"/>
    <n v="14178"/>
    <n v="40613963"/>
    <n v="326009215"/>
    <n v="211244907.48999998"/>
  </r>
  <r>
    <s v="2026"/>
    <x v="0"/>
    <x v="0"/>
    <x v="1"/>
    <x v="7"/>
    <s v="2 - Poder Ejecutivo"/>
    <s v="0223 - MINISTERIO DE LA VIVIENDA, HABITAT Y EDIFICACIONES (MIVHED)"/>
    <s v="0001 - MINISTERIO DE LA VIVIENDA, HABITAT Y EDIFICACIONES (MIVHED)"/>
    <x v="1"/>
    <x v="6"/>
    <x v="47"/>
    <s v="2.6 - BIENES MUEBLES, INMUEBLES E INTANGIBLES"/>
    <s v="2.6.1 - MOBILIARIO Y EQUIPO"/>
    <s v="S"/>
    <s v="13 - CONSTRUCCIÓN DE CENTRO DIAGNÓSTICO Y ATENCIÓN PRIMARIA EN CIUDAD MODELO, SANTO DOMINGO NORTE , PROVINCIA SANTO DOMINGO"/>
    <s v="10 - FONDO GENERAL"/>
    <s v="32 - SANTO DOMINGO"/>
    <n v="16656"/>
    <n v="0"/>
    <n v="977836.57000000007"/>
    <n v="977835.6100000001"/>
  </r>
  <r>
    <s v="2026"/>
    <x v="0"/>
    <x v="0"/>
    <x v="1"/>
    <x v="7"/>
    <s v="2 - Poder Ejecutivo"/>
    <s v="0223 - MINISTERIO DE LA VIVIENDA, HABITAT Y EDIFICACIONES (MIVHED)"/>
    <s v="0001 - MINISTERIO DE LA VIVIENDA, HABITAT Y EDIFICACIONES (MIVHED)"/>
    <x v="1"/>
    <x v="6"/>
    <x v="47"/>
    <s v="2.6 - BIENES MUEBLES, INMUEBLES E INTANGIBLES"/>
    <s v="2.6.1 - MOBILIARIO Y EQUIPO"/>
    <s v="S"/>
    <s v="34 - REPARACIÓN HOSPITAL DOCENTE PADRE BILLINI, DISTRITO NACIONAL,  PROV SANTO DOMINGO, REPÚBLICA DOMINICANA"/>
    <s v="10 - FONDO GENERAL"/>
    <s v="01 - DISTRITO NACIONAL"/>
    <n v="14234"/>
    <n v="1044489"/>
    <n v="1044489"/>
    <n v="0"/>
  </r>
  <r>
    <s v="2026"/>
    <x v="0"/>
    <x v="0"/>
    <x v="1"/>
    <x v="7"/>
    <s v="2 - Poder Ejecutivo"/>
    <s v="0223 - MINISTERIO DE LA VIVIENDA, HABITAT Y EDIFICACIONES (MIVHED)"/>
    <s v="0001 - MINISTERIO DE LA VIVIENDA, HABITAT Y EDIFICACIONES (MIVHED)"/>
    <x v="1"/>
    <x v="6"/>
    <x v="47"/>
    <s v="2.6 - BIENES MUEBLES, INMUEBLES E INTANGIBLES"/>
    <s v="2.6.1 - MOBILIARIO Y EQUIPO"/>
    <s v="S"/>
    <s v="85 - REMODELACIÓN HOSPITALES DE LA PROVINCIA PUERTO PLATA"/>
    <s v="10 - FONDO GENERAL"/>
    <s v="18 - PUERTO PLATA"/>
    <n v="13532"/>
    <n v="9247123"/>
    <n v="9247123"/>
    <n v="0"/>
  </r>
  <r>
    <s v="2026"/>
    <x v="0"/>
    <x v="0"/>
    <x v="1"/>
    <x v="7"/>
    <s v="2 - Poder Ejecutivo"/>
    <s v="0223 - MINISTERIO DE LA VIVIENDA, HABITAT Y EDIFICACIONES (MIVHED)"/>
    <s v="0001 - MINISTERIO DE LA VIVIENDA, HABITAT Y EDIFICACIONES (MIVHED)"/>
    <x v="1"/>
    <x v="6"/>
    <x v="47"/>
    <s v="2.6 - BIENES MUEBLES, INMUEBLES E INTANGIBLES"/>
    <s v="2.6.1 - MOBILIARIO Y EQUIPO"/>
    <s v="S"/>
    <s v="90 - REPARACIÓN HOSPITALES DE LA PROVINCIA LA ALTAGRACIA"/>
    <s v="10 - FONDO GENERAL"/>
    <s v="11 - LA ALTAGRACIA"/>
    <n v="13523"/>
    <n v="0"/>
    <n v="15632230"/>
    <n v="15632228.219999999"/>
  </r>
  <r>
    <s v="2026"/>
    <x v="0"/>
    <x v="0"/>
    <x v="1"/>
    <x v="7"/>
    <s v="2 - Poder Ejecutivo"/>
    <s v="0223 - MINISTERIO DE LA VIVIENDA, HABITAT Y EDIFICACIONES (MIVHED)"/>
    <s v="0001 - MINISTERIO DE LA VIVIENDA, HABITAT Y EDIFICACIONES (MIVHED)"/>
    <x v="1"/>
    <x v="6"/>
    <x v="47"/>
    <s v="2.6 - BIENES MUEBLES, INMUEBLES E INTANGIBLES"/>
    <s v="2.6.1 - MOBILIARIO Y EQUIPO"/>
    <s v="S"/>
    <s v="93 - RECONSTRUCCIÓN HOSPITAL TEOFILO HERNANDEZ, EL SEIBO"/>
    <s v="10 - FONDO GENERAL"/>
    <s v="08 - EL SEIBO"/>
    <n v="13747"/>
    <n v="1648166"/>
    <n v="2228166"/>
    <n v="2226348.46"/>
  </r>
  <r>
    <s v="2026"/>
    <x v="0"/>
    <x v="0"/>
    <x v="1"/>
    <x v="7"/>
    <s v="2 - Poder Ejecutivo"/>
    <s v="0223 - MINISTERIO DE LA VIVIENDA, HABITAT Y EDIFICACIONES (MIVHED)"/>
    <s v="0001 - MINISTERIO DE LA VIVIENDA, HABITAT Y EDIFICACIONES (MIVHED)"/>
    <x v="1"/>
    <x v="6"/>
    <x v="47"/>
    <s v="2.6 - BIENES MUEBLES, INMUEBLES E INTANGIBLES"/>
    <s v="2.6.3 - EQUIPO E INSTRUMENTAL, CIENTÍFICO Y LABORATORIO"/>
    <s v="S"/>
    <s v="13 - CONSTRUCCIÓN DE CENTRO DIAGNÓSTICO Y ATENCIÓN PRIMARIA EN CIUDAD MODELO, SANTO DOMINGO NORTE , PROVINCIA SANTO DOMINGO"/>
    <s v="10 - FONDO GENERAL"/>
    <s v="32 - SANTO DOMINGO"/>
    <n v="16656"/>
    <n v="0"/>
    <n v="10426810.49"/>
    <n v="10426809.59"/>
  </r>
  <r>
    <s v="2026"/>
    <x v="0"/>
    <x v="0"/>
    <x v="1"/>
    <x v="7"/>
    <s v="2 - Poder Ejecutivo"/>
    <s v="0223 - MINISTERIO DE LA VIVIENDA, HABITAT Y EDIFICACIONES (MIVHED)"/>
    <s v="0001 - MINISTERIO DE LA VIVIENDA, HABITAT Y EDIFICACIONES (MIVHED)"/>
    <x v="1"/>
    <x v="6"/>
    <x v="47"/>
    <s v="2.6 - BIENES MUEBLES, INMUEBLES E INTANGIBLES"/>
    <s v="2.6.3 - EQUIPO E INSTRUMENTAL, CIENTÍFICO Y LABORATORIO"/>
    <s v="S"/>
    <s v="34 - REPARACIÓN HOSPITAL DOCENTE PADRE BILLINI, DISTRITO NACIONAL,  PROV SANTO DOMINGO, REPÚBLICA DOMINICANA"/>
    <s v="10 - FONDO GENERAL"/>
    <s v="01 - DISTRITO NACIONAL"/>
    <n v="14234"/>
    <n v="75405202"/>
    <n v="75405202"/>
    <n v="0"/>
  </r>
  <r>
    <s v="2026"/>
    <x v="0"/>
    <x v="0"/>
    <x v="1"/>
    <x v="7"/>
    <s v="2 - Poder Ejecutivo"/>
    <s v="0223 - MINISTERIO DE LA VIVIENDA, HABITAT Y EDIFICACIONES (MIVHED)"/>
    <s v="0001 - MINISTERIO DE LA VIVIENDA, HABITAT Y EDIFICACIONES (MIVHED)"/>
    <x v="1"/>
    <x v="6"/>
    <x v="47"/>
    <s v="2.6 - BIENES MUEBLES, INMUEBLES E INTANGIBLES"/>
    <s v="2.6.3 - EQUIPO E INSTRUMENTAL, CIENTÍFICO Y LABORATORIO"/>
    <s v="S"/>
    <s v="39 - Construcción Hospital Municipal Villa Vásquez, Provincia de Monte Cristi."/>
    <s v="10 - FONDO GENERAL"/>
    <s v="15 - MONTE CRISTI"/>
    <n v="14488"/>
    <n v="0"/>
    <n v="70000000"/>
    <n v="0"/>
  </r>
  <r>
    <s v="2026"/>
    <x v="0"/>
    <x v="0"/>
    <x v="1"/>
    <x v="7"/>
    <s v="2 - Poder Ejecutivo"/>
    <s v="0223 - MINISTERIO DE LA VIVIENDA, HABITAT Y EDIFICACIONES (MIVHED)"/>
    <s v="0001 - MINISTERIO DE LA VIVIENDA, HABITAT Y EDIFICACIONES (MIVHED)"/>
    <x v="1"/>
    <x v="6"/>
    <x v="47"/>
    <s v="2.6 - BIENES MUEBLES, INMUEBLES E INTANGIBLES"/>
    <s v="2.6.3 - EQUIPO E INSTRUMENTAL, CIENTÍFICO Y LABORATORIO"/>
    <s v="S"/>
    <s v="85 - REMODELACIÓN HOSPITALES DE LA PROVINCIA PUERTO PLATA"/>
    <s v="10 - FONDO GENERAL"/>
    <s v="18 - PUERTO PLATA"/>
    <n v="13532"/>
    <n v="8133050"/>
    <n v="8133050"/>
    <n v="0"/>
  </r>
  <r>
    <s v="2026"/>
    <x v="0"/>
    <x v="0"/>
    <x v="1"/>
    <x v="7"/>
    <s v="2 - Poder Ejecutivo"/>
    <s v="0223 - MINISTERIO DE LA VIVIENDA, HABITAT Y EDIFICACIONES (MIVHED)"/>
    <s v="0001 - MINISTERIO DE LA VIVIENDA, HABITAT Y EDIFICACIONES (MIVHED)"/>
    <x v="1"/>
    <x v="6"/>
    <x v="47"/>
    <s v="2.6 - BIENES MUEBLES, INMUEBLES E INTANGIBLES"/>
    <s v="2.6.3 - EQUIPO E INSTRUMENTAL, CIENTÍFICO Y LABORATORIO"/>
    <s v="S"/>
    <s v="86 - REPARACIÓN DE HOSPITALES EN LA PROVINCIA VALVERDE"/>
    <s v="10 - FONDO GENERAL"/>
    <s v="27 - VALVERDE"/>
    <n v="13537"/>
    <n v="58269470"/>
    <n v="58269470"/>
    <n v="0"/>
  </r>
  <r>
    <s v="2026"/>
    <x v="0"/>
    <x v="0"/>
    <x v="1"/>
    <x v="7"/>
    <s v="2 - Poder Ejecutivo"/>
    <s v="0223 - MINISTERIO DE LA VIVIENDA, HABITAT Y EDIFICACIONES (MIVHED)"/>
    <s v="0001 - MINISTERIO DE LA VIVIENDA, HABITAT Y EDIFICACIONES (MIVHED)"/>
    <x v="1"/>
    <x v="6"/>
    <x v="47"/>
    <s v="2.6 - BIENES MUEBLES, INMUEBLES E INTANGIBLES"/>
    <s v="2.6.3 - EQUIPO E INSTRUMENTAL, CIENTÍFICO Y LABORATORIO"/>
    <s v="S"/>
    <s v="88 - REPARACIÓN HOSPITALES DE LA PROVINCIA LA VEGA"/>
    <s v="10 - FONDO GENERAL"/>
    <s v="13 - LA VEGA"/>
    <n v="13530"/>
    <n v="14882330"/>
    <n v="14882330"/>
    <n v="0"/>
  </r>
  <r>
    <s v="2026"/>
    <x v="0"/>
    <x v="0"/>
    <x v="1"/>
    <x v="7"/>
    <s v="2 - Poder Ejecutivo"/>
    <s v="0223 - MINISTERIO DE LA VIVIENDA, HABITAT Y EDIFICACIONES (MIVHED)"/>
    <s v="0001 - MINISTERIO DE LA VIVIENDA, HABITAT Y EDIFICACIONES (MIVHED)"/>
    <x v="1"/>
    <x v="6"/>
    <x v="47"/>
    <s v="2.6 - BIENES MUEBLES, INMUEBLES E INTANGIBLES"/>
    <s v="2.6.3 - EQUIPO E INSTRUMENTAL, CIENTÍFICO Y LABORATORIO"/>
    <s v="S"/>
    <s v="90 - REPARACIÓN HOSPITALES DE LA PROVINCIA LA ALTAGRACIA"/>
    <s v="10 - FONDO GENERAL"/>
    <s v="11 - LA ALTAGRACIA"/>
    <n v="13523"/>
    <n v="20048418"/>
    <n v="44834407"/>
    <n v="34685883.549999997"/>
  </r>
  <r>
    <s v="2026"/>
    <x v="0"/>
    <x v="0"/>
    <x v="1"/>
    <x v="7"/>
    <s v="2 - Poder Ejecutivo"/>
    <s v="0223 - MINISTERIO DE LA VIVIENDA, HABITAT Y EDIFICACIONES (MIVHED)"/>
    <s v="0001 - MINISTERIO DE LA VIVIENDA, HABITAT Y EDIFICACIONES (MIVHED)"/>
    <x v="1"/>
    <x v="6"/>
    <x v="47"/>
    <s v="2.6 - BIENES MUEBLES, INMUEBLES E INTANGIBLES"/>
    <s v="2.6.3 - EQUIPO E INSTRUMENTAL, CIENTÍFICO Y LABORATORIO"/>
    <s v="S"/>
    <s v="93 - RECONSTRUCCIÓN HOSPITAL TEOFILO HERNANDEZ, EL SEIBO"/>
    <s v="10 - FONDO GENERAL"/>
    <s v="08 - EL SEIBO"/>
    <n v="13747"/>
    <n v="18986103"/>
    <n v="37356388.980000004"/>
    <n v="0"/>
  </r>
  <r>
    <s v="2026"/>
    <x v="0"/>
    <x v="0"/>
    <x v="1"/>
    <x v="7"/>
    <s v="2 - Poder Ejecutivo"/>
    <s v="0223 - MINISTERIO DE LA VIVIENDA, HABITAT Y EDIFICACIONES (MIVHED)"/>
    <s v="0001 - MINISTERIO DE LA VIVIENDA, HABITAT Y EDIFICACIONES (MIVHED)"/>
    <x v="1"/>
    <x v="6"/>
    <x v="47"/>
    <s v="2.6 - BIENES MUEBLES, INMUEBLES E INTANGIBLES"/>
    <s v="2.6.5 - MAQUINARIA, OTROS EQUIPOS Y HERRAMIENTAS"/>
    <s v="S"/>
    <s v="34 - REPARACIÓN HOSPITAL DOCENTE PADRE BILLINI, DISTRITO NACIONAL,  PROV SANTO DOMINGO, REPÚBLICA DOMINICANA"/>
    <s v="10 - FONDO GENERAL"/>
    <s v="01 - DISTRITO NACIONAL"/>
    <n v="14234"/>
    <n v="97198"/>
    <n v="97198"/>
    <n v="0"/>
  </r>
  <r>
    <s v="2026"/>
    <x v="0"/>
    <x v="0"/>
    <x v="1"/>
    <x v="7"/>
    <s v="2 - Poder Ejecutivo"/>
    <s v="0223 - MINISTERIO DE LA VIVIENDA, HABITAT Y EDIFICACIONES (MIVHED)"/>
    <s v="0001 - MINISTERIO DE LA VIVIENDA, HABITAT Y EDIFICACIONES (MIVHED)"/>
    <x v="1"/>
    <x v="6"/>
    <x v="47"/>
    <s v="2.6 - BIENES MUEBLES, INMUEBLES E INTANGIBLES"/>
    <s v="2.6.5 - MAQUINARIA, OTROS EQUIPOS Y HERRAMIENTAS"/>
    <s v="S"/>
    <s v="39 - Construcción Hospital Municipal Villa Vásquez, Provincia de Monte Cristi."/>
    <s v="10 - FONDO GENERAL"/>
    <s v="15 - MONTE CRISTI"/>
    <n v="14488"/>
    <n v="0"/>
    <n v="12324900"/>
    <n v="2324899.61"/>
  </r>
  <r>
    <s v="2026"/>
    <x v="0"/>
    <x v="0"/>
    <x v="1"/>
    <x v="7"/>
    <s v="2 - Poder Ejecutivo"/>
    <s v="0223 - MINISTERIO DE LA VIVIENDA, HABITAT Y EDIFICACIONES (MIVHED)"/>
    <s v="0001 - MINISTERIO DE LA VIVIENDA, HABITAT Y EDIFICACIONES (MIVHED)"/>
    <x v="1"/>
    <x v="6"/>
    <x v="47"/>
    <s v="2.6 - BIENES MUEBLES, INMUEBLES E INTANGIBLES"/>
    <s v="2.6.5 - MAQUINARIA, OTROS EQUIPOS Y HERRAMIENTAS"/>
    <s v="S"/>
    <s v="86 - REPARACIÓN DE HOSPITALES EN LA PROVINCIA VALVERDE"/>
    <s v="10 - FONDO GENERAL"/>
    <s v="27 - VALVERDE"/>
    <n v="13537"/>
    <n v="13953195"/>
    <n v="13953195"/>
    <n v="0"/>
  </r>
  <r>
    <s v="2026"/>
    <x v="0"/>
    <x v="0"/>
    <x v="1"/>
    <x v="7"/>
    <s v="2 - Poder Ejecutivo"/>
    <s v="0223 - MINISTERIO DE LA VIVIENDA, HABITAT Y EDIFICACIONES (MIVHED)"/>
    <s v="0001 - MINISTERIO DE LA VIVIENDA, HABITAT Y EDIFICACIONES (MIVHED)"/>
    <x v="1"/>
    <x v="6"/>
    <x v="47"/>
    <s v="2.6 - BIENES MUEBLES, INMUEBLES E INTANGIBLES"/>
    <s v="2.6.5 - MAQUINARIA, OTROS EQUIPOS Y HERRAMIENTAS"/>
    <s v="S"/>
    <s v="88 - REPARACIÓN HOSPITALES DE LA PROVINCIA LA VEGA"/>
    <s v="10 - FONDO GENERAL"/>
    <s v="13 - LA VEGA"/>
    <n v="13530"/>
    <n v="3894226"/>
    <n v="3894226"/>
    <n v="0"/>
  </r>
  <r>
    <s v="2026"/>
    <x v="0"/>
    <x v="0"/>
    <x v="1"/>
    <x v="7"/>
    <s v="2 - Poder Ejecutivo"/>
    <s v="0223 - MINISTERIO DE LA VIVIENDA, HABITAT Y EDIFICACIONES (MIVHED)"/>
    <s v="0001 - MINISTERIO DE LA VIVIENDA, HABITAT Y EDIFICACIONES (MIVHED)"/>
    <x v="1"/>
    <x v="6"/>
    <x v="47"/>
    <s v="2.6 - BIENES MUEBLES, INMUEBLES E INTANGIBLES"/>
    <s v="2.6.5 - MAQUINARIA, OTROS EQUIPOS Y HERRAMIENTAS"/>
    <s v="S"/>
    <s v="90 - REPARACIÓN HOSPITALES DE LA PROVINCIA LA ALTAGRACIA"/>
    <s v="10 - FONDO GENERAL"/>
    <s v="11 - LA ALTAGRACIA"/>
    <n v="13523"/>
    <n v="0"/>
    <n v="1604543"/>
    <n v="0"/>
  </r>
  <r>
    <s v="2026"/>
    <x v="0"/>
    <x v="0"/>
    <x v="1"/>
    <x v="7"/>
    <s v="2 - Poder Ejecutivo"/>
    <s v="0223 - MINISTERIO DE LA VIVIENDA, HABITAT Y EDIFICACIONES (MIVHED)"/>
    <s v="0001 - MINISTERIO DE LA VIVIENDA, HABITAT Y EDIFICACIONES (MIVHED)"/>
    <x v="1"/>
    <x v="6"/>
    <x v="47"/>
    <s v="2.6 - BIENES MUEBLES, INMUEBLES E INTANGIBLES"/>
    <s v="2.6.5 - MAQUINARIA, OTROS EQUIPOS Y HERRAMIENTAS"/>
    <s v="S"/>
    <s v="93 - RECONSTRUCCIÓN HOSPITAL TEOFILO HERNANDEZ, EL SEIBO"/>
    <s v="10 - FONDO GENERAL"/>
    <s v="08 - EL SEIBO"/>
    <n v="13747"/>
    <n v="1687741"/>
    <n v="1687741"/>
    <n v="0"/>
  </r>
  <r>
    <s v="2026"/>
    <x v="0"/>
    <x v="0"/>
    <x v="1"/>
    <x v="7"/>
    <s v="2 - Poder Ejecutivo"/>
    <s v="0223 - MINISTERIO DE LA VIVIENDA, HABITAT Y EDIFICACIONES (MIVHED)"/>
    <s v="0001 - MINISTERIO DE LA VIVIENDA, HABITAT Y EDIFICACIONES (MIVHED)"/>
    <x v="1"/>
    <x v="6"/>
    <x v="47"/>
    <s v="2.7 - OBRAS"/>
    <s v="2.7.1 - OBRAS EN EDIFICACIONES"/>
    <s v="S"/>
    <s v="13 - CONSTRUCCIÓN DE CENTRO DIAGNÓSTICO Y ATENCIÓN PRIMARIA EN CIUDAD MODELO, SANTO DOMINGO NORTE , PROVINCIA SANTO DOMINGO"/>
    <s v="10 - FONDO GENERAL"/>
    <s v="32 - SANTO DOMINGO"/>
    <n v="16656"/>
    <n v="58499682"/>
    <n v="47638277.939999998"/>
    <n v="0"/>
  </r>
  <r>
    <s v="2026"/>
    <x v="0"/>
    <x v="0"/>
    <x v="1"/>
    <x v="7"/>
    <s v="2 - Poder Ejecutivo"/>
    <s v="0223 - MINISTERIO DE LA VIVIENDA, HABITAT Y EDIFICACIONES (MIVHED)"/>
    <s v="0001 - MINISTERIO DE LA VIVIENDA, HABITAT Y EDIFICACIONES (MIVHED)"/>
    <x v="1"/>
    <x v="6"/>
    <x v="47"/>
    <s v="2.7 - OBRAS"/>
    <s v="2.7.1 - OBRAS EN EDIFICACIONES"/>
    <s v="S"/>
    <s v="21 - FORTALECIMIENTO DE LA INFRAESTRUCTURA SANITARIA DEL SISTEMA NACIONAL DE SALUD EN LA REPÚBLICA DOMINICANA"/>
    <s v="60 - CREDITO EXTERNO"/>
    <s v="99 - MULTIPROVINCIAL"/>
    <n v="16536"/>
    <n v="600000000"/>
    <n v="124533000"/>
    <n v="0"/>
  </r>
  <r>
    <s v="2026"/>
    <x v="0"/>
    <x v="0"/>
    <x v="1"/>
    <x v="7"/>
    <s v="2 - Poder Ejecutivo"/>
    <s v="0223 - MINISTERIO DE LA VIVIENDA, HABITAT Y EDIFICACIONES (MIVHED)"/>
    <s v="0001 - MINISTERIO DE LA VIVIENDA, HABITAT Y EDIFICACIONES (MIVHED)"/>
    <x v="1"/>
    <x v="6"/>
    <x v="47"/>
    <s v="2.7 - OBRAS"/>
    <s v="2.7.1 - OBRAS EN EDIFICACIONES"/>
    <s v="S"/>
    <s v="33 - REHABILITACIÓN HOSPITAL GENERAL Y ESPECIALIDADES DR. NELSON ASTACIO, SANTO DOMINGO NORTE, PROV. SANTO DOMINGO,"/>
    <s v="10 - FONDO GENERAL"/>
    <s v="99 - MULTIPROVINCIAL"/>
    <n v="14233"/>
    <n v="577903533"/>
    <n v="230000000"/>
    <n v="0"/>
  </r>
  <r>
    <s v="2026"/>
    <x v="0"/>
    <x v="0"/>
    <x v="1"/>
    <x v="7"/>
    <s v="2 - Poder Ejecutivo"/>
    <s v="0223 - MINISTERIO DE LA VIVIENDA, HABITAT Y EDIFICACIONES (MIVHED)"/>
    <s v="0001 - MINISTERIO DE LA VIVIENDA, HABITAT Y EDIFICACIONES (MIVHED)"/>
    <x v="1"/>
    <x v="6"/>
    <x v="47"/>
    <s v="2.7 - OBRAS"/>
    <s v="2.7.1 - OBRAS EN EDIFICACIONES"/>
    <s v="S"/>
    <s v="34 - REPARACIÓN HOSPITAL DOCENTE PADRE BILLINI, DISTRITO NACIONAL,  PROV SANTO DOMINGO, REPÚBLICA DOMINICANA"/>
    <s v="10 - FONDO GENERAL"/>
    <s v="01 - DISTRITO NACIONAL"/>
    <n v="14234"/>
    <n v="36772046"/>
    <n v="36772046"/>
    <n v="21800153.120000001"/>
  </r>
  <r>
    <s v="2026"/>
    <x v="0"/>
    <x v="0"/>
    <x v="1"/>
    <x v="7"/>
    <s v="2 - Poder Ejecutivo"/>
    <s v="0223 - MINISTERIO DE LA VIVIENDA, HABITAT Y EDIFICACIONES (MIVHED)"/>
    <s v="0001 - MINISTERIO DE LA VIVIENDA, HABITAT Y EDIFICACIONES (MIVHED)"/>
    <x v="1"/>
    <x v="6"/>
    <x v="47"/>
    <s v="2.7 - OBRAS"/>
    <s v="2.7.1 - OBRAS EN EDIFICACIONES"/>
    <s v="S"/>
    <s v="36 - RECONSTRUCCIÓN HOSPITAL JOSE MARIA CABRAL Y BAEZ, SANTIAGO, PROVINCIA SANTIAGO"/>
    <s v="10 - FONDO GENERAL"/>
    <s v="25 - SANTIAGO"/>
    <n v="12897"/>
    <n v="229252477"/>
    <n v="46259629.540000021"/>
    <n v="0"/>
  </r>
  <r>
    <s v="2026"/>
    <x v="0"/>
    <x v="0"/>
    <x v="1"/>
    <x v="7"/>
    <s v="2 - Poder Ejecutivo"/>
    <s v="0223 - MINISTERIO DE LA VIVIENDA, HABITAT Y EDIFICACIONES (MIVHED)"/>
    <s v="0001 - MINISTERIO DE LA VIVIENDA, HABITAT Y EDIFICACIONES (MIVHED)"/>
    <x v="1"/>
    <x v="6"/>
    <x v="47"/>
    <s v="2.7 - OBRAS"/>
    <s v="2.7.1 - OBRAS EN EDIFICACIONES"/>
    <s v="S"/>
    <s v="39 - Construcción Hospital Municipal Villa Vásquez, Provincia de Monte Cristi."/>
    <s v="10 - FONDO GENERAL"/>
    <s v="15 - MONTE CRISTI"/>
    <n v="14488"/>
    <n v="252769222"/>
    <n v="172769222"/>
    <n v="41199287.990000002"/>
  </r>
  <r>
    <s v="2026"/>
    <x v="0"/>
    <x v="0"/>
    <x v="1"/>
    <x v="7"/>
    <s v="2 - Poder Ejecutivo"/>
    <s v="0223 - MINISTERIO DE LA VIVIENDA, HABITAT Y EDIFICACIONES (MIVHED)"/>
    <s v="0001 - MINISTERIO DE LA VIVIENDA, HABITAT Y EDIFICACIONES (MIVHED)"/>
    <x v="1"/>
    <x v="6"/>
    <x v="47"/>
    <s v="2.7 - OBRAS"/>
    <s v="2.7.1 - OBRAS EN EDIFICACIONES"/>
    <s v="S"/>
    <s v="73 - REPARACIÓN HOSPITAL EN LA PROVINCIA SAN PEDRO DE MACORÍS"/>
    <s v="10 - FONDO GENERAL"/>
    <s v="23 - SAN PEDRO DE MACORIS"/>
    <n v="13518"/>
    <n v="191812602"/>
    <n v="191812602"/>
    <n v="53211183.93"/>
  </r>
  <r>
    <s v="2026"/>
    <x v="0"/>
    <x v="0"/>
    <x v="1"/>
    <x v="7"/>
    <s v="2 - Poder Ejecutivo"/>
    <s v="0223 - MINISTERIO DE LA VIVIENDA, HABITAT Y EDIFICACIONES (MIVHED)"/>
    <s v="0001 - MINISTERIO DE LA VIVIENDA, HABITAT Y EDIFICACIONES (MIVHED)"/>
    <x v="1"/>
    <x v="6"/>
    <x v="47"/>
    <s v="2.7 - OBRAS"/>
    <s v="2.7.1 - OBRAS EN EDIFICACIONES"/>
    <s v="S"/>
    <s v="85 - REMODELACIÓN HOSPITALES DE LA PROVINCIA PUERTO PLATA"/>
    <s v="10 - FONDO GENERAL"/>
    <s v="18 - PUERTO PLATA"/>
    <n v="13532"/>
    <n v="234432428"/>
    <n v="134432428"/>
    <n v="18153255.52"/>
  </r>
  <r>
    <s v="2026"/>
    <x v="0"/>
    <x v="0"/>
    <x v="1"/>
    <x v="7"/>
    <s v="2 - Poder Ejecutivo"/>
    <s v="0223 - MINISTERIO DE LA VIVIENDA, HABITAT Y EDIFICACIONES (MIVHED)"/>
    <s v="0001 - MINISTERIO DE LA VIVIENDA, HABITAT Y EDIFICACIONES (MIVHED)"/>
    <x v="1"/>
    <x v="6"/>
    <x v="47"/>
    <s v="2.7 - OBRAS"/>
    <s v="2.7.1 - OBRAS EN EDIFICACIONES"/>
    <s v="S"/>
    <s v="86 - REPARACIÓN DE HOSPITALES EN LA PROVINCIA VALVERDE"/>
    <s v="10 - FONDO GENERAL"/>
    <s v="27 - VALVERDE"/>
    <n v="13537"/>
    <n v="137041191"/>
    <n v="107041191"/>
    <n v="0"/>
  </r>
  <r>
    <s v="2026"/>
    <x v="0"/>
    <x v="0"/>
    <x v="1"/>
    <x v="7"/>
    <s v="2 - Poder Ejecutivo"/>
    <s v="0223 - MINISTERIO DE LA VIVIENDA, HABITAT Y EDIFICACIONES (MIVHED)"/>
    <s v="0001 - MINISTERIO DE LA VIVIENDA, HABITAT Y EDIFICACIONES (MIVHED)"/>
    <x v="1"/>
    <x v="6"/>
    <x v="47"/>
    <s v="2.7 - OBRAS"/>
    <s v="2.7.1 - OBRAS EN EDIFICACIONES"/>
    <s v="S"/>
    <s v="88 - REPARACIÓN HOSPITALES DE LA PROVINCIA LA VEGA"/>
    <s v="10 - FONDO GENERAL"/>
    <s v="13 - LA VEGA"/>
    <n v="13530"/>
    <n v="100302572"/>
    <n v="100302572"/>
    <n v="27311708.34"/>
  </r>
  <r>
    <s v="2026"/>
    <x v="0"/>
    <x v="0"/>
    <x v="1"/>
    <x v="7"/>
    <s v="2 - Poder Ejecutivo"/>
    <s v="0223 - MINISTERIO DE LA VIVIENDA, HABITAT Y EDIFICACIONES (MIVHED)"/>
    <s v="0001 - MINISTERIO DE LA VIVIENDA, HABITAT Y EDIFICACIONES (MIVHED)"/>
    <x v="1"/>
    <x v="6"/>
    <x v="47"/>
    <s v="2.7 - OBRAS"/>
    <s v="2.7.1 - OBRAS EN EDIFICACIONES"/>
    <s v="S"/>
    <s v="90 - CONSTRUCCIÓN DE LA CIUDAD SANITARIA DR. LUIS E. AYBAR, DISTRITO NACIONAL"/>
    <s v="10 - FONDO GENERAL"/>
    <s v="01 - DISTRITO NACIONAL"/>
    <n v="13302"/>
    <n v="636815744"/>
    <n v="586815744"/>
    <n v="418838900.53999996"/>
  </r>
  <r>
    <s v="2026"/>
    <x v="0"/>
    <x v="0"/>
    <x v="1"/>
    <x v="7"/>
    <s v="2 - Poder Ejecutivo"/>
    <s v="0223 - MINISTERIO DE LA VIVIENDA, HABITAT Y EDIFICACIONES (MIVHED)"/>
    <s v="0001 - MINISTERIO DE LA VIVIENDA, HABITAT Y EDIFICACIONES (MIVHED)"/>
    <x v="1"/>
    <x v="6"/>
    <x v="47"/>
    <s v="2.7 - OBRAS"/>
    <s v="2.7.1 - OBRAS EN EDIFICACIONES"/>
    <s v="S"/>
    <s v="90 - REPARACIÓN HOSPITALES DE LA PROVINCIA LA ALTAGRACIA"/>
    <s v="10 - FONDO GENERAL"/>
    <s v="11 - LA ALTAGRACIA"/>
    <n v="13523"/>
    <n v="3"/>
    <n v="210504795.67000002"/>
    <n v="210504795.47000003"/>
  </r>
  <r>
    <s v="2026"/>
    <x v="0"/>
    <x v="0"/>
    <x v="1"/>
    <x v="7"/>
    <s v="2 - Poder Ejecutivo"/>
    <s v="0223 - MINISTERIO DE LA VIVIENDA, HABITAT Y EDIFICACIONES (MIVHED)"/>
    <s v="0001 - MINISTERIO DE LA VIVIENDA, HABITAT Y EDIFICACIONES (MIVHED)"/>
    <x v="1"/>
    <x v="6"/>
    <x v="47"/>
    <s v="2.7 - OBRAS"/>
    <s v="2.7.1 - OBRAS EN EDIFICACIONES"/>
    <s v="S"/>
    <s v="93 - RECONSTRUCCIÓN HOSPITAL TEOFILO HERNANDEZ, EL SEIBO"/>
    <s v="10 - FONDO GENERAL"/>
    <s v="08 - EL SEIBO"/>
    <n v="13747"/>
    <n v="28337153"/>
    <n v="337153"/>
    <n v="0"/>
  </r>
  <r>
    <s v="2026"/>
    <x v="0"/>
    <x v="0"/>
    <x v="1"/>
    <x v="7"/>
    <s v="2 - Poder Ejecutivo"/>
    <s v="0223 - MINISTERIO DE LA VIVIENDA, HABITAT Y EDIFICACIONES (MIVHED)"/>
    <s v="0001 - MINISTERIO DE LA VIVIENDA, HABITAT Y EDIFICACIONES (MIVHED)"/>
    <x v="1"/>
    <x v="6"/>
    <x v="47"/>
    <s v="2.7 - OBRAS"/>
    <s v="2.7.1 - OBRAS EN EDIFICACIONES"/>
    <s v="S"/>
    <s v="30 - CONSTRUCCIÓN Y EQUIPAMIENTO DEL  CENTRO DE DIAGNÓSTICO  Y ATENCIÓN PRIMARIA EN  LA JOYA, MUNICIPIO SANTIAGO,  PROVINCIA  SANTIAGO"/>
    <s v="10 - FONDO GENERAL"/>
    <s v="25 - SANTIAGO"/>
    <n v="13265"/>
    <n v="0"/>
    <n v="48200000"/>
    <n v="0"/>
  </r>
  <r>
    <s v="2026"/>
    <x v="0"/>
    <x v="0"/>
    <x v="1"/>
    <x v="7"/>
    <s v="2 - Poder Ejecutivo"/>
    <s v="0223 - MINISTERIO DE LA VIVIENDA, HABITAT Y EDIFICACIONES (MIVHED)"/>
    <s v="0001 - MINISTERIO DE LA VIVIENDA, HABITAT Y EDIFICACIONES (MIVHED)"/>
    <x v="1"/>
    <x v="6"/>
    <x v="47"/>
    <s v="2.7 - OBRAS"/>
    <s v="2.7.1 - OBRAS EN EDIFICACIONES"/>
    <s v="S"/>
    <s v="52 - CONSTRUCCIÓN UNIDAD DE INTERVENCIÓN TERAPÉUTICA TERRITORIAL (UITT) MUNICIPIO SALCEDO, PROVINCIA HERMANAS MIRABAL."/>
    <s v="10 - FONDO GENERAL"/>
    <s v="19 - HERMANAS MIRABAL"/>
    <n v="17438"/>
    <n v="0"/>
    <n v="9409087.1999999993"/>
    <n v="0"/>
  </r>
  <r>
    <s v="2026"/>
    <x v="0"/>
    <x v="0"/>
    <x v="1"/>
    <x v="7"/>
    <s v="2 - Poder Ejecutivo"/>
    <s v="0223 - MINISTERIO DE LA VIVIENDA, HABITAT Y EDIFICACIONES (MIVHED)"/>
    <s v="0001 - MINISTERIO DE LA VIVIENDA, HABITAT Y EDIFICACIONES (MIVHED)"/>
    <x v="1"/>
    <x v="6"/>
    <x v="47"/>
    <s v="2.7 - OBRAS"/>
    <s v="2.7.1 - OBRAS EN EDIFICACIONES"/>
    <s v="S"/>
    <s v="49 - CONSTRUCCIÓN UNIDAD DE INTERVENCIÓN TERAPÉUTICA TERRITORIAL (UITT) TAMBORIL, PROVINCIA SANTIAGO."/>
    <s v="10 - FONDO GENERAL"/>
    <s v="25 - SANTIAGO"/>
    <n v="17388"/>
    <n v="0"/>
    <n v="10393426.26"/>
    <n v="0"/>
  </r>
  <r>
    <s v="2026"/>
    <x v="0"/>
    <x v="0"/>
    <x v="1"/>
    <x v="7"/>
    <s v="2 - Poder Ejecutivo"/>
    <s v="0223 - MINISTERIO DE LA VIVIENDA, HABITAT Y EDIFICACIONES (MIVHED)"/>
    <s v="0001 - MINISTERIO DE LA VIVIENDA, HABITAT Y EDIFICACIONES (MIVHED)"/>
    <x v="1"/>
    <x v="6"/>
    <x v="47"/>
    <s v="2.7 - OBRAS"/>
    <s v="2.7.1 - OBRAS EN EDIFICACIONES"/>
    <s v="S"/>
    <s v="53 - CONSTRUCCIÓN UNIDAD DE INTERVENCIÓN TERAPÉUTICA TERRITORIAL (UITT) MUNICIPIO DAJABÓN, PROVINCIA DAJABÓN"/>
    <s v="10 - FONDO GENERAL"/>
    <s v="05 - DAJABON"/>
    <n v="17439"/>
    <n v="0"/>
    <n v="11285126.050000001"/>
    <n v="0"/>
  </r>
  <r>
    <s v="2026"/>
    <x v="0"/>
    <x v="0"/>
    <x v="1"/>
    <x v="7"/>
    <s v="2 - Poder Ejecutivo"/>
    <s v="0223 - MINISTERIO DE LA VIVIENDA, HABITAT Y EDIFICACIONES (MIVHED)"/>
    <s v="0001 - MINISTERIO DE LA VIVIENDA, HABITAT Y EDIFICACIONES (MIVHED)"/>
    <x v="1"/>
    <x v="6"/>
    <x v="47"/>
    <s v="2.7 - OBRAS"/>
    <s v="2.7.1 - OBRAS EN EDIFICACIONES"/>
    <s v="S"/>
    <s v="54 - CONSTRUCCIÓN UNIDAD DE INTERVENCIÓN TERAPÉUTICA TERRITORIAL (UITT) MUNICIPIO DE NEIBA, PROVINCIA BAHORUCO"/>
    <s v="10 - FONDO GENERAL"/>
    <s v="03 - BAHORUCO"/>
    <n v="17440"/>
    <n v="0"/>
    <n v="10914874.130000001"/>
    <n v="0"/>
  </r>
  <r>
    <s v="2026"/>
    <x v="0"/>
    <x v="0"/>
    <x v="1"/>
    <x v="7"/>
    <s v="2 - Poder Ejecutivo"/>
    <s v="0223 - MINISTERIO DE LA VIVIENDA, HABITAT Y EDIFICACIONES (MIVHED)"/>
    <s v="0001 - MINISTERIO DE LA VIVIENDA, HABITAT Y EDIFICACIONES (MIVHED)"/>
    <x v="1"/>
    <x v="6"/>
    <x v="47"/>
    <s v="2.7 - OBRAS"/>
    <s v="2.7.1 - OBRAS EN EDIFICACIONES"/>
    <s v="S"/>
    <s v="55 - CONSTRUCCIÓN UNIDAD DE INTERVENCIÓN TERAPÉUTICA TERRITORIAL (UITT) VERÓN PUNTA CANA, PROVINCIA LA ALTAGRACIA."/>
    <s v="10 - FONDO GENERAL"/>
    <s v="11 - LA ALTAGRACIA"/>
    <n v="17441"/>
    <n v="0"/>
    <n v="10326082.57"/>
    <n v="0"/>
  </r>
  <r>
    <s v="2026"/>
    <x v="0"/>
    <x v="0"/>
    <x v="1"/>
    <x v="7"/>
    <s v="2 - Poder Ejecutivo"/>
    <s v="0223 - MINISTERIO DE LA VIVIENDA, HABITAT Y EDIFICACIONES (MIVHED)"/>
    <s v="0001 - MINISTERIO DE LA VIVIENDA, HABITAT Y EDIFICACIONES (MIVHED)"/>
    <x v="1"/>
    <x v="6"/>
    <x v="49"/>
    <s v="2.6 - BIENES MUEBLES, INMUEBLES E INTANGIBLES"/>
    <s v="2.6.1 - MOBILIARIO Y EQUIPO"/>
    <s v="S"/>
    <s v="86 - RECONSTRUCCIÓN DEL CENTRO PSICOSOCIAL EMAUS, MUNICIPIO HIGÜEY, PROVINCIA LA ALTAGRACIA"/>
    <s v="10 - FONDO GENERAL"/>
    <s v="11 - LA ALTAGRACIA"/>
    <n v="15342"/>
    <n v="0"/>
    <n v="925891.48"/>
    <n v="925890.99"/>
  </r>
  <r>
    <s v="2026"/>
    <x v="0"/>
    <x v="0"/>
    <x v="1"/>
    <x v="7"/>
    <s v="2 - Poder Ejecutivo"/>
    <s v="0223 - MINISTERIO DE LA VIVIENDA, HABITAT Y EDIFICACIONES (MIVHED)"/>
    <s v="0001 - MINISTERIO DE LA VIVIENDA, HABITAT Y EDIFICACIONES (MIVHED)"/>
    <x v="1"/>
    <x v="6"/>
    <x v="49"/>
    <s v="2.6 - BIENES MUEBLES, INMUEBLES E INTANGIBLES"/>
    <s v="2.6.1 - MOBILIARIO Y EQUIPO"/>
    <s v="S"/>
    <s v="87 - REHABILITACIÓN DEL CENTRO PSICOSOCIAL MOCA, MUNICIPIO MOCA, PROVINCIA ESPAILLAT"/>
    <s v="10 - FONDO GENERAL"/>
    <s v="09 - ESPAILLAT"/>
    <n v="15343"/>
    <n v="0"/>
    <n v="925891.48"/>
    <n v="925890.99"/>
  </r>
  <r>
    <s v="2026"/>
    <x v="0"/>
    <x v="0"/>
    <x v="1"/>
    <x v="7"/>
    <s v="2 - Poder Ejecutivo"/>
    <s v="0223 - MINISTERIO DE LA VIVIENDA, HABITAT Y EDIFICACIONES (MIVHED)"/>
    <s v="0001 - MINISTERIO DE LA VIVIENDA, HABITAT Y EDIFICACIONES (MIVHED)"/>
    <x v="1"/>
    <x v="6"/>
    <x v="49"/>
    <s v="2.6 - BIENES MUEBLES, INMUEBLES E INTANGIBLES"/>
    <s v="2.6.3 - EQUIPO E INSTRUMENTAL, CIENTÍFICO Y LABORATORIO"/>
    <s v="S"/>
    <s v="86 - RECONSTRUCCIÓN DEL CENTRO PSICOSOCIAL EMAUS, MUNICIPIO HIGÜEY, PROVINCIA LA ALTAGRACIA"/>
    <s v="10 - FONDO GENERAL"/>
    <s v="11 - LA ALTAGRACIA"/>
    <n v="15342"/>
    <n v="0"/>
    <n v="1588390.59"/>
    <n v="1588390.59"/>
  </r>
  <r>
    <s v="2026"/>
    <x v="0"/>
    <x v="0"/>
    <x v="1"/>
    <x v="7"/>
    <s v="2 - Poder Ejecutivo"/>
    <s v="0223 - MINISTERIO DE LA VIVIENDA, HABITAT Y EDIFICACIONES (MIVHED)"/>
    <s v="0001 - MINISTERIO DE LA VIVIENDA, HABITAT Y EDIFICACIONES (MIVHED)"/>
    <x v="1"/>
    <x v="6"/>
    <x v="49"/>
    <s v="2.6 - BIENES MUEBLES, INMUEBLES E INTANGIBLES"/>
    <s v="2.6.3 - EQUIPO E INSTRUMENTAL, CIENTÍFICO Y LABORATORIO"/>
    <s v="S"/>
    <s v="87 - REHABILITACIÓN DEL CENTRO PSICOSOCIAL MOCA, MUNICIPIO MOCA, PROVINCIA ESPAILLAT"/>
    <s v="10 - FONDO GENERAL"/>
    <s v="09 - ESPAILLAT"/>
    <n v="15343"/>
    <n v="0"/>
    <n v="1588390.59"/>
    <n v="1588390.59"/>
  </r>
  <r>
    <s v="2026"/>
    <x v="0"/>
    <x v="0"/>
    <x v="1"/>
    <x v="7"/>
    <s v="2 - Poder Ejecutivo"/>
    <s v="0223 - MINISTERIO DE LA VIVIENDA, HABITAT Y EDIFICACIONES (MIVHED)"/>
    <s v="0001 - MINISTERIO DE LA VIVIENDA, HABITAT Y EDIFICACIONES (MIVHED)"/>
    <x v="1"/>
    <x v="6"/>
    <x v="49"/>
    <s v="2.7 - OBRAS"/>
    <s v="2.7.1 - OBRAS EN EDIFICACIONES"/>
    <s v="S"/>
    <s v="86 - RECONSTRUCCIÓN DEL CENTRO PSICOSOCIAL EMAUS, MUNICIPIO HIGÜEY, PROVINCIA LA ALTAGRACIA"/>
    <s v="10 - FONDO GENERAL"/>
    <s v="11 - LA ALTAGRACIA"/>
    <n v="15342"/>
    <n v="11214818"/>
    <n v="9049755.9299999997"/>
    <n v="0"/>
  </r>
  <r>
    <s v="2026"/>
    <x v="0"/>
    <x v="0"/>
    <x v="1"/>
    <x v="7"/>
    <s v="2 - Poder Ejecutivo"/>
    <s v="0223 - MINISTERIO DE LA VIVIENDA, HABITAT Y EDIFICACIONES (MIVHED)"/>
    <s v="0001 - MINISTERIO DE LA VIVIENDA, HABITAT Y EDIFICACIONES (MIVHED)"/>
    <x v="1"/>
    <x v="6"/>
    <x v="49"/>
    <s v="2.7 - OBRAS"/>
    <s v="2.7.1 - OBRAS EN EDIFICACIONES"/>
    <s v="S"/>
    <s v="87 - REHABILITACIÓN DEL CENTRO PSICOSOCIAL MOCA, MUNICIPIO MOCA, PROVINCIA ESPAILLAT"/>
    <s v="10 - FONDO GENERAL"/>
    <s v="09 - ESPAILLAT"/>
    <n v="15343"/>
    <n v="6069830"/>
    <n v="3904767.93"/>
    <n v="0"/>
  </r>
  <r>
    <s v="2026"/>
    <x v="0"/>
    <x v="0"/>
    <x v="1"/>
    <x v="7"/>
    <s v="2 - Poder Ejecutivo"/>
    <s v="0223 - MINISTERIO DE LA VIVIENDA, HABITAT Y EDIFICACIONES (MIVHED)"/>
    <s v="0001 - MINISTERIO DE LA VIVIENDA, HABITAT Y EDIFICACIONES (MIVHED)"/>
    <x v="1"/>
    <x v="6"/>
    <x v="48"/>
    <s v="2.6 - BIENES MUEBLES, INMUEBLES E INTANGIBLES"/>
    <s v="2.6.1 - MOBILIARIO Y EQUIPO"/>
    <s v="S"/>
    <s v="70 - CONSTRUCCIÓN  HOSPITAL REGIONAL EN SAN FRANCISCO DE MACORIS, PROV. DUARTE"/>
    <s v="10 - FONDO GENERAL"/>
    <s v="06 - DUARTE"/>
    <n v="13656"/>
    <n v="379348"/>
    <n v="68199029"/>
    <n v="0"/>
  </r>
  <r>
    <s v="2026"/>
    <x v="0"/>
    <x v="0"/>
    <x v="1"/>
    <x v="7"/>
    <s v="2 - Poder Ejecutivo"/>
    <s v="0223 - MINISTERIO DE LA VIVIENDA, HABITAT Y EDIFICACIONES (MIVHED)"/>
    <s v="0001 - MINISTERIO DE LA VIVIENDA, HABITAT Y EDIFICACIONES (MIVHED)"/>
    <x v="1"/>
    <x v="6"/>
    <x v="48"/>
    <s v="2.6 - BIENES MUEBLES, INMUEBLES E INTANGIBLES"/>
    <s v="2.6.3 - EQUIPO E INSTRUMENTAL, CIENTÍFICO Y LABORATORIO"/>
    <s v="S"/>
    <s v="70 - CONSTRUCCIÓN  HOSPITAL REGIONAL EN SAN FRANCISCO DE MACORIS, PROV. DUARTE"/>
    <s v="10 - FONDO GENERAL"/>
    <s v="06 - DUARTE"/>
    <n v="13656"/>
    <n v="109238317"/>
    <n v="177057998"/>
    <n v="176826707.84999999"/>
  </r>
  <r>
    <s v="2026"/>
    <x v="0"/>
    <x v="0"/>
    <x v="1"/>
    <x v="7"/>
    <s v="2 - Poder Ejecutivo"/>
    <s v="0223 - MINISTERIO DE LA VIVIENDA, HABITAT Y EDIFICACIONES (MIVHED)"/>
    <s v="0001 - MINISTERIO DE LA VIVIENDA, HABITAT Y EDIFICACIONES (MIVHED)"/>
    <x v="1"/>
    <x v="6"/>
    <x v="48"/>
    <s v="2.6 - BIENES MUEBLES, INMUEBLES E INTANGIBLES"/>
    <s v="2.6.5 - MAQUINARIA, OTROS EQUIPOS Y HERRAMIENTAS"/>
    <s v="S"/>
    <s v="70 - CONSTRUCCIÓN  HOSPITAL REGIONAL EN SAN FRANCISCO DE MACORIS, PROV. DUARTE"/>
    <s v="10 - FONDO GENERAL"/>
    <s v="06 - DUARTE"/>
    <n v="13656"/>
    <n v="10467513"/>
    <n v="10467513"/>
    <n v="0"/>
  </r>
  <r>
    <s v="2026"/>
    <x v="0"/>
    <x v="0"/>
    <x v="1"/>
    <x v="7"/>
    <s v="2 - Poder Ejecutivo"/>
    <s v="0223 - MINISTERIO DE LA VIVIENDA, HABITAT Y EDIFICACIONES (MIVHED)"/>
    <s v="0001 - MINISTERIO DE LA VIVIENDA, HABITAT Y EDIFICACIONES (MIVHED)"/>
    <x v="1"/>
    <x v="6"/>
    <x v="48"/>
    <s v="2.7 - OBRAS"/>
    <s v="2.7.1 - OBRAS EN EDIFICACIONES"/>
    <s v="S"/>
    <s v="16 - REPARACIÓN HOSPITALES DE LA PROVINCIA SANTO DOMINGO"/>
    <s v="10 - FONDO GENERAL"/>
    <s v="32 - SANTO DOMINGO"/>
    <n v="13536"/>
    <n v="15160549"/>
    <n v="330016974"/>
    <n v="316345233.89999998"/>
  </r>
  <r>
    <s v="2026"/>
    <x v="0"/>
    <x v="0"/>
    <x v="1"/>
    <x v="7"/>
    <s v="2 - Poder Ejecutivo"/>
    <s v="0223 - MINISTERIO DE LA VIVIENDA, HABITAT Y EDIFICACIONES (MIVHED)"/>
    <s v="0001 - MINISTERIO DE LA VIVIENDA, HABITAT Y EDIFICACIONES (MIVHED)"/>
    <x v="1"/>
    <x v="6"/>
    <x v="48"/>
    <s v="2.7 - OBRAS"/>
    <s v="2.7.1 - OBRAS EN EDIFICACIONES"/>
    <s v="S"/>
    <s v="70 - CONSTRUCCIÓN  HOSPITAL REGIONAL EN SAN FRANCISCO DE MACORIS, PROV. DUARTE"/>
    <s v="10 - FONDO GENERAL"/>
    <s v="06 - DUARTE"/>
    <n v="13656"/>
    <n v="635173475"/>
    <n v="606658375"/>
    <n v="606658374.6500001"/>
  </r>
  <r>
    <s v="2026"/>
    <x v="0"/>
    <x v="0"/>
    <x v="1"/>
    <x v="7"/>
    <s v="2 - Poder Ejecutivo"/>
    <s v="0223 - MINISTERIO DE LA VIVIENDA, HABITAT Y EDIFICACIONES (MIVHED)"/>
    <s v="0001 - MINISTERIO DE LA VIVIENDA, HABITAT Y EDIFICACIONES (MIVHED)"/>
    <x v="1"/>
    <x v="7"/>
    <x v="34"/>
    <s v="2.6 - BIENES MUEBLES, INMUEBLES E INTANGIBLES"/>
    <s v="2.6.3 - EQUIPO E INSTRUMENTAL, CIENTÍFICO Y LABORATORIO"/>
    <s v="S"/>
    <s v="19 - REPARACIÓN DE 12 INSTALACIONES DEPORTIVAS DEL CENTRO OLÍMPICO JUAN PABLO DUARTE, DISTRITO NACIONAL"/>
    <s v="10 - FONDO GENERAL"/>
    <s v="01 - DISTRITO NACIONAL"/>
    <n v="16789"/>
    <n v="28032979"/>
    <n v="28032979"/>
    <n v="0"/>
  </r>
  <r>
    <s v="2026"/>
    <x v="0"/>
    <x v="0"/>
    <x v="1"/>
    <x v="7"/>
    <s v="2 - Poder Ejecutivo"/>
    <s v="0223 - MINISTERIO DE LA VIVIENDA, HABITAT Y EDIFICACIONES (MIVHED)"/>
    <s v="0001 - MINISTERIO DE LA VIVIENDA, HABITAT Y EDIFICACIONES (MIVHED)"/>
    <x v="1"/>
    <x v="7"/>
    <x v="34"/>
    <s v="2.7 - OBRAS"/>
    <s v="2.7.1 - OBRAS EN EDIFICACIONES"/>
    <s v="S"/>
    <s v="17 - REPARACIÓN DE INSTALACIONES DEPORTIVAS DEL CENTRO OLÍMPICO JUAN PABLO DUARTE,DISTRITO NACIONAL."/>
    <s v="10 - FONDO GENERAL"/>
    <s v="01 - DISTRITO NACIONAL"/>
    <n v="16785"/>
    <n v="652180519"/>
    <n v="6000000"/>
    <n v="0"/>
  </r>
  <r>
    <s v="2026"/>
    <x v="0"/>
    <x v="0"/>
    <x v="1"/>
    <x v="7"/>
    <s v="2 - Poder Ejecutivo"/>
    <s v="0223 - MINISTERIO DE LA VIVIENDA, HABITAT Y EDIFICACIONES (MIVHED)"/>
    <s v="0001 - MINISTERIO DE LA VIVIENDA, HABITAT Y EDIFICACIONES (MIVHED)"/>
    <x v="1"/>
    <x v="7"/>
    <x v="34"/>
    <s v="2.7 - OBRAS"/>
    <s v="2.7.1 - OBRAS EN EDIFICACIONES"/>
    <s v="S"/>
    <s v="27 - CONSTRUCCIÓN INFRAESTRUCTURA DEPORTIVA PARA BEISBOL SANTO DOMINGO OESTE, PROVINCIA SANTO DOMINGO"/>
    <s v="10 - FONDO GENERAL"/>
    <s v="32 - SANTO DOMINGO"/>
    <n v="16999"/>
    <n v="366776374"/>
    <n v="0"/>
    <n v="0"/>
  </r>
  <r>
    <s v="2026"/>
    <x v="0"/>
    <x v="0"/>
    <x v="1"/>
    <x v="7"/>
    <s v="2 - Poder Ejecutivo"/>
    <s v="0223 - MINISTERIO DE LA VIVIENDA, HABITAT Y EDIFICACIONES (MIVHED)"/>
    <s v="0001 - MINISTERIO DE LA VIVIENDA, HABITAT Y EDIFICACIONES (MIVHED)"/>
    <x v="1"/>
    <x v="7"/>
    <x v="34"/>
    <s v="2.7 - OBRAS"/>
    <s v="2.7.1 - OBRAS EN EDIFICACIONES"/>
    <s v="S"/>
    <s v="59 - CONSTRUCCIÓN ESTADIO DE BASEBALL BEBECITO DEL VILLAR, BONAO, PROV. MONSEÑOR NOUEL"/>
    <s v="10 - FONDO GENERAL"/>
    <s v="28 - MONSENOR NOUEL"/>
    <n v="14349"/>
    <n v="0"/>
    <n v="0"/>
    <n v="0"/>
  </r>
  <r>
    <s v="2026"/>
    <x v="0"/>
    <x v="0"/>
    <x v="1"/>
    <x v="7"/>
    <s v="2 - Poder Ejecutivo"/>
    <s v="0223 - MINISTERIO DE LA VIVIENDA, HABITAT Y EDIFICACIONES (MIVHED)"/>
    <s v="0001 - MINISTERIO DE LA VIVIENDA, HABITAT Y EDIFICACIONES (MIVHED)"/>
    <x v="1"/>
    <x v="7"/>
    <x v="34"/>
    <s v="2.7 - OBRAS"/>
    <s v="2.7.1 - OBRAS EN EDIFICACIONES"/>
    <s v="S"/>
    <s v="59 - CONSTRUCCIÓN CLUB DEPORTIVO Y CULTURAL NUESTRO ESFUERZO,SECTOR LA ZURZA, DISTRITO NACIONAL"/>
    <s v="10 - FONDO GENERAL"/>
    <s v="01 - DISTRITO NACIONAL"/>
    <n v="17501"/>
    <n v="0"/>
    <n v="6199768.3300000001"/>
    <n v="0"/>
  </r>
  <r>
    <s v="2026"/>
    <x v="0"/>
    <x v="0"/>
    <x v="1"/>
    <x v="7"/>
    <s v="2 - Poder Ejecutivo"/>
    <s v="0223 - MINISTERIO DE LA VIVIENDA, HABITAT Y EDIFICACIONES (MIVHED)"/>
    <s v="0001 - MINISTERIO DE LA VIVIENDA, HABITAT Y EDIFICACIONES (MIVHED)"/>
    <x v="1"/>
    <x v="7"/>
    <x v="17"/>
    <s v="2.7 - OBRAS"/>
    <s v="2.7.1 - OBRAS EN EDIFICACIONES"/>
    <s v="S"/>
    <s v="10 - REMODELACIÓN DE LA CINEMATECA DOMINICANA, PLAZA DE LA CULTURA JUAN PABLO DUARTE, DISTRITO NACIONAL"/>
    <s v="10 - FONDO GENERAL"/>
    <s v="01 - DISTRITO NACIONAL"/>
    <n v="16423"/>
    <n v="1751736"/>
    <n v="1751736"/>
    <n v="0"/>
  </r>
  <r>
    <s v="2026"/>
    <x v="0"/>
    <x v="0"/>
    <x v="1"/>
    <x v="7"/>
    <s v="2 - Poder Ejecutivo"/>
    <s v="0223 - MINISTERIO DE LA VIVIENDA, HABITAT Y EDIFICACIONES (MIVHED)"/>
    <s v="0001 - MINISTERIO DE LA VIVIENDA, HABITAT Y EDIFICACIONES (MIVHED)"/>
    <x v="1"/>
    <x v="7"/>
    <x v="17"/>
    <s v="2.7 - OBRAS"/>
    <s v="2.7.1 - OBRAS EN EDIFICACIONES"/>
    <s v="S"/>
    <s v="22 - REMODELACIÓN CENTRO DE CONVENCIONES Y EVANGELIZACIÓN MONSEÑOR REYNALDO CONNORS, MUNICIPIO SAN JUAN DE LA MAGUANA, PROVINCIA SAN JUAN"/>
    <s v="10 - FONDO GENERAL"/>
    <s v="22 - SAN JUAN"/>
    <n v="14711"/>
    <n v="2265191"/>
    <n v="2265191"/>
    <n v="2265191"/>
  </r>
  <r>
    <s v="2026"/>
    <x v="0"/>
    <x v="0"/>
    <x v="1"/>
    <x v="7"/>
    <s v="2 - Poder Ejecutivo"/>
    <s v="0223 - MINISTERIO DE LA VIVIENDA, HABITAT Y EDIFICACIONES (MIVHED)"/>
    <s v="0001 - MINISTERIO DE LA VIVIENDA, HABITAT Y EDIFICACIONES (MIVHED)"/>
    <x v="1"/>
    <x v="7"/>
    <x v="17"/>
    <s v="2.7 - OBRAS"/>
    <s v="2.7.1 - OBRAS EN EDIFICACIONES"/>
    <s v="S"/>
    <s v="63 - REHABILITACIÓN CASA DE LA CULTURA DE EL SEIBO, MUNICIPIO EL SEIBO, PROVINCIA EL SEIBO"/>
    <s v="10 - FONDO GENERAL"/>
    <s v="08 - EL SEIBO"/>
    <n v="15016"/>
    <n v="55658568"/>
    <n v="14758568"/>
    <n v="7675353.7699999996"/>
  </r>
  <r>
    <s v="2026"/>
    <x v="0"/>
    <x v="0"/>
    <x v="1"/>
    <x v="7"/>
    <s v="2 - Poder Ejecutivo"/>
    <s v="0223 - MINISTERIO DE LA VIVIENDA, HABITAT Y EDIFICACIONES (MIVHED)"/>
    <s v="0001 - MINISTERIO DE LA VIVIENDA, HABITAT Y EDIFICACIONES (MIVHED)"/>
    <x v="1"/>
    <x v="7"/>
    <x v="17"/>
    <s v="2.7 - OBRAS"/>
    <s v="2.7.1 - OBRAS EN EDIFICACIONES"/>
    <s v="S"/>
    <s v="48 - REPARACIÓN DE LA BIBLIOTECA NACIONAL PEDRO HENRÍQUEZ UREÑA (BNPHU), DISTRITO NACIONAL"/>
    <s v="10 - FONDO GENERAL"/>
    <s v="01 - DISTRITO NACIONAL"/>
    <n v="17426"/>
    <n v="0"/>
    <n v="53842413.619999997"/>
    <n v="0"/>
  </r>
  <r>
    <s v="2026"/>
    <x v="0"/>
    <x v="0"/>
    <x v="1"/>
    <x v="7"/>
    <s v="2 - Poder Ejecutivo"/>
    <s v="0223 - MINISTERIO DE LA VIVIENDA, HABITAT Y EDIFICACIONES (MIVHED)"/>
    <s v="0001 - MINISTERIO DE LA VIVIENDA, HABITAT Y EDIFICACIONES (MIVHED)"/>
    <x v="1"/>
    <x v="7"/>
    <x v="88"/>
    <s v="2.7 - OBRAS"/>
    <s v="2.7.1 - OBRAS EN EDIFICACIONES"/>
    <s v="S"/>
    <s v="07 - CONSTRUCCIÓN EDIFICIO PARA SALONES PARROQUIALES, PARROQUIA STELLA MARIS, MUNICIPIO SANTO DOMINGO ESTE."/>
    <s v="10 - FONDO GENERAL"/>
    <s v="32 - SANTO DOMINGO"/>
    <n v="14508"/>
    <n v="3895064"/>
    <n v="3895064"/>
    <n v="0"/>
  </r>
  <r>
    <s v="2026"/>
    <x v="0"/>
    <x v="0"/>
    <x v="1"/>
    <x v="7"/>
    <s v="2 - Poder Ejecutivo"/>
    <s v="0223 - MINISTERIO DE LA VIVIENDA, HABITAT Y EDIFICACIONES (MIVHED)"/>
    <s v="0001 - MINISTERIO DE LA VIVIENDA, HABITAT Y EDIFICACIONES (MIVHED)"/>
    <x v="1"/>
    <x v="7"/>
    <x v="88"/>
    <s v="2.7 - OBRAS"/>
    <s v="2.7.1 - OBRAS EN EDIFICACIONES"/>
    <s v="S"/>
    <s v="09 - CONSTRUCCIÓN DE LA IGLESIA MANADA PEQUEÑA, MUNICIPIO CABRAL, PROVINCIA BARAHONA"/>
    <s v="10 - FONDO GENERAL"/>
    <s v="04 - BARAHONA"/>
    <n v="16419"/>
    <n v="7562522"/>
    <n v="9483607"/>
    <n v="9483606.4900000002"/>
  </r>
  <r>
    <s v="2026"/>
    <x v="0"/>
    <x v="0"/>
    <x v="1"/>
    <x v="7"/>
    <s v="2 - Poder Ejecutivo"/>
    <s v="0223 - MINISTERIO DE LA VIVIENDA, HABITAT Y EDIFICACIONES (MIVHED)"/>
    <s v="0001 - MINISTERIO DE LA VIVIENDA, HABITAT Y EDIFICACIONES (MIVHED)"/>
    <x v="1"/>
    <x v="7"/>
    <x v="88"/>
    <s v="2.7 - OBRAS"/>
    <s v="2.7.1 - OBRAS EN EDIFICACIONES"/>
    <s v="S"/>
    <s v="09 - CONSTRUCCIÓN IGLESIA EN MONTE GRANDE, PROVINCIA BARAHONA"/>
    <s v="10 - FONDO GENERAL"/>
    <s v="04 - BARAHONA"/>
    <n v="14540"/>
    <n v="17447202"/>
    <n v="7447202"/>
    <n v="450509.53"/>
  </r>
  <r>
    <s v="2026"/>
    <x v="0"/>
    <x v="0"/>
    <x v="1"/>
    <x v="7"/>
    <s v="2 - Poder Ejecutivo"/>
    <s v="0223 - MINISTERIO DE LA VIVIENDA, HABITAT Y EDIFICACIONES (MIVHED)"/>
    <s v="0001 - MINISTERIO DE LA VIVIENDA, HABITAT Y EDIFICACIONES (MIVHED)"/>
    <x v="1"/>
    <x v="7"/>
    <x v="88"/>
    <s v="2.7 - OBRAS"/>
    <s v="2.7.1 - OBRAS EN EDIFICACIONES"/>
    <s v="S"/>
    <s v="22 - CONSTRUCCIÓN  IGLESIA SAN FRANCISCO DE ASÍS, MUNICIPIO HIGÜEY, PROVINCIA LA ALTAGRACIA"/>
    <s v="10 - FONDO GENERAL"/>
    <s v="11 - LA ALTAGRACIA"/>
    <n v="16836"/>
    <n v="3266605"/>
    <n v="3266605"/>
    <n v="911041.23"/>
  </r>
  <r>
    <s v="2026"/>
    <x v="0"/>
    <x v="0"/>
    <x v="1"/>
    <x v="7"/>
    <s v="2 - Poder Ejecutivo"/>
    <s v="0223 - MINISTERIO DE LA VIVIENDA, HABITAT Y EDIFICACIONES (MIVHED)"/>
    <s v="0001 - MINISTERIO DE LA VIVIENDA, HABITAT Y EDIFICACIONES (MIVHED)"/>
    <x v="1"/>
    <x v="7"/>
    <x v="88"/>
    <s v="2.7 - OBRAS"/>
    <s v="2.7.1 - OBRAS EN EDIFICACIONES"/>
    <s v="S"/>
    <s v="32 - CONSTRUCCIÓN EDIFICIO PARA HABITACIONES Y ESTRUCTURA DEL TECHO DE LA CANCHA DEL CEFIJUFA, MUNICIPIO SANTO DOMINGO ESTE."/>
    <s v="10 - FONDO GENERAL"/>
    <s v="32 - SANTO DOMINGO"/>
    <n v="14506"/>
    <n v="13515310"/>
    <n v="30561875"/>
    <n v="0"/>
  </r>
  <r>
    <s v="2026"/>
    <x v="0"/>
    <x v="0"/>
    <x v="1"/>
    <x v="7"/>
    <s v="2 - Poder Ejecutivo"/>
    <s v="0223 - MINISTERIO DE LA VIVIENDA, HABITAT Y EDIFICACIONES (MIVHED)"/>
    <s v="0001 - MINISTERIO DE LA VIVIENDA, HABITAT Y EDIFICACIONES (MIVHED)"/>
    <x v="1"/>
    <x v="7"/>
    <x v="88"/>
    <s v="2.7 - OBRAS"/>
    <s v="2.7.1 - OBRAS EN EDIFICACIONES"/>
    <s v="S"/>
    <s v="40 - CONSTRUCCIÓN DE TEMPLOS, CASAS CURIALES Y OFICINAS PARROQUIALES, PROVINCIA SANTO DOMINGO"/>
    <s v="10 - FONDO GENERAL"/>
    <s v="32 - SANTO DOMINGO"/>
    <n v="14616"/>
    <n v="28438547"/>
    <n v="28438547"/>
    <n v="13488514.640000001"/>
  </r>
  <r>
    <s v="2026"/>
    <x v="0"/>
    <x v="0"/>
    <x v="1"/>
    <x v="7"/>
    <s v="2 - Poder Ejecutivo"/>
    <s v="0223 - MINISTERIO DE LA VIVIENDA, HABITAT Y EDIFICACIONES (MIVHED)"/>
    <s v="0001 - MINISTERIO DE LA VIVIENDA, HABITAT Y EDIFICACIONES (MIVHED)"/>
    <x v="1"/>
    <x v="7"/>
    <x v="88"/>
    <s v="2.7 - OBRAS"/>
    <s v="2.7.1 - OBRAS EN EDIFICACIONES"/>
    <s v="S"/>
    <s v="48 - CONSTRUCCIÓN TEMPLOS, CASAS CURIALES Y OFICINAS PARROQUIALES,  PROVINCIA MONTE PLATA"/>
    <s v="10 - FONDO GENERAL"/>
    <s v="29 - MONTE PLATA"/>
    <n v="14618"/>
    <n v="6975350"/>
    <n v="28460975"/>
    <n v="11314210.050000001"/>
  </r>
  <r>
    <s v="2026"/>
    <x v="0"/>
    <x v="0"/>
    <x v="1"/>
    <x v="7"/>
    <s v="2 - Poder Ejecutivo"/>
    <s v="0223 - MINISTERIO DE LA VIVIENDA, HABITAT Y EDIFICACIONES (MIVHED)"/>
    <s v="0001 - MINISTERIO DE LA VIVIENDA, HABITAT Y EDIFICACIONES (MIVHED)"/>
    <x v="1"/>
    <x v="7"/>
    <x v="88"/>
    <s v="2.7 - OBRAS"/>
    <s v="2.7.1 - OBRAS EN EDIFICACIONES"/>
    <s v="S"/>
    <s v="31 - REPARACIÓN DEL CENTRO CATÓLICO CARISMÁTICO, LAS CHARCAS, PROVINCIA SANTIAGO"/>
    <s v="10 - FONDO GENERAL"/>
    <s v="25 - SANTIAGO"/>
    <n v="17051"/>
    <n v="0"/>
    <n v="11433775.52"/>
    <n v="2286755.1"/>
  </r>
  <r>
    <s v="2026"/>
    <x v="0"/>
    <x v="0"/>
    <x v="1"/>
    <x v="7"/>
    <s v="2 - Poder Ejecutivo"/>
    <s v="0223 - MINISTERIO DE LA VIVIENDA, HABITAT Y EDIFICACIONES (MIVHED)"/>
    <s v="0001 - MINISTERIO DE LA VIVIENDA, HABITAT Y EDIFICACIONES (MIVHED)"/>
    <x v="1"/>
    <x v="7"/>
    <x v="88"/>
    <s v="2.7 - OBRAS"/>
    <s v="2.7.1 - OBRAS EN EDIFICACIONES"/>
    <s v="S"/>
    <s v="33 - CONSTRUCCIÓN  IGLESIA CATÓLICA SAN ROQUE, LA GORRA, MUNICIPIO PARTIDO, PROVINCIA DAJABÓN"/>
    <s v="10 - FONDO GENERAL"/>
    <s v="05 - DAJABON"/>
    <n v="17070"/>
    <n v="0"/>
    <n v="9449710"/>
    <n v="1740034.41"/>
  </r>
  <r>
    <s v="2026"/>
    <x v="0"/>
    <x v="0"/>
    <x v="1"/>
    <x v="7"/>
    <s v="2 - Poder Ejecutivo"/>
    <s v="0223 - MINISTERIO DE LA VIVIENDA, HABITAT Y EDIFICACIONES (MIVHED)"/>
    <s v="0001 - MINISTERIO DE LA VIVIENDA, HABITAT Y EDIFICACIONES (MIVHED)"/>
    <x v="1"/>
    <x v="7"/>
    <x v="88"/>
    <s v="2.7 - OBRAS"/>
    <s v="2.7.1 - OBRAS EN EDIFICACIONES"/>
    <s v="S"/>
    <s v="32 - CONSTRUCCIÓN IGLESIA CATÓLICA SAN JUAN PABLO II, DISTRITO MUNICIPAL VERÓN-PUNTA CANA, PROVINCIA LA ALTAGRACIA."/>
    <s v="10 - FONDO GENERAL"/>
    <s v="11 - LA ALTAGRACIA"/>
    <n v="17061"/>
    <n v="0"/>
    <n v="51847368.590000004"/>
    <n v="10369473.720000001"/>
  </r>
  <r>
    <s v="2026"/>
    <x v="0"/>
    <x v="0"/>
    <x v="1"/>
    <x v="7"/>
    <s v="2 - Poder Ejecutivo"/>
    <s v="0223 - MINISTERIO DE LA VIVIENDA, HABITAT Y EDIFICACIONES (MIVHED)"/>
    <s v="0001 - MINISTERIO DE LA VIVIENDA, HABITAT Y EDIFICACIONES (MIVHED)"/>
    <x v="1"/>
    <x v="7"/>
    <x v="88"/>
    <s v="2.7 - OBRAS"/>
    <s v="2.7.1 - OBRAS EN EDIFICACIONES"/>
    <s v="S"/>
    <s v="34 - CONSTRUCCIÓN PARROQUIA SAN PEDRO Y SAN PABLO, BONAO, PROVINCIA MONSEÑOR NOUEL"/>
    <s v="10 - FONDO GENERAL"/>
    <s v="28 - MONSENOR NOUEL"/>
    <n v="17072"/>
    <n v="0"/>
    <n v="58538996.409999996"/>
    <n v="11707799.279999999"/>
  </r>
  <r>
    <s v="2026"/>
    <x v="0"/>
    <x v="0"/>
    <x v="1"/>
    <x v="7"/>
    <s v="2 - Poder Ejecutivo"/>
    <s v="0223 - MINISTERIO DE LA VIVIENDA, HABITAT Y EDIFICACIONES (MIVHED)"/>
    <s v="0001 - MINISTERIO DE LA VIVIENDA, HABITAT Y EDIFICACIONES (MIVHED)"/>
    <x v="1"/>
    <x v="7"/>
    <x v="88"/>
    <s v="2.7 - OBRAS"/>
    <s v="2.7.1 - OBRAS EN EDIFICACIONES"/>
    <s v="S"/>
    <s v="58 - CONSTRUCCIÓN IGLESIA CATÓLICA ESPÍRITU SANTO, DISTRITO MUNICIPAL HATO DEL YAQUE, MUNICIPIO SANTIAGO DE LOS CABALLEROS"/>
    <s v="60 - CREDITO EXTERNO"/>
    <s v="25 - SANTIAGO"/>
    <n v="17398"/>
    <n v="0"/>
    <n v="6904063"/>
    <n v="0"/>
  </r>
  <r>
    <s v="2026"/>
    <x v="0"/>
    <x v="0"/>
    <x v="1"/>
    <x v="7"/>
    <s v="2 - Poder Ejecutivo"/>
    <s v="0223 - MINISTERIO DE LA VIVIENDA, HABITAT Y EDIFICACIONES (MIVHED)"/>
    <s v="0001 - MINISTERIO DE LA VIVIENDA, HABITAT Y EDIFICACIONES (MIVHED)"/>
    <x v="1"/>
    <x v="7"/>
    <x v="88"/>
    <s v="2.7 - OBRAS"/>
    <s v="2.7.1 - OBRAS EN EDIFICACIONES"/>
    <s v="S"/>
    <s v="51 - CONSTRUCCIÓN CENTRO DE RETIRO ESPIRITUAL DIVINA MISERICORDIA, MUNICIPIO BAITOA, PROVINCIA SANTIAGO"/>
    <s v="10 - FONDO GENERAL"/>
    <s v="25 - SANTIAGO"/>
    <n v="17423"/>
    <n v="0"/>
    <n v="12998442.220000001"/>
    <n v="12998442.220000001"/>
  </r>
  <r>
    <s v="2026"/>
    <x v="0"/>
    <x v="0"/>
    <x v="1"/>
    <x v="7"/>
    <s v="2 - Poder Ejecutivo"/>
    <s v="0223 - MINISTERIO DE LA VIVIENDA, HABITAT Y EDIFICACIONES (MIVHED)"/>
    <s v="0001 - MINISTERIO DE LA VIVIENDA, HABITAT Y EDIFICACIONES (MIVHED)"/>
    <x v="1"/>
    <x v="7"/>
    <x v="52"/>
    <s v="2.7 - OBRAS"/>
    <s v="2.7.1 - OBRAS EN EDIFICACIONES"/>
    <s v="S"/>
    <s v="62 - CONSTRUCCIÓN PABELLÓN MULTIUSOS DE LA UNIVERSIDAD TECNOLÓGICA DEL CIBAO ORIENTAL (UTECO), MUNICIPIO COTUÍ, PROVINCIA SÁNCHEZ RAMÍREZ."/>
    <s v="10 - FONDO GENERAL"/>
    <s v="24 - SANCHEZ RAMIREZ"/>
    <n v="17551"/>
    <n v="0"/>
    <n v="0"/>
    <n v="0"/>
  </r>
  <r>
    <s v="2026"/>
    <x v="0"/>
    <x v="0"/>
    <x v="1"/>
    <x v="7"/>
    <s v="2 - Poder Ejecutivo"/>
    <s v="0223 - MINISTERIO DE LA VIVIENDA, HABITAT Y EDIFICACIONES (MIVHED)"/>
    <s v="0001 - MINISTERIO DE LA VIVIENDA, HABITAT Y EDIFICACIONES (MIVHED)"/>
    <x v="1"/>
    <x v="9"/>
    <x v="23"/>
    <s v="2.6 - BIENES MUEBLES, INMUEBLES E INTANGIBLES"/>
    <s v="2.6.1 - MOBILIARIO Y EQUIPO"/>
    <s v="S"/>
    <s v="11 - CONSTRUCCIÓN CENTRO UNIVERSITARIO REGIONAL UASD SANTO DOMINGO ESTE, PROVINCIA SANTO DOMINGO"/>
    <s v="10 - FONDO GENERAL"/>
    <s v="32 - SANTO DOMINGO"/>
    <n v="16649"/>
    <n v="0"/>
    <n v="32096127"/>
    <n v="0"/>
  </r>
  <r>
    <s v="2026"/>
    <x v="0"/>
    <x v="0"/>
    <x v="1"/>
    <x v="7"/>
    <s v="2 - Poder Ejecutivo"/>
    <s v="0223 - MINISTERIO DE LA VIVIENDA, HABITAT Y EDIFICACIONES (MIVHED)"/>
    <s v="0001 - MINISTERIO DE LA VIVIENDA, HABITAT Y EDIFICACIONES (MIVHED)"/>
    <x v="1"/>
    <x v="9"/>
    <x v="23"/>
    <s v="2.6 - BIENES MUEBLES, INMUEBLES E INTANGIBLES"/>
    <s v="2.6.1 - MOBILIARIO Y EQUIPO"/>
    <s v="S"/>
    <s v="38 - CONSTRUCCIÓN EXTENSION UASD HATO MAYOR"/>
    <s v="10 - FONDO GENERAL"/>
    <s v="30 - HATO MAYOR"/>
    <n v="14278"/>
    <n v="3369908"/>
    <n v="3369908"/>
    <n v="0"/>
  </r>
  <r>
    <s v="2026"/>
    <x v="0"/>
    <x v="0"/>
    <x v="1"/>
    <x v="7"/>
    <s v="2 - Poder Ejecutivo"/>
    <s v="0223 - MINISTERIO DE LA VIVIENDA, HABITAT Y EDIFICACIONES (MIVHED)"/>
    <s v="0001 - MINISTERIO DE LA VIVIENDA, HABITAT Y EDIFICACIONES (MIVHED)"/>
    <x v="1"/>
    <x v="9"/>
    <x v="23"/>
    <s v="2.6 - BIENES MUEBLES, INMUEBLES E INTANGIBLES"/>
    <s v="2.6.1 - MOBILIARIO Y EQUIPO"/>
    <s v="S"/>
    <s v="44 - CONSTRUCCIÓN CENTRO UNIVESITARIO REGIONAL UASD PROVINCIA SANTIAGO RODRIGUEZ"/>
    <s v="10 - FONDO GENERAL"/>
    <s v="26 - SANTIAGO RODRIGUEZ"/>
    <n v="14637"/>
    <n v="1635672"/>
    <n v="1635672"/>
    <n v="0"/>
  </r>
  <r>
    <s v="2026"/>
    <x v="0"/>
    <x v="0"/>
    <x v="1"/>
    <x v="7"/>
    <s v="2 - Poder Ejecutivo"/>
    <s v="0223 - MINISTERIO DE LA VIVIENDA, HABITAT Y EDIFICACIONES (MIVHED)"/>
    <s v="0001 - MINISTERIO DE LA VIVIENDA, HABITAT Y EDIFICACIONES (MIVHED)"/>
    <x v="1"/>
    <x v="9"/>
    <x v="23"/>
    <s v="2.6 - BIENES MUEBLES, INMUEBLES E INTANGIBLES"/>
    <s v="2.6.3 - EQUIPO E INSTRUMENTAL, CIENTÍFICO Y LABORATORIO"/>
    <s v="S"/>
    <s v="11 - CONSTRUCCIÓN CENTRO UNIVERSITARIO REGIONAL UASD SANTO DOMINGO ESTE, PROVINCIA SANTO DOMINGO"/>
    <s v="10 - FONDO GENERAL"/>
    <s v="32 - SANTO DOMINGO"/>
    <n v="16649"/>
    <n v="0"/>
    <n v="25000000"/>
    <n v="0"/>
  </r>
  <r>
    <s v="2026"/>
    <x v="0"/>
    <x v="0"/>
    <x v="1"/>
    <x v="7"/>
    <s v="2 - Poder Ejecutivo"/>
    <s v="0223 - MINISTERIO DE LA VIVIENDA, HABITAT Y EDIFICACIONES (MIVHED)"/>
    <s v="0001 - MINISTERIO DE LA VIVIENDA, HABITAT Y EDIFICACIONES (MIVHED)"/>
    <x v="1"/>
    <x v="9"/>
    <x v="23"/>
    <s v="2.6 - BIENES MUEBLES, INMUEBLES E INTANGIBLES"/>
    <s v="2.6.3 - EQUIPO E INSTRUMENTAL, CIENTÍFICO Y LABORATORIO"/>
    <s v="S"/>
    <s v="44 - CONSTRUCCIÓN CENTRO UNIVESITARIO REGIONAL UASD PROVINCIA SANTIAGO RODRIGUEZ"/>
    <s v="10 - FONDO GENERAL"/>
    <s v="26 - SANTIAGO RODRIGUEZ"/>
    <n v="14637"/>
    <n v="0"/>
    <n v="22208353.579999998"/>
    <n v="22208350.550000001"/>
  </r>
  <r>
    <s v="2026"/>
    <x v="0"/>
    <x v="0"/>
    <x v="1"/>
    <x v="7"/>
    <s v="2 - Poder Ejecutivo"/>
    <s v="0223 - MINISTERIO DE LA VIVIENDA, HABITAT Y EDIFICACIONES (MIVHED)"/>
    <s v="0001 - MINISTERIO DE LA VIVIENDA, HABITAT Y EDIFICACIONES (MIVHED)"/>
    <x v="1"/>
    <x v="9"/>
    <x v="23"/>
    <s v="2.7 - OBRAS"/>
    <s v="2.7.1 - OBRAS EN EDIFICACIONES"/>
    <s v="S"/>
    <s v="11 - CONSTRUCCIÓN CENTRO UNIVERSITARIO REGIONAL UASD SANTO DOMINGO ESTE, PROVINCIA SANTO DOMINGO"/>
    <s v="10 - FONDO GENERAL"/>
    <s v="32 - SANTO DOMINGO"/>
    <n v="16649"/>
    <n v="275227962"/>
    <n v="491615686.45999998"/>
    <n v="472194603.70000005"/>
  </r>
  <r>
    <s v="2026"/>
    <x v="0"/>
    <x v="0"/>
    <x v="1"/>
    <x v="7"/>
    <s v="2 - Poder Ejecutivo"/>
    <s v="0223 - MINISTERIO DE LA VIVIENDA, HABITAT Y EDIFICACIONES (MIVHED)"/>
    <s v="0001 - MINISTERIO DE LA VIVIENDA, HABITAT Y EDIFICACIONES (MIVHED)"/>
    <x v="1"/>
    <x v="9"/>
    <x v="23"/>
    <s v="2.7 - OBRAS"/>
    <s v="2.7.1 - OBRAS EN EDIFICACIONES"/>
    <s v="S"/>
    <s v="14 - CONSTRUCCIÓN EDIFICIO DE AULAS PARA EL INSTITUTO POLICIAL DE EDUCACIÓN SUPERIOR, SECTOR LA FERIA, DISTRITO NACIONAL"/>
    <s v="10 - FONDO GENERAL"/>
    <s v="01 - DISTRITO NACIONAL"/>
    <n v="16671"/>
    <n v="65275889"/>
    <n v="126113938"/>
    <n v="126111111.53999999"/>
  </r>
  <r>
    <s v="2026"/>
    <x v="0"/>
    <x v="0"/>
    <x v="1"/>
    <x v="7"/>
    <s v="2 - Poder Ejecutivo"/>
    <s v="0223 - MINISTERIO DE LA VIVIENDA, HABITAT Y EDIFICACIONES (MIVHED)"/>
    <s v="0001 - MINISTERIO DE LA VIVIENDA, HABITAT Y EDIFICACIONES (MIVHED)"/>
    <x v="1"/>
    <x v="9"/>
    <x v="23"/>
    <s v="2.7 - OBRAS"/>
    <s v="2.7.1 - OBRAS EN EDIFICACIONES"/>
    <s v="S"/>
    <s v="23 - CONSTRUCCIÓN CENTRO UNIVERSITARIO REGIONAL UASD, COTUÍ, PROVINCIA SÁNCHEZ RAMÍREZ"/>
    <s v="10 - FONDO GENERAL"/>
    <s v="24 - SANCHEZ RAMIREZ"/>
    <n v="14720"/>
    <n v="37967833"/>
    <n v="69826786"/>
    <n v="69826782.090000004"/>
  </r>
  <r>
    <s v="2026"/>
    <x v="0"/>
    <x v="0"/>
    <x v="1"/>
    <x v="7"/>
    <s v="2 - Poder Ejecutivo"/>
    <s v="0223 - MINISTERIO DE LA VIVIENDA, HABITAT Y EDIFICACIONES (MIVHED)"/>
    <s v="0001 - MINISTERIO DE LA VIVIENDA, HABITAT Y EDIFICACIONES (MIVHED)"/>
    <x v="1"/>
    <x v="9"/>
    <x v="23"/>
    <s v="2.7 - OBRAS"/>
    <s v="2.7.1 - OBRAS EN EDIFICACIONES"/>
    <s v="S"/>
    <s v="38 - CONSTRUCCIÓN EXTENSION UASD HATO MAYOR"/>
    <s v="10 - FONDO GENERAL"/>
    <s v="30 - HATO MAYOR"/>
    <n v="14278"/>
    <n v="86327093"/>
    <n v="125327093"/>
    <n v="24710687.710000001"/>
  </r>
  <r>
    <s v="2026"/>
    <x v="0"/>
    <x v="0"/>
    <x v="1"/>
    <x v="7"/>
    <s v="2 - Poder Ejecutivo"/>
    <s v="0223 - MINISTERIO DE LA VIVIENDA, HABITAT Y EDIFICACIONES (MIVHED)"/>
    <s v="0001 - MINISTERIO DE LA VIVIENDA, HABITAT Y EDIFICACIONES (MIVHED)"/>
    <x v="1"/>
    <x v="9"/>
    <x v="23"/>
    <s v="2.7 - OBRAS"/>
    <s v="2.7.1 - OBRAS EN EDIFICACIONES"/>
    <s v="S"/>
    <s v="43 - CONSTRUCCIÓN CENTRO UNIVERSITARIO REGIONAL UASD NEYBA, PROVINCIA BAHORUCO"/>
    <s v="10 - FONDO GENERAL"/>
    <s v="03 - BAHORUCO"/>
    <n v="14636"/>
    <n v="97357823"/>
    <n v="95000000"/>
    <n v="0"/>
  </r>
  <r>
    <s v="2026"/>
    <x v="0"/>
    <x v="0"/>
    <x v="1"/>
    <x v="7"/>
    <s v="2 - Poder Ejecutivo"/>
    <s v="0223 - MINISTERIO DE LA VIVIENDA, HABITAT Y EDIFICACIONES (MIVHED)"/>
    <s v="0001 - MINISTERIO DE LA VIVIENDA, HABITAT Y EDIFICACIONES (MIVHED)"/>
    <x v="1"/>
    <x v="9"/>
    <x v="23"/>
    <s v="2.7 - OBRAS"/>
    <s v="2.7.1 - OBRAS EN EDIFICACIONES"/>
    <s v="S"/>
    <s v="44 - CONSTRUCCIÓN CENTRO UNIVESITARIO REGIONAL UASD PROVINCIA SANTIAGO RODRIGUEZ"/>
    <s v="10 - FONDO GENERAL"/>
    <s v="26 - SANTIAGO RODRIGUEZ"/>
    <n v="14637"/>
    <n v="58976672"/>
    <n v="480494129.79000002"/>
    <n v="55340422.789999999"/>
  </r>
  <r>
    <s v="2026"/>
    <x v="0"/>
    <x v="0"/>
    <x v="1"/>
    <x v="7"/>
    <s v="2 - Poder Ejecutivo"/>
    <s v="0223 - MINISTERIO DE LA VIVIENDA, HABITAT Y EDIFICACIONES (MIVHED)"/>
    <s v="0001 - MINISTERIO DE LA VIVIENDA, HABITAT Y EDIFICACIONES (MIVHED)"/>
    <x v="1"/>
    <x v="9"/>
    <x v="23"/>
    <s v="2.7 - OBRAS"/>
    <s v="2.7.1 - OBRAS EN EDIFICACIONES"/>
    <s v="S"/>
    <s v="45 - CONSTRUCCIÓN CENTRO UNIVERSITARIO REGIONAL UASD AZUA, PROVINCIA AZUA"/>
    <s v="10 - FONDO GENERAL"/>
    <s v="02 - AZUA"/>
    <n v="14639"/>
    <n v="18939334"/>
    <n v="0"/>
    <n v="0"/>
  </r>
  <r>
    <s v="2026"/>
    <x v="0"/>
    <x v="0"/>
    <x v="1"/>
    <x v="7"/>
    <s v="2 - Poder Ejecutivo"/>
    <s v="0223 - MINISTERIO DE LA VIVIENDA, HABITAT Y EDIFICACIONES (MIVHED)"/>
    <s v="0001 - MINISTERIO DE LA VIVIENDA, HABITAT Y EDIFICACIONES (MIVHED)"/>
    <x v="1"/>
    <x v="9"/>
    <x v="44"/>
    <s v="2.7 - OBRAS"/>
    <s v="2.7.1 - OBRAS EN EDIFICACIONES"/>
    <s v="S"/>
    <s v="61 - REMODELACIÓN DEL INSTITUTO TECNOLÓGICO DE LAS AMÉRICAS (ITLA) VILLA MONTELLANO, PUERTO PLATA"/>
    <s v="10 - FONDO GENERAL"/>
    <s v="18 - PUERTO PLATA"/>
    <n v="17550"/>
    <n v="0"/>
    <n v="11598344.130000001"/>
    <n v="0"/>
  </r>
  <r>
    <s v="2026"/>
    <x v="0"/>
    <x v="0"/>
    <x v="1"/>
    <x v="7"/>
    <s v="2 - Poder Ejecutivo"/>
    <s v="0223 - MINISTERIO DE LA VIVIENDA, HABITAT Y EDIFICACIONES (MIVHED)"/>
    <s v="0001 - MINISTERIO DE LA VIVIENDA, HABITAT Y EDIFICACIONES (MIVHED)"/>
    <x v="1"/>
    <x v="9"/>
    <x v="29"/>
    <s v="2.7 - OBRAS"/>
    <s v="2.7.1 - OBRAS EN EDIFICACIONES"/>
    <s v="S"/>
    <s v="60 - CONSTRUCCIÓN ESCUELA DE COMANDO CAPITÁN MARTÍN ALMONTE ROJAS, P.N., MUNICIPIO SAN JOSÉ DE LAS MATAS, PROVINCIA SANTIAGO."/>
    <s v="10 - FONDO GENERAL"/>
    <s v="25 - SANTIAGO"/>
    <n v="17508"/>
    <n v="0"/>
    <n v="25399958.98"/>
    <n v="0"/>
  </r>
  <r>
    <s v="2026"/>
    <x v="0"/>
    <x v="0"/>
    <x v="1"/>
    <x v="7"/>
    <s v="2 - Poder Ejecutivo"/>
    <s v="0223 - MINISTERIO DE LA VIVIENDA, HABITAT Y EDIFICACIONES (MIVHED)"/>
    <s v="0001 - MINISTERIO DE LA VIVIENDA, HABITAT Y EDIFICACIONES (MIVHED)"/>
    <x v="1"/>
    <x v="2"/>
    <x v="26"/>
    <s v="2.7 - OBRAS"/>
    <s v="2.7.1 - OBRAS EN EDIFICACIONES"/>
    <s v="S"/>
    <s v="25 - REPARACIÓN DEL HOGAR DE ANCIANOS SAN FRANCISCO DE ASÍS, DISTRITO NACIONAL"/>
    <s v="10 - FONDO GENERAL"/>
    <s v="01 - DISTRITO NACIONAL"/>
    <n v="14724"/>
    <n v="4298065"/>
    <n v="17021350"/>
    <n v="11935200.060000001"/>
  </r>
  <r>
    <s v="2026"/>
    <x v="0"/>
    <x v="0"/>
    <x v="1"/>
    <x v="7"/>
    <s v="2 - Poder Ejecutivo"/>
    <s v="0223 - MINISTERIO DE LA VIVIENDA, HABITAT Y EDIFICACIONES (MIVHED)"/>
    <s v="0001 - MINISTERIO DE LA VIVIENDA, HABITAT Y EDIFICACIONES (MIVHED)"/>
    <x v="1"/>
    <x v="2"/>
    <x v="106"/>
    <s v="2.7 - OBRAS"/>
    <s v="2.7.1 - OBRAS EN EDIFICACIONES"/>
    <s v="S"/>
    <s v="28 - REHABILITACIÓN CENTRO CONANI BOYA, DISTRITO MUNICIPAL DE BOYÁ, PROVINCIA MONTE PLATA"/>
    <s v="10 - FONDO GENERAL"/>
    <s v="29 - MONTE PLATA"/>
    <n v="16992"/>
    <n v="5033490"/>
    <n v="5033490"/>
    <n v="0"/>
  </r>
  <r>
    <s v="2026"/>
    <x v="0"/>
    <x v="0"/>
    <x v="1"/>
    <x v="7"/>
    <s v="2 - Poder Ejecutivo"/>
    <s v="0223 - MINISTERIO DE LA VIVIENDA, HABITAT Y EDIFICACIONES (MIVHED)"/>
    <s v="0001 - MINISTERIO DE LA VIVIENDA, HABITAT Y EDIFICACIONES (MIVHED)"/>
    <x v="1"/>
    <x v="2"/>
    <x v="84"/>
    <s v="2.6 - BIENES MUEBLES, INMUEBLES E INTANGIBLES"/>
    <s v="2.6.1 - MOBILIARIO Y EQUIPO"/>
    <s v="N"/>
    <s v="00 - N/A"/>
    <s v="10 - FONDO GENERAL"/>
    <s v="99 - MULTIPROVINCIAL"/>
    <s v="(en blanco)"/>
    <n v="5500000"/>
    <n v="4850000"/>
    <n v="0"/>
  </r>
  <r>
    <s v="2026"/>
    <x v="0"/>
    <x v="0"/>
    <x v="1"/>
    <x v="7"/>
    <s v="2 - Poder Ejecutivo"/>
    <s v="0223 - MINISTERIO DE LA VIVIENDA, HABITAT Y EDIFICACIONES (MIVHED)"/>
    <s v="0001 - MINISTERIO DE LA VIVIENDA, HABITAT Y EDIFICACIONES (MIVHED)"/>
    <x v="1"/>
    <x v="2"/>
    <x v="84"/>
    <s v="2.6 - BIENES MUEBLES, INMUEBLES E INTANGIBLES"/>
    <s v="2.6.1 - MOBILIARIO Y EQUIPO"/>
    <s v="N"/>
    <s v="00 - N/A"/>
    <s v="20 - FONDOS CON DESTINO ESPECÍFICO"/>
    <s v="99 - MULTIPROVINCIAL"/>
    <s v="(en blanco)"/>
    <n v="70500000"/>
    <n v="73083844.159999996"/>
    <n v="265548"/>
  </r>
  <r>
    <s v="2026"/>
    <x v="0"/>
    <x v="0"/>
    <x v="1"/>
    <x v="7"/>
    <s v="2 - Poder Ejecutivo"/>
    <s v="0223 - MINISTERIO DE LA VIVIENDA, HABITAT Y EDIFICACIONES (MIVHED)"/>
    <s v="0001 - MINISTERIO DE LA VIVIENDA, HABITAT Y EDIFICACIONES (MIVHED)"/>
    <x v="1"/>
    <x v="2"/>
    <x v="84"/>
    <s v="2.6 - BIENES MUEBLES, INMUEBLES E INTANGIBLES"/>
    <s v="2.6.1 - MOBILIARIO Y EQUIPO"/>
    <s v="N"/>
    <s v="00 - N/A"/>
    <s v="50 - CRÉDITO INTERNO"/>
    <s v="99 - MULTIPROVINCIAL"/>
    <s v="(en blanco)"/>
    <n v="0"/>
    <n v="39659520"/>
    <n v="0"/>
  </r>
  <r>
    <s v="2026"/>
    <x v="0"/>
    <x v="0"/>
    <x v="1"/>
    <x v="7"/>
    <s v="2 - Poder Ejecutivo"/>
    <s v="0223 - MINISTERIO DE LA VIVIENDA, HABITAT Y EDIFICACIONES (MIVHED)"/>
    <s v="0001 - MINISTERIO DE LA VIVIENDA, HABITAT Y EDIFICACIONES (MIVHED)"/>
    <x v="1"/>
    <x v="2"/>
    <x v="84"/>
    <s v="2.6 - BIENES MUEBLES, INMUEBLES E INTANGIBLES"/>
    <s v="2.6.2 - MOBILIARIO Y EQUIPO DE AUDIO, AUDIOVISUAL, RECREATIVO Y EDUCACIONAL"/>
    <s v="N"/>
    <s v="00 - N/A"/>
    <s v="10 - FONDO GENERAL"/>
    <s v="99 - MULTIPROVINCIAL"/>
    <s v="(en blanco)"/>
    <n v="1105000"/>
    <n v="105000"/>
    <n v="0"/>
  </r>
  <r>
    <s v="2026"/>
    <x v="0"/>
    <x v="0"/>
    <x v="1"/>
    <x v="7"/>
    <s v="2 - Poder Ejecutivo"/>
    <s v="0223 - MINISTERIO DE LA VIVIENDA, HABITAT Y EDIFICACIONES (MIVHED)"/>
    <s v="0001 - MINISTERIO DE LA VIVIENDA, HABITAT Y EDIFICACIONES (MIVHED)"/>
    <x v="1"/>
    <x v="2"/>
    <x v="84"/>
    <s v="2.6 - BIENES MUEBLES, INMUEBLES E INTANGIBLES"/>
    <s v="2.6.2 - MOBILIARIO Y EQUIPO DE AUDIO, AUDIOVISUAL, RECREATIVO Y EDUCACIONAL"/>
    <s v="N"/>
    <s v="00 - N/A"/>
    <s v="20 - FONDOS CON DESTINO ESPECÍFICO"/>
    <s v="99 - MULTIPROVINCIAL"/>
    <s v="(en blanco)"/>
    <n v="5905000"/>
    <n v="1400000"/>
    <n v="0"/>
  </r>
  <r>
    <s v="2026"/>
    <x v="0"/>
    <x v="0"/>
    <x v="1"/>
    <x v="7"/>
    <s v="2 - Poder Ejecutivo"/>
    <s v="0223 - MINISTERIO DE LA VIVIENDA, HABITAT Y EDIFICACIONES (MIVHED)"/>
    <s v="0001 - MINISTERIO DE LA VIVIENDA, HABITAT Y EDIFICACIONES (MIVHED)"/>
    <x v="1"/>
    <x v="2"/>
    <x v="84"/>
    <s v="2.6 - BIENES MUEBLES, INMUEBLES E INTANGIBLES"/>
    <s v="2.6.3 - EQUIPO E INSTRUMENTAL, CIENTÍFICO Y LABORATORIO"/>
    <s v="N"/>
    <s v="00 - N/A"/>
    <s v="10 - FONDO GENERAL"/>
    <s v="99 - MULTIPROVINCIAL"/>
    <s v="(en blanco)"/>
    <n v="600000"/>
    <n v="3069000"/>
    <n v="6399.99"/>
  </r>
  <r>
    <s v="2026"/>
    <x v="0"/>
    <x v="0"/>
    <x v="1"/>
    <x v="7"/>
    <s v="2 - Poder Ejecutivo"/>
    <s v="0223 - MINISTERIO DE LA VIVIENDA, HABITAT Y EDIFICACIONES (MIVHED)"/>
    <s v="0001 - MINISTERIO DE LA VIVIENDA, HABITAT Y EDIFICACIONES (MIVHED)"/>
    <x v="1"/>
    <x v="2"/>
    <x v="84"/>
    <s v="2.6 - BIENES MUEBLES, INMUEBLES E INTANGIBLES"/>
    <s v="2.6.3 - EQUIPO E INSTRUMENTAL, CIENTÍFICO Y LABORATORIO"/>
    <s v="N"/>
    <s v="00 - N/A"/>
    <s v="20 - FONDOS CON DESTINO ESPECÍFICO"/>
    <s v="99 - MULTIPROVINCIAL"/>
    <s v="(en blanco)"/>
    <n v="3400000"/>
    <n v="1100000"/>
    <n v="295944"/>
  </r>
  <r>
    <s v="2026"/>
    <x v="0"/>
    <x v="0"/>
    <x v="1"/>
    <x v="7"/>
    <s v="2 - Poder Ejecutivo"/>
    <s v="0223 - MINISTERIO DE LA VIVIENDA, HABITAT Y EDIFICACIONES (MIVHED)"/>
    <s v="0001 - MINISTERIO DE LA VIVIENDA, HABITAT Y EDIFICACIONES (MIVHED)"/>
    <x v="1"/>
    <x v="2"/>
    <x v="84"/>
    <s v="2.6 - BIENES MUEBLES, INMUEBLES E INTANGIBLES"/>
    <s v="2.6.4 - VEHÍCULOS Y EQUIPO DE TRANSPORTE, TRACCIÓN Y ELEVACIÓN"/>
    <s v="N"/>
    <s v="00 - N/A"/>
    <s v="10 - FONDO GENERAL"/>
    <s v="99 - MULTIPROVINCIAL"/>
    <s v="(en blanco)"/>
    <n v="3765000"/>
    <n v="215000"/>
    <n v="0"/>
  </r>
  <r>
    <s v="2026"/>
    <x v="0"/>
    <x v="0"/>
    <x v="1"/>
    <x v="7"/>
    <s v="2 - Poder Ejecutivo"/>
    <s v="0223 - MINISTERIO DE LA VIVIENDA, HABITAT Y EDIFICACIONES (MIVHED)"/>
    <s v="0001 - MINISTERIO DE LA VIVIENDA, HABITAT Y EDIFICACIONES (MIVHED)"/>
    <x v="1"/>
    <x v="2"/>
    <x v="84"/>
    <s v="2.6 - BIENES MUEBLES, INMUEBLES E INTANGIBLES"/>
    <s v="2.6.4 - VEHÍCULOS Y EQUIPO DE TRANSPORTE, TRACCIÓN Y ELEVACIÓN"/>
    <s v="N"/>
    <s v="00 - N/A"/>
    <s v="20 - FONDOS CON DESTINO ESPECÍFICO"/>
    <s v="99 - MULTIPROVINCIAL"/>
    <s v="(en blanco)"/>
    <n v="99495000"/>
    <n v="108680000"/>
    <n v="94270051.959999993"/>
  </r>
  <r>
    <s v="2026"/>
    <x v="0"/>
    <x v="0"/>
    <x v="1"/>
    <x v="7"/>
    <s v="2 - Poder Ejecutivo"/>
    <s v="0223 - MINISTERIO DE LA VIVIENDA, HABITAT Y EDIFICACIONES (MIVHED)"/>
    <s v="0001 - MINISTERIO DE LA VIVIENDA, HABITAT Y EDIFICACIONES (MIVHED)"/>
    <x v="1"/>
    <x v="2"/>
    <x v="84"/>
    <s v="2.6 - BIENES MUEBLES, INMUEBLES E INTANGIBLES"/>
    <s v="2.6.5 - MAQUINARIA, OTROS EQUIPOS Y HERRAMIENTAS"/>
    <s v="N"/>
    <s v="00 - N/A"/>
    <s v="10 - FONDO GENERAL"/>
    <s v="99 - MULTIPROVINCIAL"/>
    <s v="(en blanco)"/>
    <n v="2355000"/>
    <n v="100045035"/>
    <n v="151403.97"/>
  </r>
  <r>
    <s v="2026"/>
    <x v="0"/>
    <x v="0"/>
    <x v="1"/>
    <x v="7"/>
    <s v="2 - Poder Ejecutivo"/>
    <s v="0223 - MINISTERIO DE LA VIVIENDA, HABITAT Y EDIFICACIONES (MIVHED)"/>
    <s v="0001 - MINISTERIO DE LA VIVIENDA, HABITAT Y EDIFICACIONES (MIVHED)"/>
    <x v="1"/>
    <x v="2"/>
    <x v="84"/>
    <s v="2.6 - BIENES MUEBLES, INMUEBLES E INTANGIBLES"/>
    <s v="2.6.5 - MAQUINARIA, OTROS EQUIPOS Y HERRAMIENTAS"/>
    <s v="N"/>
    <s v="00 - N/A"/>
    <s v="20 - FONDOS CON DESTINO ESPECÍFICO"/>
    <s v="99 - MULTIPROVINCIAL"/>
    <s v="(en blanco)"/>
    <n v="16255000"/>
    <n v="1793369.0700000003"/>
    <n v="882749.08000000007"/>
  </r>
  <r>
    <s v="2026"/>
    <x v="0"/>
    <x v="0"/>
    <x v="1"/>
    <x v="7"/>
    <s v="2 - Poder Ejecutivo"/>
    <s v="0223 - MINISTERIO DE LA VIVIENDA, HABITAT Y EDIFICACIONES (MIVHED)"/>
    <s v="0001 - MINISTERIO DE LA VIVIENDA, HABITAT Y EDIFICACIONES (MIVHED)"/>
    <x v="1"/>
    <x v="2"/>
    <x v="84"/>
    <s v="2.6 - BIENES MUEBLES, INMUEBLES E INTANGIBLES"/>
    <s v="2.6.5 - MAQUINARIA, OTROS EQUIPOS Y HERRAMIENTAS"/>
    <s v="N"/>
    <s v="00 - N/A"/>
    <s v="50 - CRÉDITO INTERNO"/>
    <s v="99 - MULTIPROVINCIAL"/>
    <s v="(en blanco)"/>
    <n v="0"/>
    <n v="3140480"/>
    <n v="1570405.36"/>
  </r>
  <r>
    <s v="2026"/>
    <x v="0"/>
    <x v="0"/>
    <x v="1"/>
    <x v="7"/>
    <s v="2 - Poder Ejecutivo"/>
    <s v="0223 - MINISTERIO DE LA VIVIENDA, HABITAT Y EDIFICACIONES (MIVHED)"/>
    <s v="0001 - MINISTERIO DE LA VIVIENDA, HABITAT Y EDIFICACIONES (MIVHED)"/>
    <x v="1"/>
    <x v="2"/>
    <x v="84"/>
    <s v="2.6 - BIENES MUEBLES, INMUEBLES E INTANGIBLES"/>
    <s v="2.6.6 - EQUIPOS DE DEFENSA Y SEGURIDAD"/>
    <s v="N"/>
    <s v="00 - N/A"/>
    <s v="10 - FONDO GENERAL"/>
    <s v="99 - MULTIPROVINCIAL"/>
    <s v="(en blanco)"/>
    <n v="500000"/>
    <n v="350000"/>
    <n v="0"/>
  </r>
  <r>
    <s v="2026"/>
    <x v="0"/>
    <x v="0"/>
    <x v="1"/>
    <x v="7"/>
    <s v="2 - Poder Ejecutivo"/>
    <s v="0223 - MINISTERIO DE LA VIVIENDA, HABITAT Y EDIFICACIONES (MIVHED)"/>
    <s v="0001 - MINISTERIO DE LA VIVIENDA, HABITAT Y EDIFICACIONES (MIVHED)"/>
    <x v="1"/>
    <x v="2"/>
    <x v="84"/>
    <s v="2.6 - BIENES MUEBLES, INMUEBLES E INTANGIBLES"/>
    <s v="2.6.6 - EQUIPOS DE DEFENSA Y SEGURIDAD"/>
    <s v="N"/>
    <s v="00 - N/A"/>
    <s v="20 - FONDOS CON DESTINO ESPECÍFICO"/>
    <s v="99 - MULTIPROVINCIAL"/>
    <s v="(en blanco)"/>
    <n v="2500000"/>
    <n v="0"/>
    <n v="0"/>
  </r>
  <r>
    <s v="2026"/>
    <x v="0"/>
    <x v="0"/>
    <x v="1"/>
    <x v="7"/>
    <s v="2 - Poder Ejecutivo"/>
    <s v="0223 - MINISTERIO DE LA VIVIENDA, HABITAT Y EDIFICACIONES (MIVHED)"/>
    <s v="0001 - MINISTERIO DE LA VIVIENDA, HABITAT Y EDIFICACIONES (MIVHED)"/>
    <x v="1"/>
    <x v="2"/>
    <x v="84"/>
    <s v="2.6 - BIENES MUEBLES, INMUEBLES E INTANGIBLES"/>
    <s v="2.6.8 - BIENES INTANGIBLES"/>
    <s v="N"/>
    <s v="00 - N/A"/>
    <s v="10 - FONDO GENERAL"/>
    <s v="99 - MULTIPROVINCIAL"/>
    <s v="(en blanco)"/>
    <n v="2000000"/>
    <n v="1331000"/>
    <n v="60352.31"/>
  </r>
  <r>
    <s v="2026"/>
    <x v="0"/>
    <x v="0"/>
    <x v="1"/>
    <x v="7"/>
    <s v="2 - Poder Ejecutivo"/>
    <s v="0223 - MINISTERIO DE LA VIVIENDA, HABITAT Y EDIFICACIONES (MIVHED)"/>
    <s v="0001 - MINISTERIO DE LA VIVIENDA, HABITAT Y EDIFICACIONES (MIVHED)"/>
    <x v="1"/>
    <x v="2"/>
    <x v="84"/>
    <s v="2.6 - BIENES MUEBLES, INMUEBLES E INTANGIBLES"/>
    <s v="2.6.8 - BIENES INTANGIBLES"/>
    <s v="N"/>
    <s v="00 - N/A"/>
    <s v="20 - FONDOS CON DESTINO ESPECÍFICO"/>
    <s v="99 - MULTIPROVINCIAL"/>
    <s v="(en blanco)"/>
    <n v="8000000"/>
    <n v="0"/>
    <n v="0"/>
  </r>
  <r>
    <s v="2026"/>
    <x v="0"/>
    <x v="0"/>
    <x v="1"/>
    <x v="7"/>
    <s v="2 - Poder Ejecutivo"/>
    <s v="0223 - MINISTERIO DE LA VIVIENDA, HABITAT Y EDIFICACIONES (MIVHED)"/>
    <s v="0001 - MINISTERIO DE LA VIVIENDA, HABITAT Y EDIFICACIONES (MIVHED)"/>
    <x v="1"/>
    <x v="2"/>
    <x v="84"/>
    <s v="2.7 - OBRAS"/>
    <s v="2.7.1 - OBRAS EN EDIFICACIONES"/>
    <s v="N"/>
    <s v="00 - N/A"/>
    <s v="10 - FONDO GENERAL"/>
    <s v="99 - MULTIPROVINCIAL"/>
    <s v="(en blanco)"/>
    <n v="981089991"/>
    <n v="33419088.550000191"/>
    <n v="13364374.359999999"/>
  </r>
  <r>
    <s v="2026"/>
    <x v="0"/>
    <x v="0"/>
    <x v="1"/>
    <x v="7"/>
    <s v="2 - Poder Ejecutivo"/>
    <s v="0223 - MINISTERIO DE LA VIVIENDA, HABITAT Y EDIFICACIONES (MIVHED)"/>
    <s v="0001 - MINISTERIO DE LA VIVIENDA, HABITAT Y EDIFICACIONES (MIVHED)"/>
    <x v="1"/>
    <x v="2"/>
    <x v="84"/>
    <s v="2.7 - OBRAS"/>
    <s v="2.7.1 - OBRAS EN EDIFICACIONES"/>
    <s v="N"/>
    <s v="00 - N/A"/>
    <s v="20 - FONDOS CON DESTINO ESPECÍFICO"/>
    <s v="99 - MULTIPROVINCIAL"/>
    <s v="(en blanco)"/>
    <n v="132000000"/>
    <n v="137813737.42000002"/>
    <n v="28310916.400000002"/>
  </r>
  <r>
    <s v="2026"/>
    <x v="0"/>
    <x v="0"/>
    <x v="1"/>
    <x v="7"/>
    <s v="2 - Poder Ejecutivo"/>
    <s v="0223 - MINISTERIO DE LA VIVIENDA, HABITAT Y EDIFICACIONES (MIVHED)"/>
    <s v="0001 - MINISTERIO DE LA VIVIENDA, HABITAT Y EDIFICACIONES (MIVHED)"/>
    <x v="1"/>
    <x v="2"/>
    <x v="84"/>
    <s v="2.7 - OBRAS"/>
    <s v="2.7.1 - OBRAS EN EDIFICACIONES"/>
    <s v="N"/>
    <s v="00 - N/A"/>
    <s v="50 - CRÉDITO INTERNO"/>
    <s v="99 - MULTIPROVINCIAL"/>
    <s v="(en blanco)"/>
    <n v="0"/>
    <n v="20000000"/>
    <n v="0"/>
  </r>
  <r>
    <s v="2026"/>
    <x v="0"/>
    <x v="0"/>
    <x v="1"/>
    <x v="7"/>
    <s v="2 - Poder Ejecutivo"/>
    <s v="0223 - MINISTERIO DE LA VIVIENDA, HABITAT Y EDIFICACIONES (MIVHED)"/>
    <s v="0001 - MINISTERIO DE LA VIVIENDA, HABITAT Y EDIFICACIONES (MIVHED)"/>
    <x v="1"/>
    <x v="2"/>
    <x v="84"/>
    <s v="2.7 - OBRAS"/>
    <s v="2.7.1 - OBRAS EN EDIFICACIONES"/>
    <s v="N"/>
    <s v="00 - N/A"/>
    <s v="60 - CREDITO EXTERNO"/>
    <s v="99 - MULTIPROVINCIAL"/>
    <s v="(en blanco)"/>
    <n v="1000000000"/>
    <n v="0"/>
    <n v="0"/>
  </r>
  <r>
    <s v="2026"/>
    <x v="0"/>
    <x v="0"/>
    <x v="1"/>
    <x v="7"/>
    <s v="2 - Poder Ejecutivo"/>
    <s v="0224 - MINISTERIO DE JUSTICIA"/>
    <s v="0001 - MINISTERIO DE JUSTICIA"/>
    <x v="0"/>
    <x v="1"/>
    <x v="1"/>
    <s v="2.6 - BIENES MUEBLES, INMUEBLES E INTANGIBLES"/>
    <s v="2.6.1 - MOBILIARIO Y EQUIPO"/>
    <s v="N"/>
    <s v="00 - N/A"/>
    <s v="10 - FONDO GENERAL"/>
    <s v="99 - MULTIPROVINCIAL"/>
    <s v="(en blanco)"/>
    <n v="300000000"/>
    <n v="127113750"/>
    <n v="2018389.2100000002"/>
  </r>
  <r>
    <s v="2026"/>
    <x v="0"/>
    <x v="0"/>
    <x v="1"/>
    <x v="7"/>
    <s v="2 - Poder Ejecutivo"/>
    <s v="0224 - MINISTERIO DE JUSTICIA"/>
    <s v="0001 - MINISTERIO DE JUSTICIA"/>
    <x v="0"/>
    <x v="1"/>
    <x v="1"/>
    <s v="2.6 - BIENES MUEBLES, INMUEBLES E INTANGIBLES"/>
    <s v="2.6.1 - MOBILIARIO Y EQUIPO"/>
    <s v="N"/>
    <s v="00 - N/A"/>
    <s v="20 - FONDOS CON DESTINO ESPECÍFICO"/>
    <s v="99 - MULTIPROVINCIAL"/>
    <s v="(en blanco)"/>
    <n v="6840011"/>
    <n v="87000000"/>
    <n v="0"/>
  </r>
  <r>
    <s v="2026"/>
    <x v="0"/>
    <x v="0"/>
    <x v="1"/>
    <x v="7"/>
    <s v="2 - Poder Ejecutivo"/>
    <s v="0224 - MINISTERIO DE JUSTICIA"/>
    <s v="0001 - MINISTERIO DE JUSTICIA"/>
    <x v="0"/>
    <x v="1"/>
    <x v="1"/>
    <s v="2.6 - BIENES MUEBLES, INMUEBLES E INTANGIBLES"/>
    <s v="2.6.2 - MOBILIARIO Y EQUIPO DE AUDIO, AUDIOVISUAL, RECREATIVO Y EDUCACIONAL"/>
    <s v="N"/>
    <s v="00 - N/A"/>
    <s v="10 - FONDO GENERAL"/>
    <s v="99 - MULTIPROVINCIAL"/>
    <s v="(en blanco)"/>
    <n v="0"/>
    <n v="1700000"/>
    <n v="47038.19"/>
  </r>
  <r>
    <s v="2026"/>
    <x v="0"/>
    <x v="0"/>
    <x v="1"/>
    <x v="7"/>
    <s v="2 - Poder Ejecutivo"/>
    <s v="0224 - MINISTERIO DE JUSTICIA"/>
    <s v="0001 - MINISTERIO DE JUSTICIA"/>
    <x v="0"/>
    <x v="1"/>
    <x v="1"/>
    <s v="2.6 - BIENES MUEBLES, INMUEBLES E INTANGIBLES"/>
    <s v="2.6.2 - MOBILIARIO Y EQUIPO DE AUDIO, AUDIOVISUAL, RECREATIVO Y EDUCACIONAL"/>
    <s v="N"/>
    <s v="00 - N/A"/>
    <s v="20 - FONDOS CON DESTINO ESPECÍFICO"/>
    <s v="99 - MULTIPROVINCIAL"/>
    <s v="(en blanco)"/>
    <n v="0"/>
    <n v="6000000"/>
    <n v="0"/>
  </r>
  <r>
    <s v="2026"/>
    <x v="0"/>
    <x v="0"/>
    <x v="1"/>
    <x v="7"/>
    <s v="2 - Poder Ejecutivo"/>
    <s v="0224 - MINISTERIO DE JUSTICIA"/>
    <s v="0001 - MINISTERIO DE JUSTICIA"/>
    <x v="0"/>
    <x v="1"/>
    <x v="1"/>
    <s v="2.6 - BIENES MUEBLES, INMUEBLES E INTANGIBLES"/>
    <s v="2.6.3 - EQUIPO E INSTRUMENTAL, CIENTÍFICO Y LABORATORIO"/>
    <s v="N"/>
    <s v="00 - N/A"/>
    <s v="10 - FONDO GENERAL"/>
    <s v="99 - MULTIPROVINCIAL"/>
    <s v="(en blanco)"/>
    <n v="0"/>
    <n v="500000"/>
    <n v="0"/>
  </r>
  <r>
    <s v="2026"/>
    <x v="0"/>
    <x v="0"/>
    <x v="1"/>
    <x v="7"/>
    <s v="2 - Poder Ejecutivo"/>
    <s v="0224 - MINISTERIO DE JUSTICIA"/>
    <s v="0001 - MINISTERIO DE JUSTICIA"/>
    <x v="0"/>
    <x v="1"/>
    <x v="1"/>
    <s v="2.6 - BIENES MUEBLES, INMUEBLES E INTANGIBLES"/>
    <s v="2.6.4 - VEHÍCULOS Y EQUIPO DE TRANSPORTE, TRACCIÓN Y ELEVACIÓN"/>
    <s v="N"/>
    <s v="00 - N/A"/>
    <s v="10 - FONDO GENERAL"/>
    <s v="99 - MULTIPROVINCIAL"/>
    <s v="(en blanco)"/>
    <n v="0"/>
    <n v="27436250"/>
    <n v="188894"/>
  </r>
  <r>
    <s v="2026"/>
    <x v="0"/>
    <x v="0"/>
    <x v="1"/>
    <x v="7"/>
    <s v="2 - Poder Ejecutivo"/>
    <s v="0224 - MINISTERIO DE JUSTICIA"/>
    <s v="0001 - MINISTERIO DE JUSTICIA"/>
    <x v="0"/>
    <x v="1"/>
    <x v="1"/>
    <s v="2.6 - BIENES MUEBLES, INMUEBLES E INTANGIBLES"/>
    <s v="2.6.5 - MAQUINARIA, OTROS EQUIPOS Y HERRAMIENTAS"/>
    <s v="N"/>
    <s v="00 - N/A"/>
    <s v="10 - FONDO GENERAL"/>
    <s v="99 - MULTIPROVINCIAL"/>
    <s v="(en blanco)"/>
    <n v="0"/>
    <n v="4950000"/>
    <n v="386504.64"/>
  </r>
  <r>
    <s v="2026"/>
    <x v="0"/>
    <x v="0"/>
    <x v="1"/>
    <x v="7"/>
    <s v="2 - Poder Ejecutivo"/>
    <s v="0224 - MINISTERIO DE JUSTICIA"/>
    <s v="0001 - MINISTERIO DE JUSTICIA"/>
    <x v="0"/>
    <x v="1"/>
    <x v="1"/>
    <s v="2.6 - BIENES MUEBLES, INMUEBLES E INTANGIBLES"/>
    <s v="2.6.5 - MAQUINARIA, OTROS EQUIPOS Y HERRAMIENTAS"/>
    <s v="N"/>
    <s v="00 - N/A"/>
    <s v="20 - FONDOS CON DESTINO ESPECÍFICO"/>
    <s v="99 - MULTIPROVINCIAL"/>
    <s v="(en blanco)"/>
    <n v="0"/>
    <n v="17000000"/>
    <n v="0"/>
  </r>
  <r>
    <s v="2026"/>
    <x v="0"/>
    <x v="0"/>
    <x v="1"/>
    <x v="7"/>
    <s v="2 - Poder Ejecutivo"/>
    <s v="0224 - MINISTERIO DE JUSTICIA"/>
    <s v="0001 - MINISTERIO DE JUSTICIA"/>
    <x v="0"/>
    <x v="1"/>
    <x v="1"/>
    <s v="2.6 - BIENES MUEBLES, INMUEBLES E INTANGIBLES"/>
    <s v="2.6.6 - EQUIPOS DE DEFENSA Y SEGURIDAD"/>
    <s v="N"/>
    <s v="00 - N/A"/>
    <s v="10 - FONDO GENERAL"/>
    <s v="99 - MULTIPROVINCIAL"/>
    <s v="(en blanco)"/>
    <n v="0"/>
    <n v="300000"/>
    <n v="0"/>
  </r>
  <r>
    <s v="2026"/>
    <x v="0"/>
    <x v="0"/>
    <x v="1"/>
    <x v="7"/>
    <s v="2 - Poder Ejecutivo"/>
    <s v="0224 - MINISTERIO DE JUSTICIA"/>
    <s v="0001 - MINISTERIO DE JUSTICIA"/>
    <x v="0"/>
    <x v="1"/>
    <x v="1"/>
    <s v="2.6 - BIENES MUEBLES, INMUEBLES E INTANGIBLES"/>
    <s v="2.6.6 - EQUIPOS DE DEFENSA Y SEGURIDAD"/>
    <s v="N"/>
    <s v="00 - N/A"/>
    <s v="20 - FONDOS CON DESTINO ESPECÍFICO"/>
    <s v="99 - MULTIPROVINCIAL"/>
    <s v="(en blanco)"/>
    <n v="0"/>
    <n v="2000000"/>
    <n v="0"/>
  </r>
  <r>
    <s v="2026"/>
    <x v="0"/>
    <x v="0"/>
    <x v="1"/>
    <x v="7"/>
    <s v="2 - Poder Ejecutivo"/>
    <s v="0224 - MINISTERIO DE JUSTICIA"/>
    <s v="0001 - MINISTERIO DE JUSTICIA"/>
    <x v="0"/>
    <x v="1"/>
    <x v="1"/>
    <s v="2.6 - BIENES MUEBLES, INMUEBLES E INTANGIBLES"/>
    <s v="2.6.8 - BIENES INTANGIBLES"/>
    <s v="N"/>
    <s v="00 - N/A"/>
    <s v="10 - FONDO GENERAL"/>
    <s v="99 - MULTIPROVINCIAL"/>
    <s v="(en blanco)"/>
    <n v="0"/>
    <n v="13000000"/>
    <n v="0"/>
  </r>
  <r>
    <s v="2026"/>
    <x v="0"/>
    <x v="0"/>
    <x v="1"/>
    <x v="7"/>
    <s v="2 - Poder Ejecutivo"/>
    <s v="0224 - MINISTERIO DE JUSTICIA"/>
    <s v="0001 - MINISTERIO DE JUSTICIA"/>
    <x v="0"/>
    <x v="1"/>
    <x v="1"/>
    <s v="2.6 - BIENES MUEBLES, INMUEBLES E INTANGIBLES"/>
    <s v="2.6.8 - BIENES INTANGIBLES"/>
    <s v="N"/>
    <s v="00 - N/A"/>
    <s v="20 - FONDOS CON DESTINO ESPECÍFICO"/>
    <s v="99 - MULTIPROVINCIAL"/>
    <s v="(en blanco)"/>
    <n v="0"/>
    <n v="30000000"/>
    <n v="0"/>
  </r>
  <r>
    <s v="2026"/>
    <x v="0"/>
    <x v="0"/>
    <x v="1"/>
    <x v="7"/>
    <s v="3 - Poder Judicial"/>
    <s v="0301 - PODER JUDICIAL"/>
    <s v="0001 - CONSEJO DEL PODER JUDICIAL"/>
    <x v="0"/>
    <x v="1"/>
    <x v="1"/>
    <s v="2.6 - BIENES MUEBLES, INMUEBLES E INTANGIBLES"/>
    <s v="2.6.1 - MOBILIARIO Y EQUIPO"/>
    <s v="N"/>
    <s v="00 - N/A"/>
    <s v="10 - FONDO GENERAL"/>
    <s v="99 - MULTIPROVINCIAL"/>
    <s v="(en blanco)"/>
    <n v="135262966"/>
    <n v="135262966"/>
    <n v="103969783"/>
  </r>
  <r>
    <s v="2026"/>
    <x v="0"/>
    <x v="0"/>
    <x v="1"/>
    <x v="7"/>
    <s v="3 - Poder Judicial"/>
    <s v="0301 - PODER JUDICIAL"/>
    <s v="0001 - CONSEJO DEL PODER JUDICIAL"/>
    <x v="0"/>
    <x v="1"/>
    <x v="1"/>
    <s v="2.6 - BIENES MUEBLES, INMUEBLES E INTANGIBLES"/>
    <s v="2.6.2 - MOBILIARIO Y EQUIPO DE AUDIO, AUDIOVISUAL, RECREATIVO Y EDUCACIONAL"/>
    <s v="N"/>
    <s v="00 - N/A"/>
    <s v="10 - FONDO GENERAL"/>
    <s v="99 - MULTIPROVINCIAL"/>
    <s v="(en blanco)"/>
    <n v="5198345"/>
    <n v="5198345"/>
    <n v="4570960"/>
  </r>
  <r>
    <s v="2026"/>
    <x v="0"/>
    <x v="0"/>
    <x v="1"/>
    <x v="7"/>
    <s v="3 - Poder Judicial"/>
    <s v="0301 - PODER JUDICIAL"/>
    <s v="0001 - CONSEJO DEL PODER JUDICIAL"/>
    <x v="0"/>
    <x v="1"/>
    <x v="1"/>
    <s v="2.6 - BIENES MUEBLES, INMUEBLES E INTANGIBLES"/>
    <s v="2.6.5 - MAQUINARIA, OTROS EQUIPOS Y HERRAMIENTAS"/>
    <s v="N"/>
    <s v="00 - N/A"/>
    <s v="10 - FONDO GENERAL"/>
    <s v="99 - MULTIPROVINCIAL"/>
    <s v="(en blanco)"/>
    <n v="16638889"/>
    <n v="16638889"/>
    <n v="12163788"/>
  </r>
  <r>
    <s v="2026"/>
    <x v="0"/>
    <x v="0"/>
    <x v="1"/>
    <x v="7"/>
    <s v="3 - Poder Judicial"/>
    <s v="0301 - PODER JUDICIAL"/>
    <s v="0001 - CONSEJO DEL PODER JUDICIAL"/>
    <x v="0"/>
    <x v="1"/>
    <x v="1"/>
    <s v="2.6 - BIENES MUEBLES, INMUEBLES E INTANGIBLES"/>
    <s v="2.6.6 - EQUIPOS DE DEFENSA Y SEGURIDAD"/>
    <s v="N"/>
    <s v="00 - N/A"/>
    <s v="10 - FONDO GENERAL"/>
    <s v="99 - MULTIPROVINCIAL"/>
    <s v="(en blanco)"/>
    <n v="2379687"/>
    <n v="2379687"/>
    <n v="1888593"/>
  </r>
  <r>
    <s v="2026"/>
    <x v="0"/>
    <x v="0"/>
    <x v="1"/>
    <x v="7"/>
    <s v="3 - Poder Judicial"/>
    <s v="0301 - PODER JUDICIAL"/>
    <s v="0001 - CONSEJO DEL PODER JUDICIAL"/>
    <x v="0"/>
    <x v="1"/>
    <x v="1"/>
    <s v="2.6 - BIENES MUEBLES, INMUEBLES E INTANGIBLES"/>
    <s v="2.6.8 - BIENES INTANGIBLES"/>
    <s v="N"/>
    <s v="00 - N/A"/>
    <s v="10 - FONDO GENERAL"/>
    <s v="99 - MULTIPROVINCIAL"/>
    <s v="(en blanco)"/>
    <n v="1532797"/>
    <n v="1532797"/>
    <n v="1253993"/>
  </r>
  <r>
    <s v="2026"/>
    <x v="0"/>
    <x v="0"/>
    <x v="1"/>
    <x v="7"/>
    <s v="4 - Junta Central Electoral"/>
    <s v="0401 - JUNTA CENTRAL ELECTORAL"/>
    <s v="0001 - JUNTA CENTRAL ELECTORAL"/>
    <x v="0"/>
    <x v="0"/>
    <x v="85"/>
    <s v="2.6 - BIENES MUEBLES, INMUEBLES E INTANGIBLES"/>
    <s v="2.6.1 - MOBILIARIO Y EQUIPO"/>
    <s v="N"/>
    <s v="00 - N/A"/>
    <s v="10 - FONDO GENERAL"/>
    <s v="99 - MULTIPROVINCIAL"/>
    <s v="(en blanco)"/>
    <n v="1062629700"/>
    <n v="1062629700"/>
    <n v="847092679"/>
  </r>
  <r>
    <s v="2026"/>
    <x v="0"/>
    <x v="0"/>
    <x v="1"/>
    <x v="7"/>
    <s v="4 - Junta Central Electoral"/>
    <s v="0401 - JUNTA CENTRAL ELECTORAL"/>
    <s v="0001 - JUNTA CENTRAL ELECTORAL"/>
    <x v="0"/>
    <x v="0"/>
    <x v="85"/>
    <s v="2.6 - BIENES MUEBLES, INMUEBLES E INTANGIBLES"/>
    <s v="2.6.5 - MAQUINARIA, OTROS EQUIPOS Y HERRAMIENTAS"/>
    <s v="N"/>
    <s v="00 - N/A"/>
    <s v="10 - FONDO GENERAL"/>
    <s v="99 - MULTIPROVINCIAL"/>
    <s v="(en blanco)"/>
    <n v="211200"/>
    <n v="211200"/>
    <n v="159681"/>
  </r>
  <r>
    <s v="2026"/>
    <x v="0"/>
    <x v="0"/>
    <x v="1"/>
    <x v="7"/>
    <s v="4 - Junta Central Electoral"/>
    <s v="0401 - JUNTA CENTRAL ELECTORAL"/>
    <s v="0001 - JUNTA CENTRAL ELECTORAL"/>
    <x v="0"/>
    <x v="0"/>
    <x v="85"/>
    <s v="2.6 - BIENES MUEBLES, INMUEBLES E INTANGIBLES"/>
    <s v="2.6.8 - BIENES INTANGIBLES"/>
    <s v="N"/>
    <s v="00 - N/A"/>
    <s v="10 - FONDO GENERAL"/>
    <s v="99 - MULTIPROVINCIAL"/>
    <s v="(en blanco)"/>
    <n v="4543100"/>
    <n v="4543100"/>
    <n v="3407319"/>
  </r>
  <r>
    <s v="2026"/>
    <x v="0"/>
    <x v="0"/>
    <x v="1"/>
    <x v="7"/>
    <s v="4 - Junta Central Electoral"/>
    <s v="0401 - JUNTA CENTRAL ELECTORAL"/>
    <s v="0001 - JUNTA CENTRAL ELECTORAL"/>
    <x v="0"/>
    <x v="0"/>
    <x v="85"/>
    <s v="2.7 - OBRAS"/>
    <s v="2.7.1 - OBRAS EN EDIFICACIONES"/>
    <s v="N"/>
    <s v="00 - N/A"/>
    <s v="10 - FONDO GENERAL"/>
    <s v="99 - MULTIPROVINCIAL"/>
    <s v="(en blanco)"/>
    <n v="57511400"/>
    <n v="57511400"/>
    <n v="43133544"/>
  </r>
  <r>
    <s v="2026"/>
    <x v="0"/>
    <x v="0"/>
    <x v="1"/>
    <x v="7"/>
    <s v="5 - Cámara de Cuentas de la República Dominicana"/>
    <s v="0402 - CÁMARA DE CUENTAS"/>
    <s v="0001 - CAMARA DE CUENTAS DE LA REPUBLICA DOMINICANA"/>
    <x v="0"/>
    <x v="0"/>
    <x v="2"/>
    <s v="2.6 - BIENES MUEBLES, INMUEBLES E INTANGIBLES"/>
    <s v="2.6.1 - MOBILIARIO Y EQUIPO"/>
    <s v="N"/>
    <s v="00 - N/A"/>
    <s v="10 - FONDO GENERAL"/>
    <s v="01 - DISTRITO NACIONAL"/>
    <s v="(en blanco)"/>
    <n v="6161290"/>
    <n v="6161290"/>
    <n v="5294403.5199999996"/>
  </r>
  <r>
    <s v="2026"/>
    <x v="0"/>
    <x v="0"/>
    <x v="1"/>
    <x v="7"/>
    <s v="5 - Cámara de Cuentas de la República Dominicana"/>
    <s v="0402 - CÁMARA DE CUENTAS"/>
    <s v="0001 - CAMARA DE CUENTAS DE LA REPUBLICA DOMINICANA"/>
    <x v="0"/>
    <x v="0"/>
    <x v="2"/>
    <s v="2.6 - BIENES MUEBLES, INMUEBLES E INTANGIBLES"/>
    <s v="2.6.1 - MOBILIARIO Y EQUIPO"/>
    <s v="N"/>
    <s v="00 - N/A"/>
    <s v="10 - FONDO GENERAL"/>
    <s v="99 - MULTIPROVINCIAL"/>
    <s v="(en blanco)"/>
    <n v="5842071"/>
    <n v="5842071"/>
    <n v="3887043.66"/>
  </r>
  <r>
    <s v="2026"/>
    <x v="0"/>
    <x v="0"/>
    <x v="1"/>
    <x v="7"/>
    <s v="5 - Cámara de Cuentas de la República Dominicana"/>
    <s v="0402 - CÁMARA DE CUENTAS"/>
    <s v="0001 - CAMARA DE CUENTAS DE LA REPUBLICA DOMINICANA"/>
    <x v="0"/>
    <x v="0"/>
    <x v="2"/>
    <s v="2.6 - BIENES MUEBLES, INMUEBLES E INTANGIBLES"/>
    <s v="2.6.2 - MOBILIARIO Y EQUIPO DE AUDIO, AUDIOVISUAL, RECREATIVO Y EDUCACIONAL"/>
    <s v="N"/>
    <s v="00 - N/A"/>
    <s v="10 - FONDO GENERAL"/>
    <s v="01 - DISTRITO NACIONAL"/>
    <s v="(en blanco)"/>
    <n v="258900"/>
    <n v="258900"/>
    <n v="112650.52"/>
  </r>
  <r>
    <s v="2026"/>
    <x v="0"/>
    <x v="0"/>
    <x v="1"/>
    <x v="7"/>
    <s v="5 - Cámara de Cuentas de la República Dominicana"/>
    <s v="0402 - CÁMARA DE CUENTAS"/>
    <s v="0001 - CAMARA DE CUENTAS DE LA REPUBLICA DOMINICANA"/>
    <x v="0"/>
    <x v="0"/>
    <x v="2"/>
    <s v="2.6 - BIENES MUEBLES, INMUEBLES E INTANGIBLES"/>
    <s v="2.6.2 - MOBILIARIO Y EQUIPO DE AUDIO, AUDIOVISUAL, RECREATIVO Y EDUCACIONAL"/>
    <s v="N"/>
    <s v="00 - N/A"/>
    <s v="10 - FONDO GENERAL"/>
    <s v="99 - MULTIPROVINCIAL"/>
    <s v="(en blanco)"/>
    <n v="303982"/>
    <n v="303982"/>
    <n v="214824.88999999996"/>
  </r>
  <r>
    <s v="2026"/>
    <x v="0"/>
    <x v="0"/>
    <x v="1"/>
    <x v="7"/>
    <s v="5 - Cámara de Cuentas de la República Dominicana"/>
    <s v="0402 - CÁMARA DE CUENTAS"/>
    <s v="0001 - CAMARA DE CUENTAS DE LA REPUBLICA DOMINICANA"/>
    <x v="0"/>
    <x v="0"/>
    <x v="2"/>
    <s v="2.6 - BIENES MUEBLES, INMUEBLES E INTANGIBLES"/>
    <s v="2.6.5 - MAQUINARIA, OTROS EQUIPOS Y HERRAMIENTAS"/>
    <s v="N"/>
    <s v="00 - N/A"/>
    <s v="10 - FONDO GENERAL"/>
    <s v="01 - DISTRITO NACIONAL"/>
    <s v="(en blanco)"/>
    <n v="396071"/>
    <n v="396071"/>
    <n v="262229.23999999993"/>
  </r>
  <r>
    <s v="2026"/>
    <x v="0"/>
    <x v="0"/>
    <x v="1"/>
    <x v="7"/>
    <s v="5 - Cámara de Cuentas de la República Dominicana"/>
    <s v="0402 - CÁMARA DE CUENTAS"/>
    <s v="0001 - CAMARA DE CUENTAS DE LA REPUBLICA DOMINICANA"/>
    <x v="0"/>
    <x v="0"/>
    <x v="2"/>
    <s v="2.6 - BIENES MUEBLES, INMUEBLES E INTANGIBLES"/>
    <s v="2.6.5 - MAQUINARIA, OTROS EQUIPOS Y HERRAMIENTAS"/>
    <s v="N"/>
    <s v="00 - N/A"/>
    <s v="10 - FONDO GENERAL"/>
    <s v="99 - MULTIPROVINCIAL"/>
    <s v="(en blanco)"/>
    <n v="802860"/>
    <n v="802860"/>
    <n v="553673.04"/>
  </r>
  <r>
    <s v="2026"/>
    <x v="0"/>
    <x v="0"/>
    <x v="1"/>
    <x v="7"/>
    <s v="5 - Cámara de Cuentas de la República Dominicana"/>
    <s v="0402 - CÁMARA DE CUENTAS"/>
    <s v="0001 - CAMARA DE CUENTAS DE LA REPUBLICA DOMINICANA"/>
    <x v="0"/>
    <x v="0"/>
    <x v="2"/>
    <s v="2.6 - BIENES MUEBLES, INMUEBLES E INTANGIBLES"/>
    <s v="2.6.6 - EQUIPOS DE DEFENSA Y SEGURIDAD"/>
    <s v="N"/>
    <s v="00 - N/A"/>
    <s v="10 - FONDO GENERAL"/>
    <s v="99 - MULTIPROVINCIAL"/>
    <s v="(en blanco)"/>
    <n v="36960"/>
    <n v="36960"/>
    <n v="23520"/>
  </r>
  <r>
    <s v="2026"/>
    <x v="0"/>
    <x v="0"/>
    <x v="1"/>
    <x v="7"/>
    <s v="5 - Cámara de Cuentas de la República Dominicana"/>
    <s v="0402 - CÁMARA DE CUENTAS"/>
    <s v="0001 - CAMARA DE CUENTAS DE LA REPUBLICA DOMINICANA"/>
    <x v="0"/>
    <x v="0"/>
    <x v="2"/>
    <s v="2.6 - BIENES MUEBLES, INMUEBLES E INTANGIBLES"/>
    <s v="2.6.8 - BIENES INTANGIBLES"/>
    <s v="N"/>
    <s v="00 - N/A"/>
    <s v="10 - FONDO GENERAL"/>
    <s v="01 - DISTRITO NACIONAL"/>
    <s v="(en blanco)"/>
    <n v="13060114"/>
    <n v="13060114"/>
    <n v="7569702.8899999997"/>
  </r>
  <r>
    <s v="2026"/>
    <x v="0"/>
    <x v="0"/>
    <x v="1"/>
    <x v="7"/>
    <s v="5 - Cámara de Cuentas de la República Dominicana"/>
    <s v="0402 - CÁMARA DE CUENTAS"/>
    <s v="0001 - CAMARA DE CUENTAS DE LA REPUBLICA DOMINICANA"/>
    <x v="0"/>
    <x v="0"/>
    <x v="2"/>
    <s v="2.6 - BIENES MUEBLES, INMUEBLES E INTANGIBLES"/>
    <s v="2.6.8 - BIENES INTANGIBLES"/>
    <s v="N"/>
    <s v="00 - N/A"/>
    <s v="10 - FONDO GENERAL"/>
    <s v="99 - MULTIPROVINCIAL"/>
    <s v="(en blanco)"/>
    <n v="4049595"/>
    <n v="4049595"/>
    <n v="2699730"/>
  </r>
  <r>
    <s v="2026"/>
    <x v="0"/>
    <x v="0"/>
    <x v="1"/>
    <x v="7"/>
    <s v="6 - Tribunal Constitucional"/>
    <s v="0403 - TRIBUNAL CONSTITUCIONAL"/>
    <s v="0001 - TRIBUNAL CONSTITUCIONAL"/>
    <x v="0"/>
    <x v="1"/>
    <x v="1"/>
    <s v="2.6 - BIENES MUEBLES, INMUEBLES E INTANGIBLES"/>
    <s v="2.6.1 - MOBILIARIO Y EQUIPO"/>
    <s v="N"/>
    <s v="00 - N/A"/>
    <s v="10 - FONDO GENERAL"/>
    <s v="99 - MULTIPROVINCIAL"/>
    <s v="(en blanco)"/>
    <n v="20294000"/>
    <n v="43408000"/>
    <n v="37330264"/>
  </r>
  <r>
    <s v="2026"/>
    <x v="0"/>
    <x v="0"/>
    <x v="1"/>
    <x v="7"/>
    <s v="6 - Tribunal Constitucional"/>
    <s v="0403 - TRIBUNAL CONSTITUCIONAL"/>
    <s v="0001 - TRIBUNAL CONSTITUCIONAL"/>
    <x v="0"/>
    <x v="1"/>
    <x v="1"/>
    <s v="2.6 - BIENES MUEBLES, INMUEBLES E INTANGIBLES"/>
    <s v="2.6.4 - VEHÍCULOS Y EQUIPO DE TRANSPORTE, TRACCIÓN Y ELEVACIÓN"/>
    <s v="N"/>
    <s v="00 - N/A"/>
    <s v="10 - FONDO GENERAL"/>
    <s v="99 - MULTIPROVINCIAL"/>
    <s v="(en blanco)"/>
    <n v="5000000"/>
    <n v="23097115"/>
    <n v="11548557"/>
  </r>
  <r>
    <s v="2026"/>
    <x v="0"/>
    <x v="0"/>
    <x v="1"/>
    <x v="7"/>
    <s v="6 - Tribunal Constitucional"/>
    <s v="0403 - TRIBUNAL CONSTITUCIONAL"/>
    <s v="0001 - TRIBUNAL CONSTITUCIONAL"/>
    <x v="0"/>
    <x v="1"/>
    <x v="1"/>
    <s v="2.6 - BIENES MUEBLES, INMUEBLES E INTANGIBLES"/>
    <s v="2.6.8 - BIENES INTANGIBLES"/>
    <s v="N"/>
    <s v="00 - N/A"/>
    <s v="10 - FONDO GENERAL"/>
    <s v="99 - MULTIPROVINCIAL"/>
    <s v="(en blanco)"/>
    <n v="4000000"/>
    <n v="4000000"/>
    <n v="4000000"/>
  </r>
  <r>
    <s v="2026"/>
    <x v="0"/>
    <x v="0"/>
    <x v="1"/>
    <x v="7"/>
    <s v="7 - Defensor del Pueblo"/>
    <s v="0404 - DEFENSOR DEL PUEBLO"/>
    <s v="0001 - DEFENSOR DEL PUEBLO"/>
    <x v="0"/>
    <x v="1"/>
    <x v="1"/>
    <s v="2.6 - BIENES MUEBLES, INMUEBLES E INTANGIBLES"/>
    <s v="2.6.1 - MOBILIARIO Y EQUIPO"/>
    <s v="N"/>
    <s v="00 - N/A"/>
    <s v="10 - FONDO GENERAL"/>
    <s v="99 - MULTIPROVINCIAL"/>
    <s v="(en blanco)"/>
    <n v="1250000"/>
    <n v="1258570.1099999999"/>
    <n v="147871.19"/>
  </r>
  <r>
    <s v="2026"/>
    <x v="0"/>
    <x v="0"/>
    <x v="1"/>
    <x v="7"/>
    <s v="7 - Defensor del Pueblo"/>
    <s v="0404 - DEFENSOR DEL PUEBLO"/>
    <s v="0001 - DEFENSOR DEL PUEBLO"/>
    <x v="0"/>
    <x v="1"/>
    <x v="1"/>
    <s v="2.6 - BIENES MUEBLES, INMUEBLES E INTANGIBLES"/>
    <s v="2.6.2 - MOBILIARIO Y EQUIPO DE AUDIO, AUDIOVISUAL, RECREATIVO Y EDUCACIONAL"/>
    <s v="N"/>
    <s v="00 - N/A"/>
    <s v="10 - FONDO GENERAL"/>
    <s v="99 - MULTIPROVINCIAL"/>
    <s v="(en blanco)"/>
    <n v="550000"/>
    <n v="550000"/>
    <n v="373020.69"/>
  </r>
  <r>
    <s v="2026"/>
    <x v="0"/>
    <x v="0"/>
    <x v="1"/>
    <x v="7"/>
    <s v="7 - Defensor del Pueblo"/>
    <s v="0404 - DEFENSOR DEL PUEBLO"/>
    <s v="0001 - DEFENSOR DEL PUEBLO"/>
    <x v="0"/>
    <x v="1"/>
    <x v="1"/>
    <s v="2.6 - BIENES MUEBLES, INMUEBLES E INTANGIBLES"/>
    <s v="2.6.4 - VEHÍCULOS Y EQUIPO DE TRANSPORTE, TRACCIÓN Y ELEVACIÓN"/>
    <s v="N"/>
    <s v="00 - N/A"/>
    <s v="10 - FONDO GENERAL"/>
    <s v="99 - MULTIPROVINCIAL"/>
    <s v="(en blanco)"/>
    <n v="50000"/>
    <n v="50000"/>
    <n v="0"/>
  </r>
  <r>
    <s v="2026"/>
    <x v="0"/>
    <x v="0"/>
    <x v="1"/>
    <x v="7"/>
    <s v="7 - Defensor del Pueblo"/>
    <s v="0404 - DEFENSOR DEL PUEBLO"/>
    <s v="0001 - DEFENSOR DEL PUEBLO"/>
    <x v="0"/>
    <x v="1"/>
    <x v="1"/>
    <s v="2.6 - BIENES MUEBLES, INMUEBLES E INTANGIBLES"/>
    <s v="2.6.5 - MAQUINARIA, OTROS EQUIPOS Y HERRAMIENTAS"/>
    <s v="N"/>
    <s v="00 - N/A"/>
    <s v="10 - FONDO GENERAL"/>
    <s v="99 - MULTIPROVINCIAL"/>
    <s v="(en blanco)"/>
    <n v="300000"/>
    <n v="301700"/>
    <n v="22842.99"/>
  </r>
  <r>
    <s v="2026"/>
    <x v="0"/>
    <x v="0"/>
    <x v="1"/>
    <x v="7"/>
    <s v="7 - Defensor del Pueblo"/>
    <s v="0404 - DEFENSOR DEL PUEBLO"/>
    <s v="0001 - DEFENSOR DEL PUEBLO"/>
    <x v="0"/>
    <x v="1"/>
    <x v="1"/>
    <s v="2.6 - BIENES MUEBLES, INMUEBLES E INTANGIBLES"/>
    <s v="2.6.6 - EQUIPOS DE DEFENSA Y SEGURIDAD"/>
    <s v="N"/>
    <s v="00 - N/A"/>
    <s v="10 - FONDO GENERAL"/>
    <s v="99 - MULTIPROVINCIAL"/>
    <s v="(en blanco)"/>
    <n v="100000"/>
    <n v="100000"/>
    <n v="0"/>
  </r>
  <r>
    <s v="2026"/>
    <x v="0"/>
    <x v="0"/>
    <x v="1"/>
    <x v="7"/>
    <s v="8 - Tribunal Superior Electoral (TSE)"/>
    <s v="0405 - TRIBUNAL SUPERIOR  ELECTORAL ( TSE)"/>
    <s v="0001 - TRIBUNAL SUPERIOR  ELECTORAL TSE"/>
    <x v="0"/>
    <x v="1"/>
    <x v="1"/>
    <s v="2.6 - BIENES MUEBLES, INMUEBLES E INTANGIBLES"/>
    <s v="2.6.1 - MOBILIARIO Y EQUIPO"/>
    <s v="N"/>
    <s v="00 - N/A"/>
    <s v="10 - FONDO GENERAL"/>
    <s v="99 - MULTIPROVINCIAL"/>
    <s v="(en blanco)"/>
    <n v="5000000"/>
    <n v="5000000"/>
    <n v="5000000"/>
  </r>
  <r>
    <s v="2026"/>
    <x v="0"/>
    <x v="0"/>
    <x v="1"/>
    <x v="7"/>
    <s v="8 - Tribunal Superior Electoral (TSE)"/>
    <s v="0405 - TRIBUNAL SUPERIOR  ELECTORAL ( TSE)"/>
    <s v="0001 - TRIBUNAL SUPERIOR  ELECTORAL TSE"/>
    <x v="0"/>
    <x v="1"/>
    <x v="1"/>
    <s v="2.6 - BIENES MUEBLES, INMUEBLES E INTANGIBLES"/>
    <s v="2.6.2 - MOBILIARIO Y EQUIPO DE AUDIO, AUDIOVISUAL, RECREATIVO Y EDUCACIONAL"/>
    <s v="N"/>
    <s v="00 - N/A"/>
    <s v="10 - FONDO GENERAL"/>
    <s v="99 - MULTIPROVINCIAL"/>
    <s v="(en blanco)"/>
    <n v="200000"/>
    <n v="200000"/>
    <n v="199999.99999999994"/>
  </r>
  <r>
    <s v="2026"/>
    <x v="0"/>
    <x v="0"/>
    <x v="1"/>
    <x v="7"/>
    <s v="8 - Tribunal Superior Electoral (TSE)"/>
    <s v="0405 - TRIBUNAL SUPERIOR  ELECTORAL ( TSE)"/>
    <s v="0001 - TRIBUNAL SUPERIOR  ELECTORAL TSE"/>
    <x v="0"/>
    <x v="1"/>
    <x v="1"/>
    <s v="2.6 - BIENES MUEBLES, INMUEBLES E INTANGIBLES"/>
    <s v="2.6.4 - VEHÍCULOS Y EQUIPO DE TRANSPORTE, TRACCIÓN Y ELEVACIÓN"/>
    <s v="N"/>
    <s v="00 - N/A"/>
    <s v="10 - FONDO GENERAL"/>
    <s v="99 - MULTIPROVINCIAL"/>
    <s v="(en blanco)"/>
    <n v="300000"/>
    <n v="300000"/>
    <n v="299999.99999999988"/>
  </r>
  <r>
    <s v="2026"/>
    <x v="0"/>
    <x v="0"/>
    <x v="1"/>
    <x v="7"/>
    <s v="8 - Tribunal Superior Electoral (TSE)"/>
    <s v="0405 - TRIBUNAL SUPERIOR  ELECTORAL ( TSE)"/>
    <s v="0001 - TRIBUNAL SUPERIOR  ELECTORAL TSE"/>
    <x v="0"/>
    <x v="1"/>
    <x v="1"/>
    <s v="2.6 - BIENES MUEBLES, INMUEBLES E INTANGIBLES"/>
    <s v="2.6.5 - MAQUINARIA, OTROS EQUIPOS Y HERRAMIENTAS"/>
    <s v="N"/>
    <s v="00 - N/A"/>
    <s v="10 - FONDO GENERAL"/>
    <s v="99 - MULTIPROVINCIAL"/>
    <s v="(en blanco)"/>
    <n v="1500000"/>
    <n v="1500000"/>
    <n v="1500000.0000000002"/>
  </r>
  <r>
    <s v="2026"/>
    <x v="0"/>
    <x v="0"/>
    <x v="1"/>
    <x v="7"/>
    <s v="8 - Tribunal Superior Electoral (TSE)"/>
    <s v="0405 - TRIBUNAL SUPERIOR  ELECTORAL ( TSE)"/>
    <s v="0001 - TRIBUNAL SUPERIOR  ELECTORAL TSE"/>
    <x v="0"/>
    <x v="1"/>
    <x v="1"/>
    <s v="2.6 - BIENES MUEBLES, INMUEBLES E INTANGIBLES"/>
    <s v="2.6.8 - BIENES INTANGIBLES"/>
    <s v="N"/>
    <s v="00 - N/A"/>
    <s v="10 - FONDO GENERAL"/>
    <s v="99 - MULTIPROVINCIAL"/>
    <s v="(en blanco)"/>
    <n v="5000000"/>
    <n v="5000000"/>
    <n v="5000000"/>
  </r>
  <r>
    <s v="2026"/>
    <x v="0"/>
    <x v="0"/>
    <x v="1"/>
    <x v="7"/>
    <s v="8 - Tribunal Superior Electoral (TSE)"/>
    <s v="0405 - TRIBUNAL SUPERIOR  ELECTORAL ( TSE)"/>
    <s v="0001 - TRIBUNAL SUPERIOR  ELECTORAL TSE"/>
    <x v="0"/>
    <x v="1"/>
    <x v="1"/>
    <s v="2.7 - OBRAS"/>
    <s v="2.7.1 - OBRAS EN EDIFICACIONES"/>
    <s v="N"/>
    <s v="00 - N/A"/>
    <s v="10 - FONDO GENERAL"/>
    <s v="99 - MULTIPROVINCIAL"/>
    <s v="(en blanco)"/>
    <n v="0"/>
    <n v="2000000"/>
    <n v="1666666"/>
  </r>
  <r>
    <s v="2026"/>
    <x v="0"/>
    <x v="0"/>
    <x v="1"/>
    <x v="8"/>
    <s v="2 - Poder Ejecutivo"/>
    <s v="0201 - PRESIDENCIA DE LA REPÚBLICA"/>
    <s v="0001 - CONTRALORIA GENERAL DE LA REPUBLICA"/>
    <x v="0"/>
    <x v="0"/>
    <x v="2"/>
    <s v="2.6 - BIENES MUEBLES, INMUEBLES E INTANGIBLES"/>
    <s v="2.6.9 - EDIFICIOS, ESTRUCTURAS, TIERRAS, TERRENOS Y OBJETOS DE VALOR"/>
    <s v="N"/>
    <s v="00 - N/A"/>
    <s v="10 - FONDO GENERAL"/>
    <s v="99 - MULTIPROVINCIAL"/>
    <s v="(en blanco)"/>
    <n v="18848"/>
    <n v="18848"/>
    <n v="0"/>
  </r>
  <r>
    <s v="2026"/>
    <x v="0"/>
    <x v="0"/>
    <x v="1"/>
    <x v="8"/>
    <s v="2 - Poder Ejecutivo"/>
    <s v="0201 - PRESIDENCIA DE LA REPÚBLICA"/>
    <s v="0001 - GABINETE SOCIAL DE LA PRESIDENCIA"/>
    <x v="1"/>
    <x v="2"/>
    <x v="4"/>
    <s v="2.6 - BIENES MUEBLES, INMUEBLES E INTANGIBLES"/>
    <s v="2.6.9 - EDIFICIOS, ESTRUCTURAS, TIERRAS, TERRENOS Y OBJETOS DE VALOR"/>
    <s v="N"/>
    <s v="00 - N/A"/>
    <s v="10 - FONDO GENERAL"/>
    <s v="99 - MULTIPROVINCIAL"/>
    <s v="(en blanco)"/>
    <n v="0"/>
    <n v="515000"/>
    <n v="34692"/>
  </r>
  <r>
    <s v="2026"/>
    <x v="0"/>
    <x v="0"/>
    <x v="1"/>
    <x v="8"/>
    <s v="2 - Poder Ejecutivo"/>
    <s v="0201 - PRESIDENCIA DE LA REPÚBLICA"/>
    <s v="0001 - SECRETARIADO ADMINISTRATIVO DE LA PRESIDENCIA"/>
    <x v="0"/>
    <x v="0"/>
    <x v="2"/>
    <s v="2.6 - BIENES MUEBLES, INMUEBLES E INTANGIBLES"/>
    <s v="2.6.9 - EDIFICIOS, ESTRUCTURAS, TIERRAS, TERRENOS Y OBJETOS DE VALOR"/>
    <s v="N"/>
    <s v="00 - N/A"/>
    <s v="10 - FONDO GENERAL"/>
    <s v="99 - MULTIPROVINCIAL"/>
    <s v="(en blanco)"/>
    <n v="250000"/>
    <n v="0"/>
    <n v="0"/>
  </r>
  <r>
    <s v="2026"/>
    <x v="0"/>
    <x v="0"/>
    <x v="1"/>
    <x v="8"/>
    <s v="2 - Poder Ejecutivo"/>
    <s v="0201 - PRESIDENCIA DE LA REPÚBLICA"/>
    <s v="0004 - SERVICIO INTEGRAL DE EMERGENCIAS"/>
    <x v="0"/>
    <x v="5"/>
    <x v="8"/>
    <s v="2.6 - BIENES MUEBLES, INMUEBLES E INTANGIBLES"/>
    <s v="2.6.9 - EDIFICIOS, ESTRUCTURAS, TIERRAS, TERRENOS Y OBJETOS DE VALOR"/>
    <s v="N"/>
    <s v="00 - N/A"/>
    <s v="10 - FONDO GENERAL"/>
    <s v="99 - MULTIPROVINCIAL"/>
    <s v="(en blanco)"/>
    <n v="0"/>
    <n v="254000"/>
    <n v="253700"/>
  </r>
  <r>
    <s v="2026"/>
    <x v="0"/>
    <x v="0"/>
    <x v="1"/>
    <x v="8"/>
    <s v="2 - Poder Ejecutivo"/>
    <s v="0201 - PRESIDENCIA DE LA REPÚBLICA"/>
    <s v="0016 - DIRECCION GENERAL DE DESARROLLO FRONTERIZO"/>
    <x v="1"/>
    <x v="2"/>
    <x v="4"/>
    <s v="2.6 - BIENES MUEBLES, INMUEBLES E INTANGIBLES"/>
    <s v="2.6.9 - EDIFICIOS, ESTRUCTURAS, TIERRAS, TERRENOS Y OBJETOS DE VALOR"/>
    <s v="N"/>
    <s v="00 - N/A"/>
    <s v="10 - FONDO GENERAL"/>
    <s v="99 - MULTIPROVINCIAL"/>
    <s v="(en blanco)"/>
    <n v="0"/>
    <n v="44840"/>
    <n v="44840"/>
  </r>
  <r>
    <s v="2026"/>
    <x v="0"/>
    <x v="0"/>
    <x v="1"/>
    <x v="8"/>
    <s v="2 - Poder Ejecutivo"/>
    <s v="0201 - PRESIDENCIA DE LA REPÚBLICA"/>
    <s v="0017 - DIRECCIÓN DE DESARROLLO SOCIAL SUPÉRATE"/>
    <x v="1"/>
    <x v="2"/>
    <x v="4"/>
    <s v="2.6 - BIENES MUEBLES, INMUEBLES E INTANGIBLES"/>
    <s v="2.6.9 - EDIFICIOS, ESTRUCTURAS, TIERRAS, TERRENOS Y OBJETOS DE VALOR"/>
    <s v="N"/>
    <s v="00 - N/A"/>
    <s v="10 - FONDO GENERAL"/>
    <s v="99 - MULTIPROVINCIAL"/>
    <s v="(en blanco)"/>
    <n v="150000"/>
    <n v="359900"/>
    <n v="0"/>
  </r>
  <r>
    <s v="2026"/>
    <x v="0"/>
    <x v="0"/>
    <x v="1"/>
    <x v="8"/>
    <s v="2 - Poder Ejecutivo"/>
    <s v="0201 - PRESIDENCIA DE LA REPÚBLICA"/>
    <s v="0018 - COMISIÓN PERMANENTE DE EFEMÉRIDES PATRIA"/>
    <x v="1"/>
    <x v="7"/>
    <x v="17"/>
    <s v="2.6 - BIENES MUEBLES, INMUEBLES E INTANGIBLES"/>
    <s v="2.6.9 - EDIFICIOS, ESTRUCTURAS, TIERRAS, TERRENOS Y OBJETOS DE VALOR"/>
    <s v="N"/>
    <s v="00 - N/A"/>
    <s v="10 - FONDO GENERAL"/>
    <s v="99 - MULTIPROVINCIAL"/>
    <s v="(en blanco)"/>
    <n v="1500000"/>
    <n v="900000"/>
    <n v="756970"/>
  </r>
  <r>
    <s v="2026"/>
    <x v="0"/>
    <x v="0"/>
    <x v="1"/>
    <x v="8"/>
    <s v="2 - Poder Ejecutivo"/>
    <s v="0201 - PRESIDENCIA DE LA REPÚBLICA"/>
    <s v="0029 - VICE PRESIDENCIA DE LA REPÚBLICA"/>
    <x v="0"/>
    <x v="0"/>
    <x v="2"/>
    <s v="2.6 - BIENES MUEBLES, INMUEBLES E INTANGIBLES"/>
    <s v="2.6.9 - EDIFICIOS, ESTRUCTURAS, TIERRAS, TERRENOS Y OBJETOS DE VALOR"/>
    <s v="N"/>
    <s v="00 - N/A"/>
    <s v="10 - FONDO GENERAL"/>
    <s v="99 - MULTIPROVINCIAL"/>
    <s v="(en blanco)"/>
    <n v="100000"/>
    <n v="100000"/>
    <n v="0"/>
  </r>
  <r>
    <s v="2026"/>
    <x v="0"/>
    <x v="0"/>
    <x v="1"/>
    <x v="8"/>
    <s v="2 - Poder Ejecutivo"/>
    <s v="0202 - MINISTERIO DE  INTERIOR Y POLICÍA"/>
    <s v="0002 - DIRECCIÓN GENERAL DE MIGRACIÓN"/>
    <x v="0"/>
    <x v="1"/>
    <x v="22"/>
    <s v="2.6 - BIENES MUEBLES, INMUEBLES E INTANGIBLES"/>
    <s v="2.6.9 - EDIFICIOS, ESTRUCTURAS, TIERRAS, TERRENOS Y OBJETOS DE VALOR"/>
    <s v="N"/>
    <s v="00 - N/A"/>
    <s v="20 - FONDOS CON DESTINO ESPECÍFICO"/>
    <s v="99 - MULTIPROVINCIAL"/>
    <s v="(en blanco)"/>
    <n v="0"/>
    <n v="10643600"/>
    <n v="2128720"/>
  </r>
  <r>
    <s v="2026"/>
    <x v="0"/>
    <x v="0"/>
    <x v="1"/>
    <x v="8"/>
    <s v="2 - Poder Ejecutivo"/>
    <s v="0202 - MINISTERIO DE  INTERIOR Y POLICÍA"/>
    <s v="0002 - INSTITUTO POLICIAL DE EDUCACION SUPERIOR"/>
    <x v="1"/>
    <x v="9"/>
    <x v="23"/>
    <s v="2.6 - BIENES MUEBLES, INMUEBLES E INTANGIBLES"/>
    <s v="2.6.9 - EDIFICIOS, ESTRUCTURAS, TIERRAS, TERRENOS Y OBJETOS DE VALOR"/>
    <s v="N"/>
    <s v="00 - N/A"/>
    <s v="10 - FONDO GENERAL"/>
    <s v="99 - MULTIPROVINCIAL"/>
    <s v="(en blanco)"/>
    <n v="0"/>
    <n v="6436757.5"/>
    <n v="0"/>
  </r>
  <r>
    <s v="2026"/>
    <x v="0"/>
    <x v="0"/>
    <x v="1"/>
    <x v="8"/>
    <s v="2 - Poder Ejecutivo"/>
    <s v="0202 - MINISTERIO DE  INTERIOR Y POLICÍA"/>
    <s v="0003 - INSTITUTO NACIONAL DE MIGRACION"/>
    <x v="0"/>
    <x v="1"/>
    <x v="22"/>
    <s v="2.6 - BIENES MUEBLES, INMUEBLES E INTANGIBLES"/>
    <s v="2.6.9 - EDIFICIOS, ESTRUCTURAS, TIERRAS, TERRENOS Y OBJETOS DE VALOR"/>
    <s v="N"/>
    <s v="00 - N/A"/>
    <s v="10 - FONDO GENERAL"/>
    <s v="99 - MULTIPROVINCIAL"/>
    <s v="(en blanco)"/>
    <n v="0"/>
    <n v="350000"/>
    <n v="0"/>
  </r>
  <r>
    <s v="2026"/>
    <x v="0"/>
    <x v="0"/>
    <x v="1"/>
    <x v="8"/>
    <s v="2 - Poder Ejecutivo"/>
    <s v="0202 - MINISTERIO DE  INTERIOR Y POLICÍA"/>
    <s v="0008 - HOSPITAL GENERAL DOCENTE DE LA POLICIA NACIONAL"/>
    <x v="1"/>
    <x v="6"/>
    <x v="27"/>
    <s v="2.6 - BIENES MUEBLES, INMUEBLES E INTANGIBLES"/>
    <s v="2.6.9 - EDIFICIOS, ESTRUCTURAS, TIERRAS, TERRENOS Y OBJETOS DE VALOR"/>
    <s v="N"/>
    <s v="00 - N/A"/>
    <s v="20 - FONDOS CON DESTINO ESPECÍFICO"/>
    <s v="99 - MULTIPROVINCIAL"/>
    <s v="(en blanco)"/>
    <n v="0"/>
    <n v="550000"/>
    <n v="513099.4"/>
  </r>
  <r>
    <s v="2026"/>
    <x v="0"/>
    <x v="0"/>
    <x v="1"/>
    <x v="8"/>
    <s v="2 - Poder Ejecutivo"/>
    <s v="0203 - MINISTERIO DE DEFENSA"/>
    <s v="0001 - ARMADA DE LA REPUBLICA DOMINICANA"/>
    <x v="0"/>
    <x v="5"/>
    <x v="28"/>
    <s v="2.6 - BIENES MUEBLES, INMUEBLES E INTANGIBLES"/>
    <s v="2.6.9 - EDIFICIOS, ESTRUCTURAS, TIERRAS, TERRENOS Y OBJETOS DE VALOR"/>
    <s v="N"/>
    <s v="00 - N/A"/>
    <s v="10 - FONDO GENERAL"/>
    <s v="99 - MULTIPROVINCIAL"/>
    <s v="(en blanco)"/>
    <n v="300000"/>
    <n v="300000"/>
    <n v="0"/>
  </r>
  <r>
    <s v="2026"/>
    <x v="0"/>
    <x v="0"/>
    <x v="1"/>
    <x v="8"/>
    <s v="2 - Poder Ejecutivo"/>
    <s v="0203 - MINISTERIO DE DEFENSA"/>
    <s v="0001 - ARMADA DE LA REPUBLICA DOMINICANA"/>
    <x v="1"/>
    <x v="9"/>
    <x v="29"/>
    <s v="2.6 - BIENES MUEBLES, INMUEBLES E INTANGIBLES"/>
    <s v="2.6.9 - EDIFICIOS, ESTRUCTURAS, TIERRAS, TERRENOS Y OBJETOS DE VALOR"/>
    <s v="N"/>
    <s v="00 - N/A"/>
    <s v="10 - FONDO GENERAL"/>
    <s v="99 - MULTIPROVINCIAL"/>
    <s v="(en blanco)"/>
    <n v="3800000"/>
    <n v="3800000"/>
    <n v="0"/>
  </r>
  <r>
    <s v="2026"/>
    <x v="0"/>
    <x v="0"/>
    <x v="1"/>
    <x v="8"/>
    <s v="2 - Poder Ejecutivo"/>
    <s v="0203 - MINISTERIO DE DEFENSA"/>
    <s v="0002 - HOSPITAL MILITAR FAD DR RAMON DE LARA"/>
    <x v="1"/>
    <x v="6"/>
    <x v="27"/>
    <s v="2.6 - BIENES MUEBLES, INMUEBLES E INTANGIBLES"/>
    <s v="2.6.9 - EDIFICIOS, ESTRUCTURAS, TIERRAS, TERRENOS Y OBJETOS DE VALOR"/>
    <s v="N"/>
    <s v="00 - N/A"/>
    <s v="20 - FONDOS CON DESTINO ESPECÍFICO"/>
    <s v="99 - MULTIPROVINCIAL"/>
    <s v="(en blanco)"/>
    <n v="0"/>
    <n v="311520"/>
    <n v="311520"/>
  </r>
  <r>
    <s v="2026"/>
    <x v="0"/>
    <x v="0"/>
    <x v="1"/>
    <x v="8"/>
    <s v="2 - Poder Ejecutivo"/>
    <s v="0203 - MINISTERIO DE DEFENSA"/>
    <s v="0007 - ESCUELA DE GRADUADOS DE DOCTRINA CONJUNTA GENERAL DE DIV. GREGORIO LUPERÓN (EGDC)"/>
    <x v="1"/>
    <x v="9"/>
    <x v="23"/>
    <s v="2.6 - BIENES MUEBLES, INMUEBLES E INTANGIBLES"/>
    <s v="2.6.9 - EDIFICIOS, ESTRUCTURAS, TIERRAS, TERRENOS Y OBJETOS DE VALOR"/>
    <s v="N"/>
    <s v="00 - N/A"/>
    <s v="10 - FONDO GENERAL"/>
    <s v="99 - MULTIPROVINCIAL"/>
    <s v="(en blanco)"/>
    <n v="350000"/>
    <n v="350000"/>
    <n v="0"/>
  </r>
  <r>
    <s v="2026"/>
    <x v="0"/>
    <x v="0"/>
    <x v="1"/>
    <x v="8"/>
    <s v="2 - Poder Ejecutivo"/>
    <s v="0203 - MINISTERIO DE DEFENSA"/>
    <s v="0026 - Cuerpo Especializado de Seguridad Aeroportuaria y de Aviación Civil (CESAC)"/>
    <x v="0"/>
    <x v="5"/>
    <x v="28"/>
    <s v="2.6 - BIENES MUEBLES, INMUEBLES E INTANGIBLES"/>
    <s v="2.6.9 - EDIFICIOS, ESTRUCTURAS, TIERRAS, TERRENOS Y OBJETOS DE VALOR"/>
    <s v="N"/>
    <s v="00 - N/A"/>
    <s v="20 - FONDOS CON DESTINO ESPECÍFICO"/>
    <s v="99 - MULTIPROVINCIAL"/>
    <s v="(en blanco)"/>
    <n v="300000"/>
    <n v="300000"/>
    <n v="0"/>
  </r>
  <r>
    <s v="2026"/>
    <x v="0"/>
    <x v="0"/>
    <x v="1"/>
    <x v="8"/>
    <s v="2 - Poder Ejecutivo"/>
    <s v="0204 - MINISTERIO DE RELACIONES EXTERIORES"/>
    <s v="0001 - MINISTERIO DE RELACIONES EXTERIORES"/>
    <x v="0"/>
    <x v="12"/>
    <x v="36"/>
    <s v="2.6 - BIENES MUEBLES, INMUEBLES E INTANGIBLES"/>
    <s v="2.6.9 - EDIFICIOS, ESTRUCTURAS, TIERRAS, TERRENOS Y OBJETOS DE VALOR"/>
    <s v="N"/>
    <s v="00 - N/A"/>
    <s v="10 - FONDO GENERAL"/>
    <s v="01 - DISTRITO NACIONAL"/>
    <s v="(en blanco)"/>
    <n v="500000"/>
    <n v="200000"/>
    <n v="0"/>
  </r>
  <r>
    <s v="2026"/>
    <x v="0"/>
    <x v="0"/>
    <x v="1"/>
    <x v="8"/>
    <s v="2 - Poder Ejecutivo"/>
    <s v="0205 - MINISTERIO DE HACIENDA Y ECONOMIA"/>
    <s v="0001 - MINISTERIO DE HACIENDA Y ECONOMIA"/>
    <x v="0"/>
    <x v="0"/>
    <x v="2"/>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05 - MINISTERIO DE HACIENDA Y ECONOMIA"/>
    <s v="0009 - DIRECCIÓN GENERAL DE CONTABILIDAD GUBERNAMENTAL"/>
    <x v="0"/>
    <x v="0"/>
    <x v="2"/>
    <s v="2.6 - BIENES MUEBLES, INMUEBLES E INTANGIBLES"/>
    <s v="2.6.9 - EDIFICIOS, ESTRUCTURAS, TIERRAS, TERRENOS Y OBJETOS DE VALOR"/>
    <s v="N"/>
    <s v="00 - N/A"/>
    <s v="10 - FONDO GENERAL"/>
    <s v="99 - MULTIPROVINCIAL"/>
    <s v="(en blanco)"/>
    <n v="14500"/>
    <n v="14500"/>
    <n v="0"/>
  </r>
  <r>
    <s v="2026"/>
    <x v="0"/>
    <x v="0"/>
    <x v="1"/>
    <x v="8"/>
    <s v="2 - Poder Ejecutivo"/>
    <s v="0206 - MINISTERIO DE EDUCACIÓN"/>
    <s v="0001 - MINISTERIO DE EDUCACION"/>
    <x v="1"/>
    <x v="9"/>
    <x v="31"/>
    <s v="2.6 - BIENES MUEBLES, INMUEBLES E INTANGIBLES"/>
    <s v="2.6.9 - EDIFICIOS, ESTRUCTURAS, TIERRAS, TERRENOS Y OBJETOS DE VALOR"/>
    <s v="N"/>
    <s v="00 - N/A"/>
    <s v="10 - FONDO GENERAL"/>
    <s v="99 - MULTIPROVINCIAL"/>
    <s v="(en blanco)"/>
    <n v="17500"/>
    <n v="17500"/>
    <n v="0"/>
  </r>
  <r>
    <s v="2026"/>
    <x v="0"/>
    <x v="0"/>
    <x v="1"/>
    <x v="8"/>
    <s v="2 - Poder Ejecutivo"/>
    <s v="0206 - MINISTERIO DE EDUCACIÓN"/>
    <s v="0001 - MINISTERIO DE EDUCACION"/>
    <x v="1"/>
    <x v="9"/>
    <x v="45"/>
    <s v="2.6 - BIENES MUEBLES, INMUEBLES E INTANGIBLES"/>
    <s v="2.6.9 - EDIFICIOS, ESTRUCTURAS, TIERRAS, TERRENOS Y OBJETOS DE VALOR"/>
    <s v="N"/>
    <s v="00 - N/A"/>
    <s v="10 - FONDO GENERAL"/>
    <s v="99 - MULTIPROVINCIAL"/>
    <s v="(en blanco)"/>
    <n v="750000"/>
    <n v="750000"/>
    <n v="0"/>
  </r>
  <r>
    <s v="2026"/>
    <x v="0"/>
    <x v="0"/>
    <x v="1"/>
    <x v="8"/>
    <s v="2 - Poder Ejecutivo"/>
    <s v="0206 - MINISTERIO DE EDUCACIÓN"/>
    <s v="0012 - DIRECCION DE INFRAESTRUCTURA ESCOLAR"/>
    <x v="1"/>
    <x v="9"/>
    <x v="45"/>
    <s v="2.6 - BIENES MUEBLES, INMUEBLES E INTANGIBLES"/>
    <s v="2.6.9 - EDIFICIOS, ESTRUCTURAS, TIERRAS, TERRENOS Y OBJETOS DE VALOR"/>
    <s v="N"/>
    <s v="00 - N/A"/>
    <s v="10 - FONDO GENERAL"/>
    <s v="99 - MULTIPROVINCIAL"/>
    <s v="(en blanco)"/>
    <n v="81878"/>
    <n v="81878"/>
    <n v="0"/>
  </r>
  <r>
    <s v="2026"/>
    <x v="0"/>
    <x v="0"/>
    <x v="1"/>
    <x v="8"/>
    <s v="2 - Poder Ejecutivo"/>
    <s v="0207 - MINISTERIO DE SALUD PÚBLICA Y ASISTENCIA SOCIAL"/>
    <s v="0001 - MINISTERIO DE SALUD PUBLICA Y ASISTENCIA SOCIAL"/>
    <x v="1"/>
    <x v="6"/>
    <x v="48"/>
    <s v="2.6 - BIENES MUEBLES, INMUEBLES E INTANGIBLES"/>
    <s v="2.6.9 - EDIFICIOS, ESTRUCTURAS, TIERRAS, TERRENOS Y OBJETOS DE VALOR"/>
    <s v="N"/>
    <s v="00 - N/A"/>
    <s v="10 - FONDO GENERAL"/>
    <s v="99 - MULTIPROVINCIAL"/>
    <s v="(en blanco)"/>
    <n v="3456045"/>
    <n v="2054045"/>
    <n v="0"/>
  </r>
  <r>
    <s v="2026"/>
    <x v="0"/>
    <x v="0"/>
    <x v="1"/>
    <x v="8"/>
    <s v="2 - Poder Ejecutivo"/>
    <s v="0207 - MINISTERIO DE SALUD PÚBLICA Y ASISTENCIA SOCIAL"/>
    <s v="0032 - DIRECCIÓN GENERAL DE MEDICAMENTOS, ALIMENTOS Y PRODUCTOS SANITARIOS (DIGEMAPS)"/>
    <x v="1"/>
    <x v="6"/>
    <x v="48"/>
    <s v="2.6 - BIENES MUEBLES, INMUEBLES E INTANGIBLES"/>
    <s v="2.6.9 - EDIFICIOS, ESTRUCTURAS, TIERRAS, TERRENOS Y OBJETOS DE VALOR"/>
    <s v="N"/>
    <s v="00 - N/A"/>
    <s v="20 - FONDOS CON DESTINO ESPECÍFICO"/>
    <s v="99 - MULTIPROVINCIAL"/>
    <s v="(en blanco)"/>
    <n v="450000"/>
    <n v="450000"/>
    <n v="0"/>
  </r>
  <r>
    <s v="2026"/>
    <x v="0"/>
    <x v="0"/>
    <x v="1"/>
    <x v="8"/>
    <s v="2 - Poder Ejecutivo"/>
    <s v="0208 - MINISTERIO DE DEPORTES Y RECREACIÓN"/>
    <s v="0001 - MINISTERIO DE DEPORTES Y RECREACIÓN"/>
    <x v="1"/>
    <x v="7"/>
    <x v="52"/>
    <s v="2.6 - BIENES MUEBLES, INMUEBLES E INTANGIBLES"/>
    <s v="2.6.9 - EDIFICIOS, ESTRUCTURAS, TIERRAS, TERRENOS Y OBJETOS DE VALOR"/>
    <s v="N"/>
    <s v="00 - N/A"/>
    <s v="10 - FONDO GENERAL"/>
    <s v="99 - MULTIPROVINCIAL"/>
    <s v="(en blanco)"/>
    <n v="1650000"/>
    <n v="50000"/>
    <n v="0"/>
  </r>
  <r>
    <s v="2026"/>
    <x v="0"/>
    <x v="0"/>
    <x v="1"/>
    <x v="8"/>
    <s v="2 - Poder Ejecutivo"/>
    <s v="0211 - MINISTERIO DE OBRAS PÚBLICAS Y COMUNICACIONES"/>
    <s v="0003 - OFICINA PARA EL REORDENAMIENTO DEL TRANSPORTE"/>
    <x v="3"/>
    <x v="10"/>
    <x v="62"/>
    <s v="2.6 - BIENES MUEBLES, INMUEBLES E INTANGIBLES"/>
    <s v="2.6.9 - EDIFICIOS, ESTRUCTURAS, TIERRAS, TERRENOS Y OBJETOS DE VALOR"/>
    <s v="N"/>
    <s v="00 - N/A"/>
    <s v="10 - FONDO GENERAL"/>
    <s v="99 - MULTIPROVINCIAL"/>
    <s v="(en blanco)"/>
    <n v="0"/>
    <n v="660000"/>
    <n v="545000"/>
  </r>
  <r>
    <s v="2026"/>
    <x v="0"/>
    <x v="0"/>
    <x v="1"/>
    <x v="8"/>
    <s v="2 - Poder Ejecutivo"/>
    <s v="0212 - MINISTERIO DE INDUSTRIA, COMERCIO Y MIPYMES (MICM)"/>
    <s v="0001 - MINISTERIO DE INDUSTRIA, COMERCIO y MIPYMES (MICM)"/>
    <x v="3"/>
    <x v="13"/>
    <x v="56"/>
    <s v="2.6 - BIENES MUEBLES, INMUEBLES E INTANGIBLES"/>
    <s v="2.6.9 - EDIFICIOS, ESTRUCTURAS, TIERRAS, TERRENOS Y OBJETOS DE VALOR"/>
    <s v="N"/>
    <s v="00 - N/A"/>
    <s v="20 - FONDOS CON DESTINO ESPECÍFICO"/>
    <s v="99 - MULTIPROVINCIAL"/>
    <s v="(en blanco)"/>
    <n v="1000000"/>
    <n v="2700000"/>
    <n v="0"/>
  </r>
  <r>
    <s v="2026"/>
    <x v="0"/>
    <x v="0"/>
    <x v="1"/>
    <x v="8"/>
    <s v="2 - Poder Ejecutivo"/>
    <s v="0213 - MINISTERIO DE TURISMO"/>
    <s v="0001 - MINISTERIO DE TURISMO"/>
    <x v="3"/>
    <x v="17"/>
    <x v="67"/>
    <s v="2.6 - BIENES MUEBLES, INMUEBLES E INTANGIBLES"/>
    <s v="2.6.9 - EDIFICIOS, ESTRUCTURAS, TIERRAS, TERRENOS Y OBJETOS DE VALOR"/>
    <s v="N"/>
    <s v="00 - N/A"/>
    <s v="10 - FONDO GENERAL"/>
    <s v="99 - MULTIPROVINCIAL"/>
    <s v="(en blanco)"/>
    <n v="300000"/>
    <n v="300000"/>
    <n v="0"/>
  </r>
  <r>
    <s v="2026"/>
    <x v="0"/>
    <x v="0"/>
    <x v="1"/>
    <x v="8"/>
    <s v="2 - Poder Ejecutivo"/>
    <s v="0213 - MINISTERIO DE TURISMO"/>
    <s v="0002 - COMITE EJECUTOR DE INFRAESTRUCTA EN ZONAS TURISTICAS (CEIZTUR)"/>
    <x v="3"/>
    <x v="17"/>
    <x v="67"/>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15 - MINISTERIO DE LA MUJER"/>
    <s v="0001 - MINISTERIO DE LA MUJER"/>
    <x v="0"/>
    <x v="0"/>
    <x v="20"/>
    <s v="2.6 - BIENES MUEBLES, INMUEBLES E INTANGIBLES"/>
    <s v="2.6.9 - EDIFICIOS, ESTRUCTURAS, TIERRAS, TERRENOS Y OBJETOS DE VALOR"/>
    <s v="N"/>
    <s v="00 - N/A"/>
    <s v="10 - FONDO GENERAL"/>
    <s v="99 - MULTIPROVINCIAL"/>
    <s v="(en blanco)"/>
    <n v="450000"/>
    <n v="0"/>
    <n v="0"/>
  </r>
  <r>
    <s v="2026"/>
    <x v="0"/>
    <x v="0"/>
    <x v="1"/>
    <x v="8"/>
    <s v="2 - Poder Ejecutivo"/>
    <s v="0216 - MINISTERIO DE CULTURA"/>
    <s v="0001 - MINISTERIO DE CULTURA"/>
    <x v="1"/>
    <x v="7"/>
    <x v="17"/>
    <s v="2.6 - BIENES MUEBLES, INMUEBLES E INTANGIBLES"/>
    <s v="2.6.9 - EDIFICIOS, ESTRUCTURAS, TIERRAS, TERRENOS Y OBJETOS DE VALOR"/>
    <s v="N"/>
    <s v="00 - N/A"/>
    <s v="10 - FONDO GENERAL"/>
    <s v="99 - MULTIPROVINCIAL"/>
    <s v="(en blanco)"/>
    <n v="10000"/>
    <n v="415000"/>
    <n v="366358.54000000004"/>
  </r>
  <r>
    <s v="2026"/>
    <x v="0"/>
    <x v="0"/>
    <x v="1"/>
    <x v="8"/>
    <s v="2 - Poder Ejecutivo"/>
    <s v="0217 - MINISTERIO DE LA JUVENTUD"/>
    <s v="0001 - MINISTERIO DE LA JUVENTUD"/>
    <x v="1"/>
    <x v="2"/>
    <x v="3"/>
    <s v="2.6 - BIENES MUEBLES, INMUEBLES E INTANGIBLES"/>
    <s v="2.6.9 - EDIFICIOS, ESTRUCTURAS, TIERRAS, TERRENOS Y OBJETOS DE VALOR"/>
    <s v="N"/>
    <s v="00 - N/A"/>
    <s v="10 - FONDO GENERAL"/>
    <s v="99 - MULTIPROVINCIAL"/>
    <s v="(en blanco)"/>
    <n v="0"/>
    <n v="2400000"/>
    <n v="0"/>
  </r>
  <r>
    <s v="2026"/>
    <x v="0"/>
    <x v="0"/>
    <x v="1"/>
    <x v="8"/>
    <s v="2 - Poder Ejecutivo"/>
    <s v="0219 - MINISTERIO DE EDUCACIÓN SUPERIOR CIENCIA Y TECNOLOGÍA"/>
    <s v="0002 - INSTITUTO TECNOLÓGICO DE LAS AMÉRICAS"/>
    <x v="1"/>
    <x v="9"/>
    <x v="44"/>
    <s v="2.6 - BIENES MUEBLES, INMUEBLES E INTANGIBLES"/>
    <s v="2.6.9 - EDIFICIOS, ESTRUCTURAS, TIERRAS, TERRENOS Y OBJETOS DE VALOR"/>
    <s v="N"/>
    <s v="00 - N/A"/>
    <s v="10 - FONDO GENERAL"/>
    <s v="99 - MULTIPROVINCIAL"/>
    <s v="(en blanco)"/>
    <n v="0"/>
    <n v="17700"/>
    <n v="0"/>
  </r>
  <r>
    <s v="2026"/>
    <x v="0"/>
    <x v="0"/>
    <x v="1"/>
    <x v="8"/>
    <s v="2 - Poder Ejecutivo"/>
    <s v="0222 - MINISTERIO DE ENERGIA Y MINAS"/>
    <s v="0001 - MINISTERIO DE ENERGIA Y MINAS"/>
    <x v="3"/>
    <x v="16"/>
    <x v="83"/>
    <s v="2.6 - BIENES MUEBLES, INMUEBLES E INTANGIBLES"/>
    <s v="2.6.9 - EDIFICIOS, ESTRUCTURAS, TIERRAS, TERRENOS Y OBJETOS DE VALOR"/>
    <s v="N"/>
    <s v="00 - N/A"/>
    <s v="10 - FONDO GENERAL"/>
    <s v="99 - MULTIPROVINCIAL"/>
    <s v="(en blanco)"/>
    <n v="0"/>
    <n v="2900000"/>
    <n v="0"/>
  </r>
  <r>
    <s v="2026"/>
    <x v="0"/>
    <x v="0"/>
    <x v="1"/>
    <x v="8"/>
    <s v="2 - Poder Ejecutivo"/>
    <s v="0222 - MINISTERIO DE ENERGIA Y MINAS"/>
    <s v="0001 - MINISTERIO DE ENERGIA Y MINAS"/>
    <x v="3"/>
    <x v="18"/>
    <x v="71"/>
    <s v="2.6 - BIENES MUEBLES, INMUEBLES E INTANGIBLES"/>
    <s v="2.6.9 - EDIFICIOS, ESTRUCTURAS, TIERRAS, TERRENOS Y OBJETOS DE VALOR"/>
    <s v="S"/>
    <s v="01 - INVESTIGACIÓN POTENCIAL DE TIERRAS RARAS EN LA RESERVA FISCAL AVILA, PROVINCIA  PEDERNALES"/>
    <s v="10 - FONDO GENERAL"/>
    <s v="16 - PEDERNALES"/>
    <n v="16726"/>
    <n v="0"/>
    <n v="2210000.7000000002"/>
    <n v="2210000.0300000003"/>
  </r>
  <r>
    <s v="2026"/>
    <x v="0"/>
    <x v="0"/>
    <x v="1"/>
    <x v="9"/>
    <s v="1 - Poder Legislativo"/>
    <s v="0101 - SENADO DE LA REPÚBLICA"/>
    <s v="0001 - SENADO DE LA REPÚBLICA DOMINICANA"/>
    <x v="0"/>
    <x v="0"/>
    <x v="0"/>
    <s v="2.6 - BIENES MUEBLES, INMUEBLES E INTANGIBLES"/>
    <s v="2.6.9 - EDIFICIOS, ESTRUCTURAS, TIERRAS, TERRENOS Y OBJETOS DE VALOR"/>
    <s v="N"/>
    <s v="00 - N/A"/>
    <s v="10 - FONDO GENERAL"/>
    <s v="99 - MULTIPROVINCIAL"/>
    <s v="(en blanco)"/>
    <n v="50000000"/>
    <n v="26000000"/>
    <n v="25544450"/>
  </r>
  <r>
    <s v="2026"/>
    <x v="0"/>
    <x v="0"/>
    <x v="1"/>
    <x v="9"/>
    <s v="1 - Poder Legislativo"/>
    <s v="0102 - CÁMARA DE DIPUTADOS"/>
    <s v="0001 - CÁMARA DE DIPUTADOS"/>
    <x v="0"/>
    <x v="0"/>
    <x v="0"/>
    <s v="2.6 - BIENES MUEBLES, INMUEBLES E INTANGIBLES"/>
    <s v="2.6.9 - EDIFICIOS, ESTRUCTURAS, TIERRAS, TERRENOS Y OBJETOS DE VALOR"/>
    <s v="N"/>
    <s v="00 - N/A"/>
    <s v="10 - FONDO GENERAL"/>
    <s v="99 - MULTIPROVINCIAL"/>
    <s v="(en blanco)"/>
    <n v="50000000"/>
    <n v="26228606"/>
    <n v="26228606"/>
  </r>
  <r>
    <s v="2026"/>
    <x v="0"/>
    <x v="0"/>
    <x v="1"/>
    <x v="9"/>
    <s v="17 - Oficina Nacional de Defensa Pública"/>
    <s v="0406 - OFICINA NACIONAL DE DEFENSA PUBLICA"/>
    <s v="0001 - OFICINA NACIONAL DE DEFENSA PUBLICA"/>
    <x v="0"/>
    <x v="1"/>
    <x v="1"/>
    <s v="2.6 - BIENES MUEBLES, INMUEBLES E INTANGIBLES"/>
    <s v="2.6.9 - EDIFICIOS, ESTRUCTURAS, TIERRAS, TERRENOS Y OBJETOS DE VALOR"/>
    <s v="N"/>
    <s v="00 - N/A"/>
    <s v="10 - FONDO GENERAL"/>
    <s v="99 - MULTIPROVINCIAL"/>
    <s v="(en blanco)"/>
    <n v="3000000"/>
    <n v="21000000"/>
    <n v="0"/>
  </r>
  <r>
    <s v="2026"/>
    <x v="0"/>
    <x v="0"/>
    <x v="1"/>
    <x v="9"/>
    <s v="2 - Poder Ejecutivo"/>
    <s v="0201 - PRESIDENCIA DE LA REPÚBLICA"/>
    <s v="0001 - CONTRALORIA GENERAL DE LA REPUBLICA"/>
    <x v="0"/>
    <x v="0"/>
    <x v="2"/>
    <s v="2.6 - BIENES MUEBLES, INMUEBLES E INTANGIBLES"/>
    <s v="2.6.8 - BIENES INTANGIBLES"/>
    <s v="N"/>
    <s v="00 - N/A"/>
    <s v="10 - FONDO GENERAL"/>
    <s v="99 - MULTIPROVINCIAL"/>
    <s v="(en blanco)"/>
    <n v="50000"/>
    <n v="50000"/>
    <n v="0"/>
  </r>
  <r>
    <s v="2026"/>
    <x v="0"/>
    <x v="0"/>
    <x v="1"/>
    <x v="9"/>
    <s v="2 - Poder Ejecutivo"/>
    <s v="0201 - PRESIDENCIA DE LA REPÚBLICA"/>
    <s v="0010 - CONSEJO NACIONAL DE LA PERSONA ENVEJECIENTE"/>
    <x v="1"/>
    <x v="2"/>
    <x v="4"/>
    <s v="2.6 - BIENES MUEBLES, INMUEBLES E INTANGIBLES"/>
    <s v="2.6.8 - BIENES INTANGIBLES"/>
    <s v="N"/>
    <s v="00 - N/A"/>
    <s v="10 - FONDO GENERAL"/>
    <s v="99 - MULTIPROVINCIAL"/>
    <s v="(en blanco)"/>
    <n v="100000"/>
    <n v="100000"/>
    <n v="0"/>
  </r>
  <r>
    <s v="2026"/>
    <x v="0"/>
    <x v="0"/>
    <x v="1"/>
    <x v="9"/>
    <s v="2 - Poder Ejecutivo"/>
    <s v="0203 - MINISTERIO DE DEFENSA"/>
    <s v="0001 - MINISTERIO DE DEFENSA"/>
    <x v="0"/>
    <x v="5"/>
    <x v="28"/>
    <s v="2.6 - BIENES MUEBLES, INMUEBLES E INTANGIBLES"/>
    <s v="2.6.9 - EDIFICIOS, ESTRUCTURAS, TIERRAS, TERRENOS Y OBJETOS DE VALOR"/>
    <s v="S"/>
    <s v="01 - CONSTRUCCIÓN VERJA PERIMETRAL INTELIGENTE FRONTERA REPÚBLICA DOMINICANA-HAITÍ"/>
    <s v="10 - FONDO GENERAL"/>
    <s v="05 - DAJABON"/>
    <n v="14697"/>
    <n v="70000000"/>
    <n v="45000000"/>
    <n v="12957167.699999999"/>
  </r>
  <r>
    <s v="2026"/>
    <x v="0"/>
    <x v="0"/>
    <x v="1"/>
    <x v="9"/>
    <s v="2 - Poder Ejecutivo"/>
    <s v="0205 - MINISTERIO DE HACIENDA Y ECONOMIA"/>
    <s v="0003 - ADMINISTRACION GENERAL DE BIENES NACIONALES"/>
    <x v="0"/>
    <x v="0"/>
    <x v="2"/>
    <s v="2.6 - BIENES MUEBLES, INMUEBLES E INTANGIBLES"/>
    <s v="2.6.9 - EDIFICIOS, ESTRUCTURAS, TIERRAS, TERRENOS Y OBJETOS DE VALOR"/>
    <s v="N"/>
    <s v="00 - N/A"/>
    <s v="10 - FONDO GENERAL"/>
    <s v="99 - MULTIPROVINCIAL"/>
    <s v="(en blanco)"/>
    <n v="870000000"/>
    <n v="754738901"/>
    <n v="754738900.74000001"/>
  </r>
  <r>
    <s v="2026"/>
    <x v="0"/>
    <x v="0"/>
    <x v="1"/>
    <x v="9"/>
    <s v="2 - Poder Ejecutivo"/>
    <s v="0205 - MINISTERIO DE HACIENDA Y ECONOMIA"/>
    <s v="0003 - ADMINISTRACION GENERAL DE BIENES NACIONALES"/>
    <x v="0"/>
    <x v="0"/>
    <x v="2"/>
    <s v="2.6 - BIENES MUEBLES, INMUEBLES E INTANGIBLES"/>
    <s v="2.6.9 - EDIFICIOS, ESTRUCTURAS, TIERRAS, TERRENOS Y OBJETOS DE VALOR"/>
    <s v="N"/>
    <s v="00 - N/A"/>
    <s v="20 - FONDOS CON DESTINO ESPECÍFICO"/>
    <s v="99 - MULTIPROVINCIAL"/>
    <s v="(en blanco)"/>
    <n v="5000000"/>
    <n v="5000000"/>
    <n v="0"/>
  </r>
  <r>
    <s v="2026"/>
    <x v="0"/>
    <x v="0"/>
    <x v="1"/>
    <x v="9"/>
    <s v="2 - Poder Ejecutivo"/>
    <s v="0206 - MINISTERIO DE EDUCACIÓN"/>
    <s v="0001 - MINISTERIO DE EDUCACION"/>
    <x v="1"/>
    <x v="9"/>
    <x v="40"/>
    <s v="2.6 - BIENES MUEBLES, INMUEBLES E INTANGIBLES"/>
    <s v="2.6.9 - EDIFICIOS, ESTRUCTURAS, TIERRAS, TERRENOS Y OBJETOS DE VALOR"/>
    <s v="N"/>
    <s v="00 - N/A"/>
    <s v="60 - CREDITO EXTERNO"/>
    <s v="99 - MULTIPROVINCIAL"/>
    <s v="(en blanco)"/>
    <n v="0"/>
    <n v="33376651"/>
    <n v="0"/>
  </r>
  <r>
    <s v="2026"/>
    <x v="0"/>
    <x v="0"/>
    <x v="1"/>
    <x v="9"/>
    <s v="2 - Poder Ejecutivo"/>
    <s v="0206 - MINISTERIO DE EDUCACIÓN"/>
    <s v="0001 - MINISTERIO DE EDUCACION"/>
    <x v="1"/>
    <x v="9"/>
    <x v="41"/>
    <s v="2.6 - BIENES MUEBLES, INMUEBLES E INTANGIBLES"/>
    <s v="2.6.9 - EDIFICIOS, ESTRUCTURAS, TIERRAS, TERRENOS Y OBJETOS DE VALOR"/>
    <s v="N"/>
    <s v="00 - N/A"/>
    <s v="60 - CREDITO EXTERNO"/>
    <s v="99 - MULTIPROVINCIAL"/>
    <s v="(en blanco)"/>
    <n v="0"/>
    <n v="367060545.06"/>
    <n v="310473149.34000003"/>
  </r>
  <r>
    <s v="2026"/>
    <x v="0"/>
    <x v="0"/>
    <x v="1"/>
    <x v="9"/>
    <s v="2 - Poder Ejecutivo"/>
    <s v="0206 - MINISTERIO DE EDUCACIÓN"/>
    <s v="0001 - MINISTERIO DE EDUCACION"/>
    <x v="1"/>
    <x v="9"/>
    <x v="42"/>
    <s v="2.6 - BIENES MUEBLES, INMUEBLES E INTANGIBLES"/>
    <s v="2.6.9 - EDIFICIOS, ESTRUCTURAS, TIERRAS, TERRENOS Y OBJETOS DE VALOR"/>
    <s v="N"/>
    <s v="00 - N/A"/>
    <s v="60 - CREDITO EXTERNO"/>
    <s v="99 - MULTIPROVINCIAL"/>
    <s v="(en blanco)"/>
    <n v="0"/>
    <n v="1099562804"/>
    <n v="868152575.5"/>
  </r>
  <r>
    <s v="2026"/>
    <x v="0"/>
    <x v="0"/>
    <x v="1"/>
    <x v="9"/>
    <s v="2 - Poder Ejecutivo"/>
    <s v="0211 - MINISTERIO DE OBRAS PÚBLICAS Y COMUNICACIONES"/>
    <s v="0001 - MINISTERIO DE OBRAS PUBLICAS Y COMUNICACIONES"/>
    <x v="0"/>
    <x v="0"/>
    <x v="2"/>
    <s v="2.6 - BIENES MUEBLES, INMUEBLES E INTANGIBLES"/>
    <s v="2.6.9 - EDIFICIOS, ESTRUCTURAS, TIERRAS, TERRENOS Y OBJETOS DE VALOR"/>
    <s v="S"/>
    <s v="55 - CONSTRUCCIÓN AYUDANTIA DEL  MOPC EN EL MUNICIPIO HATO MAYOR DEL REY, PROVINCIA DE HATO MAYOR"/>
    <s v="10 - FONDO GENERAL"/>
    <s v="30 - HATO MAYOR"/>
    <n v="15384"/>
    <n v="0"/>
    <n v="0"/>
    <n v="0"/>
  </r>
  <r>
    <s v="2026"/>
    <x v="0"/>
    <x v="0"/>
    <x v="1"/>
    <x v="9"/>
    <s v="2 - Poder Ejecutivo"/>
    <s v="0211 - MINISTERIO DE OBRAS PÚBLICAS Y COMUNICACIONES"/>
    <s v="0001 - MINISTERIO DE OBRAS PUBLICAS Y COMUNICACIONES"/>
    <x v="0"/>
    <x v="1"/>
    <x v="1"/>
    <s v="2.6 - BIENES MUEBLES, INMUEBLES E INTANGIBLES"/>
    <s v="2.6.9 - EDIFICIOS, ESTRUCTURAS, TIERRAS, TERRENOS Y OBJETOS DE VALOR"/>
    <s v="S"/>
    <s v="07 - CONSTRUCCIÓN PALACIO DE JUSTICIA DE SANTO DOMINGO ESTE"/>
    <s v="10 - FONDO GENERAL"/>
    <s v="32 - SANTO DOMINGO"/>
    <n v="13637"/>
    <n v="321956526"/>
    <n v="2956526"/>
    <n v="0"/>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N"/>
    <s v="00 - N/A"/>
    <s v="20 - FONDOS CON DESTINO ESPECÍFICO"/>
    <s v="99 - MULTIPROVINCIAL"/>
    <s v="(en blanco)"/>
    <n v="0"/>
    <n v="77305295"/>
    <n v="66770857.090000004"/>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07 - CONSTRUCCIÓN BARRERA DE PROTECCIÓN MARINA, TRAMO VIAL, OBRAS CONEXAS Y COMPLEMENTARIAS EN NAGUA, PROVINCIA MARÍA TRINIDAD SANCHEZ."/>
    <s v="10 - FONDO GENERAL"/>
    <s v="14 - MARIA TRINIDAD SANCHEZ"/>
    <n v="14790"/>
    <n v="22470810"/>
    <n v="85470810"/>
    <n v="9134052"/>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09 - RECONSTRUCCIÓN CARRETERA BAYAGUANA - EL PUERTO, PROVINCIA MONTE PLATA"/>
    <s v="10 - FONDO GENERAL"/>
    <s v="29 - MONTE PLATA"/>
    <n v="13641"/>
    <n v="0"/>
    <n v="11200000"/>
    <n v="5749459"/>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13 - RECONSTRUCCIÓN DEL TRAMO III DE LA CARRETERA RANCHO ARRIBA-SABANA LARGA (TERMINACIÓN CARRETERA CIBAO-SUR), MUNICIPIOS RANCHO ARRIBA Y SABANA LARGA, PROVINCIA SAN JOSÉ DE OCOA"/>
    <s v="10 - FONDO GENERAL"/>
    <s v="31 - SAN JOSE DE OCOA"/>
    <n v="16716"/>
    <n v="5000000"/>
    <n v="0"/>
    <n v="0"/>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13 - RECONSTRUCCIÓN ENTRADA DE ACCESO A LA PROVINCIA SAMANÁ"/>
    <s v="10 - FONDO GENERAL"/>
    <s v="20 - SAMANA"/>
    <n v="13946"/>
    <n v="87500000"/>
    <n v="17500000"/>
    <n v="10610125"/>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10 - FONDO GENERAL"/>
    <s v="32 - SANTO DOMINGO"/>
    <n v="17003"/>
    <n v="0"/>
    <n v="33000000"/>
    <n v="8500000"/>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60 - CREDITO EXTERNO"/>
    <s v="32 - SANTO DOMINGO"/>
    <n v="17003"/>
    <n v="30182472"/>
    <n v="30182472"/>
    <n v="18539726.399999999"/>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22 - CONSTRUCCIÓN DE LA EXTENSIÓN DE LA AV. JACOBO MAJLUTA CON AV. REPÚBLICA DE COLOMBIA Y SU ENTORNO, DISTRITO NACIONAL."/>
    <s v="10 - FONDO GENERAL"/>
    <s v="01 - DISTRITO NACIONAL"/>
    <n v="17039"/>
    <n v="0"/>
    <n v="392630000"/>
    <n v="278836372.24000001"/>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22 - CONSTRUCCIÓN DE LA EXTENSIÓN DE LA AV. JACOBO MAJLUTA CON AV. REPÚBLICA DE COLOMBIA Y SU ENTORNO, DISTRITO NACIONAL."/>
    <s v="60 - CREDITO EXTERNO"/>
    <s v="01 - DISTRITO NACIONAL"/>
    <n v="17039"/>
    <n v="348225671"/>
    <n v="348225671"/>
    <n v="317408295.15000004"/>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22 - RECONSTRUCCIÓN DE LA INFRAESTRUCTURA VIAL URBANA DEL MUNICIPIO VILLA GONZÁLEZ, PROVINCIA SANTIAGO"/>
    <s v="10 - FONDO GENERAL"/>
    <s v="25 - SANTIAGO"/>
    <n v="15407"/>
    <n v="0"/>
    <n v="1000000"/>
    <n v="0"/>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23 - CONSTRUCCIÓN DE LA AVENIDA DE CIRCUNVALACION DE BANI EN LA PROVINCIA PERAVIA"/>
    <s v="10 - FONDO GENERAL"/>
    <s v="17 - PERAVIA"/>
    <n v="12630"/>
    <n v="2192306"/>
    <n v="306"/>
    <n v="0"/>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27 - RECONSTRUCCIÓN DE LA CARRETERA ENRIQUILLO - PEDERNALES EN LAS PROVINCIAS BARAHONA Y PEDERNALES"/>
    <s v="10 - FONDO GENERAL"/>
    <s v="16 - PEDERNALES"/>
    <n v="12631"/>
    <n v="0"/>
    <n v="50182472"/>
    <n v="14586174.800000001"/>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43 - RECONSTRUCCIÓN DE LA CARRETERA ENRIQUILLO - BARAHONA EN LA PROVINCIA BARAHONA"/>
    <s v="20 - FONDOS CON DESTINO ESPECÍFICO"/>
    <s v="04 - BARAHONA"/>
    <n v="12635"/>
    <n v="15000000"/>
    <n v="15000000"/>
    <n v="0"/>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54 - CONSTRUCCIÓN AVENIDA DEL NUEVO CAMINO"/>
    <s v="10 - FONDO GENERAL"/>
    <s v="32 - SANTO DOMINGO"/>
    <n v="14109"/>
    <n v="0"/>
    <n v="130000000"/>
    <n v="125378139.31"/>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54 - CONSTRUCCIÓN AVENIDA DEL NUEVO CAMINO"/>
    <s v="60 - CREDITO EXTERNO"/>
    <s v="32 - SANTO DOMINGO"/>
    <n v="14109"/>
    <n v="0"/>
    <n v="86000000"/>
    <n v="11743381"/>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88 - CONSTRUCCIÓN  DEL TRAMO DE CARRETERA ENLACE VIAL ESTANCIA NUEVA HASTA EL CRUCE DE CHERO MUNICIPIO MOCA, PROVINCIA ESPAILLAT"/>
    <s v="10 - FONDO GENERAL"/>
    <s v="09 - ESPAILLAT"/>
    <n v="16337"/>
    <n v="0"/>
    <n v="133788111"/>
    <n v="69843859.799999997"/>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92 - RECONSTRUCCIÓN DEL CAMINO VECINAL LA GUAZUMA, PROVINCIA LA ALTAGRACIA"/>
    <s v="10 - FONDO GENERAL"/>
    <s v="11 - LA ALTAGRACIA"/>
    <n v="16786"/>
    <n v="0"/>
    <n v="5000000"/>
    <n v="0"/>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23 - AMPLIACIÓN AVENIDA REPÚBLICA DE COLOMBIA, DESDE AUTOPOPISTA DUARTE HASTA AVENIDA LOS PRÓCERES, DISTRITO NACIONAL"/>
    <s v="10 - FONDO GENERAL"/>
    <s v="01 - DISTRITO NACIONAL"/>
    <n v="17073"/>
    <n v="0"/>
    <n v="634000000"/>
    <n v="430137113.93000001"/>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24 - CONSTRUCCIÓN DE PASO A DESNIVEL EN LA INTERSECCIÓN AV. REPÚBLICA DE COLOMBIA CON AV. LOS PRÓCERES, DISTRITO NACIONAL"/>
    <s v="10 - FONDO GENERAL"/>
    <s v="01 - DISTRITO NACIONAL"/>
    <n v="17075"/>
    <n v="0"/>
    <n v="15000000"/>
    <n v="2912280"/>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49 - REPARACIÓN DEL PUENTE GENERAL GREGORIO LUPERÓN (LA BARQUITA), AFECTADO POR LA TORMENTA TROPICAL MELISSA, MUNICIPIO SANTO DOMINGO ESTE, PROVINCIA SANTO DOMINGO"/>
    <s v="10 - FONDO GENERAL"/>
    <s v="32 - SANTO DOMINGO"/>
    <n v="17209"/>
    <n v="0"/>
    <n v="110000000"/>
    <n v="82780713"/>
  </r>
  <r>
    <s v="2026"/>
    <x v="0"/>
    <x v="0"/>
    <x v="1"/>
    <x v="9"/>
    <s v="2 - Poder Ejecutivo"/>
    <s v="0211 - MINISTERIO DE OBRAS PÚBLICAS Y COMUNICACIONES"/>
    <s v="0001 - MINISTERIO DE OBRAS PUBLICAS Y COMUNICACIONES"/>
    <x v="3"/>
    <x v="10"/>
    <x v="25"/>
    <s v="2.6 - BIENES MUEBLES, INMUEBLES E INTANGIBLES"/>
    <s v="2.6.9 - EDIFICIOS, ESTRUCTURAS, TIERRAS, TERRENOS Y OBJETOS DE VALOR"/>
    <s v="S"/>
    <s v="24 - CONSTRUCCIÓN DE PROLONGACIÓN CIRCUNVALACIÓN NORTE, PROVINCIA SANTIAGO"/>
    <s v="10 - FONDO GENERAL"/>
    <s v="25 - SANTIAGO"/>
    <n v="13644"/>
    <n v="0"/>
    <n v="8000000"/>
    <n v="0"/>
  </r>
  <r>
    <s v="2026"/>
    <x v="0"/>
    <x v="0"/>
    <x v="1"/>
    <x v="9"/>
    <s v="2 - Poder Ejecutivo"/>
    <s v="0211 - MINISTERIO DE OBRAS PÚBLICAS Y COMUNICACIONES"/>
    <s v="0001 - MINISTERIO DE OBRAS PUBLICAS Y COMUNICACIONES"/>
    <x v="2"/>
    <x v="4"/>
    <x v="80"/>
    <s v="2.6 - BIENES MUEBLES, INMUEBLES E INTANGIBLES"/>
    <s v="2.6.9 - EDIFICIOS, ESTRUCTURAS, TIERRAS, TERRENOS Y OBJETOS DE VALOR"/>
    <s v="S"/>
    <s v="49 - RECONSTRUCCIÓN PUENTE FRANCISCO DEL ROSARIO SANCHEZ (PUENTE DE LA 17) AFECTADO POR LA VAGUADA DE ABRIL 2022, PROVINCIA SANTO DOMINGO"/>
    <s v="10 - FONDO GENERAL"/>
    <s v="32 - SANTO DOMINGO"/>
    <n v="16686"/>
    <n v="0"/>
    <n v="10000000"/>
    <n v="1439480"/>
  </r>
  <r>
    <s v="2026"/>
    <x v="0"/>
    <x v="0"/>
    <x v="1"/>
    <x v="9"/>
    <s v="2 - Poder Ejecutivo"/>
    <s v="0211 - MINISTERIO DE OBRAS PÚBLICAS Y COMUNICACIONES"/>
    <s v="0001 - MINISTERIO DE OBRAS PUBLICAS Y COMUNICACIONES"/>
    <x v="2"/>
    <x v="4"/>
    <x v="80"/>
    <s v="2.6 - BIENES MUEBLES, INMUEBLES E INTANGIBLES"/>
    <s v="2.6.9 - EDIFICIOS, ESTRUCTURAS, TIERRAS, TERRENOS Y OBJETOS DE VALOR"/>
    <s v="S"/>
    <s v="62 - CONSTRUCCIÓN PUENTE LA CHINA AFECTADO POR LA VAGUADA DE ABRIL 2022, MUNICIPIO ALTAMIRA, PROVINCIA PUERTO PLATA."/>
    <s v="10 - FONDO GENERAL"/>
    <s v="18 - PUERTO PLATA"/>
    <n v="16243"/>
    <n v="0"/>
    <n v="3000000"/>
    <n v="2524220"/>
  </r>
  <r>
    <s v="2026"/>
    <x v="0"/>
    <x v="0"/>
    <x v="1"/>
    <x v="9"/>
    <s v="2 - Poder Ejecutivo"/>
    <s v="0211 - MINISTERIO DE OBRAS PÚBLICAS Y COMUNICACIONES"/>
    <s v="0001 - MINISTERIO DE OBRAS PUBLICAS Y COMUNICACIONES"/>
    <x v="2"/>
    <x v="4"/>
    <x v="19"/>
    <s v="2.6 - BIENES MUEBLES, INMUEBLES E INTANGIBLES"/>
    <s v="2.6.9 - EDIFICIOS, ESTRUCTURAS, TIERRAS, TERRENOS Y OBJETOS DE VALOR"/>
    <s v="S"/>
    <s v="89 - CONSTRUCCIÓN DE 2 PUENTES SOBRE EL RÍO LEBRÓN, AFECTADOS POR LA TORMENTA FRANKLIN, MUNICIPIO PEDRO BRAND, PROVINCIA SANTO DOMINGO"/>
    <s v="10 - FONDO GENERAL"/>
    <s v="32 - SANTO DOMINGO"/>
    <n v="16890"/>
    <n v="800000"/>
    <n v="800000"/>
    <n v="0"/>
  </r>
  <r>
    <s v="2026"/>
    <x v="0"/>
    <x v="0"/>
    <x v="1"/>
    <x v="9"/>
    <s v="2 - Poder Ejecutivo"/>
    <s v="0211 - MINISTERIO DE OBRAS PÚBLICAS Y COMUNICACIONES"/>
    <s v="0003 - OFICINA PARA EL REORDENAMIENTO DEL TRANSPORTE"/>
    <x v="3"/>
    <x v="10"/>
    <x v="62"/>
    <s v="2.6 - BIENES MUEBLES, INMUEBLES E INTANGIBLES"/>
    <s v="2.6.9 - EDIFICIOS, ESTRUCTURAS, TIERRAS, TERRENOS Y OBJETOS DE VALOR"/>
    <s v="S"/>
    <s v="02 - AMPLIACIÓN DEL SERVICIO DE LA LINEA 1 DEL METRO DE SANTO DOMINGO"/>
    <s v="10 - FONDO GENERAL"/>
    <s v="32 - SANTO DOMINGO"/>
    <n v="14054"/>
    <n v="100000000"/>
    <n v="100000000"/>
    <n v="10414213.949999999"/>
  </r>
  <r>
    <s v="2026"/>
    <x v="0"/>
    <x v="0"/>
    <x v="1"/>
    <x v="9"/>
    <s v="2 - Poder Ejecutivo"/>
    <s v="0211 - MINISTERIO DE OBRAS PÚBLICAS Y COMUNICACIONES"/>
    <s v="0003 - OFICINA PARA EL REORDENAMIENTO DEL TRANSPORTE"/>
    <x v="3"/>
    <x v="10"/>
    <x v="62"/>
    <s v="2.6 - BIENES MUEBLES, INMUEBLES E INTANGIBLES"/>
    <s v="2.6.9 - EDIFICIOS, ESTRUCTURAS, TIERRAS, TERRENOS Y OBJETOS DE VALOR"/>
    <s v="S"/>
    <s v="03 - CONSTRUCCIÓN LÍNEA 2C DEL METRO DE SANTO DOMINGO TRAMOS:  ALCARRIZOS- LUPERÓN"/>
    <s v="50 - CRÉDITO INTERNO"/>
    <s v="32 - SANTO DOMINGO"/>
    <n v="14558"/>
    <n v="200000000"/>
    <n v="200000000"/>
    <n v="125802168.42000002"/>
  </r>
  <r>
    <s v="2026"/>
    <x v="0"/>
    <x v="0"/>
    <x v="1"/>
    <x v="9"/>
    <s v="2 - Poder Ejecutivo"/>
    <s v="0211 - MINISTERIO DE OBRAS PÚBLICAS Y COMUNICACIONES"/>
    <s v="0003 - OFICINA PARA EL REORDENAMIENTO DEL TRANSPORTE"/>
    <x v="3"/>
    <x v="10"/>
    <x v="62"/>
    <s v="2.6 - BIENES MUEBLES, INMUEBLES E INTANGIBLES"/>
    <s v="2.6.9 - EDIFICIOS, ESTRUCTURAS, TIERRAS, TERRENOS Y OBJETOS DE VALOR"/>
    <s v="S"/>
    <s v="04 - CONSTRUCCIÓN DE LA LÍNEA 1B DEL METRO DE SANTO DOMINGO, TRAMO VILLA MELLA - PUNTA, SANTO DOMINGO NORTE"/>
    <s v="10 - FONDO GENERAL"/>
    <s v="32 - SANTO DOMINGO"/>
    <n v="15024"/>
    <n v="299000000"/>
    <n v="299000000"/>
    <n v="223273636.43000001"/>
  </r>
  <r>
    <s v="2026"/>
    <x v="0"/>
    <x v="0"/>
    <x v="1"/>
    <x v="9"/>
    <s v="2 - Poder Ejecutivo"/>
    <s v="0212 - MINISTERIO DE INDUSTRIA, COMERCIO Y MIPYMES (MICM)"/>
    <s v="0001 - MINISTERIO DE INDUSTRIA, COMERCIO y MIPYMES (MICM)"/>
    <x v="3"/>
    <x v="13"/>
    <x v="56"/>
    <s v="2.6 - BIENES MUEBLES, INMUEBLES E INTANGIBLES"/>
    <s v="2.6.9 - EDIFICIOS, ESTRUCTURAS, TIERRAS, TERRENOS Y OBJETOS DE VALOR"/>
    <s v="N"/>
    <s v="00 - N/A"/>
    <s v="20 - FONDOS CON DESTINO ESPECÍFICO"/>
    <s v="99 - MULTIPROVINCIAL"/>
    <s v="(en blanco)"/>
    <n v="85000000"/>
    <n v="59983000"/>
    <n v="0"/>
  </r>
  <r>
    <s v="2026"/>
    <x v="0"/>
    <x v="0"/>
    <x v="1"/>
    <x v="9"/>
    <s v="2 - Poder Ejecutivo"/>
    <s v="0213 - MINISTERIO DE TURISMO"/>
    <s v="0001 - MINISTERIO DE TURISMO"/>
    <x v="3"/>
    <x v="17"/>
    <x v="67"/>
    <s v="2.6 - BIENES MUEBLES, INMUEBLES E INTANGIBLES"/>
    <s v="2.6.8 - BIENES INTANGIBLES"/>
    <s v="N"/>
    <s v="00 - N/A"/>
    <s v="10 - FONDO GENERAL"/>
    <s v="99 - MULTIPROVINCIAL"/>
    <s v="(en blanco)"/>
    <n v="100000"/>
    <n v="100000"/>
    <n v="0"/>
  </r>
  <r>
    <s v="2026"/>
    <x v="0"/>
    <x v="0"/>
    <x v="1"/>
    <x v="9"/>
    <s v="2 - Poder Ejecutivo"/>
    <s v="0213 - MINISTERIO DE TURISMO"/>
    <s v="0002 - COMITE EJECUTOR DE INFRAESTRUCTA EN ZONAS TURISTICAS (CEIZTUR)"/>
    <x v="3"/>
    <x v="17"/>
    <x v="67"/>
    <s v="2.6 - BIENES MUEBLES, INMUEBLES E INTANGIBLES"/>
    <s v="2.6.9 - EDIFICIOS, ESTRUCTURAS, TIERRAS, TERRENOS Y OBJETOS DE VALOR"/>
    <s v="N"/>
    <s v="00 - N/A"/>
    <s v="20 - FONDOS CON DESTINO ESPECÍFICO"/>
    <s v="99 - MULTIPROVINCIAL"/>
    <s v="(en blanco)"/>
    <n v="20000000"/>
    <n v="2000000"/>
    <n v="0"/>
  </r>
  <r>
    <s v="2026"/>
    <x v="0"/>
    <x v="0"/>
    <x v="1"/>
    <x v="9"/>
    <s v="2 - Poder Ejecutivo"/>
    <s v="0223 - MINISTERIO DE LA VIVIENDA, HABITAT Y EDIFICACIONES (MIVHED)"/>
    <s v="0001 - MINISTERIO DE LA VIVIENDA, HABITAT Y EDIFICACIONES (MIVHED)"/>
    <x v="1"/>
    <x v="15"/>
    <x v="61"/>
    <s v="2.6 - BIENES MUEBLES, INMUEBLES E INTANGIBLES"/>
    <s v="2.6.9 - EDIFICIOS, ESTRUCTURAS, TIERRAS, TERRENOS Y OBJETOS DE VALOR"/>
    <s v="S"/>
    <s v="07 - CONSTRUCCIÓN DE 48 VIVIENDAS EN EL MUNICIPIO LAS MATAS DE FARFAN, PROVINCIA SAN JUAN"/>
    <s v="10 - FONDO GENERAL"/>
    <s v="22 - SAN JUAN"/>
    <n v="14996"/>
    <n v="7124435"/>
    <n v="0"/>
    <n v="0"/>
  </r>
  <r>
    <s v="2026"/>
    <x v="0"/>
    <x v="0"/>
    <x v="1"/>
    <x v="9"/>
    <s v="2 - Poder Ejecutivo"/>
    <s v="0223 - MINISTERIO DE LA VIVIENDA, HABITAT Y EDIFICACIONES (MIVHED)"/>
    <s v="0001 - MINISTERIO DE LA VIVIENDA, HABITAT Y EDIFICACIONES (MIVHED)"/>
    <x v="1"/>
    <x v="15"/>
    <x v="99"/>
    <s v="2.6 - BIENES MUEBLES, INMUEBLES E INTANGIBLES"/>
    <s v="2.6.9 - EDIFICIOS, ESTRUCTURAS, TIERRAS, TERRENOS Y OBJETOS DE VALOR"/>
    <s v="S"/>
    <s v="29 - RECONSTRUCCIÓN DE ESPACIOS PUBLICOS EN LOS PRADITOS, SECTOR JULIETA MORALES, DISTRITO NACIONAL."/>
    <s v="10 - FONDO GENERAL"/>
    <s v="01 - DISTRITO NACIONAL"/>
    <n v="17040"/>
    <n v="0"/>
    <n v="150000000"/>
    <n v="86218440.010000005"/>
  </r>
  <r>
    <s v="2026"/>
    <x v="0"/>
    <x v="0"/>
    <x v="1"/>
    <x v="9"/>
    <s v="2 - Poder Ejecutivo"/>
    <s v="0223 - MINISTERIO DE LA VIVIENDA, HABITAT Y EDIFICACIONES (MIVHED)"/>
    <s v="0001 - MINISTERIO DE LA VIVIENDA, HABITAT Y EDIFICACIONES (MIVHED)"/>
    <x v="1"/>
    <x v="6"/>
    <x v="27"/>
    <s v="2.6 - BIENES MUEBLES, INMUEBLES E INTANGIBLES"/>
    <s v="2.6.9 - EDIFICIOS, ESTRUCTURAS, TIERRAS, TERRENOS Y OBJETOS DE VALOR"/>
    <s v="S"/>
    <s v="11 - CONSTRUCCIÓN Y EQUIPAMIENTO CIUDAD SANITARIA SAN CRISTÓBAL"/>
    <s v="10 - FONDO GENERAL"/>
    <s v="21 - SAN CRISTOBAL"/>
    <n v="14692"/>
    <n v="172500000"/>
    <n v="0"/>
    <n v="0"/>
  </r>
  <r>
    <s v="2026"/>
    <x v="0"/>
    <x v="0"/>
    <x v="1"/>
    <x v="9"/>
    <s v="2 - Poder Ejecutivo"/>
    <s v="0223 - MINISTERIO DE LA VIVIENDA, HABITAT Y EDIFICACIONES (MIVHED)"/>
    <s v="0001 - MINISTERIO DE LA VIVIENDA, HABITAT Y EDIFICACIONES (MIVHED)"/>
    <x v="1"/>
    <x v="6"/>
    <x v="47"/>
    <s v="2.6 - BIENES MUEBLES, INMUEBLES E INTANGIBLES"/>
    <s v="2.6.9 - EDIFICIOS, ESTRUCTURAS, TIERRAS, TERRENOS Y OBJETOS DE VALOR"/>
    <s v="S"/>
    <s v="39 - Construcción Hospital Municipal Villa Vásquez, Provincia de Monte Cristi."/>
    <s v="10 - FONDO GENERAL"/>
    <s v="15 - MONTE CRISTI"/>
    <n v="14488"/>
    <n v="5000000"/>
    <n v="5000000"/>
    <n v="0"/>
  </r>
  <r>
    <s v="2026"/>
    <x v="0"/>
    <x v="0"/>
    <x v="1"/>
    <x v="9"/>
    <s v="2 - Poder Ejecutivo"/>
    <s v="0223 - MINISTERIO DE LA VIVIENDA, HABITAT Y EDIFICACIONES (MIVHED)"/>
    <s v="0001 - MINISTERIO DE LA VIVIENDA, HABITAT Y EDIFICACIONES (MIVHED)"/>
    <x v="1"/>
    <x v="9"/>
    <x v="23"/>
    <s v="2.6 - BIENES MUEBLES, INMUEBLES E INTANGIBLES"/>
    <s v="2.6.9 - EDIFICIOS, ESTRUCTURAS, TIERRAS, TERRENOS Y OBJETOS DE VALOR"/>
    <s v="S"/>
    <s v="23 - CONSTRUCCIÓN CENTRO UNIVERSITARIO REGIONAL UASD, COTUÍ, PROVINCIA SÁNCHEZ RAMÍREZ"/>
    <s v="10 - FONDO GENERAL"/>
    <s v="24 - SANCHEZ RAMIREZ"/>
    <n v="14720"/>
    <n v="0"/>
    <n v="2029014"/>
    <n v="0"/>
  </r>
  <r>
    <s v="2026"/>
    <x v="0"/>
    <x v="0"/>
    <x v="1"/>
    <x v="9"/>
    <s v="2 - Poder Ejecutivo"/>
    <s v="0223 - MINISTERIO DE LA VIVIENDA, HABITAT Y EDIFICACIONES (MIVHED)"/>
    <s v="0001 - MINISTERIO DE LA VIVIENDA, HABITAT Y EDIFICACIONES (MIVHED)"/>
    <x v="1"/>
    <x v="2"/>
    <x v="84"/>
    <s v="2.6 - BIENES MUEBLES, INMUEBLES E INTANGIBLES"/>
    <s v="2.6.9 - EDIFICIOS, ESTRUCTURAS, TIERRAS, TERRENOS Y OBJETOS DE VALOR"/>
    <s v="N"/>
    <s v="00 - N/A"/>
    <s v="10 - FONDO GENERAL"/>
    <s v="99 - MULTIPROVINCIAL"/>
    <s v="(en blanco)"/>
    <n v="10000"/>
    <n v="10000"/>
    <n v="0"/>
  </r>
  <r>
    <s v="2026"/>
    <x v="0"/>
    <x v="0"/>
    <x v="1"/>
    <x v="9"/>
    <s v="2 - Poder Ejecutivo"/>
    <s v="0223 - MINISTERIO DE LA VIVIENDA, HABITAT Y EDIFICACIONES (MIVHED)"/>
    <s v="0001 - MINISTERIO DE LA VIVIENDA, HABITAT Y EDIFICACIONES (MIVHED)"/>
    <x v="1"/>
    <x v="2"/>
    <x v="84"/>
    <s v="2.6 - BIENES MUEBLES, INMUEBLES E INTANGIBLES"/>
    <s v="2.6.9 - EDIFICIOS, ESTRUCTURAS, TIERRAS, TERRENOS Y OBJETOS DE VALOR"/>
    <s v="N"/>
    <s v="00 - N/A"/>
    <s v="20 - FONDOS CON DESTINO ESPECÍFICO"/>
    <s v="99 - MULTIPROVINCIAL"/>
    <s v="(en blanco)"/>
    <n v="10000"/>
    <n v="0"/>
    <n v="0"/>
  </r>
  <r>
    <s v="2026"/>
    <x v="0"/>
    <x v="0"/>
    <x v="1"/>
    <x v="10"/>
    <s v="2 - Poder Ejecutivo"/>
    <s v="0201 - PRESIDENCIA DE LA REPÚBLICA"/>
    <s v="0001 - MINISTERIO DE LA PRESIDENCIA"/>
    <x v="0"/>
    <x v="0"/>
    <x v="2"/>
    <s v="2.5 - TRANSFERENCIAS DE CAPITAL"/>
    <s v="2.5.2 - TRANSFERENCIAS DE CAPITAL AL GOBIERNO GENERAL  NACIONAL"/>
    <s v="N"/>
    <s v="00 - N/A"/>
    <s v="10 - FONDO GENERAL"/>
    <s v="99 - MULTIPROVINCIAL"/>
    <s v="(en blanco)"/>
    <n v="118780889"/>
    <n v="54840000"/>
    <n v="30830000"/>
  </r>
  <r>
    <s v="2026"/>
    <x v="0"/>
    <x v="0"/>
    <x v="1"/>
    <x v="10"/>
    <s v="2 - Poder Ejecutivo"/>
    <s v="0201 - PRESIDENCIA DE LA REPÚBLICA"/>
    <s v="0001 - MINISTERIO DE LA PRESIDENCIA"/>
    <x v="0"/>
    <x v="0"/>
    <x v="2"/>
    <s v="2.5 - TRANSFERENCIAS DE CAPITAL"/>
    <s v="2.5.2 - TRANSFERENCIAS DE CAPITAL AL GOBIERNO GENERAL  NACIONAL"/>
    <s v="N"/>
    <s v="00 - N/A"/>
    <s v="70 - DONACION EXTERNA"/>
    <s v="99 - MULTIPROVINCIAL"/>
    <s v="(en blanco)"/>
    <n v="10724818"/>
    <n v="10724818"/>
    <n v="4573493.4800000004"/>
  </r>
  <r>
    <s v="2026"/>
    <x v="0"/>
    <x v="0"/>
    <x v="1"/>
    <x v="10"/>
    <s v="2 - Poder Ejecutivo"/>
    <s v="0201 - PRESIDENCIA DE LA REPÚBLICA"/>
    <s v="0001 - MINISTERIO DE LA PRESIDENCIA"/>
    <x v="3"/>
    <x v="10"/>
    <x v="62"/>
    <s v="2.5 - TRANSFERENCIAS DE CAPITAL"/>
    <s v="2.5.4 - TRANSFERENCIAS DE CAPITAL A SOCIEDADES PÚBLICAS NO FINANCIERAS"/>
    <s v="N"/>
    <s v="00 - N/A"/>
    <s v="10 - FONDO GENERAL"/>
    <s v="99 - MULTIPROVINCIAL"/>
    <s v="(en blanco)"/>
    <n v="3500000000"/>
    <n v="3183421215"/>
    <n v="3183421215"/>
  </r>
  <r>
    <s v="2026"/>
    <x v="0"/>
    <x v="0"/>
    <x v="1"/>
    <x v="10"/>
    <s v="2 - Poder Ejecutivo"/>
    <s v="0201 - PRESIDENCIA DE LA REPÚBLICA"/>
    <s v="0001 - MINISTERIO DE LA PRESIDENCIA"/>
    <x v="3"/>
    <x v="10"/>
    <x v="62"/>
    <s v="2.5 - TRANSFERENCIAS DE CAPITAL"/>
    <s v="2.5.4 - TRANSFERENCIAS DE CAPITAL A SOCIEDADES PÚBLICAS NO FINANCIERAS"/>
    <s v="N"/>
    <s v="00 - N/A"/>
    <s v="60 - CREDITO EXTERNO"/>
    <s v="99 - MULTIPROVINCIAL"/>
    <s v="(en blanco)"/>
    <n v="19279811077"/>
    <n v="14425689934.5"/>
    <n v="8201748346.7299995"/>
  </r>
  <r>
    <s v="2026"/>
    <x v="0"/>
    <x v="0"/>
    <x v="1"/>
    <x v="10"/>
    <s v="2 - Poder Ejecutivo"/>
    <s v="0201 - PRESIDENCIA DE LA REPÚBLICA"/>
    <s v="0001 - MINISTERIO DE LA PRESIDENCIA"/>
    <x v="3"/>
    <x v="10"/>
    <x v="63"/>
    <s v="2.5 - TRANSFERENCIAS DE CAPITAL"/>
    <s v="2.5.4 - TRANSFERENCIAS DE CAPITAL A SOCIEDADES PÚBLICAS NO FINANCIERAS"/>
    <s v="N"/>
    <s v="00 - N/A"/>
    <s v="60 - CREDITO EXTERNO"/>
    <s v="99 - MULTIPROVINCIAL"/>
    <s v="(en blanco)"/>
    <n v="0"/>
    <n v="2453810065.5"/>
    <n v="2453810065.5"/>
  </r>
  <r>
    <s v="2026"/>
    <x v="0"/>
    <x v="0"/>
    <x v="1"/>
    <x v="10"/>
    <s v="2 - Poder Ejecutivo"/>
    <s v="0201 - PRESIDENCIA DE LA REPÚBLICA"/>
    <s v="0001 - MINISTERIO DE LA PRESIDENCIA"/>
    <x v="1"/>
    <x v="15"/>
    <x v="61"/>
    <s v="2.5 - TRANSFERENCIAS DE CAPITAL"/>
    <s v="2.5.4 - TRANSFERENCIAS DE CAPITAL A SOCIEDADES PÚBLICAS NO FINANCIERAS"/>
    <s v="N"/>
    <s v="00 - N/A"/>
    <s v="10 - FONDO GENERAL"/>
    <s v="99 - MULTIPROVINCIAL"/>
    <s v="(en blanco)"/>
    <n v="0"/>
    <n v="49721264"/>
    <n v="35000000"/>
  </r>
  <r>
    <s v="2026"/>
    <x v="0"/>
    <x v="0"/>
    <x v="1"/>
    <x v="10"/>
    <s v="2 - Poder Ejecutivo"/>
    <s v="0201 - PRESIDENCIA DE LA REPÚBLICA"/>
    <s v="0001 - MINISTERIO DE LA PRESIDENCIA"/>
    <x v="1"/>
    <x v="15"/>
    <x v="99"/>
    <s v="2.5 - TRANSFERENCIAS DE CAPITAL"/>
    <s v="2.5.2 - TRANSFERENCIAS DE CAPITAL AL GOBIERNO GENERAL  NACIONAL"/>
    <s v="N"/>
    <s v="00 - N/A"/>
    <s v="10 - FONDO GENERAL"/>
    <s v="99 - MULTIPROVINCIAL"/>
    <s v="(en blanco)"/>
    <n v="0"/>
    <n v="76940889"/>
    <n v="0"/>
  </r>
  <r>
    <s v="2026"/>
    <x v="0"/>
    <x v="0"/>
    <x v="1"/>
    <x v="10"/>
    <s v="2 - Poder Ejecutivo"/>
    <s v="0201 - PRESIDENCIA DE LA REPÚBLICA"/>
    <s v="0001 - SECRETARIADO ADMINISTRATIVO DE LA PRESIDENCIA"/>
    <x v="0"/>
    <x v="0"/>
    <x v="87"/>
    <s v="2.5 - TRANSFERENCIAS DE CAPITAL"/>
    <s v="2.5.3 - TRANSFERENCIAS DE CAPITAL A GOBIERNOS GENERALES LOCALES"/>
    <s v="N"/>
    <s v="00 - N/A"/>
    <s v="10 - FONDO GENERAL"/>
    <s v="99 - MULTIPROVINCIAL"/>
    <s v="(en blanco)"/>
    <n v="0"/>
    <n v="967807343.42999995"/>
    <n v="966607343.43000031"/>
  </r>
  <r>
    <s v="2026"/>
    <x v="0"/>
    <x v="0"/>
    <x v="1"/>
    <x v="10"/>
    <s v="2 - Poder Ejecutivo"/>
    <s v="0201 - PRESIDENCIA DE LA REPÚBLICA"/>
    <s v="0001 - SECRETARIADO ADMINISTRATIVO DE LA PRESIDENCIA"/>
    <x v="0"/>
    <x v="1"/>
    <x v="24"/>
    <s v="2.5 - TRANSFERENCIAS DE CAPITAL"/>
    <s v="2.5.3 - TRANSFERENCIAS DE CAPITAL A GOBIERNOS GENERALES LOCALES"/>
    <s v="N"/>
    <s v="00 - N/A"/>
    <s v="10 - FONDO GENERAL"/>
    <s v="99 - MULTIPROVINCIAL"/>
    <s v="(en blanco)"/>
    <n v="0"/>
    <n v="23405682.25"/>
    <n v="23405682.25"/>
  </r>
  <r>
    <s v="2026"/>
    <x v="0"/>
    <x v="0"/>
    <x v="1"/>
    <x v="10"/>
    <s v="2 - Poder Ejecutivo"/>
    <s v="0201 - PRESIDENCIA DE LA REPÚBLICA"/>
    <s v="0001 - SECRETARIADO ADMINISTRATIVO DE LA PRESIDENCIA"/>
    <x v="3"/>
    <x v="13"/>
    <x v="56"/>
    <s v="2.5 - TRANSFERENCIAS DE CAPITAL"/>
    <s v="2.5.1 - TRANSFERENCIAS DE CAPITAL AL SECTOR PRIVADO"/>
    <s v="N"/>
    <s v="00 - N/A"/>
    <s v="10 - FONDO GENERAL"/>
    <s v="99 - MULTIPROVINCIAL"/>
    <s v="(en blanco)"/>
    <n v="0"/>
    <n v="4000000"/>
    <n v="4000000"/>
  </r>
  <r>
    <s v="2026"/>
    <x v="0"/>
    <x v="0"/>
    <x v="1"/>
    <x v="10"/>
    <s v="2 - Poder Ejecutivo"/>
    <s v="0201 - PRESIDENCIA DE LA REPÚBLICA"/>
    <s v="0001 - SECRETARIADO ADMINISTRATIVO DE LA PRESIDENCIA"/>
    <x v="3"/>
    <x v="11"/>
    <x v="32"/>
    <s v="2.5 - TRANSFERENCIAS DE CAPITAL"/>
    <s v="2.5.1 - TRANSFERENCIAS DE CAPITAL AL SECTOR PRIVADO"/>
    <s v="N"/>
    <s v="00 - N/A"/>
    <s v="10 - FONDO GENERAL"/>
    <s v="99 - MULTIPROVINCIAL"/>
    <s v="(en blanco)"/>
    <n v="0"/>
    <n v="5367000"/>
    <n v="5367000"/>
  </r>
  <r>
    <s v="2026"/>
    <x v="0"/>
    <x v="0"/>
    <x v="1"/>
    <x v="10"/>
    <s v="2 - Poder Ejecutivo"/>
    <s v="0201 - PRESIDENCIA DE LA REPÚBLICA"/>
    <s v="0001 - SECRETARIADO ADMINISTRATIVO DE LA PRESIDENCIA"/>
    <x v="2"/>
    <x v="8"/>
    <x v="79"/>
    <s v="2.5 - TRANSFERENCIAS DE CAPITAL"/>
    <s v="2.5.1 - TRANSFERENCIAS DE CAPITAL AL SECTOR PRIVADO"/>
    <s v="N"/>
    <s v="00 - N/A"/>
    <s v="10 - FONDO GENERAL"/>
    <s v="99 - MULTIPROVINCIAL"/>
    <s v="(en blanco)"/>
    <n v="0"/>
    <n v="14463000"/>
    <n v="14463000"/>
  </r>
  <r>
    <s v="2026"/>
    <x v="0"/>
    <x v="0"/>
    <x v="1"/>
    <x v="10"/>
    <s v="2 - Poder Ejecutivo"/>
    <s v="0201 - PRESIDENCIA DE LA REPÚBLICA"/>
    <s v="0001 - SECRETARIADO ADMINISTRATIVO DE LA PRESIDENCIA"/>
    <x v="2"/>
    <x v="4"/>
    <x v="55"/>
    <s v="2.5 - TRANSFERENCIAS DE CAPITAL"/>
    <s v="2.5.2 - TRANSFERENCIAS DE CAPITAL AL GOBIERNO GENERAL  NACIONAL"/>
    <s v="N"/>
    <s v="00 - N/A"/>
    <s v="10 - FONDO GENERAL"/>
    <s v="99 - MULTIPROVINCIAL"/>
    <s v="(en blanco)"/>
    <n v="0"/>
    <n v="1839000"/>
    <n v="1839000"/>
  </r>
  <r>
    <s v="2026"/>
    <x v="0"/>
    <x v="0"/>
    <x v="1"/>
    <x v="10"/>
    <s v="2 - Poder Ejecutivo"/>
    <s v="0201 - PRESIDENCIA DE LA REPÚBLICA"/>
    <s v="0001 - SECRETARIADO ADMINISTRATIVO DE LA PRESIDENCIA"/>
    <x v="1"/>
    <x v="6"/>
    <x v="47"/>
    <s v="2.5 - TRANSFERENCIAS DE CAPITAL"/>
    <s v="2.5.1 - TRANSFERENCIAS DE CAPITAL AL SECTOR PRIVADO"/>
    <s v="N"/>
    <s v="00 - N/A"/>
    <s v="10 - FONDO GENERAL"/>
    <s v="99 - MULTIPROVINCIAL"/>
    <s v="(en blanco)"/>
    <n v="0"/>
    <n v="59658500"/>
    <n v="59658500"/>
  </r>
  <r>
    <s v="2026"/>
    <x v="0"/>
    <x v="0"/>
    <x v="1"/>
    <x v="10"/>
    <s v="2 - Poder Ejecutivo"/>
    <s v="0201 - PRESIDENCIA DE LA REPÚBLICA"/>
    <s v="0001 - SECRETARIADO ADMINISTRATIVO DE LA PRESIDENCIA"/>
    <x v="1"/>
    <x v="6"/>
    <x v="47"/>
    <s v="2.5 - TRANSFERENCIAS DE CAPITAL"/>
    <s v="2.5.9 - TRANSFERENCIAS DE CAPITAL A OTRAS INSTITUCIONES PÚBLICAS"/>
    <s v="N"/>
    <s v="00 - N/A"/>
    <s v="10 - FONDO GENERAL"/>
    <s v="99 - MULTIPROVINCIAL"/>
    <s v="(en blanco)"/>
    <n v="0"/>
    <n v="969134.67"/>
    <n v="969134.67"/>
  </r>
  <r>
    <s v="2026"/>
    <x v="0"/>
    <x v="0"/>
    <x v="1"/>
    <x v="10"/>
    <s v="2 - Poder Ejecutivo"/>
    <s v="0201 - PRESIDENCIA DE LA REPÚBLICA"/>
    <s v="0001 - SECRETARIADO ADMINISTRATIVO DE LA PRESIDENCIA"/>
    <x v="1"/>
    <x v="7"/>
    <x v="34"/>
    <s v="2.5 - TRANSFERENCIAS DE CAPITAL"/>
    <s v="2.5.1 - TRANSFERENCIAS DE CAPITAL AL SECTOR PRIVADO"/>
    <s v="N"/>
    <s v="00 - N/A"/>
    <s v="10 - FONDO GENERAL"/>
    <s v="99 - MULTIPROVINCIAL"/>
    <s v="(en blanco)"/>
    <n v="0"/>
    <n v="44701147.149999999"/>
    <n v="44701147.149999999"/>
  </r>
  <r>
    <s v="2026"/>
    <x v="0"/>
    <x v="0"/>
    <x v="1"/>
    <x v="10"/>
    <s v="2 - Poder Ejecutivo"/>
    <s v="0201 - PRESIDENCIA DE LA REPÚBLICA"/>
    <s v="0001 - SECRETARIADO ADMINISTRATIVO DE LA PRESIDENCIA"/>
    <x v="1"/>
    <x v="7"/>
    <x v="88"/>
    <s v="2.5 - TRANSFERENCIAS DE CAPITAL"/>
    <s v="2.5.1 - TRANSFERENCIAS DE CAPITAL AL SECTOR PRIVADO"/>
    <s v="N"/>
    <s v="00 - N/A"/>
    <s v="10 - FONDO GENERAL"/>
    <s v="99 - MULTIPROVINCIAL"/>
    <s v="(en blanco)"/>
    <n v="0"/>
    <n v="384446222.5"/>
    <n v="381521222.49999994"/>
  </r>
  <r>
    <s v="2026"/>
    <x v="0"/>
    <x v="0"/>
    <x v="1"/>
    <x v="10"/>
    <s v="2 - Poder Ejecutivo"/>
    <s v="0201 - PRESIDENCIA DE LA REPÚBLICA"/>
    <s v="0001 - SECRETARIADO ADMINISTRATIVO DE LA PRESIDENCIA"/>
    <x v="1"/>
    <x v="9"/>
    <x v="23"/>
    <s v="2.5 - TRANSFERENCIAS DE CAPITAL"/>
    <s v="2.5.1 - TRANSFERENCIAS DE CAPITAL AL SECTOR PRIVADO"/>
    <s v="N"/>
    <s v="00 - N/A"/>
    <s v="10 - FONDO GENERAL"/>
    <s v="99 - MULTIPROVINCIAL"/>
    <s v="(en blanco)"/>
    <n v="0"/>
    <n v="4327820.5200000005"/>
    <n v="4327820.26"/>
  </r>
  <r>
    <s v="2026"/>
    <x v="0"/>
    <x v="0"/>
    <x v="1"/>
    <x v="10"/>
    <s v="2 - Poder Ejecutivo"/>
    <s v="0201 - PRESIDENCIA DE LA REPÚBLICA"/>
    <s v="0001 - SECRETARIADO ADMINISTRATIVO DE LA PRESIDENCIA"/>
    <x v="1"/>
    <x v="9"/>
    <x v="45"/>
    <s v="2.5 - TRANSFERENCIAS DE CAPITAL"/>
    <s v="2.5.1 - TRANSFERENCIAS DE CAPITAL AL SECTOR PRIVADO"/>
    <s v="N"/>
    <s v="00 - N/A"/>
    <s v="10 - FONDO GENERAL"/>
    <s v="99 - MULTIPROVINCIAL"/>
    <s v="(en blanco)"/>
    <n v="0"/>
    <n v="2900000"/>
    <n v="2900000"/>
  </r>
  <r>
    <s v="2026"/>
    <x v="0"/>
    <x v="0"/>
    <x v="1"/>
    <x v="10"/>
    <s v="2 - Poder Ejecutivo"/>
    <s v="0201 - PRESIDENCIA DE LA REPÚBLICA"/>
    <s v="0001 - SECRETARIADO ADMINISTRATIVO DE LA PRESIDENCIA"/>
    <x v="1"/>
    <x v="2"/>
    <x v="4"/>
    <s v="2.5 - TRANSFERENCIAS DE CAPITAL"/>
    <s v="2.5.1 - TRANSFERENCIAS DE CAPITAL AL SECTOR PRIVADO"/>
    <s v="N"/>
    <s v="00 - N/A"/>
    <s v="10 - FONDO GENERAL"/>
    <s v="99 - MULTIPROVINCIAL"/>
    <s v="(en blanco)"/>
    <n v="0"/>
    <n v="46187829.380000003"/>
    <n v="46187829.38000001"/>
  </r>
  <r>
    <s v="2026"/>
    <x v="0"/>
    <x v="0"/>
    <x v="1"/>
    <x v="10"/>
    <s v="2 - Poder Ejecutivo"/>
    <s v="0202 - MINISTERIO DE  INTERIOR Y POLICÍA"/>
    <s v="0001 - MINISTERIO DE INTERIOR Y POLICIA"/>
    <x v="0"/>
    <x v="0"/>
    <x v="87"/>
    <s v="2.5 - TRANSFERENCIAS DE CAPITAL"/>
    <s v="2.5.2 - TRANSFERENCIAS DE CAPITAL AL GOBIERNO GENERAL  NACIONAL"/>
    <s v="N"/>
    <s v="00 - N/A"/>
    <s v="10 - FONDO GENERAL"/>
    <s v="99 - MULTIPROVINCIAL"/>
    <s v="(en blanco)"/>
    <n v="0"/>
    <n v="40000000"/>
    <n v="40000000"/>
  </r>
  <r>
    <s v="2026"/>
    <x v="0"/>
    <x v="0"/>
    <x v="1"/>
    <x v="10"/>
    <s v="2 - Poder Ejecutivo"/>
    <s v="0202 - MINISTERIO DE  INTERIOR Y POLICÍA"/>
    <s v="0001 - MINISTERIO DE INTERIOR Y POLICIA"/>
    <x v="0"/>
    <x v="0"/>
    <x v="87"/>
    <s v="2.5 - TRANSFERENCIAS DE CAPITAL"/>
    <s v="2.5.3 - TRANSFERENCIAS DE CAPITAL A GOBIERNOS GENERALES LOCALES"/>
    <s v="N"/>
    <s v="00 - N/A"/>
    <s v="10 - FONDO GENERAL"/>
    <s v="99 - MULTIPROVINCIAL"/>
    <s v="(en blanco)"/>
    <n v="2600000000"/>
    <n v="2762138867.8299999"/>
    <n v="2762138867.829999"/>
  </r>
  <r>
    <s v="2026"/>
    <x v="0"/>
    <x v="0"/>
    <x v="1"/>
    <x v="10"/>
    <s v="2 - Poder Ejecutivo"/>
    <s v="0202 - MINISTERIO DE  INTERIOR Y POLICÍA"/>
    <s v="0001 - MINISTERIO DE INTERIOR Y POLICIA"/>
    <x v="0"/>
    <x v="0"/>
    <x v="87"/>
    <s v="2.5 - TRANSFERENCIAS DE CAPITAL"/>
    <s v="2.5.3 - TRANSFERENCIAS DE CAPITAL A GOBIERNOS GENERALES LOCALES"/>
    <s v="N"/>
    <s v="00 - N/A"/>
    <s v="20 - FONDOS CON DESTINO ESPECÍFICO"/>
    <s v="99 - MULTIPROVINCIAL"/>
    <s v="(en blanco)"/>
    <n v="6323828232"/>
    <n v="6323828232"/>
    <n v="4735733198"/>
  </r>
  <r>
    <s v="2026"/>
    <x v="0"/>
    <x v="0"/>
    <x v="1"/>
    <x v="10"/>
    <s v="2 - Poder Ejecutivo"/>
    <s v="0202 - MINISTERIO DE  INTERIOR Y POLICÍA"/>
    <s v="0001 - POLICIA NACIONAL"/>
    <x v="0"/>
    <x v="1"/>
    <x v="21"/>
    <s v="2.5 - TRANSFERENCIAS DE CAPITAL"/>
    <s v="2.5.4 - TRANSFERENCIAS DE CAPITAL A SOCIEDADES PÚBLICAS NO FINANCIERAS"/>
    <s v="N"/>
    <s v="00 - N/A"/>
    <s v="10 - FONDO GENERAL"/>
    <s v="99 - MULTIPROVINCIAL"/>
    <s v="(en blanco)"/>
    <n v="100000000"/>
    <n v="100000000"/>
    <n v="0"/>
  </r>
  <r>
    <s v="2026"/>
    <x v="0"/>
    <x v="0"/>
    <x v="1"/>
    <x v="10"/>
    <s v="2 - Poder Ejecutivo"/>
    <s v="0206 - MINISTERIO DE EDUCACIÓN"/>
    <s v="0001 - MINISTERIO DE EDUCACION"/>
    <x v="1"/>
    <x v="9"/>
    <x v="40"/>
    <s v="2.5 - TRANSFERENCIAS DE CAPITAL"/>
    <s v="2.5.2 - TRANSFERENCIAS DE CAPITAL AL GOBIERNO GENERAL  NACIONAL"/>
    <s v="N"/>
    <s v="00 - N/A"/>
    <s v="10 - FONDO GENERAL"/>
    <s v="99 - MULTIPROVINCIAL"/>
    <s v="(en blanco)"/>
    <n v="112950925"/>
    <n v="112950925"/>
    <n v="90360739.279999986"/>
  </r>
  <r>
    <s v="2026"/>
    <x v="0"/>
    <x v="0"/>
    <x v="1"/>
    <x v="10"/>
    <s v="2 - Poder Ejecutivo"/>
    <s v="0206 - MINISTERIO DE EDUCACIÓN"/>
    <s v="0001 - MINISTERIO DE EDUCACION"/>
    <x v="1"/>
    <x v="9"/>
    <x v="45"/>
    <s v="2.5 - TRANSFERENCIAS DE CAPITAL"/>
    <s v="2.5.1 - TRANSFERENCIAS DE CAPITAL AL SECTOR PRIVADO"/>
    <s v="N"/>
    <s v="00 - N/A"/>
    <s v="10 - FONDO GENERAL"/>
    <s v="99 - MULTIPROVINCIAL"/>
    <s v="(en blanco)"/>
    <n v="0"/>
    <n v="213929899"/>
    <n v="213929898.05000001"/>
  </r>
  <r>
    <s v="2026"/>
    <x v="0"/>
    <x v="0"/>
    <x v="1"/>
    <x v="10"/>
    <s v="2 - Poder Ejecutivo"/>
    <s v="0206 - MINISTERIO DE EDUCACIÓN"/>
    <s v="0012 - DIRECCION DE INFRAESTRUCTURA ESCOLAR"/>
    <x v="1"/>
    <x v="9"/>
    <x v="45"/>
    <s v="2.5 - TRANSFERENCIAS DE CAPITAL"/>
    <s v="2.5.1 - TRANSFERENCIAS DE CAPITAL AL SECTOR PRIVADO"/>
    <s v="N"/>
    <s v="00 - N/A"/>
    <s v="10 - FONDO GENERAL"/>
    <s v="99 - MULTIPROVINCIAL"/>
    <s v="(en blanco)"/>
    <n v="0"/>
    <n v="600019173"/>
    <n v="600000000"/>
  </r>
  <r>
    <s v="2026"/>
    <x v="0"/>
    <x v="0"/>
    <x v="1"/>
    <x v="10"/>
    <s v="2 - Poder Ejecutivo"/>
    <s v="0207 - MINISTERIO DE SALUD PÚBLICA Y ASISTENCIA SOCIAL"/>
    <s v="0001 - MINISTERIO DE SALUD PUBLICA Y ASISTENCIA SOCIAL"/>
    <x v="1"/>
    <x v="15"/>
    <x v="91"/>
    <s v="2.5 - TRANSFERENCIAS DE CAPITAL"/>
    <s v="2.5.4 - TRANSFERENCIAS DE CAPITAL A SOCIEDADES PÚBLICAS NO FINANCIERAS"/>
    <s v="N"/>
    <s v="00 - N/A"/>
    <s v="10 - FONDO GENERAL"/>
    <s v="99 - MULTIPROVINCIAL"/>
    <s v="(en blanco)"/>
    <n v="7548400000"/>
    <n v="7550363810"/>
    <n v="5684442726.6800003"/>
  </r>
  <r>
    <s v="2026"/>
    <x v="0"/>
    <x v="0"/>
    <x v="1"/>
    <x v="10"/>
    <s v="2 - Poder Ejecutivo"/>
    <s v="0207 - MINISTERIO DE SALUD PÚBLICA Y ASISTENCIA SOCIAL"/>
    <s v="0001 - MINISTERIO DE SALUD PUBLICA Y ASISTENCIA SOCIAL"/>
    <x v="1"/>
    <x v="15"/>
    <x v="91"/>
    <s v="2.5 - TRANSFERENCIAS DE CAPITAL"/>
    <s v="2.5.4 - TRANSFERENCIAS DE CAPITAL A SOCIEDADES PÚBLICAS NO FINANCIERAS"/>
    <s v="N"/>
    <s v="00 - N/A"/>
    <s v="50 - CRÉDITO INTERNO"/>
    <s v="99 - MULTIPROVINCIAL"/>
    <s v="(en blanco)"/>
    <n v="3000000000"/>
    <n v="3000000000"/>
    <n v="2250000000"/>
  </r>
  <r>
    <s v="2026"/>
    <x v="0"/>
    <x v="0"/>
    <x v="1"/>
    <x v="10"/>
    <s v="2 - Poder Ejecutivo"/>
    <s v="0207 - MINISTERIO DE SALUD PÚBLICA Y ASISTENCIA SOCIAL"/>
    <s v="0001 - MINISTERIO DE SALUD PUBLICA Y ASISTENCIA SOCIAL"/>
    <x v="1"/>
    <x v="15"/>
    <x v="91"/>
    <s v="2.5 - TRANSFERENCIAS DE CAPITAL"/>
    <s v="2.5.4 - TRANSFERENCIAS DE CAPITAL A SOCIEDADES PÚBLICAS NO FINANCIERAS"/>
    <s v="N"/>
    <s v="00 - N/A"/>
    <s v="60 - CREDITO EXTERNO"/>
    <s v="99 - MULTIPROVINCIAL"/>
    <s v="(en blanco)"/>
    <n v="5848600849"/>
    <n v="4687231894.5699997"/>
    <n v="1682463789.3500004"/>
  </r>
  <r>
    <s v="2026"/>
    <x v="0"/>
    <x v="0"/>
    <x v="1"/>
    <x v="10"/>
    <s v="2 - Poder Ejecutivo"/>
    <s v="0207 - MINISTERIO DE SALUD PÚBLICA Y ASISTENCIA SOCIAL"/>
    <s v="0001 - MINISTERIO DE SALUD PUBLICA Y ASISTENCIA SOCIAL"/>
    <x v="1"/>
    <x v="15"/>
    <x v="91"/>
    <s v="2.5 - TRANSFERENCIAS DE CAPITAL"/>
    <s v="2.5.4 - TRANSFERENCIAS DE CAPITAL A SOCIEDADES PÚBLICAS NO FINANCIERAS"/>
    <s v="N"/>
    <s v="00 - N/A"/>
    <s v="70 - DONACION EXTERNA"/>
    <s v="99 - MULTIPROVINCIAL"/>
    <s v="(en blanco)"/>
    <n v="400498905"/>
    <n v="400498905"/>
    <n v="96465530.310000017"/>
  </r>
  <r>
    <s v="2026"/>
    <x v="0"/>
    <x v="0"/>
    <x v="1"/>
    <x v="10"/>
    <s v="2 - Poder Ejecutivo"/>
    <s v="0207 - MINISTERIO DE SALUD PÚBLICA Y ASISTENCIA SOCIAL"/>
    <s v="0001 - MINISTERIO DE SALUD PUBLICA Y ASISTENCIA SOCIAL"/>
    <x v="1"/>
    <x v="6"/>
    <x v="27"/>
    <s v="2.5 - TRANSFERENCIAS DE CAPITAL"/>
    <s v="2.5.2 - TRANSFERENCIAS DE CAPITAL AL GOBIERNO GENERAL  NACIONAL"/>
    <s v="N"/>
    <s v="00 - N/A"/>
    <s v="10 - FONDO GENERAL"/>
    <s v="32 - SANTO DOMINGO"/>
    <s v="(en blanco)"/>
    <n v="85372103"/>
    <n v="86181103"/>
    <n v="64029069"/>
  </r>
  <r>
    <s v="2026"/>
    <x v="0"/>
    <x v="0"/>
    <x v="1"/>
    <x v="10"/>
    <s v="2 - Poder Ejecutivo"/>
    <s v="0207 - MINISTERIO DE SALUD PÚBLICA Y ASISTENCIA SOCIAL"/>
    <s v="0001 - MINISTERIO DE SALUD PUBLICA Y ASISTENCIA SOCIAL"/>
    <x v="1"/>
    <x v="6"/>
    <x v="27"/>
    <s v="2.5 - TRANSFERENCIAS DE CAPITAL"/>
    <s v="2.5.2 - TRANSFERENCIAS DE CAPITAL AL GOBIERNO GENERAL  NACIONAL"/>
    <s v="N"/>
    <s v="00 - N/A"/>
    <s v="10 - FONDO GENERAL"/>
    <s v="99 - MULTIPROVINCIAL"/>
    <s v="(en blanco)"/>
    <n v="16110124"/>
    <n v="16110124"/>
    <n v="11158851.359999999"/>
  </r>
  <r>
    <s v="2026"/>
    <x v="0"/>
    <x v="0"/>
    <x v="1"/>
    <x v="10"/>
    <s v="2 - Poder Ejecutivo"/>
    <s v="0207 - MINISTERIO DE SALUD PÚBLICA Y ASISTENCIA SOCIAL"/>
    <s v="0001 - MINISTERIO DE SALUD PUBLICA Y ASISTENCIA SOCIAL"/>
    <x v="1"/>
    <x v="6"/>
    <x v="47"/>
    <s v="2.5 - TRANSFERENCIAS DE CAPITAL"/>
    <s v="2.5.2 - TRANSFERENCIAS DE CAPITAL AL GOBIERNO GENERAL  NACIONAL"/>
    <s v="N"/>
    <s v="00 - N/A"/>
    <s v="10 - FONDO GENERAL"/>
    <s v="99 - MULTIPROVINCIAL"/>
    <s v="(en blanco)"/>
    <n v="100851950"/>
    <n v="73704658"/>
    <n v="50425974.850000009"/>
  </r>
  <r>
    <s v="2026"/>
    <x v="0"/>
    <x v="0"/>
    <x v="1"/>
    <x v="10"/>
    <s v="2 - Poder Ejecutivo"/>
    <s v="0207 - MINISTERIO DE SALUD PÚBLICA Y ASISTENCIA SOCIAL"/>
    <s v="0001 - MINISTERIO DE SALUD PUBLICA Y ASISTENCIA SOCIAL"/>
    <x v="1"/>
    <x v="6"/>
    <x v="48"/>
    <s v="2.5 - TRANSFERENCIAS DE CAPITAL"/>
    <s v="2.5.2 - TRANSFERENCIAS DE CAPITAL AL GOBIERNO GENERAL  NACIONAL"/>
    <s v="N"/>
    <s v="00 - N/A"/>
    <s v="10 - FONDO GENERAL"/>
    <s v="99 - MULTIPROVINCIAL"/>
    <s v="(en blanco)"/>
    <n v="2158493256"/>
    <n v="3008893256"/>
    <n v="2361437029.9000001"/>
  </r>
  <r>
    <s v="2026"/>
    <x v="0"/>
    <x v="0"/>
    <x v="1"/>
    <x v="10"/>
    <s v="2 - Poder Ejecutivo"/>
    <s v="0207 - MINISTERIO DE SALUD PÚBLICA Y ASISTENCIA SOCIAL"/>
    <s v="0001 - MINISTERIO DE SALUD PUBLICA Y ASISTENCIA SOCIAL"/>
    <x v="1"/>
    <x v="6"/>
    <x v="48"/>
    <s v="2.5 - TRANSFERENCIAS DE CAPITAL"/>
    <s v="2.5.2 - TRANSFERENCIAS DE CAPITAL AL GOBIERNO GENERAL  NACIONAL"/>
    <s v="N"/>
    <s v="00 - N/A"/>
    <s v="50 - CRÉDITO INTERNO"/>
    <s v="99 - MULTIPROVINCIAL"/>
    <s v="(en blanco)"/>
    <n v="0"/>
    <n v="100000000"/>
    <n v="100000000"/>
  </r>
  <r>
    <s v="2026"/>
    <x v="0"/>
    <x v="0"/>
    <x v="1"/>
    <x v="10"/>
    <s v="2 - Poder Ejecutivo"/>
    <s v="0207 - MINISTERIO DE SALUD PÚBLICA Y ASISTENCIA SOCIAL"/>
    <s v="0001 - MINISTERIO DE SALUD PUBLICA Y ASISTENCIA SOCIAL"/>
    <x v="1"/>
    <x v="6"/>
    <x v="48"/>
    <s v="2.5 - TRANSFERENCIAS DE CAPITAL"/>
    <s v="2.5.2 - TRANSFERENCIAS DE CAPITAL AL GOBIERNO GENERAL  NACIONAL"/>
    <s v="N"/>
    <s v="00 - N/A"/>
    <s v="60 - CREDITO EXTERNO"/>
    <s v="99 - MULTIPROVINCIAL"/>
    <s v="(en blanco)"/>
    <n v="91215965"/>
    <n v="108774231"/>
    <n v="0"/>
  </r>
  <r>
    <s v="2026"/>
    <x v="0"/>
    <x v="0"/>
    <x v="1"/>
    <x v="10"/>
    <s v="2 - Poder Ejecutivo"/>
    <s v="0208 - MINISTERIO DE DEPORTES Y RECREACIÓN"/>
    <s v="0001 - MINISTERIO DE DEPORTES Y RECREACIÓN"/>
    <x v="1"/>
    <x v="7"/>
    <x v="51"/>
    <s v="2.5 - TRANSFERENCIAS DE CAPITAL"/>
    <s v="2.5.4 - TRANSFERENCIAS DE CAPITAL A SOCIEDADES PÚBLICAS NO FINANCIERAS"/>
    <s v="N"/>
    <s v="00 - N/A"/>
    <s v="10 - FONDO GENERAL"/>
    <s v="99 - MULTIPROVINCIAL"/>
    <s v="(en blanco)"/>
    <n v="1600000000"/>
    <n v="0"/>
    <n v="0"/>
  </r>
  <r>
    <s v="2026"/>
    <x v="0"/>
    <x v="0"/>
    <x v="1"/>
    <x v="10"/>
    <s v="2 - Poder Ejecutivo"/>
    <s v="0210 - MINISTERIO DE AGRICULTURA"/>
    <s v="0001 - MINISTERIO DE AGRICULTURA"/>
    <x v="3"/>
    <x v="11"/>
    <x v="32"/>
    <s v="2.5 - TRANSFERENCIAS DE CAPITAL"/>
    <s v="2.5.2 - TRANSFERENCIAS DE CAPITAL AL GOBIERNO GENERAL  NACIONAL"/>
    <s v="N"/>
    <s v="00 - N/A"/>
    <s v="10 - FONDO GENERAL"/>
    <s v="99 - MULTIPROVINCIAL"/>
    <s v="(en blanco)"/>
    <n v="49700000"/>
    <n v="101685598.69"/>
    <n v="67530598.669999987"/>
  </r>
  <r>
    <s v="2026"/>
    <x v="0"/>
    <x v="0"/>
    <x v="1"/>
    <x v="10"/>
    <s v="2 - Poder Ejecutivo"/>
    <s v="0210 - MINISTERIO DE AGRICULTURA"/>
    <s v="0001 - MINISTERIO DE AGRICULTURA"/>
    <x v="3"/>
    <x v="11"/>
    <x v="32"/>
    <s v="2.5 - TRANSFERENCIAS DE CAPITAL"/>
    <s v="2.5.5 - TRANSFERENCIAS DE CAPITAL A INSTITUCIONES PÚBLICAS FINANCIERAS"/>
    <s v="N"/>
    <s v="00 - N/A"/>
    <s v="60 - CREDITO EXTERNO"/>
    <s v="99 - MULTIPROVINCIAL"/>
    <s v="(en blanco)"/>
    <n v="1876339622"/>
    <n v="2304085778"/>
    <n v="147930064.61999997"/>
  </r>
  <r>
    <s v="2026"/>
    <x v="0"/>
    <x v="0"/>
    <x v="1"/>
    <x v="10"/>
    <s v="2 - Poder Ejecutivo"/>
    <s v="0210 - MINISTERIO DE AGRICULTURA"/>
    <s v="0007 - CONSEJO NACIONAL PARA LA REGLAMENTACIÓN Y FOMENTO DE LA INDUSTRIA LECHERA"/>
    <x v="3"/>
    <x v="11"/>
    <x v="32"/>
    <s v="2.5 - TRANSFERENCIAS DE CAPITAL"/>
    <s v="2.5.5 - TRANSFERENCIAS DE CAPITAL A INSTITUCIONES PÚBLICAS FINANCIERAS"/>
    <s v="N"/>
    <s v="00 - N/A"/>
    <s v="20 - FONDOS CON DESTINO ESPECÍFICO"/>
    <s v="99 - MULTIPROVINCIAL"/>
    <s v="(en blanco)"/>
    <n v="90000000"/>
    <n v="60000000"/>
    <n v="20000000"/>
  </r>
  <r>
    <s v="2026"/>
    <x v="0"/>
    <x v="0"/>
    <x v="1"/>
    <x v="10"/>
    <s v="2 - Poder Ejecutivo"/>
    <s v="0211 - MINISTERIO DE OBRAS PÚBLICAS Y COMUNICACIONES"/>
    <s v="0001 - MINISTERIO DE OBRAS PUBLICAS Y COMUNICACIONES"/>
    <x v="3"/>
    <x v="10"/>
    <x v="25"/>
    <s v="2.5 - TRANSFERENCIAS DE CAPITAL"/>
    <s v="2.5.2 - TRANSFERENCIAS DE CAPITAL AL GOBIERNO GENERAL  NACIONAL"/>
    <s v="N"/>
    <s v="00 - N/A"/>
    <s v="20 - FONDOS CON DESTINO ESPECÍFICO"/>
    <s v="99 - MULTIPROVINCIAL"/>
    <s v="(en blanco)"/>
    <n v="500000000"/>
    <n v="500000000"/>
    <n v="300000000"/>
  </r>
  <r>
    <s v="2026"/>
    <x v="0"/>
    <x v="0"/>
    <x v="1"/>
    <x v="10"/>
    <s v="2 - Poder Ejecutivo"/>
    <s v="0211 - MINISTERIO DE OBRAS PÚBLICAS Y COMUNICACIONES"/>
    <s v="0001 - MINISTERIO DE OBRAS PUBLICAS Y COMUNICACIONES"/>
    <x v="3"/>
    <x v="10"/>
    <x v="25"/>
    <s v="2.5 - TRANSFERENCIAS DE CAPITAL"/>
    <s v="2.5.4 - TRANSFERENCIAS DE CAPITAL A SOCIEDADES PÚBLICAS NO FINANCIERAS"/>
    <s v="N"/>
    <s v="00 - N/A"/>
    <s v="20 - FONDOS CON DESTINO ESPECÍFICO"/>
    <s v="99 - MULTIPROVINCIAL"/>
    <s v="(en blanco)"/>
    <n v="0"/>
    <n v="200000000"/>
    <n v="0"/>
  </r>
  <r>
    <s v="2026"/>
    <x v="0"/>
    <x v="0"/>
    <x v="1"/>
    <x v="10"/>
    <s v="2 - Poder Ejecutivo"/>
    <s v="0211 - MINISTERIO DE OBRAS PÚBLICAS Y COMUNICACIONES"/>
    <s v="0001 - MINISTERIO DE OBRAS PUBLICAS Y COMUNICACIONES"/>
    <x v="3"/>
    <x v="10"/>
    <x v="100"/>
    <s v="2.5 - TRANSFERENCIAS DE CAPITAL"/>
    <s v="2.5.4 - TRANSFERENCIAS DE CAPITAL A SOCIEDADES PÚBLICAS NO FINANCIERAS"/>
    <s v="N"/>
    <s v="00 - N/A"/>
    <s v="10 - FONDO GENERAL"/>
    <s v="99 - MULTIPROVINCIAL"/>
    <s v="(en blanco)"/>
    <n v="0"/>
    <n v="225991930.99000001"/>
    <n v="110000000"/>
  </r>
  <r>
    <s v="2026"/>
    <x v="0"/>
    <x v="0"/>
    <x v="1"/>
    <x v="10"/>
    <s v="2 - Poder Ejecutivo"/>
    <s v="0211 - MINISTERIO DE OBRAS PÚBLICAS Y COMUNICACIONES"/>
    <s v="0001 - MINISTERIO DE OBRAS PUBLICAS Y COMUNICACIONES"/>
    <x v="3"/>
    <x v="10"/>
    <x v="60"/>
    <s v="2.5 - TRANSFERENCIAS DE CAPITAL"/>
    <s v="2.5.4 - TRANSFERENCIAS DE CAPITAL A SOCIEDADES PÚBLICAS NO FINANCIERAS"/>
    <s v="N"/>
    <s v="00 - N/A"/>
    <s v="60 - CREDITO EXTERNO"/>
    <s v="99 - MULTIPROVINCIAL"/>
    <s v="(en blanco)"/>
    <n v="0"/>
    <n v="6165000000"/>
    <n v="6000000000"/>
  </r>
  <r>
    <s v="2026"/>
    <x v="0"/>
    <x v="0"/>
    <x v="1"/>
    <x v="10"/>
    <s v="2 - Poder Ejecutivo"/>
    <s v="0211 - MINISTERIO DE OBRAS PÚBLICAS Y COMUNICACIONES"/>
    <s v="0001 - MINISTERIO DE OBRAS PUBLICAS Y COMUNICACIONES"/>
    <x v="3"/>
    <x v="20"/>
    <x v="81"/>
    <s v="2.5 - TRANSFERENCIAS DE CAPITAL"/>
    <s v="2.5.2 - TRANSFERENCIAS DE CAPITAL AL GOBIERNO GENERAL  NACIONAL"/>
    <s v="N"/>
    <s v="00 - N/A"/>
    <s v="20 - FONDOS CON DESTINO ESPECÍFICO"/>
    <s v="99 - MULTIPROVINCIAL"/>
    <s v="(en blanco)"/>
    <n v="750000000"/>
    <n v="750000000"/>
    <n v="0"/>
  </r>
  <r>
    <s v="2026"/>
    <x v="0"/>
    <x v="0"/>
    <x v="1"/>
    <x v="10"/>
    <s v="2 - Poder Ejecutivo"/>
    <s v="0211 - MINISTERIO DE OBRAS PÚBLICAS Y COMUNICACIONES"/>
    <s v="0001 - MINISTERIO DE OBRAS PUBLICAS Y COMUNICACIONES"/>
    <x v="3"/>
    <x v="20"/>
    <x v="81"/>
    <s v="2.5 - TRANSFERENCIAS DE CAPITAL"/>
    <s v="2.5.2 - TRANSFERENCIAS DE CAPITAL AL GOBIERNO GENERAL  NACIONAL"/>
    <s v="N"/>
    <s v="00 - N/A"/>
    <s v="60 - CREDITO EXTERNO"/>
    <s v="99 - MULTIPROVINCIAL"/>
    <s v="(en blanco)"/>
    <n v="1072870000"/>
    <n v="1503008176"/>
    <n v="733219236.48000002"/>
  </r>
  <r>
    <s v="2026"/>
    <x v="0"/>
    <x v="0"/>
    <x v="1"/>
    <x v="10"/>
    <s v="2 - Poder Ejecutivo"/>
    <s v="0212 - MINISTERIO DE INDUSTRIA, COMERCIO Y MIPYMES (MICM)"/>
    <s v="0001 - MINISTERIO DE INDUSTRIA, COMERCIO y MIPYMES (MICM)"/>
    <x v="3"/>
    <x v="13"/>
    <x v="56"/>
    <s v="2.5 - TRANSFERENCIAS DE CAPITAL"/>
    <s v="2.5.2 - TRANSFERENCIAS DE CAPITAL AL GOBIERNO GENERAL  NACIONAL"/>
    <s v="N"/>
    <s v="00 - N/A"/>
    <s v="10 - FONDO GENERAL"/>
    <s v="99 - MULTIPROVINCIAL"/>
    <s v="(en blanco)"/>
    <n v="31500000"/>
    <n v="31500000"/>
    <n v="22875000"/>
  </r>
  <r>
    <s v="2026"/>
    <x v="0"/>
    <x v="0"/>
    <x v="1"/>
    <x v="10"/>
    <s v="2 - Poder Ejecutivo"/>
    <s v="0212 - MINISTERIO DE INDUSTRIA, COMERCIO Y MIPYMES (MICM)"/>
    <s v="0001 - MINISTERIO DE INDUSTRIA, COMERCIO y MIPYMES (MICM)"/>
    <x v="3"/>
    <x v="13"/>
    <x v="56"/>
    <s v="2.5 - TRANSFERENCIAS DE CAPITAL"/>
    <s v="2.5.5 - TRANSFERENCIAS DE CAPITAL A INSTITUCIONES PÚBLICAS FINANCIERAS"/>
    <s v="N"/>
    <s v="00 - N/A"/>
    <s v="10 - FONDO GENERAL"/>
    <s v="99 - MULTIPROVINCIAL"/>
    <s v="(en blanco)"/>
    <n v="500000000"/>
    <n v="500000000"/>
    <n v="375000000"/>
  </r>
  <r>
    <s v="2026"/>
    <x v="0"/>
    <x v="0"/>
    <x v="1"/>
    <x v="10"/>
    <s v="2 - Poder Ejecutivo"/>
    <s v="0213 - MINISTERIO DE TURISMO"/>
    <s v="0001 - MINISTERIO DE TURISMO"/>
    <x v="3"/>
    <x v="17"/>
    <x v="67"/>
    <s v="2.5 - TRANSFERENCIAS DE CAPITAL"/>
    <s v="2.5.1 - TRANSFERENCIAS DE CAPITAL AL SECTOR PRIVADO"/>
    <s v="N"/>
    <s v="00 - N/A"/>
    <s v="10 - FONDO GENERAL"/>
    <s v="99 - MULTIPROVINCIAL"/>
    <s v="(en blanco)"/>
    <n v="174800000"/>
    <n v="0"/>
    <n v="0"/>
  </r>
  <r>
    <s v="2026"/>
    <x v="0"/>
    <x v="0"/>
    <x v="1"/>
    <x v="10"/>
    <s v="2 - Poder Ejecutivo"/>
    <s v="0215 - MINISTERIO DE LA MUJER"/>
    <s v="0001 - MINISTERIO DE LA MUJER"/>
    <x v="1"/>
    <x v="3"/>
    <x v="5"/>
    <s v="2.5 - TRANSFERENCIAS DE CAPITAL"/>
    <s v="2.5.4 - TRANSFERENCIAS DE CAPITAL A SOCIEDADES PÚBLICAS NO FINANCIERAS"/>
    <s v="N"/>
    <s v="00 - N/A"/>
    <s v="10 - FONDO GENERAL"/>
    <s v="99 - MULTIPROVINCIAL"/>
    <s v="(en blanco)"/>
    <n v="26000000"/>
    <n v="26000000"/>
    <n v="19500000"/>
  </r>
  <r>
    <s v="2026"/>
    <x v="0"/>
    <x v="0"/>
    <x v="1"/>
    <x v="10"/>
    <s v="2 - Poder Ejecutivo"/>
    <s v="0216 - MINISTERIO DE CULTURA"/>
    <s v="0001 - MINISTERIO DE CULTURA"/>
    <x v="1"/>
    <x v="7"/>
    <x v="17"/>
    <s v="2.5 - TRANSFERENCIAS DE CAPITAL"/>
    <s v="2.5.2 - TRANSFERENCIAS DE CAPITAL AL GOBIERNO GENERAL  NACIONAL"/>
    <s v="N"/>
    <s v="00 - N/A"/>
    <s v="10 - FONDO GENERAL"/>
    <s v="99 - MULTIPROVINCIAL"/>
    <s v="(en blanco)"/>
    <n v="20000000"/>
    <n v="20000000"/>
    <n v="20000000"/>
  </r>
  <r>
    <s v="2026"/>
    <x v="0"/>
    <x v="0"/>
    <x v="1"/>
    <x v="10"/>
    <s v="2 - Poder Ejecutivo"/>
    <s v="0218 - MINISTERIO DE MEDIO AMBIENTE Y RECURSOS NATURALES"/>
    <s v="0001 - MINISTERIO  DE MEDIO AMBIENTE Y RECURSOS NATURALES"/>
    <x v="3"/>
    <x v="14"/>
    <x v="59"/>
    <s v="2.5 - TRANSFERENCIAS DE CAPITAL"/>
    <s v="2.5.2 - TRANSFERENCIAS DE CAPITAL AL GOBIERNO GENERAL  NACIONAL"/>
    <s v="N"/>
    <s v="00 - N/A"/>
    <s v="10 - FONDO GENERAL"/>
    <s v="99 - MULTIPROVINCIAL"/>
    <s v="(en blanco)"/>
    <n v="2381250080"/>
    <n v="2381250080"/>
    <n v="1833163798"/>
  </r>
  <r>
    <s v="2026"/>
    <x v="0"/>
    <x v="0"/>
    <x v="1"/>
    <x v="10"/>
    <s v="2 - Poder Ejecutivo"/>
    <s v="0218 - MINISTERIO DE MEDIO AMBIENTE Y RECURSOS NATURALES"/>
    <s v="0001 - MINISTERIO  DE MEDIO AMBIENTE Y RECURSOS NATURALES"/>
    <x v="3"/>
    <x v="14"/>
    <x v="59"/>
    <s v="2.5 - TRANSFERENCIAS DE CAPITAL"/>
    <s v="2.5.2 - TRANSFERENCIAS DE CAPITAL AL GOBIERNO GENERAL  NACIONAL"/>
    <s v="N"/>
    <s v="00 - N/A"/>
    <s v="60 - CREDITO EXTERNO"/>
    <s v="99 - MULTIPROVINCIAL"/>
    <s v="(en blanco)"/>
    <n v="1404473410"/>
    <n v="1877993980"/>
    <n v="212712123.39999995"/>
  </r>
  <r>
    <s v="2026"/>
    <x v="0"/>
    <x v="0"/>
    <x v="1"/>
    <x v="10"/>
    <s v="2 - Poder Ejecutivo"/>
    <s v="0218 - MINISTERIO DE MEDIO AMBIENTE Y RECURSOS NATURALES"/>
    <s v="0001 - MINISTERIO  DE MEDIO AMBIENTE Y RECURSOS NATURALES"/>
    <x v="3"/>
    <x v="14"/>
    <x v="59"/>
    <s v="2.5 - TRANSFERENCIAS DE CAPITAL"/>
    <s v="2.5.2 - TRANSFERENCIAS DE CAPITAL AL GOBIERNO GENERAL  NACIONAL"/>
    <s v="N"/>
    <s v="00 - N/A"/>
    <s v="70 - DONACION EXTERNA"/>
    <s v="99 - MULTIPROVINCIAL"/>
    <s v="(en blanco)"/>
    <n v="25640320"/>
    <n v="25640320"/>
    <n v="0"/>
  </r>
  <r>
    <s v="2026"/>
    <x v="0"/>
    <x v="0"/>
    <x v="1"/>
    <x v="10"/>
    <s v="2 - Poder Ejecutivo"/>
    <s v="0218 - MINISTERIO DE MEDIO AMBIENTE Y RECURSOS NATURALES"/>
    <s v="0001 - MINISTERIO  DE MEDIO AMBIENTE Y RECURSOS NATURALES"/>
    <x v="2"/>
    <x v="8"/>
    <x v="75"/>
    <s v="2.5 - TRANSFERENCIAS DE CAPITAL"/>
    <s v="2.5.2 - TRANSFERENCIAS DE CAPITAL AL GOBIERNO GENERAL  NACIONAL"/>
    <s v="N"/>
    <s v="00 - N/A"/>
    <s v="10 - FONDO GENERAL"/>
    <s v="99 - MULTIPROVINCIAL"/>
    <s v="(en blanco)"/>
    <n v="26300000"/>
    <n v="26300000"/>
    <n v="19725000.020000003"/>
  </r>
  <r>
    <s v="2026"/>
    <x v="0"/>
    <x v="0"/>
    <x v="1"/>
    <x v="10"/>
    <s v="2 - Poder Ejecutivo"/>
    <s v="0218 - MINISTERIO DE MEDIO AMBIENTE Y RECURSOS NATURALES"/>
    <s v="0001 - MINISTERIO  DE MEDIO AMBIENTE Y RECURSOS NATURALES"/>
    <x v="2"/>
    <x v="8"/>
    <x v="95"/>
    <s v="2.5 - TRANSFERENCIAS DE CAPITAL"/>
    <s v="2.5.2 - TRANSFERENCIAS DE CAPITAL AL GOBIERNO GENERAL  NACIONAL"/>
    <s v="N"/>
    <s v="00 - N/A"/>
    <s v="10 - FONDO GENERAL"/>
    <s v="99 - MULTIPROVINCIAL"/>
    <s v="(en blanco)"/>
    <n v="7200000"/>
    <n v="7200000"/>
    <n v="5400000"/>
  </r>
  <r>
    <s v="2026"/>
    <x v="0"/>
    <x v="0"/>
    <x v="1"/>
    <x v="10"/>
    <s v="2 - Poder Ejecutivo"/>
    <s v="0218 - MINISTERIO DE MEDIO AMBIENTE Y RECURSOS NATURALES"/>
    <s v="0001 - MINISTERIO  DE MEDIO AMBIENTE Y RECURSOS NATURALES"/>
    <x v="2"/>
    <x v="8"/>
    <x v="79"/>
    <s v="2.5 - TRANSFERENCIAS DE CAPITAL"/>
    <s v="2.5.1 - TRANSFERENCIAS DE CAPITAL AL SECTOR PRIVADO"/>
    <s v="N"/>
    <s v="00 - N/A"/>
    <s v="10 - FONDO GENERAL"/>
    <s v="99 - MULTIPROVINCIAL"/>
    <s v="(en blanco)"/>
    <n v="0"/>
    <n v="28000000"/>
    <n v="13999999.98"/>
  </r>
  <r>
    <s v="2026"/>
    <x v="0"/>
    <x v="0"/>
    <x v="1"/>
    <x v="10"/>
    <s v="2 - Poder Ejecutivo"/>
    <s v="0218 - MINISTERIO DE MEDIO AMBIENTE Y RECURSOS NATURALES"/>
    <s v="0001 - MINISTERIO  DE MEDIO AMBIENTE Y RECURSOS NATURALES"/>
    <x v="2"/>
    <x v="8"/>
    <x v="79"/>
    <s v="2.5 - TRANSFERENCIAS DE CAPITAL"/>
    <s v="2.5.2 - TRANSFERENCIAS DE CAPITAL AL GOBIERNO GENERAL  NACIONAL"/>
    <s v="N"/>
    <s v="00 - N/A"/>
    <s v="10 - FONDO GENERAL"/>
    <s v="99 - MULTIPROVINCIAL"/>
    <s v="(en blanco)"/>
    <n v="10000000"/>
    <n v="66085744.789999999"/>
    <n v="63585744.75999999"/>
  </r>
  <r>
    <s v="2026"/>
    <x v="0"/>
    <x v="0"/>
    <x v="1"/>
    <x v="10"/>
    <s v="2 - Poder Ejecutivo"/>
    <s v="0222 - MINISTERIO DE ENERGIA Y MINAS"/>
    <s v="0001 - MINISTERIO DE ENERGIA Y MINAS"/>
    <x v="3"/>
    <x v="16"/>
    <x v="97"/>
    <s v="2.5 - TRANSFERENCIAS DE CAPITAL"/>
    <s v="2.5.4 - TRANSFERENCIAS DE CAPITAL A SOCIEDADES PÚBLICAS NO FINANCIERAS"/>
    <s v="N"/>
    <s v="00 - N/A"/>
    <s v="10 - FONDO GENERAL"/>
    <s v="99 - MULTIPROVINCIAL"/>
    <s v="(en blanco)"/>
    <n v="0"/>
    <n v="1124000000"/>
    <n v="900000000"/>
  </r>
  <r>
    <s v="2026"/>
    <x v="0"/>
    <x v="0"/>
    <x v="1"/>
    <x v="10"/>
    <s v="2 - Poder Ejecutivo"/>
    <s v="0222 - MINISTERIO DE ENERGIA Y MINAS"/>
    <s v="0001 - MINISTERIO DE ENERGIA Y MINAS"/>
    <x v="3"/>
    <x v="16"/>
    <x v="97"/>
    <s v="2.5 - TRANSFERENCIAS DE CAPITAL"/>
    <s v="2.5.4 - TRANSFERENCIAS DE CAPITAL A SOCIEDADES PÚBLICAS NO FINANCIERAS"/>
    <s v="N"/>
    <s v="00 - N/A"/>
    <s v="60 - CREDITO EXTERNO"/>
    <s v="99 - MULTIPROVINCIAL"/>
    <s v="(en blanco)"/>
    <n v="4323000000"/>
    <n v="4216222343"/>
    <n v="5254327.29"/>
  </r>
  <r>
    <s v="2026"/>
    <x v="0"/>
    <x v="0"/>
    <x v="1"/>
    <x v="10"/>
    <s v="2 - Poder Ejecutivo"/>
    <s v="0223 - MINISTERIO DE LA VIVIENDA, HABITAT Y EDIFICACIONES (MIVHED)"/>
    <s v="0001 - MINISTERIO DE LA VIVIENDA, HABITAT Y EDIFICACIONES (MIVHED)"/>
    <x v="1"/>
    <x v="15"/>
    <x v="61"/>
    <s v="2.5 - TRANSFERENCIAS DE CAPITAL"/>
    <s v="2.5.4 - TRANSFERENCIAS DE CAPITAL A SOCIEDADES PÚBLICAS NO FINANCIERAS"/>
    <s v="S"/>
    <s v="02 - CONSTRUCCIÓN DE 2,000 VIVIENDAS EN EL DISTRITO MUNICIPAL HATO DEL YAQUE, PROVINCIA SANTIAGO"/>
    <s v="10 - FONDO GENERAL"/>
    <s v="25 - SANTIAGO"/>
    <n v="14588"/>
    <n v="250000000"/>
    <n v="250000000"/>
    <n v="250000000"/>
  </r>
  <r>
    <s v="2026"/>
    <x v="0"/>
    <x v="0"/>
    <x v="1"/>
    <x v="10"/>
    <s v="2 - Poder Ejecutivo"/>
    <s v="0223 - MINISTERIO DE LA VIVIENDA, HABITAT Y EDIFICACIONES (MIVHED)"/>
    <s v="0001 - MINISTERIO DE LA VIVIENDA, HABITAT Y EDIFICACIONES (MIVHED)"/>
    <x v="1"/>
    <x v="15"/>
    <x v="61"/>
    <s v="2.5 - TRANSFERENCIAS DE CAPITAL"/>
    <s v="2.5.4 - TRANSFERENCIAS DE CAPITAL A SOCIEDADES PÚBLICAS NO FINANCIERAS"/>
    <s v="S"/>
    <s v="23 - CONSTRUCCIÓN DE 2,240 VIVIENDAS EN HATO NUEVO, MUNICIPIO SANTO DOMINGO OESTE, PROVINCIA SANTO DOMINGO"/>
    <s v="10 - FONDO GENERAL"/>
    <s v="32 - SANTO DOMINGO"/>
    <n v="14600"/>
    <n v="731089999"/>
    <n v="619626359"/>
    <n v="619626359"/>
  </r>
  <r>
    <s v="2026"/>
    <x v="0"/>
    <x v="0"/>
    <x v="1"/>
    <x v="10"/>
    <s v="2 - Poder Ejecutivo"/>
    <s v="0223 - MINISTERIO DE LA VIVIENDA, HABITAT Y EDIFICACIONES (MIVHED)"/>
    <s v="0001 - MINISTERIO DE LA VIVIENDA, HABITAT Y EDIFICACIONES (MIVHED)"/>
    <x v="1"/>
    <x v="2"/>
    <x v="84"/>
    <s v="2.5 - TRANSFERENCIAS DE CAPITAL"/>
    <s v="2.5.1 - TRANSFERENCIAS DE CAPITAL AL SECTOR PRIVADO"/>
    <s v="N"/>
    <s v="00 - N/A"/>
    <s v="10 - FONDO GENERAL"/>
    <s v="99 - MULTIPROVINCIAL"/>
    <s v="(en blanco)"/>
    <n v="0"/>
    <n v="65000000"/>
    <n v="0"/>
  </r>
  <r>
    <s v="2026"/>
    <x v="0"/>
    <x v="0"/>
    <x v="1"/>
    <x v="10"/>
    <s v="2 - Poder Ejecutivo"/>
    <s v="0223 - MINISTERIO DE LA VIVIENDA, HABITAT Y EDIFICACIONES (MIVHED)"/>
    <s v="0001 - MINISTERIO DE LA VIVIENDA, HABITAT Y EDIFICACIONES (MIVHED)"/>
    <x v="1"/>
    <x v="2"/>
    <x v="84"/>
    <s v="2.5 - TRANSFERENCIAS DE CAPITAL"/>
    <s v="2.5.4 - TRANSFERENCIAS DE CAPITAL A SOCIEDADES PÚBLICAS NO FINANCIERAS"/>
    <s v="N"/>
    <s v="00 - N/A"/>
    <s v="10 - FONDO GENERAL"/>
    <s v="99 - MULTIPROVINCIAL"/>
    <s v="(en blanco)"/>
    <n v="1005000000"/>
    <n v="1865000000"/>
    <n v="0"/>
  </r>
  <r>
    <s v="2026"/>
    <x v="0"/>
    <x v="0"/>
    <x v="1"/>
    <x v="10"/>
    <s v="2 - Poder Ejecutivo"/>
    <s v="0223 - MINISTERIO DE LA VIVIENDA, HABITAT Y EDIFICACIONES (MIVHED)"/>
    <s v="0001 - MINISTERIO DE LA VIVIENDA, HABITAT Y EDIFICACIONES (MIVHED)"/>
    <x v="1"/>
    <x v="2"/>
    <x v="84"/>
    <s v="2.5 - TRANSFERENCIAS DE CAPITAL"/>
    <s v="2.5.4 - TRANSFERENCIAS DE CAPITAL A SOCIEDADES PÚBLICAS NO FINANCIERAS"/>
    <s v="N"/>
    <s v="00 - N/A"/>
    <s v="20 - FONDOS CON DESTINO ESPECÍFICO"/>
    <s v="99 - MULTIPROVINCIAL"/>
    <s v="(en blanco)"/>
    <n v="10000"/>
    <n v="0"/>
    <n v="0"/>
  </r>
  <r>
    <s v="2026"/>
    <x v="0"/>
    <x v="0"/>
    <x v="1"/>
    <x v="10"/>
    <s v="2 - Poder Ejecutivo"/>
    <s v="0223 - MINISTERIO DE LA VIVIENDA, HABITAT Y EDIFICACIONES (MIVHED)"/>
    <s v="0001 - MINISTERIO DE LA VIVIENDA, HABITAT Y EDIFICACIONES (MIVHED)"/>
    <x v="1"/>
    <x v="2"/>
    <x v="84"/>
    <s v="2.5 - TRANSFERENCIAS DE CAPITAL"/>
    <s v="2.5.4 - TRANSFERENCIAS DE CAPITAL A SOCIEDADES PÚBLICAS NO FINANCIERAS"/>
    <s v="N"/>
    <s v="00 - N/A"/>
    <s v="60 - CREDITO EXTERNO"/>
    <s v="99 - MULTIPROVINCIAL"/>
    <s v="(en blanco)"/>
    <n v="2000000000"/>
    <n v="1500000000"/>
    <n v="0"/>
  </r>
  <r>
    <s v="2026"/>
    <x v="0"/>
    <x v="0"/>
    <x v="1"/>
    <x v="10"/>
    <s v="2 - Poder Ejecutivo"/>
    <s v="0224 - MINISTERIO DE JUSTICIA"/>
    <s v="0001 - MINISTERIO DE JUSTICIA"/>
    <x v="0"/>
    <x v="1"/>
    <x v="98"/>
    <s v="2.5 - TRANSFERENCIAS DE CAPITAL"/>
    <s v="2.5.2 - TRANSFERENCIAS DE CAPITAL AL GOBIERNO GENERAL  NACIONAL"/>
    <s v="N"/>
    <s v="00 - N/A"/>
    <s v="10 - FONDO GENERAL"/>
    <s v="99 - MULTIPROVINCIAL"/>
    <s v="(en blanco)"/>
    <n v="571596348"/>
    <n v="428697261"/>
    <n v="428697261"/>
  </r>
  <r>
    <s v="2026"/>
    <x v="0"/>
    <x v="0"/>
    <x v="1"/>
    <x v="10"/>
    <s v="2 - Poder Ejecutivo"/>
    <s v="0999 - ADMINISTRACION DE OBLIGACIONES DEL TESORO NACIONAL"/>
    <s v="0001 - MINISTERIO DE HACIENDA (OBLIGACIONES DEL TESORO)"/>
    <x v="3"/>
    <x v="16"/>
    <x v="107"/>
    <s v="2.5 - TRANSFERENCIAS DE CAPITAL"/>
    <s v="2.5.4 - TRANSFERENCIAS DE CAPITAL A SOCIEDADES PÚBLICAS NO FINANCIERAS"/>
    <s v="N"/>
    <s v="00 - N/A"/>
    <s v="10 - FONDO GENERAL"/>
    <s v="99 - MULTIPROVINCIAL"/>
    <s v="(en blanco)"/>
    <n v="288905038"/>
    <n v="288905038"/>
    <n v="0"/>
  </r>
  <r>
    <s v="2026"/>
    <x v="0"/>
    <x v="0"/>
    <x v="1"/>
    <x v="10"/>
    <s v="2 - Poder Ejecutivo"/>
    <s v="0999 - ADMINISTRACION DE OBLIGACIONES DEL TESORO NACIONAL"/>
    <s v="0001 - MINISTERIO DE HACIENDA (OBLIGACIONES DEL TESORO)"/>
    <x v="1"/>
    <x v="2"/>
    <x v="4"/>
    <s v="2.5 - TRANSFERENCIAS DE CAPITAL"/>
    <s v="2.5.5 - TRANSFERENCIAS DE CAPITAL A INSTITUCIONES PÚBLICAS FINANCIERAS"/>
    <s v="N"/>
    <s v="00 - N/A"/>
    <s v="10 - FONDO GENERAL"/>
    <s v="99 - MULTIPROVINCIAL"/>
    <s v="(en blanco)"/>
    <n v="1977648438"/>
    <n v="477648438"/>
    <n v="0"/>
  </r>
  <r>
    <s v="2026"/>
    <x v="0"/>
    <x v="0"/>
    <x v="1"/>
    <x v="11"/>
    <s v="2 - Poder Ejecutivo"/>
    <s v="0201 - PRESIDENCIA DE LA REPÚBLICA"/>
    <s v="0001 - SECRETARIADO ADMINISTRATIVO DE LA PRESIDENCIA"/>
    <x v="0"/>
    <x v="0"/>
    <x v="2"/>
    <s v="2.7 - OBRAS"/>
    <s v="2.7.4 - GASTOS QUE SE ASIGNARÁN DURANTE EL EJERCICIO PARA INVERSIÓN (ART. 32 Y 33 LEY 423-06)"/>
    <s v="N"/>
    <s v="00 - N/A"/>
    <s v="10 - FONDO GENERAL"/>
    <s v="99 - MULTIPROVINCIAL"/>
    <s v="(en blanco)"/>
    <n v="2446284275"/>
    <n v="178436290.9999997"/>
    <n v="0"/>
  </r>
  <r>
    <s v="2026"/>
    <x v="0"/>
    <x v="1"/>
    <x v="2"/>
    <x v="12"/>
    <s v="2 - Poder Ejecutivo"/>
    <s v="0201 - PRESIDENCIA DE LA REPÚBLICA"/>
    <s v="0001 - GABINETE SOCIAL DE LA PRESIDENCIA"/>
    <x v="5"/>
    <x v="23"/>
    <x v="108"/>
    <s v="4.2 - Disminución de pasivos"/>
    <s v="4.2.1 - Disminución de pasivos corrientes"/>
    <s v="N"/>
    <s v="00 - N/A"/>
    <s v="10 - FONDO GENERAL"/>
    <s v="00 - NO CLASIFICADO"/>
    <s v="(en blanco)"/>
    <n v="0"/>
    <n v="0"/>
    <n v="0"/>
  </r>
  <r>
    <s v="2026"/>
    <x v="0"/>
    <x v="1"/>
    <x v="2"/>
    <x v="12"/>
    <s v="2 - Poder Ejecutivo"/>
    <s v="0201 - PRESIDENCIA DE LA REPÚBLICA"/>
    <s v="0004 - SERVICIO INTEGRAL DE EMERGENCIAS"/>
    <x v="5"/>
    <x v="23"/>
    <x v="108"/>
    <s v="4.2 - Disminución de pasivos"/>
    <s v="4.2.1 - Disminución de pasivos corrientes"/>
    <s v="N"/>
    <s v="00 - N/A"/>
    <s v="10 - FONDO GENERAL"/>
    <s v="00 - NO CLASIFICADO"/>
    <s v="(en blanco)"/>
    <n v="0"/>
    <n v="0"/>
    <n v="0"/>
  </r>
  <r>
    <s v="2026"/>
    <x v="0"/>
    <x v="1"/>
    <x v="2"/>
    <x v="12"/>
    <s v="2 - Poder Ejecutivo"/>
    <s v="0201 - PRESIDENCIA DE LA REPÚBLICA"/>
    <s v="0005 - UNIDAD EJECUTORA PARA LA READECUACION DE BARRIOS  Y ENTORNOS (URBE)"/>
    <x v="5"/>
    <x v="23"/>
    <x v="108"/>
    <s v="4.2 - Disminución de pasivos"/>
    <s v="4.2.1 - Disminución de pasivos corrientes"/>
    <s v="N"/>
    <s v="00 - N/A"/>
    <s v="10 - FONDO GENERAL"/>
    <s v="00 - NO CLASIFICADO"/>
    <s v="(en blanco)"/>
    <n v="0"/>
    <n v="0"/>
    <n v="0"/>
  </r>
  <r>
    <s v="2026"/>
    <x v="0"/>
    <x v="1"/>
    <x v="2"/>
    <x v="12"/>
    <s v="2 - Poder Ejecutivo"/>
    <s v="0201 - PRESIDENCIA DE LA REPÚBLICA"/>
    <s v="0008 - DIRECCION GENERAL DE ETICA E INTEGRIDAD GUBERNAMENTAL"/>
    <x v="5"/>
    <x v="23"/>
    <x v="108"/>
    <s v="4.2 - Disminución de pasivos"/>
    <s v="4.2.1 - Disminución de pasivos corrientes"/>
    <s v="N"/>
    <s v="00 - N/A"/>
    <s v="10 - FONDO GENERAL"/>
    <s v="00 - NO CLASIFICADO"/>
    <s v="(en blanco)"/>
    <n v="0"/>
    <n v="0"/>
    <n v="0"/>
  </r>
  <r>
    <s v="2026"/>
    <x v="0"/>
    <x v="1"/>
    <x v="2"/>
    <x v="12"/>
    <s v="2 - Poder Ejecutivo"/>
    <s v="0201 - PRESIDENCIA DE LA REPÚBLICA"/>
    <s v="0009 - COMISIÓN PRESIDENCIAL DE APOYO AL DESARROLLO PROVINCIAL"/>
    <x v="5"/>
    <x v="23"/>
    <x v="108"/>
    <s v="4.2 - Disminución de pasivos"/>
    <s v="4.2.1 - Disminución de pasivos corrientes"/>
    <s v="N"/>
    <s v="00 - N/A"/>
    <s v="10 - FONDO GENERAL"/>
    <s v="00 - NO CLASIFICADO"/>
    <s v="(en blanco)"/>
    <n v="0"/>
    <n v="0"/>
    <n v="0"/>
  </r>
  <r>
    <s v="2026"/>
    <x v="0"/>
    <x v="1"/>
    <x v="2"/>
    <x v="12"/>
    <s v="2 - Poder Ejecutivo"/>
    <s v="0201 - PRESIDENCIA DE LA REPÚBLICA"/>
    <s v="0009 - DIRECCIÓN GENERAL DE PROYECTOS ESTRATÉGICOS Y ESPECIALES DE LA PRESIDENCIA DE LA REPÚBLICA (PROPEEP)"/>
    <x v="5"/>
    <x v="23"/>
    <x v="108"/>
    <s v="4.2 - Disminución de pasivos"/>
    <s v="4.2.1 - Disminución de pasivos corrientes"/>
    <s v="N"/>
    <s v="00 - N/A"/>
    <s v="10 - FONDO GENERAL"/>
    <s v="00 - NO CLASIFICADO"/>
    <s v="(en blanco)"/>
    <n v="0"/>
    <n v="0"/>
    <n v="0"/>
  </r>
  <r>
    <s v="2026"/>
    <x v="0"/>
    <x v="1"/>
    <x v="2"/>
    <x v="12"/>
    <s v="2 - Poder Ejecutivo"/>
    <s v="0201 - PRESIDENCIA DE LA REPÚBLICA"/>
    <s v="0010 - CONSEJO NACIONAL DE LA PERSONA ENVEJECIENTE"/>
    <x v="5"/>
    <x v="23"/>
    <x v="108"/>
    <s v="4.2 - Disminución de pasivos"/>
    <s v="4.2.1 - Disminución de pasivos corrientes"/>
    <s v="N"/>
    <s v="00 - N/A"/>
    <s v="10 - FONDO GENERAL"/>
    <s v="00 - NO CLASIFICADO"/>
    <s v="(en blanco)"/>
    <n v="0"/>
    <n v="0"/>
    <n v="0"/>
  </r>
  <r>
    <s v="2026"/>
    <x v="0"/>
    <x v="1"/>
    <x v="2"/>
    <x v="12"/>
    <s v="2 - Poder Ejecutivo"/>
    <s v="0201 - PRESIDENCIA DE LA REPÚBLICA"/>
    <s v="0012 - CONSEJO NACIONAL DE DROGAS"/>
    <x v="5"/>
    <x v="23"/>
    <x v="108"/>
    <s v="4.2 - Disminución de pasivos"/>
    <s v="4.2.1 - Disminución de pasivos corrientes"/>
    <s v="N"/>
    <s v="00 - N/A"/>
    <s v="10 - FONDO GENERAL"/>
    <s v="00 - NO CLASIFICADO"/>
    <s v="(en blanco)"/>
    <n v="0"/>
    <n v="0"/>
    <n v="0"/>
  </r>
  <r>
    <s v="2026"/>
    <x v="0"/>
    <x v="1"/>
    <x v="2"/>
    <x v="12"/>
    <s v="2 - Poder Ejecutivo"/>
    <s v="0201 - PRESIDENCIA DE LA REPÚBLICA"/>
    <s v="0015 - DIRECCIÓN GENERAL DE DESARROLLO DE LA COMUNIDAD"/>
    <x v="5"/>
    <x v="23"/>
    <x v="108"/>
    <s v="4.2 - Disminución de pasivos"/>
    <s v="4.2.1 - Disminución de pasivos corrientes"/>
    <s v="N"/>
    <s v="00 - N/A"/>
    <s v="10 - FONDO GENERAL"/>
    <s v="00 - NO CLASIFICADO"/>
    <s v="(en blanco)"/>
    <n v="0"/>
    <n v="0"/>
    <n v="0"/>
  </r>
  <r>
    <s v="2026"/>
    <x v="0"/>
    <x v="1"/>
    <x v="2"/>
    <x v="12"/>
    <s v="2 - Poder Ejecutivo"/>
    <s v="0201 - PRESIDENCIA DE LA REPÚBLICA"/>
    <s v="0016 - DIRECCION GENERAL DE DESARROLLO FRONTERIZO"/>
    <x v="5"/>
    <x v="23"/>
    <x v="108"/>
    <s v="4.2 - Disminución de pasivos"/>
    <s v="4.2.1 - Disminución de pasivos corrientes"/>
    <s v="N"/>
    <s v="00 - N/A"/>
    <s v="10 - FONDO GENERAL"/>
    <s v="00 - NO CLASIFICADO"/>
    <s v="(en blanco)"/>
    <n v="0"/>
    <n v="0"/>
    <n v="0"/>
  </r>
  <r>
    <s v="2026"/>
    <x v="0"/>
    <x v="1"/>
    <x v="2"/>
    <x v="12"/>
    <s v="2 - Poder Ejecutivo"/>
    <s v="0201 - PRESIDENCIA DE LA REPÚBLICA"/>
    <s v="0017 - DIRECCIÓN DE DESARROLLO SOCIAL SUPÉRATE"/>
    <x v="5"/>
    <x v="23"/>
    <x v="108"/>
    <s v="4.2 - Disminución de pasivos"/>
    <s v="4.2.1 - Disminución de pasivos corrientes"/>
    <s v="N"/>
    <s v="00 - N/A"/>
    <s v="10 - FONDO GENERAL"/>
    <s v="00 - NO CLASIFICADO"/>
    <s v="(en blanco)"/>
    <n v="0"/>
    <n v="0"/>
    <n v="0"/>
  </r>
  <r>
    <s v="2026"/>
    <x v="0"/>
    <x v="1"/>
    <x v="2"/>
    <x v="12"/>
    <s v="2 - Poder Ejecutivo"/>
    <s v="0201 - PRESIDENCIA DE LA REPÚBLICA"/>
    <s v="0018 - COMISIÓN PERMANENTE DE EFEMÉRIDES PATRIA"/>
    <x v="5"/>
    <x v="23"/>
    <x v="108"/>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x v="5"/>
    <x v="23"/>
    <x v="108"/>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x v="5"/>
    <x v="23"/>
    <x v="108"/>
    <s v="4.2 - Disminución de pasivos"/>
    <s v="4.2.1 - Disminución de pasivos corrientes"/>
    <s v="N"/>
    <s v="00 - N/A"/>
    <s v="20 - FONDOS CON DESTINO ESPECÍFICO"/>
    <s v="00 - NO CLASIFICADO"/>
    <s v="(en blanco)"/>
    <n v="0"/>
    <n v="0"/>
    <n v="0"/>
  </r>
  <r>
    <s v="2026"/>
    <x v="0"/>
    <x v="1"/>
    <x v="2"/>
    <x v="12"/>
    <s v="2 - Poder Ejecutivo"/>
    <s v="0201 - PRESIDENCIA DE LA REPÚBLICA"/>
    <s v="0024 - AUTORIDAD NACIONAL DE ASUNTOS MARÍTIMOS (ANAMAR)"/>
    <x v="5"/>
    <x v="23"/>
    <x v="108"/>
    <s v="4.2 - Disminución de pasivos"/>
    <s v="4.2.1 - Disminución de pasivos corrientes"/>
    <s v="N"/>
    <s v="00 - N/A"/>
    <s v="10 - FONDO GENERAL"/>
    <s v="00 - NO CLASIFICADO"/>
    <s v="(en blanco)"/>
    <n v="0"/>
    <n v="0"/>
    <n v="0"/>
  </r>
  <r>
    <s v="2026"/>
    <x v="0"/>
    <x v="1"/>
    <x v="2"/>
    <x v="12"/>
    <s v="2 - Poder Ejecutivo"/>
    <s v="0201 - PRESIDENCIA DE LA REPÚBLICA"/>
    <s v="0031 - DIRECCION DE PRENSA DEL PRESIDENTE"/>
    <x v="5"/>
    <x v="23"/>
    <x v="108"/>
    <s v="4.2 - Disminución de pasivos"/>
    <s v="4.2.1 - Disminución de pasivos corrientes"/>
    <s v="N"/>
    <s v="00 - N/A"/>
    <s v="10 - FONDO GENERAL"/>
    <s v="00 - NO CLASIFICADO"/>
    <s v="(en blanco)"/>
    <n v="0"/>
    <n v="0"/>
    <n v="0"/>
  </r>
  <r>
    <s v="2026"/>
    <x v="0"/>
    <x v="1"/>
    <x v="2"/>
    <x v="12"/>
    <s v="2 - Poder Ejecutivo"/>
    <s v="0201 - PRESIDENCIA DE LA REPÚBLICA"/>
    <s v="0033 - ECO5RD"/>
    <x v="5"/>
    <x v="23"/>
    <x v="108"/>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x v="5"/>
    <x v="23"/>
    <x v="108"/>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x v="5"/>
    <x v="23"/>
    <x v="108"/>
    <s v="4.2 - Disminución de pasivos"/>
    <s v="4.2.1 - Disminución de pasivos corrientes"/>
    <s v="N"/>
    <s v="00 - N/A"/>
    <s v="20 - FONDOS CON DESTINO ESPECÍFICO"/>
    <s v="01 - DISTRITO NACIONAL"/>
    <s v="(en blanco)"/>
    <n v="0"/>
    <n v="0"/>
    <n v="0"/>
  </r>
  <r>
    <s v="2026"/>
    <x v="0"/>
    <x v="1"/>
    <x v="2"/>
    <x v="12"/>
    <s v="2 - Poder Ejecutivo"/>
    <s v="0202 - MINISTERIO DE  INTERIOR Y POLICÍA"/>
    <s v="0002 - DIRECCIÓN GENERAL DE MIGRACIÓN"/>
    <x v="5"/>
    <x v="23"/>
    <x v="108"/>
    <s v="4.2 - Disminución de pasivos"/>
    <s v="4.2.1 - Disminución de pasivos corrientes"/>
    <s v="N"/>
    <s v="00 - N/A"/>
    <s v="20 - FONDOS CON DESTINO ESPECÍFICO"/>
    <s v="00 - NO CLASIFICADO"/>
    <s v="(en blanco)"/>
    <n v="0"/>
    <n v="0"/>
    <n v="0"/>
  </r>
  <r>
    <s v="2026"/>
    <x v="0"/>
    <x v="1"/>
    <x v="2"/>
    <x v="12"/>
    <s v="2 - Poder Ejecutivo"/>
    <s v="0202 - MINISTERIO DE  INTERIOR Y POLICÍA"/>
    <s v="0004 - DIRECCION CENTRAL  DE  POLICIA DE TURISMO"/>
    <x v="5"/>
    <x v="23"/>
    <x v="108"/>
    <s v="4.2 - Disminución de pasivos"/>
    <s v="4.2.1 - Disminución de pasivos corrientes"/>
    <s v="N"/>
    <s v="00 - N/A"/>
    <s v="10 - FONDO GENERAL"/>
    <s v="00 - NO CLASIFICADO"/>
    <s v="(en blanco)"/>
    <n v="0"/>
    <n v="0"/>
    <n v="0"/>
  </r>
  <r>
    <s v="2026"/>
    <x v="0"/>
    <x v="1"/>
    <x v="2"/>
    <x v="12"/>
    <s v="2 - Poder Ejecutivo"/>
    <s v="0202 - MINISTERIO DE  INTERIOR Y POLICÍA"/>
    <s v="0005 - DIRECCION GENERAL DE SEGURIDAD DE TRANSITO Y TRANSPORTE TERRESTRE (DIGESETT)"/>
    <x v="5"/>
    <x v="23"/>
    <x v="108"/>
    <s v="4.2 - Disminución de pasivos"/>
    <s v="4.2.1 - Disminución de pasivos corrientes"/>
    <s v="N"/>
    <s v="00 - N/A"/>
    <s v="10 - FONDO GENERAL"/>
    <s v="00 - NO CLASIFICADO"/>
    <s v="(en blanco)"/>
    <n v="0"/>
    <n v="0"/>
    <n v="0"/>
  </r>
  <r>
    <s v="2026"/>
    <x v="0"/>
    <x v="1"/>
    <x v="2"/>
    <x v="12"/>
    <s v="2 - Poder Ejecutivo"/>
    <s v="0202 - MINISTERIO DE  INTERIOR Y POLICÍA"/>
    <s v="0007 - DIRECCION GENERAL DE LA RESERVA DE LA POLICIA NACIONAL"/>
    <x v="5"/>
    <x v="23"/>
    <x v="108"/>
    <s v="4.2 - Disminución de pasivos"/>
    <s v="4.2.1 - Disminución de pasivos corrientes"/>
    <s v="N"/>
    <s v="00 - N/A"/>
    <s v="10 - FONDO GENERAL"/>
    <s v="00 - NO CLASIFICADO"/>
    <s v="(en blanco)"/>
    <n v="0"/>
    <n v="0"/>
    <n v="0"/>
  </r>
  <r>
    <s v="2026"/>
    <x v="0"/>
    <x v="1"/>
    <x v="2"/>
    <x v="12"/>
    <s v="2 - Poder Ejecutivo"/>
    <s v="0202 - MINISTERIO DE  INTERIOR Y POLICÍA"/>
    <s v="0009 - COMITÉ DE RETIRO DE LA POLICIA NACIONAL"/>
    <x v="5"/>
    <x v="23"/>
    <x v="108"/>
    <s v="4.2 - Disminución de pasivos"/>
    <s v="4.2.1 - Disminución de pasivos corrientes"/>
    <s v="N"/>
    <s v="00 - N/A"/>
    <s v="10 - FONDO GENERAL"/>
    <s v="00 - NO CLASIFICADO"/>
    <s v="(en blanco)"/>
    <n v="0"/>
    <n v="0"/>
    <n v="0"/>
  </r>
  <r>
    <s v="2026"/>
    <x v="0"/>
    <x v="1"/>
    <x v="2"/>
    <x v="12"/>
    <s v="2 - Poder Ejecutivo"/>
    <s v="0202 - MINISTERIO DE  INTERIOR Y POLICÍA"/>
    <s v="0010 - CUERPO DE BOMBEROS DE SANTO DOMINGO OESTE"/>
    <x v="5"/>
    <x v="23"/>
    <x v="108"/>
    <s v="4.2 - Disminución de pasivos"/>
    <s v="4.2.1 - Disminución de pasivos corrientes"/>
    <s v="N"/>
    <s v="00 - N/A"/>
    <s v="10 - FONDO GENERAL"/>
    <s v="00 - NO CLASIFICADO"/>
    <s v="(en blanco)"/>
    <n v="0"/>
    <n v="0"/>
    <n v="0"/>
  </r>
  <r>
    <s v="2026"/>
    <x v="0"/>
    <x v="1"/>
    <x v="2"/>
    <x v="12"/>
    <s v="2 - Poder Ejecutivo"/>
    <s v="0203 - MINISTERIO DE DEFENSA"/>
    <s v="0001 - ARMADA DE LA REPUBLICA DOMINICANA"/>
    <x v="5"/>
    <x v="23"/>
    <x v="108"/>
    <s v="4.2 - Disminución de pasivos"/>
    <s v="4.2.1 - Disminución de pasivos corrientes"/>
    <s v="N"/>
    <s v="00 - N/A"/>
    <s v="10 - FONDO GENERAL"/>
    <s v="00 - NO CLASIFICADO"/>
    <s v="(en blanco)"/>
    <n v="0"/>
    <n v="0"/>
    <n v="0"/>
  </r>
  <r>
    <s v="2026"/>
    <x v="0"/>
    <x v="1"/>
    <x v="2"/>
    <x v="12"/>
    <s v="2 - Poder Ejecutivo"/>
    <s v="0203 - MINISTERIO DE DEFENSA"/>
    <s v="0001 - FUERZA AEREA DE LA  REPUBLICA DOMINICANA"/>
    <x v="5"/>
    <x v="23"/>
    <x v="108"/>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x v="5"/>
    <x v="23"/>
    <x v="108"/>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x v="5"/>
    <x v="23"/>
    <x v="108"/>
    <s v="4.2 - Disminución de pasivos"/>
    <s v="4.2.1 - Disminución de pasivos corrientes"/>
    <s v="N"/>
    <s v="00 - N/A"/>
    <s v="20 - FONDOS CON DESTINO ESPECÍFICO"/>
    <s v="01 - DISTRITO NACIONAL"/>
    <s v="(en blanco)"/>
    <n v="0"/>
    <n v="0"/>
    <n v="0"/>
  </r>
  <r>
    <s v="2026"/>
    <x v="0"/>
    <x v="1"/>
    <x v="2"/>
    <x v="12"/>
    <s v="2 - Poder Ejecutivo"/>
    <s v="0203 - MINISTERIO DE DEFENSA"/>
    <s v="0002 - HOSPITAL MILITAR FAD DR RAMON DE LARA"/>
    <x v="5"/>
    <x v="23"/>
    <x v="108"/>
    <s v="4.2 - Disminución de pasivos"/>
    <s v="4.2.1 - Disminución de pasivos corrientes"/>
    <s v="N"/>
    <s v="00 - N/A"/>
    <s v="10 - FONDO GENERAL"/>
    <s v="00 - NO CLASIFICADO"/>
    <s v="(en blanco)"/>
    <n v="0"/>
    <n v="0"/>
    <n v="0"/>
  </r>
  <r>
    <s v="2026"/>
    <x v="0"/>
    <x v="1"/>
    <x v="2"/>
    <x v="12"/>
    <s v="2 - Poder Ejecutivo"/>
    <s v="0203 - MINISTERIO DE DEFENSA"/>
    <s v="0004 - PRIMER REGIMIENTO DE LA GUARDIA PRESIDENCIAL"/>
    <x v="5"/>
    <x v="23"/>
    <x v="108"/>
    <s v="4.2 - Disminución de pasivos"/>
    <s v="4.2.1 - Disminución de pasivos corrientes"/>
    <s v="N"/>
    <s v="00 - N/A"/>
    <s v="10 - FONDO GENERAL"/>
    <s v="00 - NO CLASIFICADO"/>
    <s v="(en blanco)"/>
    <n v="0"/>
    <n v="0"/>
    <n v="0"/>
  </r>
  <r>
    <s v="2026"/>
    <x v="0"/>
    <x v="1"/>
    <x v="2"/>
    <x v="12"/>
    <s v="2 - Poder Ejecutivo"/>
    <s v="0203 - MINISTERIO DE DEFENSA"/>
    <s v="0005 - HOSPITAL CENTRAL FUERZAS  ARMADAS"/>
    <x v="5"/>
    <x v="23"/>
    <x v="108"/>
    <s v="4.2 - Disminución de pasivos"/>
    <s v="4.2.1 - Disminución de pasivos corrientes"/>
    <s v="N"/>
    <s v="00 - N/A"/>
    <s v="20 - FONDOS CON DESTINO ESPECÍFICO"/>
    <s v="01 - DISTRITO NACIONAL"/>
    <s v="(en blanco)"/>
    <n v="0"/>
    <n v="0"/>
    <n v="0"/>
  </r>
  <r>
    <s v="2026"/>
    <x v="0"/>
    <x v="1"/>
    <x v="2"/>
    <x v="12"/>
    <s v="2 - Poder Ejecutivo"/>
    <s v="0203 - MINISTERIO DE DEFENSA"/>
    <s v="0015 - CUERPOS ESPECIALIZADOS DE SEGURIDAD PORTUARIA"/>
    <x v="5"/>
    <x v="23"/>
    <x v="108"/>
    <s v="4.2 - Disminución de pasivos"/>
    <s v="4.2.1 - Disminución de pasivos corrientes"/>
    <s v="N"/>
    <s v="00 - N/A"/>
    <s v="10 - FONDO GENERAL"/>
    <s v="00 - NO CLASIFICADO"/>
    <s v="(en blanco)"/>
    <n v="0"/>
    <n v="0"/>
    <n v="0"/>
  </r>
  <r>
    <s v="2026"/>
    <x v="0"/>
    <x v="1"/>
    <x v="2"/>
    <x v="12"/>
    <s v="2 - Poder Ejecutivo"/>
    <s v="0203 - MINISTERIO DE DEFENSA"/>
    <s v="0019 - SUPERINTENDENCIA DE VIGILANCIA Y SEGURIDAD PRIVADA"/>
    <x v="5"/>
    <x v="23"/>
    <x v="108"/>
    <s v="4.2 - Disminución de pasivos"/>
    <s v="4.2.1 - Disminución de pasivos corrientes"/>
    <s v="N"/>
    <s v="00 - N/A"/>
    <s v="20 - FONDOS CON DESTINO ESPECÍFICO"/>
    <s v="01 - DISTRITO NACIONAL"/>
    <s v="(en blanco)"/>
    <n v="0"/>
    <n v="0"/>
    <n v="0"/>
  </r>
  <r>
    <s v="2026"/>
    <x v="0"/>
    <x v="1"/>
    <x v="2"/>
    <x v="12"/>
    <s v="2 - Poder Ejecutivo"/>
    <s v="0204 - MINISTERIO DE RELACIONES EXTERIORES"/>
    <s v="0002 - DIRECCION GENERAL DE PASAPORTES"/>
    <x v="5"/>
    <x v="23"/>
    <x v="108"/>
    <s v="4.2 - Disminución de pasivos"/>
    <s v="4.2.1 - Disminución de pasivos corrientes"/>
    <s v="N"/>
    <s v="00 - N/A"/>
    <s v="10 - FONDO GENERAL"/>
    <s v="00 - NO CLASIFICADO"/>
    <s v="(en blanco)"/>
    <n v="0"/>
    <n v="0"/>
    <n v="0"/>
  </r>
  <r>
    <s v="2026"/>
    <x v="0"/>
    <x v="1"/>
    <x v="2"/>
    <x v="12"/>
    <s v="2 - Poder Ejecutivo"/>
    <s v="0204 - MINISTERIO DE RELACIONES EXTERIORES"/>
    <s v="0002 - DIRECCION GENERAL DE PASAPORTES"/>
    <x v="5"/>
    <x v="23"/>
    <x v="108"/>
    <s v="4.2 - Disminución de pasivos"/>
    <s v="4.2.1 - Disminución de pasivos corrientes"/>
    <s v="N"/>
    <s v="00 - N/A"/>
    <s v="20 - FONDOS CON DESTINO ESPECÍFICO"/>
    <s v="00 - NO CLASIFICADO"/>
    <s v="(en blanco)"/>
    <n v="0"/>
    <n v="0"/>
    <n v="0"/>
  </r>
  <r>
    <s v="2026"/>
    <x v="0"/>
    <x v="1"/>
    <x v="2"/>
    <x v="12"/>
    <s v="2 - Poder Ejecutivo"/>
    <s v="0204 - MINISTERIO DE RELACIONES EXTERIORES"/>
    <s v="0003 - INSTITUTO DE EDUCACION SUPERIOR"/>
    <x v="5"/>
    <x v="23"/>
    <x v="108"/>
    <s v="4.2 - Disminución de pasivos"/>
    <s v="4.2.1 - Disminución de pasivos corrientes"/>
    <s v="N"/>
    <s v="00 - N/A"/>
    <s v="10 - FONDO GENERAL"/>
    <s v="00 - NO CLASIFICADO"/>
    <s v="(en blanco)"/>
    <n v="0"/>
    <n v="0"/>
    <n v="0"/>
  </r>
  <r>
    <s v="2026"/>
    <x v="0"/>
    <x v="1"/>
    <x v="2"/>
    <x v="12"/>
    <s v="2 - Poder Ejecutivo"/>
    <s v="0205 - MINISTERIO DE HACIENDA Y ECONOMIA"/>
    <s v="0001 - MINISTERIO DE HACIENDA Y ECONOMIA"/>
    <x v="5"/>
    <x v="23"/>
    <x v="108"/>
    <s v="4.2 - Disminución de pasivos"/>
    <s v="4.2.1 - Disminución de pasivos corrientes"/>
    <s v="N"/>
    <s v="00 - N/A"/>
    <s v="10 - FONDO GENERAL"/>
    <s v="00 - NO CLASIFICADO"/>
    <s v="(en blanco)"/>
    <n v="0"/>
    <n v="0"/>
    <n v="0"/>
  </r>
  <r>
    <s v="2026"/>
    <x v="0"/>
    <x v="1"/>
    <x v="2"/>
    <x v="12"/>
    <s v="2 - Poder Ejecutivo"/>
    <s v="0205 - MINISTERIO DE HACIENDA Y ECONOMIA"/>
    <s v="0002 - DIRECCION NACIONAL DE CATASTRO"/>
    <x v="5"/>
    <x v="23"/>
    <x v="108"/>
    <s v="4.2 - Disminución de pasivos"/>
    <s v="4.2.1 - Disminución de pasivos corrientes"/>
    <s v="N"/>
    <s v="00 - N/A"/>
    <s v="20 - FONDOS CON DESTINO ESPECÍFICO"/>
    <s v="01 - DISTRITO NACIONAL"/>
    <s v="(en blanco)"/>
    <n v="0"/>
    <n v="0"/>
    <n v="0"/>
  </r>
  <r>
    <s v="2026"/>
    <x v="0"/>
    <x v="1"/>
    <x v="2"/>
    <x v="12"/>
    <s v="2 - Poder Ejecutivo"/>
    <s v="0205 - MINISTERIO DE HACIENDA Y ECONOMIA"/>
    <s v="0004 - DIRECCION GENERAL DE CONTRATACIONES PUBLICAS"/>
    <x v="5"/>
    <x v="23"/>
    <x v="108"/>
    <s v="4.2 - Disminución de pasivos"/>
    <s v="4.2.1 - Disminución de pasivos corrientes"/>
    <s v="N"/>
    <s v="00 - N/A"/>
    <s v="10 - FONDO GENERAL"/>
    <s v="00 - NO CLASIFICADO"/>
    <s v="(en blanco)"/>
    <n v="0"/>
    <n v="0"/>
    <n v="0"/>
  </r>
  <r>
    <s v="2026"/>
    <x v="0"/>
    <x v="1"/>
    <x v="2"/>
    <x v="12"/>
    <s v="2 - Poder Ejecutivo"/>
    <s v="0206 - MINISTERIO DE EDUCACIÓN"/>
    <s v="0001 - MINISTERIO DE EDUCACION"/>
    <x v="5"/>
    <x v="23"/>
    <x v="108"/>
    <s v="4.2 - Disminución de pasivos"/>
    <s v="4.2.1 - Disminución de pasivos corrientes"/>
    <s v="N"/>
    <s v="00 - N/A"/>
    <s v="10 - FONDO GENERAL"/>
    <s v="00 - NO CLASIFICADO"/>
    <s v="(en blanco)"/>
    <n v="0"/>
    <n v="2000000000"/>
    <n v="0"/>
  </r>
  <r>
    <s v="2026"/>
    <x v="0"/>
    <x v="1"/>
    <x v="2"/>
    <x v="12"/>
    <s v="2 - Poder Ejecutivo"/>
    <s v="0206 - MINISTERIO DE EDUCACIÓN"/>
    <s v="0001 - MINISTERIO DE EDUCACION"/>
    <x v="5"/>
    <x v="23"/>
    <x v="108"/>
    <s v="4.2 - Disminución de pasivos"/>
    <s v="4.2.1 - Disminución de pasivos corrientes"/>
    <s v="N"/>
    <s v="00 - N/A"/>
    <s v="10 - FONDO GENERAL"/>
    <s v="01 - DISTRITO NACIONAL"/>
    <s v="(en blanco)"/>
    <n v="0"/>
    <n v="0"/>
    <n v="0"/>
  </r>
  <r>
    <s v="2026"/>
    <x v="0"/>
    <x v="1"/>
    <x v="2"/>
    <x v="12"/>
    <s v="2 - Poder Ejecutivo"/>
    <s v="0206 - MINISTERIO DE EDUCACIÓN"/>
    <s v="0004 - INSTITUTO NACIONAL DE EDUCACIÓN FISICA"/>
    <x v="5"/>
    <x v="23"/>
    <x v="108"/>
    <s v="4.2 - Disminución de pasivos"/>
    <s v="4.2.1 - Disminución de pasivos corrientes"/>
    <s v="N"/>
    <s v="00 - N/A"/>
    <s v="10 - FONDO GENERAL"/>
    <s v="01 - DISTRITO NACIONAL"/>
    <s v="(en blanco)"/>
    <n v="0"/>
    <n v="0"/>
    <n v="0"/>
  </r>
  <r>
    <s v="2026"/>
    <x v="0"/>
    <x v="1"/>
    <x v="2"/>
    <x v="12"/>
    <s v="2 - Poder Ejecutivo"/>
    <s v="0206 - MINISTERIO DE EDUCACIÓN"/>
    <s v="0005 - INSTITUTO NACIONAL DE BIENESTAR MAGISTERIAL"/>
    <x v="5"/>
    <x v="23"/>
    <x v="108"/>
    <s v="4.2 - Disminución de pasivos"/>
    <s v="4.2.1 - Disminución de pasivos corrientes"/>
    <s v="N"/>
    <s v="00 - N/A"/>
    <s v="20 - FONDOS CON DESTINO ESPECÍFICO"/>
    <s v="01 - DISTRITO NACIONAL"/>
    <s v="(en blanco)"/>
    <n v="0"/>
    <n v="0"/>
    <n v="0"/>
  </r>
  <r>
    <s v="2026"/>
    <x v="0"/>
    <x v="1"/>
    <x v="2"/>
    <x v="12"/>
    <s v="2 - Poder Ejecutivo"/>
    <s v="0206 - MINISTERIO DE EDUCACIÓN"/>
    <s v="0006 - INSTITUTO DOM. DE EVALUACIÓN E INVESTIGACIÓN DE LA CALIDAD EDUCATIVA"/>
    <x v="5"/>
    <x v="23"/>
    <x v="108"/>
    <s v="4.2 - Disminución de pasivos"/>
    <s v="4.2.1 - Disminución de pasivos corrientes"/>
    <s v="N"/>
    <s v="00 - N/A"/>
    <s v="10 - FONDO GENERAL"/>
    <s v="01 - DISTRITO NACIONAL"/>
    <s v="(en blanco)"/>
    <n v="0"/>
    <n v="0"/>
    <n v="0"/>
  </r>
  <r>
    <s v="2026"/>
    <x v="0"/>
    <x v="1"/>
    <x v="2"/>
    <x v="12"/>
    <s v="2 - Poder Ejecutivo"/>
    <s v="0206 - MINISTERIO DE EDUCACIÓN"/>
    <s v="0007 - INSTITUTO NACIONAL DE FORMACIÓN Y CAPACITACIÓN MAGISTERIAL"/>
    <x v="5"/>
    <x v="23"/>
    <x v="108"/>
    <s v="4.2 - Disminución de pasivos"/>
    <s v="4.2.1 - Disminución de pasivos corrientes"/>
    <s v="N"/>
    <s v="00 - N/A"/>
    <s v="10 - FONDO GENERAL"/>
    <s v="01 - DISTRITO NACIONAL"/>
    <s v="(en blanco)"/>
    <n v="0"/>
    <n v="0"/>
    <n v="0"/>
  </r>
  <r>
    <s v="2026"/>
    <x v="0"/>
    <x v="1"/>
    <x v="2"/>
    <x v="12"/>
    <s v="2 - Poder Ejecutivo"/>
    <s v="0206 - MINISTERIO DE EDUCACIÓN"/>
    <s v="0011 - CENTRO DE ATENCIÓN INTEGRAL PARA LA DISCAPACIDAD (CAID)"/>
    <x v="5"/>
    <x v="23"/>
    <x v="108"/>
    <s v="4.2 - Disminución de pasivos"/>
    <s v="4.2.1 - Disminución de pasivos corrientes"/>
    <s v="N"/>
    <s v="00 - N/A"/>
    <s v="20 - FONDOS CON DESTINO ESPECÍFICO"/>
    <s v="01 - DISTRITO NACIONAL"/>
    <s v="(en blanco)"/>
    <n v="0"/>
    <n v="0"/>
    <n v="0"/>
  </r>
  <r>
    <s v="2026"/>
    <x v="0"/>
    <x v="1"/>
    <x v="2"/>
    <x v="12"/>
    <s v="2 - Poder Ejecutivo"/>
    <s v="0206 - MINISTERIO DE EDUCACIÓN"/>
    <s v="0012 - DIRECCION DE INFRAESTRUCTURA ESCOLAR"/>
    <x v="5"/>
    <x v="23"/>
    <x v="108"/>
    <s v="4.2 - Disminución de pasivos"/>
    <s v="4.2.1 - Disminución de pasivos corrientes"/>
    <s v="N"/>
    <s v="00 - N/A"/>
    <s v="10 - FONDO GENERAL"/>
    <s v="01 - DISTRITO NACIONAL"/>
    <s v="(en blanco)"/>
    <n v="0"/>
    <n v="0"/>
    <n v="0"/>
  </r>
  <r>
    <s v="2026"/>
    <x v="0"/>
    <x v="1"/>
    <x v="2"/>
    <x v="12"/>
    <s v="2 - Poder Ejecutivo"/>
    <s v="0206 - MINISTERIO DE EDUCACIÓN"/>
    <s v="0002 - OFICINA DE COOPERACIÓN INTERNACIONAL (OCI)"/>
    <x v="5"/>
    <x v="23"/>
    <x v="108"/>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01 - MINISTERIO DE SALUD PUBLICA Y ASISTENCIA SOCIAL"/>
    <x v="5"/>
    <x v="23"/>
    <x v="108"/>
    <s v="4.2 - Disminución de pasivos"/>
    <s v="4.2.1 - Disminución de pasivos corrientes"/>
    <s v="N"/>
    <s v="00 - N/A"/>
    <s v="20 - FONDOS CON DESTINO ESPECÍFICO"/>
    <s v="01 - DISTRITO NACIONAL"/>
    <s v="(en blanco)"/>
    <n v="0"/>
    <n v="0"/>
    <n v="0"/>
  </r>
  <r>
    <s v="2026"/>
    <x v="0"/>
    <x v="1"/>
    <x v="2"/>
    <x v="12"/>
    <s v="2 - Poder Ejecutivo"/>
    <s v="0207 - MINISTERIO DE SALUD PÚBLICA Y ASISTENCIA SOCIAL"/>
    <s v="0001 - MINISTERIO DE SALUD PUBLICA Y ASISTENCIA SOCIAL"/>
    <x v="5"/>
    <x v="23"/>
    <x v="108"/>
    <s v="4.2 - Disminución de pasivos"/>
    <s v="4.2.1 - Disminución de pasivos corrientes"/>
    <s v="N"/>
    <s v="00 - N/A"/>
    <s v="70 - DONACION EXTERNA"/>
    <s v="01 - DISTRITO NACIONAL"/>
    <s v="(en blanco)"/>
    <n v="0"/>
    <n v="0"/>
    <n v="0"/>
  </r>
  <r>
    <s v="2026"/>
    <x v="0"/>
    <x v="1"/>
    <x v="2"/>
    <x v="12"/>
    <s v="2 - Poder Ejecutivo"/>
    <s v="0207 - MINISTERIO DE SALUD PÚBLICA Y ASISTENCIA SOCIAL"/>
    <s v="0007 - CONSEJO NACIONAL PARA EL VIH SIDA"/>
    <x v="5"/>
    <x v="23"/>
    <x v="108"/>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17 - PROGRAMA DE MEDICAMENTOS ESENCIALES"/>
    <x v="5"/>
    <x v="23"/>
    <x v="108"/>
    <s v="4.2 - Disminución de pasivos"/>
    <s v="4.2.1 - Disminución de pasivos corrientes"/>
    <s v="N"/>
    <s v="00 - N/A"/>
    <s v="20 - FONDOS CON DESTINO ESPECÍFICO"/>
    <s v="01 - DISTRITO NACIONAL"/>
    <s v="(en blanco)"/>
    <n v="0"/>
    <n v="0"/>
    <n v="0"/>
  </r>
  <r>
    <s v="2026"/>
    <x v="0"/>
    <x v="1"/>
    <x v="2"/>
    <x v="12"/>
    <s v="2 - Poder Ejecutivo"/>
    <s v="0208 - MINISTERIO DE DEPORTES Y RECREACIÓN"/>
    <s v="0001 - MINISTERIO DE DEPORTES Y RECREACIÓN"/>
    <x v="5"/>
    <x v="23"/>
    <x v="108"/>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x v="5"/>
    <x v="23"/>
    <x v="108"/>
    <s v="4.2 - Disminución de pasivos"/>
    <s v="4.2.1 - Disminución de pasivos corrientes"/>
    <s v="N"/>
    <s v="00 - N/A"/>
    <s v="10 - FONDO GENERAL"/>
    <s v="01 - DISTRITO NACIONAL"/>
    <s v="(en blanco)"/>
    <n v="0"/>
    <n v="0"/>
    <n v="0"/>
  </r>
  <r>
    <s v="2026"/>
    <x v="0"/>
    <x v="1"/>
    <x v="2"/>
    <x v="12"/>
    <s v="2 - Poder Ejecutivo"/>
    <s v="0209 - MINISTERIO DE TRABAJO"/>
    <s v="0001 - MINISTERIO DE TRABAJO"/>
    <x v="5"/>
    <x v="23"/>
    <x v="108"/>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x v="5"/>
    <x v="23"/>
    <x v="108"/>
    <s v="4.2 - Disminución de pasivos"/>
    <s v="4.2.1 - Disminución de pasivos corrientes"/>
    <s v="N"/>
    <s v="00 - N/A"/>
    <s v="90 - FONDOS DE TERCEROS"/>
    <s v="99 - MULTIPROVINCIAL"/>
    <s v="(en blanco)"/>
    <n v="0"/>
    <n v="0"/>
    <n v="0"/>
  </r>
  <r>
    <s v="2026"/>
    <x v="0"/>
    <x v="1"/>
    <x v="2"/>
    <x v="12"/>
    <s v="2 - Poder Ejecutivo"/>
    <s v="0210 - MINISTERIO DE AGRICULTURA"/>
    <s v="0001 - MINISTERIO DE AGRICULTURA"/>
    <x v="5"/>
    <x v="23"/>
    <x v="108"/>
    <s v="4.2 - Disminución de pasivos"/>
    <s v="4.2.1 - Disminución de pasivos corrientes"/>
    <s v="N"/>
    <s v="00 - N/A"/>
    <s v="10 - FONDO GENERAL"/>
    <s v="00 - NO CLASIFICADO"/>
    <s v="(en blanco)"/>
    <n v="0"/>
    <n v="0"/>
    <n v="0"/>
  </r>
  <r>
    <s v="2026"/>
    <x v="0"/>
    <x v="1"/>
    <x v="2"/>
    <x v="12"/>
    <s v="2 - Poder Ejecutivo"/>
    <s v="0210 - MINISTERIO DE AGRICULTURA"/>
    <s v="0002 - DIRECCION GENERAL DE GANADERIA"/>
    <x v="5"/>
    <x v="23"/>
    <x v="108"/>
    <s v="4.2 - Disminución de pasivos"/>
    <s v="4.2.1 - Disminución de pasivos corrientes"/>
    <s v="N"/>
    <s v="00 - N/A"/>
    <s v="10 - FONDO GENERAL"/>
    <s v="01 - DISTRITO NACIONAL"/>
    <s v="(en blanco)"/>
    <n v="0"/>
    <n v="0"/>
    <n v="0"/>
  </r>
  <r>
    <s v="2026"/>
    <x v="0"/>
    <x v="1"/>
    <x v="2"/>
    <x v="12"/>
    <s v="2 - Poder Ejecutivo"/>
    <s v="0210 - MINISTERIO DE AGRICULTURA"/>
    <s v="0007 - CONSEJO NACIONAL PARA LA REGLAMENTACIÓN Y FOMENTO DE LA INDUSTRIA LECHERA"/>
    <x v="5"/>
    <x v="23"/>
    <x v="108"/>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x v="5"/>
    <x v="23"/>
    <x v="108"/>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x v="5"/>
    <x v="23"/>
    <x v="108"/>
    <s v="4.2 - Disminución de pasivos"/>
    <s v="4.2.1 - Disminución de pasivos corrientes"/>
    <s v="N"/>
    <s v="00 - N/A"/>
    <s v="20 - FONDOS CON DESTINO ESPECÍFICO"/>
    <s v="00 - NO CLASIFICADO"/>
    <s v="(en blanco)"/>
    <n v="0"/>
    <n v="0"/>
    <n v="0"/>
  </r>
  <r>
    <s v="2026"/>
    <x v="0"/>
    <x v="1"/>
    <x v="2"/>
    <x v="12"/>
    <s v="2 - Poder Ejecutivo"/>
    <s v="0211 - MINISTERIO DE OBRAS PÚBLICAS Y COMUNICACIONES"/>
    <s v="0001 - MINISTERIO DE OBRAS PUBLICAS Y COMUNICACIONES"/>
    <x v="5"/>
    <x v="23"/>
    <x v="108"/>
    <s v="4.2 - Disminución de pasivos"/>
    <s v="4.2.1 - Disminución de pasivos corrientes"/>
    <s v="N"/>
    <s v="00 - N/A"/>
    <s v="50 - CRÉDITO INTERNO"/>
    <s v="00 - NO CLASIFICADO"/>
    <s v="(en blanco)"/>
    <n v="0"/>
    <n v="0"/>
    <n v="0"/>
  </r>
  <r>
    <s v="2026"/>
    <x v="0"/>
    <x v="1"/>
    <x v="2"/>
    <x v="12"/>
    <s v="2 - Poder Ejecutivo"/>
    <s v="0211 - MINISTERIO DE OBRAS PÚBLICAS Y COMUNICACIONES"/>
    <s v="0001 - MINISTERIO DE OBRAS PUBLICAS Y COMUNICACIONES"/>
    <x v="5"/>
    <x v="23"/>
    <x v="108"/>
    <s v="4.2 - Disminución de pasivos"/>
    <s v="4.2.1 - Disminución de pasivos corrientes"/>
    <s v="N"/>
    <s v="00 - N/A"/>
    <s v="60 - CREDITO EXTERNO"/>
    <s v="00 - NO CLASIFICADO"/>
    <s v="(en blanco)"/>
    <n v="0"/>
    <n v="0"/>
    <n v="0"/>
  </r>
  <r>
    <s v="2026"/>
    <x v="0"/>
    <x v="1"/>
    <x v="2"/>
    <x v="12"/>
    <s v="2 - Poder Ejecutivo"/>
    <s v="0211 - MINISTERIO DE OBRAS PÚBLICAS Y COMUNICACIONES"/>
    <s v="0003 - OFICINA PARA EL REORDENAMIENTO DEL TRANSPORTE"/>
    <x v="5"/>
    <x v="23"/>
    <x v="108"/>
    <s v="4.2 - Disminución de pasivos"/>
    <s v="4.2.1 - Disminución de pasivos corrientes"/>
    <s v="N"/>
    <s v="00 - N/A"/>
    <s v="10 - FONDO GENERAL"/>
    <s v="00 - NO CLASIFICADO"/>
    <s v="(en blanco)"/>
    <n v="0"/>
    <n v="0"/>
    <n v="0"/>
  </r>
  <r>
    <s v="2026"/>
    <x v="0"/>
    <x v="1"/>
    <x v="2"/>
    <x v="12"/>
    <s v="2 - Poder Ejecutivo"/>
    <s v="0212 - MINISTERIO DE INDUSTRIA, COMERCIO Y MIPYMES (MICM)"/>
    <s v="0001 - MINISTERIO DE INDUSTRIA, COMERCIO y MIPYMES (MICM)"/>
    <x v="5"/>
    <x v="23"/>
    <x v="108"/>
    <s v="4.2 - Disminución de pasivos"/>
    <s v="4.2.1 - Disminución de pasivos corrientes"/>
    <s v="N"/>
    <s v="00 - N/A"/>
    <s v="10 - FONDO GENERAL"/>
    <s v="00 - NO CLASIFICADO"/>
    <s v="(en blanco)"/>
    <n v="0"/>
    <n v="0"/>
    <n v="0"/>
  </r>
  <r>
    <s v="2026"/>
    <x v="0"/>
    <x v="1"/>
    <x v="2"/>
    <x v="12"/>
    <s v="2 - Poder Ejecutivo"/>
    <s v="0212 - MINISTERIO DE INDUSTRIA, COMERCIO Y MIPYMES (MICM)"/>
    <s v="0001 - MINISTERIO DE INDUSTRIA, COMERCIO y MIPYMES (MICM)"/>
    <x v="5"/>
    <x v="23"/>
    <x v="108"/>
    <s v="4.2 - Disminución de pasivos"/>
    <s v="4.2.1 - Disminución de pasivos corrientes"/>
    <s v="N"/>
    <s v="00 - N/A"/>
    <s v="20 - FONDOS CON DESTINO ESPECÍFICO"/>
    <s v="00 - NO CLASIFICADO"/>
    <s v="(en blanco)"/>
    <n v="0"/>
    <n v="0"/>
    <n v="0"/>
  </r>
  <r>
    <s v="2026"/>
    <x v="0"/>
    <x v="1"/>
    <x v="2"/>
    <x v="12"/>
    <s v="2 - Poder Ejecutivo"/>
    <s v="0213 - MINISTERIO DE TURISMO"/>
    <s v="0001 - MINISTERIO DE TURISMO"/>
    <x v="5"/>
    <x v="23"/>
    <x v="108"/>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x v="5"/>
    <x v="23"/>
    <x v="108"/>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x v="5"/>
    <x v="23"/>
    <x v="108"/>
    <s v="4.2 - Disminución de pasivos"/>
    <s v="4.2.1 - Disminución de pasivos corrientes"/>
    <s v="N"/>
    <s v="00 - N/A"/>
    <s v="70 - DONACION EXTERNA"/>
    <s v="01 - DISTRITO NACIONAL"/>
    <s v="(en blanco)"/>
    <n v="0"/>
    <n v="0"/>
    <n v="0"/>
  </r>
  <r>
    <s v="2026"/>
    <x v="0"/>
    <x v="1"/>
    <x v="2"/>
    <x v="12"/>
    <s v="2 - Poder Ejecutivo"/>
    <s v="0216 - MINISTERIO DE CULTURA"/>
    <s v="0001 - MINISTERIO DE CULTURA"/>
    <x v="5"/>
    <x v="23"/>
    <x v="108"/>
    <s v="4.2 - Disminución de pasivos"/>
    <s v="4.2.1 - Disminución de pasivos corrientes"/>
    <s v="N"/>
    <s v="00 - N/A"/>
    <s v="70 - DONACION EXTERNA"/>
    <s v="01 - DISTRITO NACIONAL"/>
    <s v="(en blanco)"/>
    <n v="0"/>
    <n v="0"/>
    <n v="0"/>
  </r>
  <r>
    <s v="2026"/>
    <x v="0"/>
    <x v="1"/>
    <x v="2"/>
    <x v="12"/>
    <s v="2 - Poder Ejecutivo"/>
    <s v="0216 - MINISTERIO DE CULTURA"/>
    <s v="0006 - DIRECCIÓN GENERAL DE MUSEOS"/>
    <x v="5"/>
    <x v="23"/>
    <x v="108"/>
    <s v="4.2 - Disminución de pasivos"/>
    <s v="4.2.1 - Disminución de pasivos corrientes"/>
    <s v="N"/>
    <s v="00 - N/A"/>
    <s v="10 - FONDO GENERAL"/>
    <s v="01 - DISTRITO NACIONAL"/>
    <s v="(en blanco)"/>
    <n v="0"/>
    <n v="0"/>
    <n v="0"/>
  </r>
  <r>
    <s v="2026"/>
    <x v="0"/>
    <x v="1"/>
    <x v="2"/>
    <x v="12"/>
    <s v="2 - Poder Ejecutivo"/>
    <s v="0218 - MINISTERIO DE MEDIO AMBIENTE Y RECURSOS NATURALES"/>
    <s v="0001 - MINISTERIO  DE MEDIO AMBIENTE Y RECURSOS NATURALES"/>
    <x v="5"/>
    <x v="23"/>
    <x v="108"/>
    <s v="4.2 - Disminución de pasivos"/>
    <s v="4.2.1 - Disminución de pasivos corrientes"/>
    <s v="N"/>
    <s v="00 - N/A"/>
    <s v="10 - FONDO GENERAL"/>
    <s v="00 - NO CLASIFICADO"/>
    <s v="(en blanco)"/>
    <n v="0"/>
    <n v="0"/>
    <n v="0"/>
  </r>
  <r>
    <s v="2026"/>
    <x v="0"/>
    <x v="1"/>
    <x v="2"/>
    <x v="12"/>
    <s v="2 - Poder Ejecutivo"/>
    <s v="0219 - MINISTERIO DE EDUCACIÓN SUPERIOR CIENCIA Y TECNOLOGÍA"/>
    <s v="0001 - MINISTERIO DE EDUCACION SUPERIOR, CIENCIA Y TECNOLOGIA"/>
    <x v="5"/>
    <x v="23"/>
    <x v="108"/>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2 - INSTITUTO TECNOLÓGICO DE LAS AMÉRICAS"/>
    <x v="5"/>
    <x v="23"/>
    <x v="108"/>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3 - INSTITUTO TECNICO SUPERIOR COMUNITARIO"/>
    <x v="5"/>
    <x v="23"/>
    <x v="108"/>
    <s v="4.2 - Disminución de pasivos"/>
    <s v="4.2.1 - Disminución de pasivos corrientes"/>
    <s v="N"/>
    <s v="00 - N/A"/>
    <s v="20 - FONDOS CON DESTINO ESPECÍFICO"/>
    <s v="01 - DISTRITO NACIONAL"/>
    <s v="(en blanco)"/>
    <n v="0"/>
    <n v="0"/>
    <n v="0"/>
  </r>
  <r>
    <s v="2026"/>
    <x v="0"/>
    <x v="1"/>
    <x v="2"/>
    <x v="12"/>
    <s v="2 - Poder Ejecutivo"/>
    <s v="0221 - MINISTERIO DE ADMINISTRACIÓN PÚBLICA"/>
    <s v="0003 - OFICINA GUBERNAMENTAL DE TECNOLOGIA DE LA INFORMACION Y LA COMUNICACION (OGTIC)"/>
    <x v="5"/>
    <x v="23"/>
    <x v="108"/>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x v="5"/>
    <x v="23"/>
    <x v="108"/>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x v="5"/>
    <x v="23"/>
    <x v="108"/>
    <s v="4.2 - Disminución de pasivos"/>
    <s v="4.2.1 - Disminución de pasivos corrientes"/>
    <s v="N"/>
    <s v="00 - N/A"/>
    <s v="20 - FONDOS CON DESTINO ESPECÍFICO"/>
    <s v="00 - NO CLASIFICADO"/>
    <s v="(en blanco)"/>
    <n v="0"/>
    <n v="0"/>
    <n v="0"/>
  </r>
  <r>
    <s v="2026"/>
    <x v="0"/>
    <x v="1"/>
    <x v="2"/>
    <x v="12"/>
    <s v="2 - Poder Ejecutivo"/>
    <s v="0222 - MINISTERIO DE ENERGIA Y MINAS"/>
    <s v="0002 - DIRECCION GENERAL DE MINERIA"/>
    <x v="5"/>
    <x v="23"/>
    <x v="108"/>
    <s v="4.2 - Disminución de pasivos"/>
    <s v="4.2.1 - Disminución de pasivos corrientes"/>
    <s v="N"/>
    <s v="00 - N/A"/>
    <s v="10 - FONDO GENERAL"/>
    <s v="00 - NO CLASIFICADO"/>
    <s v="(en blanco)"/>
    <n v="0"/>
    <n v="0"/>
    <n v="0"/>
  </r>
  <r>
    <s v="2026"/>
    <x v="0"/>
    <x v="1"/>
    <x v="2"/>
    <x v="12"/>
    <s v="2 - Poder Ejecutivo"/>
    <s v="0223 - MINISTERIO DE LA VIVIENDA, HABITAT Y EDIFICACIONES (MIVHED)"/>
    <s v="0001 - MINISTERIO DE LA VIVIENDA, HABITAT Y EDIFICACIONES (MIVHED)"/>
    <x v="5"/>
    <x v="23"/>
    <x v="108"/>
    <s v="4.2 - Disminución de pasivos"/>
    <s v="4.2.1 - Disminución de pasivos corrientes"/>
    <s v="N"/>
    <s v="00 - N/A"/>
    <s v="20 - FONDOS CON DESTINO ESPECÍFICO"/>
    <s v="00 - NO CLASIFICADO"/>
    <s v="(en blanco)"/>
    <n v="0"/>
    <n v="0"/>
    <n v="0"/>
  </r>
  <r>
    <s v="2026"/>
    <x v="0"/>
    <x v="1"/>
    <x v="2"/>
    <x v="12"/>
    <s v="2 - Poder Ejecutivo"/>
    <s v="0223 - MINISTERIO DE LA VIVIENDA, HABITAT Y EDIFICACIONES (MIVHED)"/>
    <s v="0001 - MINISTERIO DE LA VIVIENDA, HABITAT Y EDIFICACIONES (MIVHED)"/>
    <x v="5"/>
    <x v="23"/>
    <x v="108"/>
    <s v="4.2 - Disminución de pasivos"/>
    <s v="4.2.1 - Disminución de pasivos corrientes"/>
    <s v="N"/>
    <s v="00 - N/A"/>
    <s v="50 - CRÉDITO INTERNO"/>
    <s v="00 - NO CLASIFICADO"/>
    <s v="(en blanco)"/>
    <n v="0"/>
    <n v="0"/>
    <n v="0"/>
  </r>
  <r>
    <s v="2026"/>
    <x v="0"/>
    <x v="1"/>
    <x v="2"/>
    <x v="12"/>
    <s v="2 - Poder Ejecutivo"/>
    <s v="0223 - MINISTERIO DE LA VIVIENDA, HABITAT Y EDIFICACIONES (MIVHED)"/>
    <s v="0001 - MINISTERIO DE LA VIVIENDA, HABITAT Y EDIFICACIONES (MIVHED)"/>
    <x v="5"/>
    <x v="23"/>
    <x v="108"/>
    <s v="4.2 - Disminución de pasivos"/>
    <s v="4.2.1 - Disminución de pasivos corrientes"/>
    <s v="N"/>
    <s v="00 - N/A"/>
    <s v="60 - CREDITO EXTERNO"/>
    <s v="00 - NO CLASIFICADO"/>
    <s v="(en blanco)"/>
    <n v="0"/>
    <n v="0"/>
    <n v="0"/>
  </r>
  <r>
    <s v="2026"/>
    <x v="0"/>
    <x v="1"/>
    <x v="2"/>
    <x v="12"/>
    <s v="2 - Poder Ejecutivo"/>
    <s v="0998 - ADMINISTRACION DE DEUDA PUBLICA Y ACTIVOS FINANCIEROS"/>
    <s v="0001 - MINISTERIO  DE HACIENDA (DEUDA PUBLICA)"/>
    <x v="5"/>
    <x v="23"/>
    <x v="108"/>
    <s v="4.2 - Disminución de pasivos"/>
    <s v="4.2.1 - Disminución de pasivos corrientes"/>
    <s v="N"/>
    <s v="00 - N/A"/>
    <s v="10 - FONDO GENERAL"/>
    <s v="00 - NO CLASIFICADO"/>
    <s v="(en blanco)"/>
    <n v="18366143083"/>
    <n v="18366143083"/>
    <n v="8614970000.9999981"/>
  </r>
  <r>
    <s v="2026"/>
    <x v="0"/>
    <x v="1"/>
    <x v="2"/>
    <x v="12"/>
    <s v="2 - Poder Ejecutivo"/>
    <s v="0998 - ADMINISTRACION DE DEUDA PUBLICA Y ACTIVOS FINANCIEROS"/>
    <s v="0001 - MINISTERIO  DE HACIENDA (DEUDA PUBLICA)"/>
    <x v="5"/>
    <x v="23"/>
    <x v="108"/>
    <s v="4.2 - Disminución de pasivos"/>
    <s v="4.2.1 - Disminución de pasivos corrientes"/>
    <s v="N"/>
    <s v="00 - N/A"/>
    <s v="50 - CRÉDITO INTERNO"/>
    <s v="00 - NO CLASIFICADO"/>
    <s v="(en blanco)"/>
    <n v="8786613607"/>
    <n v="8732549607"/>
    <n v="922454418.10000002"/>
  </r>
  <r>
    <s v="2026"/>
    <x v="0"/>
    <x v="1"/>
    <x v="2"/>
    <x v="12"/>
    <s v="2 - Poder Ejecutivo"/>
    <s v="0998 - ADMINISTRACION DE DEUDA PUBLICA Y ACTIVOS FINANCIEROS"/>
    <s v="0001 - MINISTERIO  DE HACIENDA (DEUDA PUBLICA)"/>
    <x v="5"/>
    <x v="23"/>
    <x v="108"/>
    <s v="4.2 - Disminución de pasivos"/>
    <s v="4.2.1 - Disminución de pasivos corrientes"/>
    <s v="N"/>
    <s v="00 - N/A"/>
    <s v="60 - CREDITO EXTERNO"/>
    <s v="00 - NO CLASIFICADO"/>
    <s v="(en blanco)"/>
    <n v="68922083417"/>
    <n v="66189140700"/>
    <n v="49401641502.330002"/>
  </r>
  <r>
    <s v="2026"/>
    <x v="0"/>
    <x v="1"/>
    <x v="2"/>
    <x v="12"/>
    <s v="2 - Poder Ejecutivo"/>
    <s v="0999 - ADMINISTRACION DE OBLIGACIONES DEL TESORO NACIONAL"/>
    <s v="0001 - MINISTERIO DE HACIENDA (OBLIGACIONES DEL TESORO)"/>
    <x v="5"/>
    <x v="23"/>
    <x v="108"/>
    <s v="4.2 - Disminución de pasivos"/>
    <s v="4.2.1 - Disminución de pasivos corrientes"/>
    <s v="N"/>
    <s v="00 - N/A"/>
    <s v="10 - FONDO GENERAL"/>
    <s v="00 - NO CLASIFICADO"/>
    <s v="(en blanco)"/>
    <n v="8696208231"/>
    <n v="8696208231"/>
    <n v="6248912506.5700006"/>
  </r>
  <r>
    <s v="2026"/>
    <x v="0"/>
    <x v="1"/>
    <x v="2"/>
    <x v="12"/>
    <s v="2 - Poder Ejecutivo"/>
    <s v="0999 - ADMINISTRACION DE OBLIGACIONES DEL TESORO NACIONAL"/>
    <s v="0001 - MINISTERIO DE HACIENDA (OBLIGACIONES DEL TESORO)"/>
    <x v="5"/>
    <x v="23"/>
    <x v="108"/>
    <s v="4.2 - Disminución de pasivos"/>
    <s v="4.2.1 - Disminución de pasivos corrientes"/>
    <s v="N"/>
    <s v="00 - N/A"/>
    <s v="20 - FONDOS CON DESTINO ESPECÍFICO"/>
    <s v="01 - DISTRITO NACIONAL"/>
    <s v="(en blanco)"/>
    <n v="0"/>
    <n v="0"/>
    <n v="0"/>
  </r>
  <r>
    <s v="2026"/>
    <x v="0"/>
    <x v="1"/>
    <x v="2"/>
    <x v="12"/>
    <s v="2 - Poder Ejecutivo"/>
    <s v="0999 - ADMINISTRACION DE OBLIGACIONES DEL TESORO NACIONAL"/>
    <s v="0001 - MINISTERIO DE HACIENDA (OBLIGACIONES DEL TESORO)"/>
    <x v="5"/>
    <x v="23"/>
    <x v="108"/>
    <s v="4.2 - Disminución de pasivos"/>
    <s v="4.2.1 - Disminución de pasivos corrientes"/>
    <s v="N"/>
    <s v="00 - N/A"/>
    <s v="50 - CRÉDITO INTERNO"/>
    <s v="00 - NO CLASIFICADO"/>
    <s v="(en blanco)"/>
    <n v="2000000000"/>
    <n v="2054064000"/>
    <n v="0"/>
  </r>
  <r>
    <s v="2026"/>
    <x v="0"/>
    <x v="1"/>
    <x v="2"/>
    <x v="12"/>
    <s v="2 - Poder Ejecutivo"/>
    <s v="0999 - ADMINISTRACION DE OBLIGACIONES DEL TESORO NACIONAL"/>
    <s v="0001 - MINISTERIO DE HACIENDA (OBLIGACIONES DEL TESORO)"/>
    <x v="5"/>
    <x v="23"/>
    <x v="108"/>
    <s v="4.2 - Disminución de pasivos"/>
    <s v="4.2.1 - Disminución de pasivos corrientes"/>
    <s v="N"/>
    <s v="00 - N/A"/>
    <s v="60 - CREDITO EXTERNO"/>
    <s v="00 - NO CLASIFICADO"/>
    <s v="(en blanco)"/>
    <n v="9303791769"/>
    <n v="9998734486"/>
    <n v="0"/>
  </r>
  <r>
    <s v="2026"/>
    <x v="0"/>
    <x v="1"/>
    <x v="2"/>
    <x v="12"/>
    <s v="2 - Poder Ejecutivo"/>
    <s v="0999 - ADMINISTRACION DE OBLIGACIONES DEL TESORO NACIONAL"/>
    <s v="0001 - MINISTERIO DE HACIENDA (OBLIGACIONES DEL TESORO)"/>
    <x v="5"/>
    <x v="23"/>
    <x v="108"/>
    <s v="4.2 - Disminución de pasivos"/>
    <s v="4.2.1 - Disminución de pasivos corrientes"/>
    <s v="N"/>
    <s v="00 - N/A"/>
    <s v="70 - DONACION EXTERNA"/>
    <s v="01 - DISTRITO NACIONAL"/>
    <s v="(en blanco)"/>
    <n v="0"/>
    <n v="0"/>
    <n v="0"/>
  </r>
  <r>
    <s v="2026"/>
    <x v="0"/>
    <x v="1"/>
    <x v="2"/>
    <x v="12"/>
    <s v="2 - Poder Ejecutivo"/>
    <s v="0999 - ADMINISTRACION DE OBLIGACIONES DEL TESORO NACIONAL"/>
    <s v="0001 - MINISTERIO DE HACIENDA (OBLIGACIONES DEL TESORO)"/>
    <x v="5"/>
    <x v="23"/>
    <x v="108"/>
    <s v="4.2 - Disminución de pasivos"/>
    <s v="4.2.1 - Disminución de pasivos corrientes"/>
    <s v="N"/>
    <s v="00 - N/A"/>
    <s v="90 - FONDOS DE TERCEROS"/>
    <s v="99 - MULTIPROVINCIAL"/>
    <s v="(en blanco)"/>
    <n v="0"/>
    <n v="0"/>
    <n v="0"/>
  </r>
  <r>
    <s v="2026"/>
    <x v="0"/>
    <x v="1"/>
    <x v="2"/>
    <x v="13"/>
    <s v="2 - Poder Ejecutivo"/>
    <s v="0998 - ADMINISTRACION DE DEUDA PUBLICA Y ACTIVOS FINANCIEROS"/>
    <s v="0001 - MINISTERIO  DE HACIENDA (DEUDA PUBLICA)"/>
    <x v="5"/>
    <x v="23"/>
    <x v="108"/>
    <s v="4.1 - Incremento de activos financieros"/>
    <s v="4.1.2 - Incremento de activos financieros no corrientes"/>
    <s v="N"/>
    <s v="00 - N/A"/>
    <s v="10 - FONDO GENERAL"/>
    <s v="00 - NO CLASIFICADO"/>
    <s v="(en blanco)"/>
    <n v="5117721882"/>
    <n v="5117721882"/>
    <n v="372310342.19999999"/>
  </r>
  <r>
    <s v="2026"/>
    <x v="0"/>
    <x v="1"/>
    <x v="2"/>
    <x v="14"/>
    <s v="2 - Poder Ejecutivo"/>
    <s v="0999 - ADMINISTRACION DE OBLIGACIONES DEL TESORO NACIONAL"/>
    <s v="0001 - MINISTERIO DE HACIENDA (OBLIGACIONES DEL TESORO)"/>
    <x v="5"/>
    <x v="23"/>
    <x v="108"/>
    <s v="4.3 - Disminución de fondos de terceros"/>
    <s v="4.3.6 - Contribución especial para la gestión integral de residuos"/>
    <s v="N"/>
    <s v="00 - N/A"/>
    <s v="90 - FONDOS DE TERCEROS"/>
    <s v="99 - MULTIPROVINCIAL"/>
    <s v="(en blanco)"/>
    <n v="0"/>
    <n v="0"/>
    <n v="0"/>
  </r>
  <r>
    <s v="2026"/>
    <x v="0"/>
    <x v="1"/>
    <x v="2"/>
    <x v="15"/>
    <s v="2 - Poder Ejecutivo"/>
    <s v="0998 - ADMINISTRACION DE DEUDA PUBLICA Y ACTIVOS FINANCIEROS"/>
    <s v="0001 - MINISTERIO  DE HACIENDA (DEUDA PUBLICA)"/>
    <x v="5"/>
    <x v="23"/>
    <x v="108"/>
    <s v="4.5 - Importes a devengar por descuentos en colocaciones de títulos valores"/>
    <s v="4.5.2 - Descuentos por colocación de títulos valores internos y externo de largo plazo"/>
    <s v="N"/>
    <s v="00 - N/A"/>
    <s v="60 - CREDITO EXTERNO"/>
    <s v="00 - NO CLASIFICADO"/>
    <s v="(en blanco)"/>
    <n v="0"/>
    <n v="38000000"/>
    <n v="3740928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855EFD4-601C-4A87-A0FC-D88EE426102D}" name="TablaDinámica11" cacheId="8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D36" firstHeaderRow="0" firstDataRow="1" firstDataCol="1"/>
  <pivotFields count="21">
    <pivotField showAll="0"/>
    <pivotField axis="axisRow" showAll="0">
      <items count="2">
        <item x="0"/>
        <item t="default"/>
      </items>
    </pivotField>
    <pivotField axis="axisRow" showAll="0">
      <items count="3">
        <item x="0"/>
        <item x="1"/>
        <item t="default"/>
      </items>
    </pivotField>
    <pivotField axis="axisRow" showAll="0">
      <items count="4">
        <item x="0"/>
        <item x="1"/>
        <item x="2"/>
        <item t="default"/>
      </items>
    </pivotField>
    <pivotField axis="axisRow" showAll="0">
      <items count="17">
        <item x="0"/>
        <item x="1"/>
        <item x="2"/>
        <item x="3"/>
        <item x="4"/>
        <item x="5"/>
        <item x="6"/>
        <item x="7"/>
        <item x="8"/>
        <item x="9"/>
        <item x="10"/>
        <item x="11"/>
        <item x="13"/>
        <item x="12"/>
        <item x="14"/>
        <item x="15"/>
        <item t="default"/>
      </items>
    </pivotField>
    <pivotField showAll="0"/>
    <pivotField showAll="0"/>
    <pivotField showAll="0"/>
    <pivotField showAll="0">
      <items count="7">
        <item x="5"/>
        <item x="0"/>
        <item x="3"/>
        <item x="2"/>
        <item x="1"/>
        <item x="4"/>
        <item t="default"/>
      </items>
    </pivotField>
    <pivotField showAll="0">
      <items count="25">
        <item x="23"/>
        <item x="0"/>
        <item x="12"/>
        <item x="5"/>
        <item x="1"/>
        <item x="13"/>
        <item x="11"/>
        <item x="14"/>
        <item x="16"/>
        <item x="18"/>
        <item x="10"/>
        <item x="20"/>
        <item x="22"/>
        <item x="17"/>
        <item x="19"/>
        <item x="8"/>
        <item x="4"/>
        <item x="15"/>
        <item x="6"/>
        <item x="7"/>
        <item x="9"/>
        <item x="2"/>
        <item x="3"/>
        <item x="21"/>
        <item t="default"/>
      </items>
    </pivotField>
    <pivotField showAll="0">
      <items count="110">
        <item x="108"/>
        <item x="0"/>
        <item x="2"/>
        <item x="87"/>
        <item x="85"/>
        <item x="20"/>
        <item x="36"/>
        <item x="37"/>
        <item x="28"/>
        <item x="8"/>
        <item x="50"/>
        <item x="30"/>
        <item x="33"/>
        <item x="21"/>
        <item x="24"/>
        <item x="1"/>
        <item x="98"/>
        <item x="22"/>
        <item x="68"/>
        <item x="13"/>
        <item x="56"/>
        <item x="53"/>
        <item x="54"/>
        <item x="32"/>
        <item x="93"/>
        <item x="57"/>
        <item x="70"/>
        <item x="58"/>
        <item x="59"/>
        <item x="64"/>
        <item x="97"/>
        <item x="107"/>
        <item x="82"/>
        <item x="83"/>
        <item x="71"/>
        <item x="103"/>
        <item x="25"/>
        <item x="100"/>
        <item x="62"/>
        <item x="63"/>
        <item x="60"/>
        <item x="81"/>
        <item x="90"/>
        <item x="104"/>
        <item x="67"/>
        <item x="94"/>
        <item x="72"/>
        <item x="102"/>
        <item x="73"/>
        <item x="74"/>
        <item x="75"/>
        <item x="76"/>
        <item x="39"/>
        <item x="95"/>
        <item x="65"/>
        <item x="35"/>
        <item x="77"/>
        <item x="18"/>
        <item x="66"/>
        <item x="78"/>
        <item x="96"/>
        <item x="79"/>
        <item x="55"/>
        <item x="10"/>
        <item x="9"/>
        <item x="7"/>
        <item x="80"/>
        <item x="19"/>
        <item x="11"/>
        <item x="12"/>
        <item x="61"/>
        <item x="99"/>
        <item x="91"/>
        <item x="92"/>
        <item x="27"/>
        <item x="47"/>
        <item x="49"/>
        <item x="14"/>
        <item x="48"/>
        <item x="51"/>
        <item x="34"/>
        <item x="17"/>
        <item x="105"/>
        <item x="88"/>
        <item x="52"/>
        <item x="40"/>
        <item x="41"/>
        <item x="42"/>
        <item x="23"/>
        <item x="43"/>
        <item x="44"/>
        <item x="31"/>
        <item x="29"/>
        <item x="38"/>
        <item x="46"/>
        <item x="45"/>
        <item x="26"/>
        <item x="106"/>
        <item x="101"/>
        <item x="84"/>
        <item x="3"/>
        <item x="4"/>
        <item x="69"/>
        <item x="89"/>
        <item x="5"/>
        <item x="15"/>
        <item x="16"/>
        <item x="6"/>
        <item x="86"/>
        <item t="default"/>
      </items>
    </pivotField>
    <pivotField showAll="0"/>
    <pivotField showAll="0"/>
    <pivotField showAll="0"/>
    <pivotField showAll="0"/>
    <pivotField showAll="0"/>
    <pivotField showAll="0"/>
    <pivotField showAll="0"/>
    <pivotField dataField="1" numFmtId="43" showAll="0"/>
    <pivotField dataField="1" numFmtId="43" showAll="0"/>
    <pivotField dataField="1" numFmtId="43" showAll="0"/>
  </pivotFields>
  <rowFields count="4">
    <field x="1"/>
    <field x="2"/>
    <field x="3"/>
    <field x="4"/>
  </rowFields>
  <rowItems count="23">
    <i>
      <x/>
    </i>
    <i r="1">
      <x/>
    </i>
    <i r="2">
      <x/>
    </i>
    <i r="3">
      <x/>
    </i>
    <i r="3">
      <x v="1"/>
    </i>
    <i r="3">
      <x v="2"/>
    </i>
    <i r="3">
      <x v="3"/>
    </i>
    <i r="3">
      <x v="4"/>
    </i>
    <i r="3">
      <x v="5"/>
    </i>
    <i r="2">
      <x v="1"/>
    </i>
    <i r="3">
      <x v="6"/>
    </i>
    <i r="3">
      <x v="7"/>
    </i>
    <i r="3">
      <x v="8"/>
    </i>
    <i r="3">
      <x v="9"/>
    </i>
    <i r="3">
      <x v="10"/>
    </i>
    <i r="3">
      <x v="11"/>
    </i>
    <i r="1">
      <x v="1"/>
    </i>
    <i r="2">
      <x v="2"/>
    </i>
    <i r="3">
      <x v="12"/>
    </i>
    <i r="3">
      <x v="13"/>
    </i>
    <i r="3">
      <x v="14"/>
    </i>
    <i r="3">
      <x v="15"/>
    </i>
    <i t="grand">
      <x/>
    </i>
  </rowItems>
  <colFields count="1">
    <field x="-2"/>
  </colFields>
  <colItems count="3">
    <i>
      <x/>
    </i>
    <i i="1">
      <x v="1"/>
    </i>
    <i i="2">
      <x v="2"/>
    </i>
  </colItems>
  <dataFields count="3">
    <dataField name="Sum of Suma de INICIAL" fld="18" baseField="0" baseItem="0" numFmtId="43"/>
    <dataField name="Suma de Suma de VIGENTE" fld="19" baseField="0" baseItem="0" numFmtId="43"/>
    <dataField name="Sum of Suma de DEVENGADO" fld="20" baseField="0" baseItem="0" numFmtId="43"/>
  </dataFields>
  <formats count="4">
    <format dxfId="0">
      <pivotArea outline="0" collapsedLevelsAreSubtotals="1" fieldPosition="0"/>
    </format>
    <format dxfId="1">
      <pivotArea type="all" dataOnly="0" outline="0" fieldPosition="0"/>
    </format>
    <format dxfId="2">
      <pivotArea outline="0" collapsedLevelsAreSubtotals="1" fieldPosition="0"/>
    </format>
    <format dxfId="3">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2421B-50BF-466F-8BAD-CF2C8124F98B}">
  <dimension ref="A1:F243"/>
  <sheetViews>
    <sheetView showGridLines="0" tabSelected="1" zoomScale="80" zoomScaleNormal="80" workbookViewId="0">
      <selection activeCell="A8" sqref="A8:F8"/>
    </sheetView>
  </sheetViews>
  <sheetFormatPr baseColWidth="10" defaultColWidth="11.5546875" defaultRowHeight="14.4"/>
  <cols>
    <col min="1" max="1" width="82.77734375" style="11" bestFit="1" customWidth="1"/>
    <col min="2" max="2" width="25.77734375" style="11" bestFit="1" customWidth="1"/>
    <col min="3" max="3" width="29" style="11" bestFit="1" customWidth="1"/>
    <col min="4" max="4" width="31.77734375" style="11" bestFit="1" customWidth="1"/>
    <col min="5" max="5" width="9" style="11" customWidth="1"/>
    <col min="6" max="6" width="8" style="11" bestFit="1" customWidth="1"/>
    <col min="7" max="8" width="11.33203125" style="11" bestFit="1" customWidth="1"/>
    <col min="9" max="9" width="6.33203125" style="11" bestFit="1" customWidth="1"/>
    <col min="10" max="10" width="7" style="11" bestFit="1" customWidth="1"/>
    <col min="11" max="12" width="8" style="11" bestFit="1" customWidth="1"/>
    <col min="13" max="14" width="5" style="11" bestFit="1" customWidth="1"/>
    <col min="15" max="15" width="8" style="11" bestFit="1" customWidth="1"/>
    <col min="16" max="17" width="9" style="11" bestFit="1" customWidth="1"/>
    <col min="18" max="18" width="6" style="11" bestFit="1" customWidth="1"/>
    <col min="19" max="19" width="9" style="11" bestFit="1" customWidth="1"/>
    <col min="20" max="20" width="8" style="11" bestFit="1" customWidth="1"/>
    <col min="21" max="21" width="9" style="11" bestFit="1" customWidth="1"/>
    <col min="22" max="25" width="6" style="11" bestFit="1" customWidth="1"/>
    <col min="26" max="26" width="9" style="11" bestFit="1" customWidth="1"/>
    <col min="27" max="29" width="6" style="11" bestFit="1" customWidth="1"/>
    <col min="30" max="30" width="8" style="11" bestFit="1" customWidth="1"/>
    <col min="31" max="32" width="6" style="11" bestFit="1" customWidth="1"/>
    <col min="33" max="34" width="9" style="11" bestFit="1" customWidth="1"/>
    <col min="35" max="35" width="6" style="11" bestFit="1" customWidth="1"/>
    <col min="36" max="37" width="9" style="11" bestFit="1" customWidth="1"/>
    <col min="38" max="39" width="6" style="11" bestFit="1" customWidth="1"/>
    <col min="40" max="40" width="9" style="11" bestFit="1" customWidth="1"/>
    <col min="41" max="41" width="8" style="11" bestFit="1" customWidth="1"/>
    <col min="42" max="42" width="6" style="11" bestFit="1" customWidth="1"/>
    <col min="43" max="44" width="9" style="11" bestFit="1" customWidth="1"/>
    <col min="45" max="45" width="6" style="11" bestFit="1" customWidth="1"/>
    <col min="46" max="46" width="9" style="11" bestFit="1" customWidth="1"/>
    <col min="47" max="48" width="6" style="11" bestFit="1" customWidth="1"/>
    <col min="49" max="49" width="9" style="11" bestFit="1" customWidth="1"/>
    <col min="50" max="50" width="6" style="11" bestFit="1" customWidth="1"/>
    <col min="51" max="52" width="9" style="11" bestFit="1" customWidth="1"/>
    <col min="53" max="53" width="6" style="11" bestFit="1" customWidth="1"/>
    <col min="54" max="59" width="9" style="11" bestFit="1" customWidth="1"/>
    <col min="60" max="60" width="8" style="11" bestFit="1" customWidth="1"/>
    <col min="61" max="62" width="6" style="11" bestFit="1" customWidth="1"/>
    <col min="63" max="64" width="9" style="11" bestFit="1" customWidth="1"/>
    <col min="65" max="65" width="8" style="11" bestFit="1" customWidth="1"/>
    <col min="66" max="73" width="6" style="11" bestFit="1" customWidth="1"/>
    <col min="74" max="74" width="9" style="11" bestFit="1" customWidth="1"/>
    <col min="75" max="75" width="8" style="11" bestFit="1" customWidth="1"/>
    <col min="76" max="76" width="6" style="11" bestFit="1" customWidth="1"/>
    <col min="77" max="77" width="9" style="11" bestFit="1" customWidth="1"/>
    <col min="78" max="78" width="6" style="11" bestFit="1" customWidth="1"/>
    <col min="79" max="80" width="9" style="11" bestFit="1" customWidth="1"/>
    <col min="81" max="81" width="6" style="11" bestFit="1" customWidth="1"/>
    <col min="82" max="82" width="8" style="11" bestFit="1" customWidth="1"/>
    <col min="83" max="84" width="6" style="11" bestFit="1" customWidth="1"/>
    <col min="85" max="90" width="9" style="11" bestFit="1" customWidth="1"/>
    <col min="91" max="91" width="8" style="11" bestFit="1" customWidth="1"/>
    <col min="92" max="92" width="9" style="11" bestFit="1" customWidth="1"/>
    <col min="93" max="93" width="6" style="11" bestFit="1" customWidth="1"/>
    <col min="94" max="95" width="9" style="11" bestFit="1" customWidth="1"/>
    <col min="96" max="96" width="6" style="11" bestFit="1" customWidth="1"/>
    <col min="97" max="97" width="9" style="11" bestFit="1" customWidth="1"/>
    <col min="98" max="98" width="8" style="11" bestFit="1" customWidth="1"/>
    <col min="99" max="101" width="9" style="11" bestFit="1" customWidth="1"/>
    <col min="102" max="102" width="8" style="11" bestFit="1" customWidth="1"/>
    <col min="103" max="103" width="9" style="11" bestFit="1" customWidth="1"/>
    <col min="104" max="104" width="6" style="11" bestFit="1" customWidth="1"/>
    <col min="105" max="105" width="9" style="11" bestFit="1" customWidth="1"/>
    <col min="106" max="106" width="8" style="11" bestFit="1" customWidth="1"/>
    <col min="107" max="107" width="9" style="11" bestFit="1" customWidth="1"/>
    <col min="108" max="109" width="7" style="11" bestFit="1" customWidth="1"/>
    <col min="110" max="110" width="10" style="11" bestFit="1" customWidth="1"/>
    <col min="111" max="111" width="7" style="11" bestFit="1" customWidth="1"/>
    <col min="112" max="112" width="10" style="11" bestFit="1" customWidth="1"/>
    <col min="113" max="113" width="7" style="11" bestFit="1" customWidth="1"/>
    <col min="114" max="116" width="10" style="11" bestFit="1" customWidth="1"/>
    <col min="117" max="117" width="7" style="11" bestFit="1" customWidth="1"/>
    <col min="118" max="121" width="10" style="11" bestFit="1" customWidth="1"/>
    <col min="122" max="122" width="7" style="11" bestFit="1" customWidth="1"/>
    <col min="123" max="123" width="10" style="11" bestFit="1" customWidth="1"/>
    <col min="124" max="125" width="7" style="11" bestFit="1" customWidth="1"/>
    <col min="126" max="126" width="9" style="11" bestFit="1" customWidth="1"/>
    <col min="127" max="129" width="10" style="11" bestFit="1" customWidth="1"/>
    <col min="130" max="131" width="7" style="11" bestFit="1" customWidth="1"/>
    <col min="132" max="132" width="10" style="11" bestFit="1" customWidth="1"/>
    <col min="133" max="133" width="7" style="11" bestFit="1" customWidth="1"/>
    <col min="134" max="135" width="10" style="11" bestFit="1" customWidth="1"/>
    <col min="136" max="138" width="7" style="11" bestFit="1" customWidth="1"/>
    <col min="139" max="143" width="10" style="11" bestFit="1" customWidth="1"/>
    <col min="144" max="144" width="7" style="11" bestFit="1" customWidth="1"/>
    <col min="145" max="145" width="10" style="11" bestFit="1" customWidth="1"/>
    <col min="146" max="146" width="7" style="11" bestFit="1" customWidth="1"/>
    <col min="147" max="147" width="9" style="11" bestFit="1" customWidth="1"/>
    <col min="148" max="149" width="7" style="11" bestFit="1" customWidth="1"/>
    <col min="150" max="152" width="10" style="11" bestFit="1" customWidth="1"/>
    <col min="153" max="154" width="7" style="11" bestFit="1" customWidth="1"/>
    <col min="155" max="155" width="10" style="11" bestFit="1" customWidth="1"/>
    <col min="156" max="156" width="7" style="11" bestFit="1" customWidth="1"/>
    <col min="157" max="159" width="10" style="11" bestFit="1" customWidth="1"/>
    <col min="160" max="160" width="7" style="11" bestFit="1" customWidth="1"/>
    <col min="161" max="161" width="10" style="11" bestFit="1" customWidth="1"/>
    <col min="162" max="162" width="7" style="11" bestFit="1" customWidth="1"/>
    <col min="163" max="163" width="9" style="11" bestFit="1" customWidth="1"/>
    <col min="164" max="165" width="10" style="11" bestFit="1" customWidth="1"/>
    <col min="166" max="166" width="7" style="11" bestFit="1" customWidth="1"/>
    <col min="167" max="167" width="9" style="11" bestFit="1" customWidth="1"/>
    <col min="168" max="168" width="7" style="11" bestFit="1" customWidth="1"/>
    <col min="169" max="169" width="10" style="11" bestFit="1" customWidth="1"/>
    <col min="170" max="170" width="9" style="11" bestFit="1" customWidth="1"/>
    <col min="171" max="172" width="10" style="11" bestFit="1" customWidth="1"/>
    <col min="173" max="174" width="7" style="11" bestFit="1" customWidth="1"/>
    <col min="175" max="175" width="9" style="11" bestFit="1" customWidth="1"/>
    <col min="176" max="176" width="10" style="11" bestFit="1" customWidth="1"/>
    <col min="177" max="179" width="7" style="11" bestFit="1" customWidth="1"/>
    <col min="180" max="180" width="10" style="11" bestFit="1" customWidth="1"/>
    <col min="181" max="183" width="7" style="11" bestFit="1" customWidth="1"/>
    <col min="184" max="184" width="10" style="11" bestFit="1" customWidth="1"/>
    <col min="185" max="186" width="7" style="11" bestFit="1" customWidth="1"/>
    <col min="187" max="187" width="9" style="11" bestFit="1" customWidth="1"/>
    <col min="188" max="188" width="7" style="11" bestFit="1" customWidth="1"/>
    <col min="189" max="189" width="10" style="11" bestFit="1" customWidth="1"/>
    <col min="190" max="190" width="7" style="11" bestFit="1" customWidth="1"/>
    <col min="191" max="191" width="9" style="11" bestFit="1" customWidth="1"/>
    <col min="192" max="192" width="10" style="11" bestFit="1" customWidth="1"/>
    <col min="193" max="193" width="7" style="11" bestFit="1" customWidth="1"/>
    <col min="194" max="194" width="10" style="11" bestFit="1" customWidth="1"/>
    <col min="195" max="195" width="7" style="11" bestFit="1" customWidth="1"/>
    <col min="196" max="196" width="10" style="11" bestFit="1" customWidth="1"/>
    <col min="197" max="200" width="7" style="11" bestFit="1" customWidth="1"/>
    <col min="201" max="201" width="10" style="11" bestFit="1" customWidth="1"/>
    <col min="202" max="209" width="7" style="11" bestFit="1" customWidth="1"/>
    <col min="210" max="210" width="10" style="11" bestFit="1" customWidth="1"/>
    <col min="211" max="211" width="7" style="11" bestFit="1" customWidth="1"/>
    <col min="212" max="212" width="10" style="11" bestFit="1" customWidth="1"/>
    <col min="213" max="214" width="9" style="11" bestFit="1" customWidth="1"/>
    <col min="215" max="215" width="7" style="11" bestFit="1" customWidth="1"/>
    <col min="216" max="216" width="9" style="11" bestFit="1" customWidth="1"/>
    <col min="217" max="217" width="10" style="11" bestFit="1" customWidth="1"/>
    <col min="218" max="218" width="7" style="11" bestFit="1" customWidth="1"/>
    <col min="219" max="223" width="10" style="11" bestFit="1" customWidth="1"/>
    <col min="224" max="226" width="7" style="11" bestFit="1" customWidth="1"/>
    <col min="227" max="227" width="9" style="11" bestFit="1" customWidth="1"/>
    <col min="228" max="231" width="7" style="11" bestFit="1" customWidth="1"/>
    <col min="232" max="232" width="10" style="11" bestFit="1" customWidth="1"/>
    <col min="233" max="233" width="9" style="11" bestFit="1" customWidth="1"/>
    <col min="234" max="234" width="7" style="11" bestFit="1" customWidth="1"/>
    <col min="235" max="235" width="10" style="11" bestFit="1" customWidth="1"/>
    <col min="236" max="236" width="7" style="11" bestFit="1" customWidth="1"/>
    <col min="237" max="237" width="9" style="11" bestFit="1" customWidth="1"/>
    <col min="238" max="238" width="7" style="11" bestFit="1" customWidth="1"/>
    <col min="239" max="240" width="10" style="11" bestFit="1" customWidth="1"/>
    <col min="241" max="241" width="9" style="11" bestFit="1" customWidth="1"/>
    <col min="242" max="242" width="7" style="11" bestFit="1" customWidth="1"/>
    <col min="243" max="243" width="10" style="11" bestFit="1" customWidth="1"/>
    <col min="244" max="244" width="7" style="11" bestFit="1" customWidth="1"/>
    <col min="245" max="245" width="10" style="11" bestFit="1" customWidth="1"/>
    <col min="246" max="247" width="7" style="11" bestFit="1" customWidth="1"/>
    <col min="248" max="252" width="10" style="11" bestFit="1" customWidth="1"/>
    <col min="253" max="253" width="7" style="11" bestFit="1" customWidth="1"/>
    <col min="254" max="254" width="10" style="11" bestFit="1" customWidth="1"/>
    <col min="255" max="256" width="9" style="11" bestFit="1" customWidth="1"/>
    <col min="257" max="258" width="10" style="11" bestFit="1" customWidth="1"/>
    <col min="259" max="262" width="7" style="11" bestFit="1" customWidth="1"/>
    <col min="263" max="264" width="10" style="11" bestFit="1" customWidth="1"/>
    <col min="265" max="269" width="7" style="11" bestFit="1" customWidth="1"/>
    <col min="270" max="270" width="10" style="11" bestFit="1" customWidth="1"/>
    <col min="271" max="273" width="7" style="11" bestFit="1" customWidth="1"/>
    <col min="274" max="274" width="10" style="11" bestFit="1" customWidth="1"/>
    <col min="275" max="276" width="7" style="11" bestFit="1" customWidth="1"/>
    <col min="277" max="277" width="10" style="11" bestFit="1" customWidth="1"/>
    <col min="278" max="278" width="7" style="11" bestFit="1" customWidth="1"/>
    <col min="279" max="283" width="10" style="11" bestFit="1" customWidth="1"/>
    <col min="284" max="288" width="7" style="11" bestFit="1" customWidth="1"/>
    <col min="289" max="289" width="9" style="11" bestFit="1" customWidth="1"/>
    <col min="290" max="291" width="10" style="11" bestFit="1" customWidth="1"/>
    <col min="292" max="292" width="7" style="11" bestFit="1" customWidth="1"/>
    <col min="293" max="294" width="10" style="11" bestFit="1" customWidth="1"/>
    <col min="295" max="295" width="7" style="11" bestFit="1" customWidth="1"/>
    <col min="296" max="296" width="10" style="11" bestFit="1" customWidth="1"/>
    <col min="297" max="297" width="7" style="11" bestFit="1" customWidth="1"/>
    <col min="298" max="298" width="10" style="11" bestFit="1" customWidth="1"/>
    <col min="299" max="300" width="7" style="11" bestFit="1" customWidth="1"/>
    <col min="301" max="302" width="10" style="11" bestFit="1" customWidth="1"/>
    <col min="303" max="303" width="9" style="11" bestFit="1" customWidth="1"/>
    <col min="304" max="305" width="10" style="11" bestFit="1" customWidth="1"/>
    <col min="306" max="307" width="7" style="11" bestFit="1" customWidth="1"/>
    <col min="308" max="309" width="10" style="11" bestFit="1" customWidth="1"/>
    <col min="310" max="310" width="7" style="11" bestFit="1" customWidth="1"/>
    <col min="311" max="312" width="10" style="11" bestFit="1" customWidth="1"/>
    <col min="313" max="314" width="7" style="11" bestFit="1" customWidth="1"/>
    <col min="315" max="316" width="10" style="11" bestFit="1" customWidth="1"/>
    <col min="317" max="318" width="7" style="11" bestFit="1" customWidth="1"/>
    <col min="319" max="319" width="10" style="11" bestFit="1" customWidth="1"/>
    <col min="320" max="321" width="7" style="11" bestFit="1" customWidth="1"/>
    <col min="322" max="324" width="10" style="11" bestFit="1" customWidth="1"/>
    <col min="325" max="325" width="7" style="11" bestFit="1" customWidth="1"/>
    <col min="326" max="326" width="9" style="11" bestFit="1" customWidth="1"/>
    <col min="327" max="327" width="10" style="11" bestFit="1" customWidth="1"/>
    <col min="328" max="328" width="9" style="11" bestFit="1" customWidth="1"/>
    <col min="329" max="329" width="7" style="11" bestFit="1" customWidth="1"/>
    <col min="330" max="330" width="10" style="11" bestFit="1" customWidth="1"/>
    <col min="331" max="333" width="7" style="11" bestFit="1" customWidth="1"/>
    <col min="334" max="334" width="10" style="11" bestFit="1" customWidth="1"/>
    <col min="335" max="335" width="7" style="11" bestFit="1" customWidth="1"/>
    <col min="336" max="336" width="9" style="11" bestFit="1" customWidth="1"/>
    <col min="337" max="338" width="7" style="11" bestFit="1" customWidth="1"/>
    <col min="339" max="340" width="10" style="11" bestFit="1" customWidth="1"/>
    <col min="341" max="342" width="7" style="11" bestFit="1" customWidth="1"/>
    <col min="343" max="343" width="10" style="11" bestFit="1" customWidth="1"/>
    <col min="344" max="344" width="7" style="11" bestFit="1" customWidth="1"/>
    <col min="345" max="348" width="10" style="11" bestFit="1" customWidth="1"/>
    <col min="349" max="349" width="9" style="11" bestFit="1" customWidth="1"/>
    <col min="350" max="350" width="7" style="11" bestFit="1" customWidth="1"/>
    <col min="351" max="351" width="10" style="11" bestFit="1" customWidth="1"/>
    <col min="352" max="352" width="9" style="11" bestFit="1" customWidth="1"/>
    <col min="353" max="354" width="10" style="11" bestFit="1" customWidth="1"/>
    <col min="355" max="357" width="7" style="11" bestFit="1" customWidth="1"/>
    <col min="358" max="360" width="10" style="11" bestFit="1" customWidth="1"/>
    <col min="361" max="361" width="7" style="11" bestFit="1" customWidth="1"/>
    <col min="362" max="363" width="10" style="11" bestFit="1" customWidth="1"/>
    <col min="364" max="365" width="9" style="11" bestFit="1" customWidth="1"/>
    <col min="366" max="366" width="10" style="11" bestFit="1" customWidth="1"/>
    <col min="367" max="367" width="7" style="11" bestFit="1" customWidth="1"/>
    <col min="368" max="371" width="10" style="11" bestFit="1" customWidth="1"/>
    <col min="372" max="372" width="7" style="11" bestFit="1" customWidth="1"/>
    <col min="373" max="375" width="10" style="11" bestFit="1" customWidth="1"/>
    <col min="376" max="376" width="7" style="11" bestFit="1" customWidth="1"/>
    <col min="377" max="377" width="9" style="11" bestFit="1" customWidth="1"/>
    <col min="378" max="378" width="10" style="11" bestFit="1" customWidth="1"/>
    <col min="379" max="379" width="7" style="11" bestFit="1" customWidth="1"/>
    <col min="380" max="383" width="10" style="11" bestFit="1" customWidth="1"/>
    <col min="384" max="384" width="7" style="11" bestFit="1" customWidth="1"/>
    <col min="385" max="385" width="10" style="11" bestFit="1" customWidth="1"/>
    <col min="386" max="386" width="7" style="11" bestFit="1" customWidth="1"/>
    <col min="387" max="387" width="10" style="11" bestFit="1" customWidth="1"/>
    <col min="388" max="388" width="8" style="11" bestFit="1" customWidth="1"/>
    <col min="389" max="396" width="11" style="11" bestFit="1" customWidth="1"/>
    <col min="397" max="397" width="8" style="11" bestFit="1" customWidth="1"/>
    <col min="398" max="398" width="11" style="11" bestFit="1" customWidth="1"/>
    <col min="399" max="401" width="8" style="11" bestFit="1" customWidth="1"/>
    <col min="402" max="403" width="10" style="11" bestFit="1" customWidth="1"/>
    <col min="404" max="405" width="8" style="11" bestFit="1" customWidth="1"/>
    <col min="406" max="406" width="11" style="11" bestFit="1" customWidth="1"/>
    <col min="407" max="407" width="8" style="11" bestFit="1" customWidth="1"/>
    <col min="408" max="410" width="11" style="11" bestFit="1" customWidth="1"/>
    <col min="411" max="411" width="8" style="11" bestFit="1" customWidth="1"/>
    <col min="412" max="412" width="10" style="11" bestFit="1" customWidth="1"/>
    <col min="413" max="414" width="8" style="11" bestFit="1" customWidth="1"/>
    <col min="415" max="416" width="11" style="11" bestFit="1" customWidth="1"/>
    <col min="417" max="417" width="8" style="11" bestFit="1" customWidth="1"/>
    <col min="418" max="421" width="11" style="11" bestFit="1" customWidth="1"/>
    <col min="422" max="423" width="8" style="11" bestFit="1" customWidth="1"/>
    <col min="424" max="424" width="10" style="11" bestFit="1" customWidth="1"/>
    <col min="425" max="425" width="8" style="11" bestFit="1" customWidth="1"/>
    <col min="426" max="429" width="11" style="11" bestFit="1" customWidth="1"/>
    <col min="430" max="430" width="10" style="11" bestFit="1" customWidth="1"/>
    <col min="431" max="432" width="8" style="11" bestFit="1" customWidth="1"/>
    <col min="433" max="433" width="11" style="11" bestFit="1" customWidth="1"/>
    <col min="434" max="435" width="8" style="11" bestFit="1" customWidth="1"/>
    <col min="436" max="436" width="11" style="11" bestFit="1" customWidth="1"/>
    <col min="437" max="437" width="8" style="11" bestFit="1" customWidth="1"/>
    <col min="438" max="438" width="11" style="11" bestFit="1" customWidth="1"/>
    <col min="439" max="443" width="8" style="11" bestFit="1" customWidth="1"/>
    <col min="444" max="444" width="11" style="11" bestFit="1" customWidth="1"/>
    <col min="445" max="445" width="10" style="11" bestFit="1" customWidth="1"/>
    <col min="446" max="446" width="8" style="11" bestFit="1" customWidth="1"/>
    <col min="447" max="449" width="11" style="11" bestFit="1" customWidth="1"/>
    <col min="450" max="452" width="8" style="11" bestFit="1" customWidth="1"/>
    <col min="453" max="455" width="11" style="11" bestFit="1" customWidth="1"/>
    <col min="456" max="458" width="8" style="11" bestFit="1" customWidth="1"/>
    <col min="459" max="459" width="10" style="11" bestFit="1" customWidth="1"/>
    <col min="460" max="460" width="8" style="11" bestFit="1" customWidth="1"/>
    <col min="461" max="461" width="11" style="11" bestFit="1" customWidth="1"/>
    <col min="462" max="462" width="8" style="11" bestFit="1" customWidth="1"/>
    <col min="463" max="463" width="11" style="11" bestFit="1" customWidth="1"/>
    <col min="464" max="464" width="10" style="11" bestFit="1" customWidth="1"/>
    <col min="465" max="465" width="8" style="11" bestFit="1" customWidth="1"/>
    <col min="466" max="469" width="11" style="11" bestFit="1" customWidth="1"/>
    <col min="470" max="470" width="10" style="11" bestFit="1" customWidth="1"/>
    <col min="471" max="472" width="11" style="11" bestFit="1" customWidth="1"/>
    <col min="473" max="473" width="8" style="11" bestFit="1" customWidth="1"/>
    <col min="474" max="474" width="11" style="11" bestFit="1" customWidth="1"/>
    <col min="475" max="476" width="8" style="11" bestFit="1" customWidth="1"/>
    <col min="477" max="477" width="11" style="11" bestFit="1" customWidth="1"/>
    <col min="478" max="478" width="8" style="11" bestFit="1" customWidth="1"/>
    <col min="479" max="480" width="11" style="11" bestFit="1" customWidth="1"/>
    <col min="481" max="482" width="8" style="11" bestFit="1" customWidth="1"/>
    <col min="483" max="489" width="11" style="11" bestFit="1" customWidth="1"/>
    <col min="490" max="490" width="10" style="11" bestFit="1" customWidth="1"/>
    <col min="491" max="492" width="11" style="11" bestFit="1" customWidth="1"/>
    <col min="493" max="493" width="8" style="11" bestFit="1" customWidth="1"/>
    <col min="494" max="495" width="11" style="11" bestFit="1" customWidth="1"/>
    <col min="496" max="496" width="10" style="11" bestFit="1" customWidth="1"/>
    <col min="497" max="497" width="8" style="11" bestFit="1" customWidth="1"/>
    <col min="498" max="498" width="11" style="11" bestFit="1" customWidth="1"/>
    <col min="499" max="500" width="8" style="11" bestFit="1" customWidth="1"/>
    <col min="501" max="502" width="11" style="11" bestFit="1" customWidth="1"/>
    <col min="503" max="503" width="8" style="11" bestFit="1" customWidth="1"/>
    <col min="504" max="506" width="11" style="11" bestFit="1" customWidth="1"/>
    <col min="507" max="507" width="8" style="11" bestFit="1" customWidth="1"/>
    <col min="508" max="508" width="11" style="11" bestFit="1" customWidth="1"/>
    <col min="509" max="509" width="8" style="11" bestFit="1" customWidth="1"/>
    <col min="510" max="512" width="11" style="11" bestFit="1" customWidth="1"/>
    <col min="513" max="513" width="8" style="11" bestFit="1" customWidth="1"/>
    <col min="514" max="517" width="11" style="11" bestFit="1" customWidth="1"/>
    <col min="518" max="518" width="10" style="11" bestFit="1" customWidth="1"/>
    <col min="519" max="519" width="8" style="11" bestFit="1" customWidth="1"/>
    <col min="520" max="520" width="11" style="11" bestFit="1" customWidth="1"/>
    <col min="521" max="521" width="8" style="11" bestFit="1" customWidth="1"/>
    <col min="522" max="522" width="11" style="11" bestFit="1" customWidth="1"/>
    <col min="523" max="523" width="10" style="11" bestFit="1" customWidth="1"/>
    <col min="524" max="525" width="11" style="11" bestFit="1" customWidth="1"/>
    <col min="526" max="526" width="10" style="11" bestFit="1" customWidth="1"/>
    <col min="527" max="529" width="11" style="11" bestFit="1" customWidth="1"/>
    <col min="530" max="530" width="8" style="11" bestFit="1" customWidth="1"/>
    <col min="531" max="532" width="11" style="11" bestFit="1" customWidth="1"/>
    <col min="533" max="533" width="8" style="11" bestFit="1" customWidth="1"/>
    <col min="534" max="534" width="11" style="11" bestFit="1" customWidth="1"/>
    <col min="535" max="535" width="8" style="11" bestFit="1" customWidth="1"/>
    <col min="536" max="536" width="11" style="11" bestFit="1" customWidth="1"/>
    <col min="537" max="539" width="8" style="11" bestFit="1" customWidth="1"/>
    <col min="540" max="541" width="11" style="11" bestFit="1" customWidth="1"/>
    <col min="542" max="542" width="8" style="11" bestFit="1" customWidth="1"/>
    <col min="543" max="544" width="11" style="11" bestFit="1" customWidth="1"/>
    <col min="545" max="545" width="8" style="11" bestFit="1" customWidth="1"/>
    <col min="546" max="546" width="11" style="11" bestFit="1" customWidth="1"/>
    <col min="547" max="548" width="8" style="11" bestFit="1" customWidth="1"/>
    <col min="549" max="550" width="11" style="11" bestFit="1" customWidth="1"/>
    <col min="551" max="554" width="8" style="11" bestFit="1" customWidth="1"/>
    <col min="555" max="555" width="11" style="11" bestFit="1" customWidth="1"/>
    <col min="556" max="557" width="8" style="11" bestFit="1" customWidth="1"/>
    <col min="558" max="558" width="11" style="11" bestFit="1" customWidth="1"/>
    <col min="559" max="559" width="8" style="11" bestFit="1" customWidth="1"/>
    <col min="560" max="560" width="11" style="11" bestFit="1" customWidth="1"/>
    <col min="561" max="561" width="10" style="11" bestFit="1" customWidth="1"/>
    <col min="562" max="563" width="11" style="11" bestFit="1" customWidth="1"/>
    <col min="564" max="565" width="8" style="11" bestFit="1" customWidth="1"/>
    <col min="566" max="566" width="11" style="11" bestFit="1" customWidth="1"/>
    <col min="567" max="567" width="8" style="11" bestFit="1" customWidth="1"/>
    <col min="568" max="573" width="11" style="11" bestFit="1" customWidth="1"/>
    <col min="574" max="574" width="8" style="11" bestFit="1" customWidth="1"/>
    <col min="575" max="575" width="11" style="11" bestFit="1" customWidth="1"/>
    <col min="576" max="577" width="8" style="11" bestFit="1" customWidth="1"/>
    <col min="578" max="581" width="11" style="11" bestFit="1" customWidth="1"/>
    <col min="582" max="582" width="10" style="11" bestFit="1" customWidth="1"/>
    <col min="583" max="583" width="11" style="11" bestFit="1" customWidth="1"/>
    <col min="584" max="584" width="8" style="11" bestFit="1" customWidth="1"/>
    <col min="585" max="585" width="11" style="11" bestFit="1" customWidth="1"/>
    <col min="586" max="586" width="8" style="11" bestFit="1" customWidth="1"/>
    <col min="587" max="588" width="11" style="11" bestFit="1" customWidth="1"/>
    <col min="589" max="590" width="8" style="11" bestFit="1" customWidth="1"/>
    <col min="591" max="591" width="11" style="11" bestFit="1" customWidth="1"/>
    <col min="592" max="593" width="8" style="11" bestFit="1" customWidth="1"/>
    <col min="594" max="594" width="11" style="11" bestFit="1" customWidth="1"/>
    <col min="595" max="595" width="10" style="11" bestFit="1" customWidth="1"/>
    <col min="596" max="596" width="8" style="11" bestFit="1" customWidth="1"/>
    <col min="597" max="599" width="11" style="11" bestFit="1" customWidth="1"/>
    <col min="600" max="600" width="8" style="11" bestFit="1" customWidth="1"/>
    <col min="601" max="603" width="11" style="11" bestFit="1" customWidth="1"/>
    <col min="604" max="604" width="10" style="11" bestFit="1" customWidth="1"/>
    <col min="605" max="605" width="11" style="11" bestFit="1" customWidth="1"/>
    <col min="606" max="606" width="8" style="11" bestFit="1" customWidth="1"/>
    <col min="607" max="607" width="10" style="11" bestFit="1" customWidth="1"/>
    <col min="608" max="609" width="8" style="11" bestFit="1" customWidth="1"/>
    <col min="610" max="610" width="11" style="11" bestFit="1" customWidth="1"/>
    <col min="611" max="611" width="8" style="11" bestFit="1" customWidth="1"/>
    <col min="612" max="614" width="11" style="11" bestFit="1" customWidth="1"/>
    <col min="615" max="615" width="8" style="11" bestFit="1" customWidth="1"/>
    <col min="616" max="616" width="11" style="11" bestFit="1" customWidth="1"/>
    <col min="617" max="617" width="8" style="11" bestFit="1" customWidth="1"/>
    <col min="618" max="621" width="11" style="11" bestFit="1" customWidth="1"/>
    <col min="622" max="623" width="8" style="11" bestFit="1" customWidth="1"/>
    <col min="624" max="625" width="11" style="11" bestFit="1" customWidth="1"/>
    <col min="626" max="626" width="8" style="11" bestFit="1" customWidth="1"/>
    <col min="627" max="627" width="11" style="11" bestFit="1" customWidth="1"/>
    <col min="628" max="631" width="8" style="11" bestFit="1" customWidth="1"/>
    <col min="632" max="636" width="11" style="11" bestFit="1" customWidth="1"/>
    <col min="637" max="637" width="10" style="11" bestFit="1" customWidth="1"/>
    <col min="638" max="640" width="11" style="11" bestFit="1" customWidth="1"/>
    <col min="641" max="642" width="8" style="11" bestFit="1" customWidth="1"/>
    <col min="643" max="643" width="11" style="11" bestFit="1" customWidth="1"/>
    <col min="644" max="644" width="8" style="11" bestFit="1" customWidth="1"/>
    <col min="645" max="645" width="10" style="11" bestFit="1" customWidth="1"/>
    <col min="646" max="646" width="8" style="11" bestFit="1" customWidth="1"/>
    <col min="647" max="647" width="11" style="11" bestFit="1" customWidth="1"/>
    <col min="648" max="649" width="8" style="11" bestFit="1" customWidth="1"/>
    <col min="650" max="651" width="11" style="11" bestFit="1" customWidth="1"/>
    <col min="652" max="652" width="10" style="11" bestFit="1" customWidth="1"/>
    <col min="653" max="654" width="8" style="11" bestFit="1" customWidth="1"/>
    <col min="655" max="655" width="11" style="11" bestFit="1" customWidth="1"/>
    <col min="656" max="656" width="8" style="11" bestFit="1" customWidth="1"/>
    <col min="657" max="657" width="11" style="11" bestFit="1" customWidth="1"/>
    <col min="658" max="659" width="8" style="11" bestFit="1" customWidth="1"/>
    <col min="660" max="660" width="11" style="11" bestFit="1" customWidth="1"/>
    <col min="661" max="662" width="8" style="11" bestFit="1" customWidth="1"/>
    <col min="663" max="666" width="11" style="11" bestFit="1" customWidth="1"/>
    <col min="667" max="667" width="8" style="11" bestFit="1" customWidth="1"/>
    <col min="668" max="669" width="11" style="11" bestFit="1" customWidth="1"/>
    <col min="670" max="670" width="8" style="11" bestFit="1" customWidth="1"/>
    <col min="671" max="671" width="11" style="11" bestFit="1" customWidth="1"/>
    <col min="672" max="673" width="10" style="11" bestFit="1" customWidth="1"/>
    <col min="674" max="677" width="11" style="11" bestFit="1" customWidth="1"/>
    <col min="678" max="678" width="8" style="11" bestFit="1" customWidth="1"/>
    <col min="679" max="679" width="11" style="11" bestFit="1" customWidth="1"/>
    <col min="680" max="680" width="8" style="11" bestFit="1" customWidth="1"/>
    <col min="681" max="682" width="9" style="11" bestFit="1" customWidth="1"/>
    <col min="683" max="684" width="12" style="11" bestFit="1" customWidth="1"/>
    <col min="685" max="687" width="9" style="11" bestFit="1" customWidth="1"/>
    <col min="688" max="688" width="12" style="11" bestFit="1" customWidth="1"/>
    <col min="689" max="689" width="11" style="11" bestFit="1" customWidth="1"/>
    <col min="690" max="690" width="9" style="11" bestFit="1" customWidth="1"/>
    <col min="691" max="691" width="12" style="11" bestFit="1" customWidth="1"/>
    <col min="692" max="699" width="9" style="11" bestFit="1" customWidth="1"/>
    <col min="700" max="700" width="12" style="11" bestFit="1" customWidth="1"/>
    <col min="701" max="701" width="9" style="11" bestFit="1" customWidth="1"/>
    <col min="702" max="702" width="12" style="11" bestFit="1" customWidth="1"/>
    <col min="703" max="703" width="9" style="11" bestFit="1" customWidth="1"/>
    <col min="704" max="705" width="11" style="11" bestFit="1" customWidth="1"/>
    <col min="706" max="706" width="9" style="11" bestFit="1" customWidth="1"/>
    <col min="707" max="707" width="12" style="11" bestFit="1" customWidth="1"/>
    <col min="708" max="708" width="9" style="11" bestFit="1" customWidth="1"/>
    <col min="709" max="709" width="12" style="11" bestFit="1" customWidth="1"/>
    <col min="710" max="710" width="11" style="11" bestFit="1" customWidth="1"/>
    <col min="711" max="711" width="12" style="11" bestFit="1" customWidth="1"/>
    <col min="712" max="713" width="9" style="11" bestFit="1" customWidth="1"/>
    <col min="714" max="715" width="12" style="11" bestFit="1" customWidth="1"/>
    <col min="716" max="716" width="11" style="11" bestFit="1" customWidth="1"/>
    <col min="717" max="720" width="12" style="11" bestFit="1" customWidth="1"/>
    <col min="721" max="721" width="9" style="11" bestFit="1" customWidth="1"/>
    <col min="722" max="722" width="12" style="11" bestFit="1" customWidth="1"/>
    <col min="723" max="723" width="9" style="11" bestFit="1" customWidth="1"/>
    <col min="724" max="724" width="12" style="11" bestFit="1" customWidth="1"/>
    <col min="725" max="725" width="9" style="11" bestFit="1" customWidth="1"/>
    <col min="726" max="734" width="12" style="11" bestFit="1" customWidth="1"/>
    <col min="735" max="735" width="9" style="11" bestFit="1" customWidth="1"/>
    <col min="736" max="738" width="12" style="11" bestFit="1" customWidth="1"/>
    <col min="739" max="741" width="9" style="11" bestFit="1" customWidth="1"/>
    <col min="742" max="743" width="12" style="11" bestFit="1" customWidth="1"/>
    <col min="744" max="747" width="9" style="11" bestFit="1" customWidth="1"/>
    <col min="748" max="748" width="11" style="11" bestFit="1" customWidth="1"/>
    <col min="749" max="751" width="12" style="11" bestFit="1" customWidth="1"/>
    <col min="752" max="754" width="9" style="11" bestFit="1" customWidth="1"/>
    <col min="755" max="756" width="12" style="11" bestFit="1" customWidth="1"/>
    <col min="757" max="757" width="9" style="11" bestFit="1" customWidth="1"/>
    <col min="758" max="758" width="11" style="11" bestFit="1" customWidth="1"/>
    <col min="759" max="760" width="12" style="11" bestFit="1" customWidth="1"/>
    <col min="761" max="761" width="9" style="11" bestFit="1" customWidth="1"/>
    <col min="762" max="763" width="12" style="11" bestFit="1" customWidth="1"/>
    <col min="764" max="764" width="11" style="11" bestFit="1" customWidth="1"/>
    <col min="765" max="766" width="9" style="11" bestFit="1" customWidth="1"/>
    <col min="767" max="767" width="12" style="11" bestFit="1" customWidth="1"/>
    <col min="768" max="768" width="9" style="11" bestFit="1" customWidth="1"/>
    <col min="769" max="771" width="12" style="11" bestFit="1" customWidth="1"/>
    <col min="772" max="772" width="11" style="11" bestFit="1" customWidth="1"/>
    <col min="773" max="775" width="9" style="11" bestFit="1" customWidth="1"/>
    <col min="776" max="776" width="11" style="11" bestFit="1" customWidth="1"/>
    <col min="777" max="777" width="9" style="11" bestFit="1" customWidth="1"/>
    <col min="778" max="779" width="12" style="11" bestFit="1" customWidth="1"/>
    <col min="780" max="780" width="11" style="11" bestFit="1" customWidth="1"/>
    <col min="781" max="784" width="9" style="11" bestFit="1" customWidth="1"/>
    <col min="785" max="789" width="12" style="11" bestFit="1" customWidth="1"/>
    <col min="790" max="790" width="11" style="11" bestFit="1" customWidth="1"/>
    <col min="791" max="791" width="12" style="11" bestFit="1" customWidth="1"/>
    <col min="792" max="794" width="9" style="11" bestFit="1" customWidth="1"/>
    <col min="795" max="799" width="12" style="11" bestFit="1" customWidth="1"/>
    <col min="800" max="801" width="11" style="11" bestFit="1" customWidth="1"/>
    <col min="802" max="802" width="12" style="11" bestFit="1" customWidth="1"/>
    <col min="803" max="803" width="9" style="11" bestFit="1" customWidth="1"/>
    <col min="804" max="807" width="12" style="11" bestFit="1" customWidth="1"/>
    <col min="808" max="808" width="9" style="11" bestFit="1" customWidth="1"/>
    <col min="809" max="811" width="12" style="11" bestFit="1" customWidth="1"/>
    <col min="812" max="812" width="11" style="11" bestFit="1" customWidth="1"/>
    <col min="813" max="814" width="12" style="11" bestFit="1" customWidth="1"/>
    <col min="815" max="815" width="9" style="11" bestFit="1" customWidth="1"/>
    <col min="816" max="816" width="11" style="11" bestFit="1" customWidth="1"/>
    <col min="817" max="817" width="12" style="11" bestFit="1" customWidth="1"/>
    <col min="818" max="818" width="9" style="11" bestFit="1" customWidth="1"/>
    <col min="819" max="819" width="12" style="11" bestFit="1" customWidth="1"/>
    <col min="820" max="822" width="9" style="11" bestFit="1" customWidth="1"/>
    <col min="823" max="823" width="12" style="11" bestFit="1" customWidth="1"/>
    <col min="824" max="826" width="9" style="11" bestFit="1" customWidth="1"/>
    <col min="827" max="830" width="12" style="11" bestFit="1" customWidth="1"/>
    <col min="831" max="831" width="10" style="11" bestFit="1" customWidth="1"/>
    <col min="832" max="832" width="12" style="11" bestFit="1" customWidth="1"/>
    <col min="833" max="834" width="10" style="11" bestFit="1" customWidth="1"/>
    <col min="835" max="835" width="12" style="11" bestFit="1" customWidth="1"/>
    <col min="836" max="838" width="10" style="11" bestFit="1" customWidth="1"/>
    <col min="839" max="847" width="12" style="11" bestFit="1" customWidth="1"/>
    <col min="848" max="848" width="10" style="11" bestFit="1" customWidth="1"/>
    <col min="849" max="849" width="12" style="11" bestFit="1" customWidth="1"/>
    <col min="850" max="850" width="10" style="11" bestFit="1" customWidth="1"/>
    <col min="851" max="851" width="12" style="11" bestFit="1" customWidth="1"/>
    <col min="852" max="852" width="10" style="11" bestFit="1" customWidth="1"/>
    <col min="853" max="862" width="12" style="11" bestFit="1" customWidth="1"/>
    <col min="863" max="868" width="11" style="11" bestFit="1" customWidth="1"/>
    <col min="869" max="870" width="12" style="11" bestFit="1" customWidth="1"/>
    <col min="871" max="871" width="11" style="11" bestFit="1" customWidth="1"/>
    <col min="872" max="16384" width="11.5546875" style="11"/>
  </cols>
  <sheetData>
    <row r="1" spans="1:6" ht="28.2">
      <c r="A1" s="175" t="s">
        <v>602</v>
      </c>
      <c r="B1" s="175"/>
      <c r="C1" s="175"/>
      <c r="D1" s="175"/>
      <c r="E1" s="175"/>
      <c r="F1" s="175"/>
    </row>
    <row r="2" spans="1:6" ht="21">
      <c r="A2" s="176" t="s">
        <v>0</v>
      </c>
      <c r="B2" s="176"/>
      <c r="C2" s="176"/>
      <c r="D2" s="176"/>
      <c r="E2" s="176"/>
      <c r="F2" s="176"/>
    </row>
    <row r="3" spans="1:6">
      <c r="A3" s="188" t="s">
        <v>1</v>
      </c>
      <c r="B3" s="188"/>
      <c r="C3" s="188"/>
      <c r="D3" s="188"/>
      <c r="E3" s="188"/>
      <c r="F3" s="188"/>
    </row>
    <row r="5" spans="1:6" ht="18">
      <c r="A5" s="189" t="s">
        <v>22</v>
      </c>
      <c r="B5" s="189"/>
      <c r="C5" s="189"/>
      <c r="D5" s="189"/>
      <c r="E5" s="189"/>
      <c r="F5" s="189"/>
    </row>
    <row r="6" spans="1:6" ht="18">
      <c r="A6" s="189" t="s">
        <v>692</v>
      </c>
      <c r="B6" s="189"/>
      <c r="C6" s="189"/>
      <c r="D6" s="189"/>
      <c r="E6" s="189"/>
      <c r="F6" s="189"/>
    </row>
    <row r="7" spans="1:6">
      <c r="A7" s="186" t="s">
        <v>2308</v>
      </c>
      <c r="B7" s="186"/>
      <c r="C7" s="186"/>
      <c r="D7" s="186"/>
      <c r="E7" s="186"/>
      <c r="F7" s="186"/>
    </row>
    <row r="8" spans="1:6">
      <c r="A8" s="186" t="s">
        <v>2309</v>
      </c>
      <c r="B8" s="186"/>
      <c r="C8" s="186"/>
      <c r="D8" s="186"/>
      <c r="E8" s="186"/>
      <c r="F8" s="186"/>
    </row>
    <row r="9" spans="1:6" ht="15.6">
      <c r="A9" s="187" t="s">
        <v>691</v>
      </c>
      <c r="B9" s="187"/>
      <c r="C9" s="187"/>
      <c r="D9" s="187"/>
      <c r="E9" s="187"/>
      <c r="F9" s="187"/>
    </row>
    <row r="11" spans="1:6">
      <c r="A11"/>
      <c r="B11"/>
    </row>
    <row r="13" spans="1:6">
      <c r="A13" s="11" t="s">
        <v>2083</v>
      </c>
      <c r="B13" s="11" t="s">
        <v>2138</v>
      </c>
      <c r="C13" s="11" t="s">
        <v>2253</v>
      </c>
      <c r="D13" s="11" t="s">
        <v>2139</v>
      </c>
    </row>
    <row r="14" spans="1:6">
      <c r="A14" s="168" t="s">
        <v>2140</v>
      </c>
      <c r="B14" s="155">
        <v>1744025968276</v>
      </c>
      <c r="C14" s="155">
        <v>1790046165017.1702</v>
      </c>
      <c r="D14" s="155">
        <v>1178463603753.6001</v>
      </c>
    </row>
    <row r="15" spans="1:6">
      <c r="A15" s="169" t="s">
        <v>10</v>
      </c>
      <c r="B15" s="155">
        <v>1622833406287</v>
      </c>
      <c r="C15" s="155">
        <v>1668853603028.1702</v>
      </c>
      <c r="D15" s="155">
        <v>1112865905696.4001</v>
      </c>
    </row>
    <row r="16" spans="1:6">
      <c r="A16" s="154" t="s">
        <v>11</v>
      </c>
      <c r="B16" s="155">
        <v>1407548685832</v>
      </c>
      <c r="C16" s="155">
        <v>1446961828254.77</v>
      </c>
      <c r="D16" s="155">
        <v>983363829344.8501</v>
      </c>
    </row>
    <row r="17" spans="1:4">
      <c r="A17" s="156" t="s">
        <v>24</v>
      </c>
      <c r="B17" s="155">
        <v>542875526448</v>
      </c>
      <c r="C17" s="155">
        <v>560916857116.11011</v>
      </c>
      <c r="D17" s="155">
        <v>332893859003.65009</v>
      </c>
    </row>
    <row r="18" spans="1:4">
      <c r="A18" s="156" t="s">
        <v>25</v>
      </c>
      <c r="B18" s="155">
        <v>101897864549</v>
      </c>
      <c r="C18" s="155">
        <v>97961515941.860001</v>
      </c>
      <c r="D18" s="155">
        <v>58600130079.310005</v>
      </c>
    </row>
    <row r="19" spans="1:4">
      <c r="A19" s="156" t="s">
        <v>12</v>
      </c>
      <c r="B19" s="155">
        <v>324257115564</v>
      </c>
      <c r="C19" s="155">
        <v>311003416933</v>
      </c>
      <c r="D19" s="155">
        <v>233944326024.38998</v>
      </c>
    </row>
    <row r="20" spans="1:4">
      <c r="A20" s="156" t="s">
        <v>26</v>
      </c>
      <c r="B20" s="155">
        <v>13786016885</v>
      </c>
      <c r="C20" s="155">
        <v>43285686144</v>
      </c>
      <c r="D20" s="155">
        <v>29918169525.18</v>
      </c>
    </row>
    <row r="21" spans="1:4">
      <c r="A21" s="156" t="s">
        <v>27</v>
      </c>
      <c r="B21" s="155">
        <v>424672198458</v>
      </c>
      <c r="C21" s="155">
        <v>433682326330.07996</v>
      </c>
      <c r="D21" s="155">
        <v>327897335310.02991</v>
      </c>
    </row>
    <row r="22" spans="1:4">
      <c r="A22" s="156" t="s">
        <v>28</v>
      </c>
      <c r="B22" s="155">
        <v>59963928</v>
      </c>
      <c r="C22" s="155">
        <v>112025789.72</v>
      </c>
      <c r="D22" s="155">
        <v>110009402.28999999</v>
      </c>
    </row>
    <row r="23" spans="1:4">
      <c r="A23" s="154" t="s">
        <v>13</v>
      </c>
      <c r="B23" s="155">
        <v>215284720455</v>
      </c>
      <c r="C23" s="155">
        <v>221891774773.40002</v>
      </c>
      <c r="D23" s="155">
        <v>129502076351.55002</v>
      </c>
    </row>
    <row r="24" spans="1:4">
      <c r="A24" s="156" t="s">
        <v>29</v>
      </c>
      <c r="B24" s="155">
        <v>65675086633</v>
      </c>
      <c r="C24" s="155">
        <v>72856358006.529999</v>
      </c>
      <c r="D24" s="155">
        <v>43747914477.730003</v>
      </c>
    </row>
    <row r="25" spans="1:4">
      <c r="A25" s="156" t="s">
        <v>30</v>
      </c>
      <c r="B25" s="155">
        <v>71387716208</v>
      </c>
      <c r="C25" s="155">
        <v>64784357210.840019</v>
      </c>
      <c r="D25" s="155">
        <v>33470163428.86002</v>
      </c>
    </row>
    <row r="26" spans="1:4">
      <c r="A26" s="156" t="s">
        <v>31</v>
      </c>
      <c r="B26" s="155">
        <v>16448771</v>
      </c>
      <c r="C26" s="155">
        <v>41455089.200000003</v>
      </c>
      <c r="D26" s="155">
        <v>7164899.9700000007</v>
      </c>
    </row>
    <row r="27" spans="1:4">
      <c r="A27" s="156" t="s">
        <v>32</v>
      </c>
      <c r="B27" s="155">
        <v>2770222220</v>
      </c>
      <c r="C27" s="155">
        <v>5396481184.0599995</v>
      </c>
      <c r="D27" s="155">
        <v>3900697556.8100004</v>
      </c>
    </row>
    <row r="28" spans="1:4">
      <c r="A28" s="156" t="s">
        <v>33</v>
      </c>
      <c r="B28" s="155">
        <v>72988962348</v>
      </c>
      <c r="C28" s="155">
        <v>78634686991.770004</v>
      </c>
      <c r="D28" s="155">
        <v>48376135988.18</v>
      </c>
    </row>
    <row r="29" spans="1:4">
      <c r="A29" s="156" t="s">
        <v>34</v>
      </c>
      <c r="B29" s="155">
        <v>2446284275</v>
      </c>
      <c r="C29" s="155">
        <v>178436290.9999997</v>
      </c>
      <c r="D29" s="155">
        <v>0</v>
      </c>
    </row>
    <row r="30" spans="1:4">
      <c r="A30" s="169" t="s">
        <v>2141</v>
      </c>
      <c r="B30" s="155">
        <v>121192561989</v>
      </c>
      <c r="C30" s="155">
        <v>121192561989</v>
      </c>
      <c r="D30" s="155">
        <v>65597698057.199997</v>
      </c>
    </row>
    <row r="31" spans="1:4">
      <c r="A31" s="154" t="s">
        <v>21</v>
      </c>
      <c r="B31" s="155">
        <v>121192561989</v>
      </c>
      <c r="C31" s="155">
        <v>121192561989</v>
      </c>
      <c r="D31" s="155">
        <v>65597698057.199997</v>
      </c>
    </row>
    <row r="32" spans="1:4">
      <c r="A32" s="156" t="s">
        <v>36</v>
      </c>
      <c r="B32" s="155">
        <v>5117721882</v>
      </c>
      <c r="C32" s="155">
        <v>5117721882</v>
      </c>
      <c r="D32" s="155">
        <v>372310342.19999999</v>
      </c>
    </row>
    <row r="33" spans="1:4">
      <c r="A33" s="156" t="s">
        <v>37</v>
      </c>
      <c r="B33" s="155">
        <v>116074840107</v>
      </c>
      <c r="C33" s="155">
        <v>116036840107</v>
      </c>
      <c r="D33" s="155">
        <v>65187978428</v>
      </c>
    </row>
    <row r="34" spans="1:4">
      <c r="A34" s="156" t="s">
        <v>2142</v>
      </c>
      <c r="B34" s="155">
        <v>0</v>
      </c>
      <c r="C34" s="155">
        <v>0</v>
      </c>
      <c r="D34" s="155">
        <v>0</v>
      </c>
    </row>
    <row r="35" spans="1:4">
      <c r="A35" s="156" t="s">
        <v>2310</v>
      </c>
      <c r="B35" s="155">
        <v>0</v>
      </c>
      <c r="C35" s="155">
        <v>38000000</v>
      </c>
      <c r="D35" s="155">
        <v>37409287</v>
      </c>
    </row>
    <row r="36" spans="1:4">
      <c r="A36" s="168" t="s">
        <v>331</v>
      </c>
      <c r="B36" s="155">
        <v>1744025968276</v>
      </c>
      <c r="C36" s="155">
        <v>1790046165017.1702</v>
      </c>
      <c r="D36" s="155">
        <v>1178463603753.6001</v>
      </c>
    </row>
    <row r="37" spans="1:4">
      <c r="A37"/>
      <c r="B37"/>
      <c r="C37"/>
      <c r="D37"/>
    </row>
    <row r="38" spans="1:4">
      <c r="A38"/>
      <c r="B38"/>
      <c r="C38"/>
      <c r="D38"/>
    </row>
    <row r="39" spans="1:4">
      <c r="A39"/>
      <c r="B39"/>
      <c r="C39"/>
      <c r="D39"/>
    </row>
    <row r="40" spans="1:4">
      <c r="A40"/>
      <c r="B40"/>
      <c r="C40"/>
      <c r="D40"/>
    </row>
    <row r="41" spans="1:4">
      <c r="A41"/>
      <c r="B41"/>
      <c r="C41"/>
      <c r="D41"/>
    </row>
    <row r="42" spans="1:4">
      <c r="A42"/>
      <c r="B42"/>
      <c r="C42"/>
      <c r="D42"/>
    </row>
    <row r="43" spans="1:4">
      <c r="A43"/>
      <c r="B43"/>
      <c r="C43"/>
      <c r="D43"/>
    </row>
    <row r="44" spans="1:4">
      <c r="A44"/>
      <c r="B44"/>
      <c r="C44"/>
      <c r="D44"/>
    </row>
    <row r="45" spans="1:4">
      <c r="A45"/>
      <c r="B45"/>
      <c r="C45"/>
      <c r="D45"/>
    </row>
    <row r="46" spans="1:4">
      <c r="A46"/>
      <c r="B46"/>
      <c r="C46"/>
      <c r="D46"/>
    </row>
    <row r="47" spans="1:4">
      <c r="A47"/>
      <c r="B47"/>
      <c r="C47"/>
      <c r="D47"/>
    </row>
    <row r="48" spans="1:4">
      <c r="A48"/>
      <c r="B48"/>
      <c r="C48"/>
      <c r="D48"/>
    </row>
    <row r="49" spans="1:4">
      <c r="A49"/>
      <c r="B49"/>
      <c r="C49"/>
      <c r="D49"/>
    </row>
    <row r="50" spans="1:4">
      <c r="A50"/>
      <c r="B50"/>
      <c r="C50"/>
      <c r="D50"/>
    </row>
    <row r="51" spans="1:4">
      <c r="A51"/>
      <c r="B51"/>
      <c r="C51"/>
      <c r="D51"/>
    </row>
    <row r="52" spans="1:4">
      <c r="A52"/>
      <c r="B52"/>
      <c r="C52"/>
      <c r="D52"/>
    </row>
    <row r="53" spans="1:4">
      <c r="A53"/>
      <c r="B53"/>
      <c r="C53"/>
      <c r="D53"/>
    </row>
    <row r="54" spans="1:4">
      <c r="A54"/>
      <c r="B54"/>
      <c r="C54"/>
      <c r="D54"/>
    </row>
    <row r="55" spans="1:4">
      <c r="A55"/>
      <c r="B55"/>
      <c r="C55"/>
      <c r="D55"/>
    </row>
    <row r="56" spans="1:4">
      <c r="A56"/>
      <c r="B56"/>
      <c r="C56"/>
      <c r="D56"/>
    </row>
    <row r="57" spans="1:4">
      <c r="A57"/>
      <c r="B57"/>
      <c r="C57"/>
      <c r="D57"/>
    </row>
    <row r="58" spans="1:4">
      <c r="A58"/>
      <c r="B58"/>
      <c r="C58"/>
      <c r="D58"/>
    </row>
    <row r="59" spans="1:4">
      <c r="A59"/>
      <c r="B59"/>
      <c r="C59"/>
      <c r="D59"/>
    </row>
    <row r="60" spans="1:4">
      <c r="A60"/>
      <c r="B60"/>
      <c r="C60"/>
      <c r="D60"/>
    </row>
    <row r="61" spans="1:4">
      <c r="A61"/>
      <c r="B61"/>
      <c r="C61"/>
      <c r="D61"/>
    </row>
    <row r="62" spans="1:4">
      <c r="A62"/>
      <c r="B62"/>
      <c r="C62"/>
      <c r="D62"/>
    </row>
    <row r="63" spans="1:4">
      <c r="A63"/>
      <c r="B63"/>
      <c r="C63"/>
      <c r="D63"/>
    </row>
    <row r="64" spans="1:4">
      <c r="A64"/>
      <c r="B64"/>
      <c r="C64"/>
      <c r="D64"/>
    </row>
    <row r="65" spans="1:4">
      <c r="A65"/>
      <c r="B65"/>
      <c r="C65"/>
      <c r="D65"/>
    </row>
    <row r="66" spans="1:4">
      <c r="A66"/>
      <c r="B66"/>
      <c r="C66"/>
      <c r="D66"/>
    </row>
    <row r="67" spans="1:4">
      <c r="A67"/>
      <c r="B67"/>
      <c r="C67"/>
      <c r="D67"/>
    </row>
    <row r="68" spans="1:4">
      <c r="A68"/>
      <c r="B68"/>
      <c r="C68"/>
      <c r="D68"/>
    </row>
    <row r="69" spans="1:4">
      <c r="A69"/>
      <c r="B69"/>
      <c r="C69"/>
      <c r="D69"/>
    </row>
    <row r="70" spans="1:4">
      <c r="A70"/>
      <c r="B70"/>
      <c r="C70"/>
      <c r="D70"/>
    </row>
    <row r="71" spans="1:4">
      <c r="A71"/>
      <c r="B71"/>
      <c r="C71"/>
      <c r="D71"/>
    </row>
    <row r="72" spans="1:4">
      <c r="A72"/>
      <c r="B72"/>
      <c r="C72"/>
      <c r="D72"/>
    </row>
    <row r="73" spans="1:4">
      <c r="A73"/>
      <c r="B73"/>
      <c r="C73"/>
      <c r="D73"/>
    </row>
    <row r="74" spans="1:4">
      <c r="A74"/>
      <c r="B74"/>
      <c r="C74"/>
      <c r="D74"/>
    </row>
    <row r="75" spans="1:4">
      <c r="A75"/>
      <c r="B75"/>
      <c r="C75"/>
      <c r="D75"/>
    </row>
    <row r="76" spans="1:4">
      <c r="A76"/>
      <c r="B76"/>
      <c r="C76"/>
      <c r="D76"/>
    </row>
    <row r="77" spans="1:4">
      <c r="A77"/>
      <c r="B77"/>
      <c r="C77"/>
      <c r="D77"/>
    </row>
    <row r="78" spans="1:4">
      <c r="A78"/>
      <c r="B78"/>
      <c r="C78"/>
      <c r="D78"/>
    </row>
    <row r="79" spans="1:4">
      <c r="A79"/>
      <c r="B79"/>
      <c r="C79"/>
      <c r="D79"/>
    </row>
    <row r="80" spans="1:4">
      <c r="A80"/>
      <c r="B80"/>
      <c r="C80"/>
      <c r="D80"/>
    </row>
    <row r="81" spans="1:4">
      <c r="A81"/>
      <c r="B81"/>
      <c r="C81"/>
      <c r="D81"/>
    </row>
    <row r="82" spans="1:4">
      <c r="A82"/>
      <c r="B82"/>
      <c r="C82"/>
      <c r="D82"/>
    </row>
    <row r="83" spans="1:4">
      <c r="A83"/>
      <c r="B83"/>
      <c r="C83"/>
      <c r="D83"/>
    </row>
    <row r="84" spans="1:4">
      <c r="A84"/>
      <c r="B84"/>
      <c r="C84"/>
      <c r="D84"/>
    </row>
    <row r="85" spans="1:4">
      <c r="A85"/>
      <c r="B85"/>
      <c r="C85"/>
      <c r="D85"/>
    </row>
    <row r="86" spans="1:4">
      <c r="A86"/>
      <c r="B86"/>
      <c r="C86"/>
      <c r="D86"/>
    </row>
    <row r="87" spans="1:4">
      <c r="A87"/>
      <c r="B87"/>
      <c r="C87"/>
      <c r="D87"/>
    </row>
    <row r="88" spans="1:4">
      <c r="A88"/>
      <c r="B88"/>
      <c r="C88"/>
      <c r="D88"/>
    </row>
    <row r="89" spans="1:4">
      <c r="A89"/>
      <c r="B89"/>
      <c r="C89"/>
      <c r="D89"/>
    </row>
    <row r="90" spans="1:4">
      <c r="A90"/>
      <c r="B90"/>
      <c r="C90"/>
      <c r="D90"/>
    </row>
    <row r="91" spans="1:4">
      <c r="A91"/>
      <c r="B91"/>
      <c r="C91"/>
      <c r="D91"/>
    </row>
    <row r="92" spans="1:4">
      <c r="A92"/>
      <c r="B92"/>
      <c r="C92"/>
      <c r="D92"/>
    </row>
    <row r="93" spans="1:4">
      <c r="A93"/>
      <c r="B93"/>
      <c r="C93"/>
      <c r="D93"/>
    </row>
    <row r="94" spans="1:4">
      <c r="A94"/>
      <c r="B94"/>
      <c r="C94"/>
      <c r="D94"/>
    </row>
    <row r="95" spans="1:4">
      <c r="A95"/>
      <c r="B95"/>
      <c r="C95"/>
      <c r="D95"/>
    </row>
    <row r="96" spans="1:4">
      <c r="A96"/>
      <c r="B96"/>
      <c r="C96"/>
      <c r="D96"/>
    </row>
    <row r="97" spans="1:4">
      <c r="A97"/>
      <c r="B97"/>
      <c r="C97"/>
      <c r="D97"/>
    </row>
    <row r="98" spans="1:4">
      <c r="A98"/>
      <c r="B98"/>
      <c r="C98"/>
      <c r="D98"/>
    </row>
    <row r="99" spans="1:4">
      <c r="A99"/>
      <c r="B99"/>
      <c r="C99"/>
      <c r="D99"/>
    </row>
    <row r="100" spans="1:4">
      <c r="A100"/>
      <c r="B100"/>
      <c r="C100"/>
      <c r="D100"/>
    </row>
    <row r="101" spans="1:4">
      <c r="A101"/>
      <c r="B101"/>
      <c r="C101"/>
      <c r="D101"/>
    </row>
    <row r="102" spans="1:4">
      <c r="A102"/>
      <c r="B102"/>
      <c r="C102"/>
      <c r="D102"/>
    </row>
    <row r="103" spans="1:4">
      <c r="A103"/>
      <c r="B103"/>
      <c r="C103"/>
      <c r="D103"/>
    </row>
    <row r="104" spans="1:4">
      <c r="A104"/>
      <c r="B104"/>
      <c r="C104"/>
      <c r="D104"/>
    </row>
    <row r="105" spans="1:4">
      <c r="A105"/>
      <c r="B105"/>
      <c r="C105"/>
      <c r="D105"/>
    </row>
    <row r="106" spans="1:4">
      <c r="A106"/>
      <c r="B106"/>
      <c r="C106"/>
      <c r="D106"/>
    </row>
    <row r="107" spans="1:4">
      <c r="A107"/>
      <c r="B107"/>
      <c r="C107"/>
      <c r="D107"/>
    </row>
    <row r="108" spans="1:4">
      <c r="A108"/>
      <c r="B108"/>
      <c r="C108"/>
      <c r="D108"/>
    </row>
    <row r="109" spans="1:4">
      <c r="A109"/>
      <c r="B109"/>
      <c r="C109"/>
      <c r="D109"/>
    </row>
    <row r="110" spans="1:4">
      <c r="A110"/>
      <c r="B110"/>
      <c r="C110"/>
      <c r="D110"/>
    </row>
    <row r="111" spans="1:4">
      <c r="A111"/>
      <c r="B111"/>
      <c r="C111"/>
      <c r="D111"/>
    </row>
    <row r="112" spans="1:4">
      <c r="A112"/>
      <c r="B112"/>
      <c r="C112"/>
      <c r="D112"/>
    </row>
    <row r="113" spans="1:4">
      <c r="A113"/>
      <c r="B113"/>
      <c r="C113"/>
      <c r="D113"/>
    </row>
    <row r="114" spans="1:4">
      <c r="A114"/>
      <c r="B114"/>
      <c r="C114"/>
      <c r="D114"/>
    </row>
    <row r="115" spans="1:4">
      <c r="A115"/>
      <c r="B115"/>
      <c r="C115"/>
      <c r="D115"/>
    </row>
    <row r="116" spans="1:4">
      <c r="A116"/>
      <c r="B116"/>
      <c r="C116"/>
      <c r="D116"/>
    </row>
    <row r="117" spans="1:4">
      <c r="A117"/>
      <c r="B117"/>
      <c r="C117"/>
      <c r="D117"/>
    </row>
    <row r="118" spans="1:4">
      <c r="A118"/>
      <c r="B118"/>
      <c r="C118"/>
      <c r="D118"/>
    </row>
    <row r="119" spans="1:4">
      <c r="A119"/>
      <c r="B119"/>
      <c r="C119"/>
      <c r="D119"/>
    </row>
    <row r="120" spans="1:4">
      <c r="A120"/>
      <c r="B120"/>
      <c r="C120"/>
      <c r="D120"/>
    </row>
    <row r="121" spans="1:4">
      <c r="A121"/>
      <c r="B121"/>
      <c r="C121"/>
      <c r="D121"/>
    </row>
    <row r="122" spans="1:4">
      <c r="A122"/>
      <c r="B122"/>
      <c r="C122"/>
      <c r="D122"/>
    </row>
    <row r="123" spans="1:4">
      <c r="A123"/>
      <c r="B123"/>
      <c r="C123"/>
      <c r="D123"/>
    </row>
    <row r="124" spans="1:4">
      <c r="A124"/>
      <c r="B124"/>
      <c r="C124"/>
      <c r="D124"/>
    </row>
    <row r="125" spans="1:4">
      <c r="A125"/>
      <c r="B125"/>
      <c r="C125"/>
      <c r="D125"/>
    </row>
    <row r="126" spans="1:4">
      <c r="A126"/>
      <c r="B126"/>
      <c r="C126"/>
      <c r="D126"/>
    </row>
    <row r="127" spans="1:4">
      <c r="A127"/>
      <c r="B127"/>
      <c r="C127"/>
      <c r="D127"/>
    </row>
    <row r="128" spans="1:4">
      <c r="A128"/>
      <c r="B128"/>
      <c r="C128"/>
      <c r="D128"/>
    </row>
    <row r="129" spans="1:4">
      <c r="A129"/>
      <c r="B129"/>
      <c r="C129"/>
      <c r="D129"/>
    </row>
    <row r="130" spans="1:4">
      <c r="A130"/>
      <c r="B130"/>
      <c r="C130"/>
      <c r="D130"/>
    </row>
    <row r="131" spans="1:4">
      <c r="A131"/>
      <c r="B131"/>
      <c r="C131"/>
      <c r="D131"/>
    </row>
    <row r="132" spans="1:4">
      <c r="A132"/>
      <c r="B132"/>
      <c r="C132"/>
      <c r="D132"/>
    </row>
    <row r="133" spans="1:4">
      <c r="A133"/>
      <c r="B133"/>
      <c r="C133"/>
      <c r="D133"/>
    </row>
    <row r="134" spans="1:4">
      <c r="A134"/>
      <c r="B134"/>
      <c r="C134"/>
      <c r="D134"/>
    </row>
    <row r="135" spans="1:4">
      <c r="A135"/>
      <c r="B135"/>
      <c r="C135"/>
      <c r="D135"/>
    </row>
    <row r="136" spans="1:4">
      <c r="A136"/>
      <c r="B136"/>
      <c r="C136"/>
      <c r="D136"/>
    </row>
    <row r="137" spans="1:4">
      <c r="A137"/>
      <c r="B137"/>
      <c r="C137"/>
      <c r="D137"/>
    </row>
    <row r="138" spans="1:4">
      <c r="A138"/>
      <c r="B138"/>
      <c r="C138"/>
      <c r="D138"/>
    </row>
    <row r="139" spans="1:4">
      <c r="A139"/>
      <c r="B139"/>
      <c r="C139"/>
      <c r="D139"/>
    </row>
    <row r="140" spans="1:4">
      <c r="A140"/>
      <c r="B140"/>
      <c r="C140"/>
      <c r="D140"/>
    </row>
    <row r="141" spans="1:4">
      <c r="A141"/>
      <c r="B141"/>
      <c r="C141"/>
      <c r="D141"/>
    </row>
    <row r="142" spans="1:4">
      <c r="A142"/>
      <c r="B142"/>
      <c r="C142"/>
      <c r="D142"/>
    </row>
    <row r="143" spans="1:4">
      <c r="A143"/>
      <c r="B143"/>
      <c r="C143"/>
      <c r="D143"/>
    </row>
    <row r="144" spans="1:4">
      <c r="A144"/>
      <c r="B144"/>
      <c r="C144"/>
      <c r="D144"/>
    </row>
    <row r="145" spans="1:4">
      <c r="A145"/>
      <c r="B145"/>
      <c r="C145"/>
      <c r="D145"/>
    </row>
    <row r="146" spans="1:4">
      <c r="A146"/>
      <c r="B146"/>
      <c r="C146"/>
      <c r="D146"/>
    </row>
    <row r="147" spans="1:4">
      <c r="A147"/>
      <c r="B147"/>
      <c r="C147"/>
      <c r="D147"/>
    </row>
    <row r="148" spans="1:4">
      <c r="A148"/>
      <c r="B148"/>
      <c r="C148"/>
      <c r="D148"/>
    </row>
    <row r="149" spans="1:4">
      <c r="A149"/>
      <c r="B149"/>
      <c r="C149"/>
      <c r="D149"/>
    </row>
    <row r="150" spans="1:4">
      <c r="A150"/>
      <c r="B150"/>
      <c r="C150"/>
      <c r="D150"/>
    </row>
    <row r="151" spans="1:4">
      <c r="A151"/>
      <c r="B151"/>
      <c r="C151"/>
      <c r="D151"/>
    </row>
    <row r="152" spans="1:4">
      <c r="A152"/>
      <c r="B152"/>
      <c r="C152"/>
      <c r="D152"/>
    </row>
    <row r="153" spans="1:4">
      <c r="A153"/>
      <c r="B153"/>
      <c r="C153"/>
      <c r="D153"/>
    </row>
    <row r="154" spans="1:4">
      <c r="A154"/>
      <c r="B154"/>
      <c r="C154"/>
      <c r="D154"/>
    </row>
    <row r="155" spans="1:4">
      <c r="A155"/>
      <c r="B155"/>
      <c r="C155"/>
      <c r="D155"/>
    </row>
    <row r="156" spans="1:4">
      <c r="A156"/>
      <c r="B156"/>
      <c r="C156"/>
      <c r="D156"/>
    </row>
    <row r="157" spans="1:4">
      <c r="A157"/>
      <c r="B157"/>
      <c r="C157"/>
      <c r="D157"/>
    </row>
    <row r="158" spans="1:4">
      <c r="A158"/>
      <c r="B158"/>
      <c r="C158"/>
      <c r="D158"/>
    </row>
    <row r="159" spans="1:4">
      <c r="A159"/>
      <c r="B159"/>
      <c r="C159"/>
      <c r="D159"/>
    </row>
    <row r="160" spans="1:4">
      <c r="A160"/>
      <c r="B160"/>
      <c r="C160"/>
      <c r="D160"/>
    </row>
    <row r="161" spans="1:4">
      <c r="A161"/>
      <c r="B161"/>
      <c r="C161"/>
      <c r="D161"/>
    </row>
    <row r="162" spans="1:4">
      <c r="A162"/>
      <c r="B162"/>
      <c r="C162"/>
      <c r="D162"/>
    </row>
    <row r="163" spans="1:4">
      <c r="A163"/>
      <c r="B163"/>
      <c r="C163"/>
    </row>
    <row r="164" spans="1:4">
      <c r="A164"/>
      <c r="B164"/>
      <c r="C164"/>
    </row>
    <row r="165" spans="1:4">
      <c r="A165"/>
      <c r="B165"/>
      <c r="C165"/>
    </row>
    <row r="166" spans="1:4">
      <c r="A166"/>
      <c r="B166"/>
      <c r="C166"/>
    </row>
    <row r="167" spans="1:4">
      <c r="A167"/>
      <c r="B167"/>
      <c r="C167"/>
    </row>
    <row r="168" spans="1:4">
      <c r="A168"/>
      <c r="B168"/>
      <c r="C168"/>
    </row>
    <row r="169" spans="1:4">
      <c r="A169"/>
      <c r="B169"/>
      <c r="C169"/>
    </row>
    <row r="170" spans="1:4">
      <c r="A170"/>
      <c r="B170"/>
      <c r="C170"/>
    </row>
    <row r="171" spans="1:4">
      <c r="A171"/>
      <c r="B171"/>
      <c r="C171"/>
    </row>
    <row r="172" spans="1:4">
      <c r="A172"/>
      <c r="B172"/>
      <c r="C172"/>
    </row>
    <row r="173" spans="1:4">
      <c r="A173"/>
      <c r="B173"/>
      <c r="C173"/>
    </row>
    <row r="174" spans="1:4">
      <c r="A174"/>
      <c r="B174"/>
      <c r="C174"/>
    </row>
    <row r="175" spans="1:4">
      <c r="A175"/>
      <c r="B175"/>
      <c r="C175"/>
    </row>
    <row r="176" spans="1:4">
      <c r="A176"/>
      <c r="B176"/>
      <c r="C176"/>
    </row>
    <row r="177" spans="1:3">
      <c r="A177"/>
      <c r="B177"/>
      <c r="C177"/>
    </row>
    <row r="178" spans="1:3">
      <c r="A178"/>
      <c r="B178"/>
      <c r="C178"/>
    </row>
    <row r="179" spans="1:3">
      <c r="A179"/>
      <c r="B179"/>
      <c r="C179"/>
    </row>
    <row r="180" spans="1:3">
      <c r="A180"/>
      <c r="B180"/>
      <c r="C180"/>
    </row>
    <row r="181" spans="1:3">
      <c r="A181"/>
      <c r="B181"/>
      <c r="C181"/>
    </row>
    <row r="182" spans="1:3">
      <c r="A182"/>
      <c r="B182"/>
      <c r="C182"/>
    </row>
    <row r="183" spans="1:3">
      <c r="A183"/>
      <c r="B183"/>
      <c r="C183"/>
    </row>
    <row r="184" spans="1:3">
      <c r="A184"/>
      <c r="B184"/>
      <c r="C184"/>
    </row>
    <row r="185" spans="1:3">
      <c r="A185"/>
      <c r="B185"/>
      <c r="C185"/>
    </row>
    <row r="186" spans="1:3">
      <c r="A186"/>
      <c r="B186"/>
      <c r="C186"/>
    </row>
    <row r="187" spans="1:3">
      <c r="A187"/>
      <c r="B187"/>
      <c r="C187"/>
    </row>
    <row r="188" spans="1:3">
      <c r="A188"/>
      <c r="B188"/>
      <c r="C188"/>
    </row>
    <row r="189" spans="1:3">
      <c r="A189"/>
      <c r="B189"/>
      <c r="C189"/>
    </row>
    <row r="190" spans="1:3">
      <c r="A190"/>
      <c r="B190"/>
      <c r="C190"/>
    </row>
    <row r="191" spans="1:3">
      <c r="A191"/>
      <c r="B191"/>
      <c r="C191"/>
    </row>
    <row r="192" spans="1:3">
      <c r="A192"/>
      <c r="B192"/>
      <c r="C192"/>
    </row>
    <row r="193" spans="1:3">
      <c r="A193"/>
      <c r="B193"/>
      <c r="C193"/>
    </row>
    <row r="194" spans="1:3">
      <c r="A194"/>
      <c r="B194"/>
      <c r="C194"/>
    </row>
    <row r="195" spans="1:3">
      <c r="A195"/>
      <c r="B195"/>
      <c r="C195"/>
    </row>
    <row r="196" spans="1:3">
      <c r="A196"/>
      <c r="B196"/>
      <c r="C196"/>
    </row>
    <row r="197" spans="1:3">
      <c r="A197"/>
      <c r="B197"/>
      <c r="C197"/>
    </row>
    <row r="198" spans="1:3">
      <c r="A198"/>
      <c r="B198"/>
      <c r="C198"/>
    </row>
    <row r="199" spans="1:3">
      <c r="A199"/>
      <c r="B199"/>
      <c r="C199"/>
    </row>
    <row r="200" spans="1:3">
      <c r="A200"/>
      <c r="B200"/>
      <c r="C200"/>
    </row>
    <row r="201" spans="1:3">
      <c r="A201"/>
      <c r="B201"/>
      <c r="C201"/>
    </row>
    <row r="202" spans="1:3">
      <c r="A202"/>
      <c r="B202"/>
      <c r="C202"/>
    </row>
    <row r="203" spans="1:3">
      <c r="A203"/>
      <c r="B203"/>
      <c r="C203"/>
    </row>
    <row r="204" spans="1:3">
      <c r="A204"/>
      <c r="B204"/>
      <c r="C204"/>
    </row>
    <row r="205" spans="1:3">
      <c r="A205"/>
      <c r="B205"/>
      <c r="C205"/>
    </row>
    <row r="206" spans="1:3">
      <c r="A206"/>
      <c r="B206"/>
      <c r="C206"/>
    </row>
    <row r="207" spans="1:3">
      <c r="A207"/>
      <c r="B207"/>
      <c r="C207"/>
    </row>
    <row r="208" spans="1:3">
      <c r="A208"/>
      <c r="B208"/>
      <c r="C208"/>
    </row>
    <row r="209" spans="1:3">
      <c r="A209"/>
      <c r="B209"/>
      <c r="C209"/>
    </row>
    <row r="210" spans="1:3">
      <c r="A210"/>
      <c r="B210"/>
      <c r="C210"/>
    </row>
    <row r="211" spans="1:3">
      <c r="A211"/>
      <c r="B211"/>
      <c r="C211"/>
    </row>
    <row r="212" spans="1:3">
      <c r="A212"/>
      <c r="B212"/>
      <c r="C212"/>
    </row>
    <row r="213" spans="1:3">
      <c r="A213"/>
      <c r="B213"/>
      <c r="C213"/>
    </row>
    <row r="214" spans="1:3">
      <c r="A214"/>
      <c r="B214"/>
      <c r="C214"/>
    </row>
    <row r="215" spans="1:3">
      <c r="A215"/>
      <c r="B215"/>
      <c r="C215"/>
    </row>
    <row r="216" spans="1:3">
      <c r="A216"/>
      <c r="B216"/>
      <c r="C216"/>
    </row>
    <row r="217" spans="1:3">
      <c r="A217"/>
      <c r="B217"/>
      <c r="C217"/>
    </row>
    <row r="218" spans="1:3">
      <c r="A218"/>
      <c r="B218"/>
      <c r="C218"/>
    </row>
    <row r="219" spans="1:3">
      <c r="A219"/>
      <c r="B219"/>
      <c r="C219"/>
    </row>
    <row r="220" spans="1:3">
      <c r="A220"/>
      <c r="B220"/>
      <c r="C220"/>
    </row>
    <row r="221" spans="1:3">
      <c r="A221"/>
      <c r="B221"/>
      <c r="C221"/>
    </row>
    <row r="222" spans="1:3">
      <c r="A222"/>
      <c r="B222"/>
      <c r="C222"/>
    </row>
    <row r="223" spans="1:3">
      <c r="A223"/>
      <c r="B223"/>
      <c r="C223"/>
    </row>
    <row r="224" spans="1:3">
      <c r="A224"/>
      <c r="B224"/>
      <c r="C224"/>
    </row>
    <row r="225" spans="1:3">
      <c r="A225"/>
      <c r="B225"/>
      <c r="C225"/>
    </row>
    <row r="226" spans="1:3">
      <c r="A226"/>
      <c r="B226"/>
      <c r="C226"/>
    </row>
    <row r="227" spans="1:3">
      <c r="A227"/>
      <c r="B227"/>
      <c r="C227"/>
    </row>
    <row r="228" spans="1:3">
      <c r="A228"/>
      <c r="B228"/>
      <c r="C228"/>
    </row>
    <row r="229" spans="1:3">
      <c r="A229"/>
      <c r="B229"/>
      <c r="C229"/>
    </row>
    <row r="230" spans="1:3">
      <c r="A230"/>
      <c r="B230"/>
      <c r="C230"/>
    </row>
    <row r="231" spans="1:3">
      <c r="A231"/>
      <c r="B231"/>
      <c r="C231"/>
    </row>
    <row r="232" spans="1:3">
      <c r="A232"/>
      <c r="B232"/>
      <c r="C232"/>
    </row>
    <row r="233" spans="1:3">
      <c r="A233"/>
      <c r="B233"/>
      <c r="C233"/>
    </row>
    <row r="234" spans="1:3">
      <c r="A234"/>
      <c r="B234"/>
      <c r="C234"/>
    </row>
    <row r="235" spans="1:3">
      <c r="A235"/>
      <c r="B235"/>
      <c r="C235"/>
    </row>
    <row r="236" spans="1:3">
      <c r="A236"/>
      <c r="B236"/>
      <c r="C236"/>
    </row>
    <row r="237" spans="1:3">
      <c r="A237"/>
      <c r="B237"/>
      <c r="C237"/>
    </row>
    <row r="238" spans="1:3">
      <c r="A238"/>
      <c r="B238"/>
      <c r="C238"/>
    </row>
    <row r="239" spans="1:3">
      <c r="A239"/>
      <c r="B239"/>
      <c r="C239"/>
    </row>
    <row r="240" spans="1:3">
      <c r="A240"/>
      <c r="B240"/>
      <c r="C240"/>
    </row>
    <row r="241" spans="1:3">
      <c r="A241"/>
      <c r="B241"/>
      <c r="C241"/>
    </row>
    <row r="242" spans="1:3">
      <c r="A242"/>
      <c r="B242"/>
      <c r="C242"/>
    </row>
    <row r="243" spans="1:3">
      <c r="A243"/>
      <c r="B243"/>
      <c r="C243"/>
    </row>
  </sheetData>
  <mergeCells count="8">
    <mergeCell ref="A8:F8"/>
    <mergeCell ref="A9:F9"/>
    <mergeCell ref="A1:F1"/>
    <mergeCell ref="A2:F2"/>
    <mergeCell ref="A3:F3"/>
    <mergeCell ref="A5:F5"/>
    <mergeCell ref="A6:F6"/>
    <mergeCell ref="A7:F7"/>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4792-279B-428D-B254-F2786F583BCA}">
  <sheetPr>
    <pageSetUpPr autoPageBreaks="0"/>
  </sheetPr>
  <dimension ref="A1:O43"/>
  <sheetViews>
    <sheetView showGridLines="0" zoomScale="105" zoomScaleNormal="100" workbookViewId="0">
      <selection activeCell="E18" sqref="E18"/>
    </sheetView>
  </sheetViews>
  <sheetFormatPr baseColWidth="10" defaultColWidth="11.44140625" defaultRowHeight="14.4"/>
  <cols>
    <col min="1" max="1" width="12.44140625" style="11" customWidth="1"/>
    <col min="2" max="2" width="21.5546875" style="11" customWidth="1"/>
    <col min="3" max="3" width="40.88671875" style="11" customWidth="1"/>
    <col min="4" max="4" width="19.44140625" style="11" bestFit="1" customWidth="1"/>
    <col min="5" max="7" width="19.44140625" style="11" customWidth="1"/>
    <col min="8" max="8" width="11.33203125" style="11" bestFit="1" customWidth="1"/>
    <col min="9" max="9" width="23.109375" style="11" bestFit="1" customWidth="1"/>
    <col min="10" max="10" width="13.88671875" style="11" bestFit="1" customWidth="1"/>
    <col min="11" max="11" width="24.88671875" style="11" bestFit="1" customWidth="1"/>
    <col min="12" max="12" width="15.44140625" style="11" bestFit="1" customWidth="1"/>
    <col min="13" max="13" width="11.44140625" style="11"/>
    <col min="14" max="14" width="30.5546875" style="11" customWidth="1"/>
    <col min="15" max="15" width="32" style="11" customWidth="1"/>
    <col min="16" max="16384" width="11.44140625" style="11"/>
  </cols>
  <sheetData>
    <row r="1" spans="1:15" ht="28.5" customHeight="1">
      <c r="A1" s="175" t="s">
        <v>602</v>
      </c>
      <c r="B1" s="175"/>
      <c r="C1" s="175"/>
      <c r="D1" s="175"/>
      <c r="E1" s="175"/>
      <c r="F1" s="175"/>
      <c r="G1" s="175"/>
      <c r="H1" s="175"/>
      <c r="I1" s="175"/>
      <c r="J1" s="175"/>
    </row>
    <row r="2" spans="1:15" ht="21" customHeight="1">
      <c r="A2" s="176" t="s">
        <v>0</v>
      </c>
      <c r="B2" s="176"/>
      <c r="C2" s="176"/>
      <c r="D2" s="176"/>
      <c r="E2" s="176"/>
      <c r="F2" s="176"/>
      <c r="G2" s="176"/>
      <c r="H2" s="176"/>
      <c r="I2" s="176"/>
      <c r="J2" s="176"/>
    </row>
    <row r="3" spans="1:15" s="12" customFormat="1" ht="28.5" customHeight="1">
      <c r="A3" s="177" t="s">
        <v>1</v>
      </c>
      <c r="B3" s="177"/>
      <c r="C3" s="177"/>
      <c r="D3" s="177"/>
      <c r="E3" s="177"/>
      <c r="F3" s="177"/>
      <c r="G3" s="177"/>
      <c r="H3" s="177"/>
      <c r="I3" s="177"/>
      <c r="J3" s="177"/>
      <c r="O3" s="13"/>
    </row>
    <row r="4" spans="1:15" s="12" customFormat="1">
      <c r="A4" s="111"/>
      <c r="B4" s="111"/>
      <c r="C4" s="111"/>
      <c r="D4" s="111"/>
      <c r="E4" s="111"/>
      <c r="F4" s="111"/>
      <c r="G4" s="111"/>
      <c r="H4" s="111"/>
      <c r="I4" s="111"/>
      <c r="J4" s="111"/>
      <c r="O4" s="13"/>
    </row>
    <row r="5" spans="1:15" ht="18.75" customHeight="1">
      <c r="A5" s="178" t="s">
        <v>2</v>
      </c>
      <c r="B5" s="178"/>
      <c r="C5" s="178"/>
      <c r="D5" s="178"/>
      <c r="E5" s="178"/>
      <c r="F5" s="178"/>
      <c r="G5" s="178"/>
      <c r="H5" s="178"/>
      <c r="I5" s="178"/>
      <c r="J5" s="178"/>
    </row>
    <row r="6" spans="1:15" ht="18.75" customHeight="1">
      <c r="A6" s="178" t="s">
        <v>3</v>
      </c>
      <c r="B6" s="178"/>
      <c r="C6" s="178"/>
      <c r="D6" s="178"/>
      <c r="E6" s="178"/>
      <c r="F6" s="178"/>
      <c r="G6" s="178"/>
      <c r="H6" s="178"/>
      <c r="I6" s="178"/>
      <c r="J6" s="178"/>
    </row>
    <row r="7" spans="1:15" ht="18">
      <c r="A7" s="179" t="s">
        <v>2281</v>
      </c>
      <c r="B7" s="179"/>
      <c r="C7" s="179"/>
      <c r="D7" s="179"/>
      <c r="E7" s="179"/>
      <c r="F7" s="179"/>
      <c r="G7" s="179"/>
      <c r="H7" s="179"/>
      <c r="I7" s="179"/>
      <c r="J7" s="179"/>
    </row>
    <row r="8" spans="1:15" ht="18">
      <c r="A8" s="174" t="s">
        <v>601</v>
      </c>
      <c r="B8" s="174"/>
      <c r="C8" s="174"/>
      <c r="D8" s="174"/>
      <c r="E8" s="174"/>
      <c r="F8" s="174"/>
      <c r="G8" s="174"/>
      <c r="H8" s="174"/>
      <c r="I8" s="174"/>
      <c r="J8" s="174"/>
    </row>
    <row r="9" spans="1:15" ht="15.6">
      <c r="A9" s="173" t="s">
        <v>4</v>
      </c>
      <c r="B9" s="173"/>
      <c r="C9" s="173"/>
      <c r="D9" s="173"/>
      <c r="E9" s="173"/>
      <c r="F9" s="173"/>
      <c r="G9" s="173"/>
      <c r="H9" s="173"/>
      <c r="I9" s="173"/>
      <c r="J9" s="173"/>
    </row>
    <row r="10" spans="1:15" ht="15.6">
      <c r="A10" s="14"/>
      <c r="B10" s="14"/>
      <c r="C10" s="14"/>
      <c r="D10" s="14"/>
      <c r="E10" s="14"/>
      <c r="F10" s="14"/>
      <c r="G10" s="14"/>
    </row>
    <row r="11" spans="1:15" ht="15" customHeight="1">
      <c r="C11" s="183" t="s">
        <v>5</v>
      </c>
      <c r="D11" s="116" t="s">
        <v>769</v>
      </c>
      <c r="E11" s="184" t="s">
        <v>2250</v>
      </c>
      <c r="F11" s="184" t="s">
        <v>689</v>
      </c>
      <c r="G11" s="184" t="s">
        <v>690</v>
      </c>
      <c r="H11" s="181" t="s">
        <v>504</v>
      </c>
    </row>
    <row r="12" spans="1:15" ht="15" thickBot="1">
      <c r="C12" s="183"/>
      <c r="D12" s="117" t="s">
        <v>601</v>
      </c>
      <c r="E12" s="185"/>
      <c r="F12" s="185"/>
      <c r="G12" s="185"/>
      <c r="H12" s="182"/>
    </row>
    <row r="13" spans="1:15">
      <c r="C13" s="183"/>
      <c r="D13" s="16">
        <v>1</v>
      </c>
      <c r="E13" s="16">
        <v>2</v>
      </c>
      <c r="F13" s="16">
        <v>3</v>
      </c>
      <c r="G13" s="16" t="s">
        <v>2251</v>
      </c>
      <c r="H13" s="16" t="s">
        <v>2082</v>
      </c>
    </row>
    <row r="14" spans="1:15" ht="15" thickBot="1">
      <c r="C14" s="17" t="s">
        <v>6</v>
      </c>
      <c r="D14" s="141">
        <f>D15+D17</f>
        <v>1342258153546</v>
      </c>
      <c r="E14" s="141">
        <f>E15+E17</f>
        <v>1383926824688.05</v>
      </c>
      <c r="F14" s="18">
        <f>F15+F17</f>
        <v>929843</v>
      </c>
      <c r="G14" s="118">
        <f t="shared" ref="G14:G15" si="0">IFERROR((F14*1000000)/D14,"-")</f>
        <v>0.6927452796941671</v>
      </c>
      <c r="H14" s="19">
        <f>1000000*F14/$D$34</f>
        <v>0.10659231470457031</v>
      </c>
      <c r="I14" s="170"/>
      <c r="J14" s="20"/>
      <c r="K14" s="43"/>
      <c r="M14" s="11" t="s">
        <v>505</v>
      </c>
    </row>
    <row r="15" spans="1:15">
      <c r="C15" s="21" t="s">
        <v>7</v>
      </c>
      <c r="D15" s="142">
        <v>1340556923171</v>
      </c>
      <c r="E15" s="142">
        <v>1381081789007.77</v>
      </c>
      <c r="F15" s="22">
        <v>929380</v>
      </c>
      <c r="G15" s="119">
        <f t="shared" si="0"/>
        <v>0.69327902749673043</v>
      </c>
      <c r="H15" s="23">
        <f t="shared" ref="H15:H18" si="1">1000000*F15/$D$34</f>
        <v>0.10653923881787954</v>
      </c>
      <c r="I15" s="25"/>
      <c r="J15" s="9"/>
      <c r="K15" s="43"/>
    </row>
    <row r="16" spans="1:15">
      <c r="C16" s="24" t="s">
        <v>8</v>
      </c>
      <c r="D16" s="142">
        <v>432436385</v>
      </c>
      <c r="E16" s="142">
        <v>629794691.76999998</v>
      </c>
      <c r="F16" s="22">
        <v>499</v>
      </c>
      <c r="G16" s="119">
        <f>IFERROR((F16*1000000)/D16,"-")</f>
        <v>1.1539269527470497</v>
      </c>
      <c r="H16" s="23">
        <f>1000000*F16/$D$34</f>
        <v>5.7202737491792257E-5</v>
      </c>
      <c r="J16" s="9"/>
      <c r="K16" s="43"/>
    </row>
    <row r="17" spans="3:12">
      <c r="C17" s="21" t="s">
        <v>9</v>
      </c>
      <c r="D17" s="142">
        <v>1701230375</v>
      </c>
      <c r="E17" s="142">
        <v>2845035680.2799997</v>
      </c>
      <c r="F17" s="22">
        <v>463</v>
      </c>
      <c r="G17" s="119">
        <f t="shared" ref="G17:G18" si="2">IFERROR((F17*1000000)/D17,"-")</f>
        <v>0.27215596829441752</v>
      </c>
      <c r="H17" s="23">
        <f t="shared" si="1"/>
        <v>5.3075886690781192E-5</v>
      </c>
      <c r="I17" s="25"/>
      <c r="J17" s="9"/>
      <c r="K17" s="43"/>
    </row>
    <row r="18" spans="3:12">
      <c r="C18" s="24" t="s">
        <v>603</v>
      </c>
      <c r="D18" s="142">
        <v>1701230375</v>
      </c>
      <c r="E18" s="142">
        <v>1760755907.28</v>
      </c>
      <c r="F18" s="22">
        <v>304</v>
      </c>
      <c r="G18" s="119">
        <f t="shared" si="2"/>
        <v>0.17869419948488752</v>
      </c>
      <c r="H18" s="23">
        <f t="shared" si="1"/>
        <v>3.4848962319648991E-5</v>
      </c>
      <c r="J18" s="25"/>
      <c r="K18" s="43"/>
    </row>
    <row r="19" spans="3:12">
      <c r="C19" s="17" t="s">
        <v>10</v>
      </c>
      <c r="D19" s="141">
        <f>D20+D22</f>
        <v>1622833406287</v>
      </c>
      <c r="E19" s="141">
        <f>E20+E22</f>
        <v>1668853603028.1699</v>
      </c>
      <c r="F19" s="141">
        <f>F20+F22</f>
        <v>1112865905696.3999</v>
      </c>
      <c r="G19" s="120">
        <f t="shared" ref="G19:G22" si="3">IFERROR(F19/D19,"-")</f>
        <v>0.68575486638681393</v>
      </c>
      <c r="H19" s="19">
        <f t="shared" ref="H19:H21" si="4">F19/$D$34</f>
        <v>0.127573098731697</v>
      </c>
      <c r="J19" s="25"/>
      <c r="K19" s="43"/>
    </row>
    <row r="20" spans="3:12">
      <c r="C20" s="21" t="s">
        <v>11</v>
      </c>
      <c r="D20" s="142">
        <v>1407548685832</v>
      </c>
      <c r="E20" s="142">
        <f>Económica!D15</f>
        <v>1446961828254.7698</v>
      </c>
      <c r="F20" s="142">
        <f>Económica!E15</f>
        <v>983363829344.84998</v>
      </c>
      <c r="G20" s="119">
        <f t="shared" si="3"/>
        <v>0.69863574826442687</v>
      </c>
      <c r="H20" s="23">
        <f>F20/$D$34</f>
        <v>0.11272766130047505</v>
      </c>
      <c r="I20" s="25"/>
      <c r="K20" s="43"/>
    </row>
    <row r="21" spans="3:12">
      <c r="C21" s="24" t="s">
        <v>12</v>
      </c>
      <c r="D21" s="142">
        <v>324257115564</v>
      </c>
      <c r="E21" s="142">
        <f>Económica!D18</f>
        <v>311003416933</v>
      </c>
      <c r="F21" s="142">
        <f>Económica!E18</f>
        <v>233944326024.39001</v>
      </c>
      <c r="G21" s="119">
        <f t="shared" si="3"/>
        <v>0.72147784827320294</v>
      </c>
      <c r="H21" s="23">
        <f t="shared" si="4"/>
        <v>2.6818148034604101E-2</v>
      </c>
      <c r="K21" s="43"/>
    </row>
    <row r="22" spans="3:12">
      <c r="C22" s="21" t="s">
        <v>13</v>
      </c>
      <c r="D22" s="142">
        <v>215284720455</v>
      </c>
      <c r="E22" s="142">
        <f>Económica!D22</f>
        <v>221891774773.40002</v>
      </c>
      <c r="F22" s="142">
        <f>Económica!E22</f>
        <v>129502076351.54999</v>
      </c>
      <c r="G22" s="119">
        <f t="shared" si="3"/>
        <v>0.60153863255065154</v>
      </c>
      <c r="H22" s="23">
        <f>21/$D$34</f>
        <v>2.407329633923121E-12</v>
      </c>
      <c r="J22" s="25"/>
      <c r="K22" s="43"/>
      <c r="L22" s="147"/>
    </row>
    <row r="23" spans="3:12">
      <c r="C23" s="26" t="s">
        <v>14</v>
      </c>
      <c r="D23" s="143"/>
      <c r="E23" s="143"/>
      <c r="F23" s="143"/>
      <c r="G23" s="121"/>
      <c r="H23" s="27"/>
      <c r="K23" s="43"/>
    </row>
    <row r="24" spans="3:12">
      <c r="C24" s="28" t="s">
        <v>15</v>
      </c>
      <c r="D24" s="146">
        <f>D15-D20</f>
        <v>-66991762661</v>
      </c>
      <c r="E24" s="146">
        <f>E15-E20</f>
        <v>-65880039246.999756</v>
      </c>
      <c r="F24" s="146">
        <f>1000000*F15-F20</f>
        <v>-53983829344.849976</v>
      </c>
      <c r="G24" s="119">
        <f>IFERROR(F24/D24,"-")</f>
        <v>0.80582786898779812</v>
      </c>
      <c r="H24" s="89">
        <f>F24/$D$34</f>
        <v>-6.1884224825955207E-3</v>
      </c>
      <c r="K24" s="43"/>
    </row>
    <row r="25" spans="3:12">
      <c r="C25" s="28" t="s">
        <v>16</v>
      </c>
      <c r="D25" s="146">
        <f>D17-D22</f>
        <v>-213583490080</v>
      </c>
      <c r="E25" s="146">
        <f>E17-E22</f>
        <v>-219046739093.12003</v>
      </c>
      <c r="F25" s="146">
        <f>1000000*F17-F22</f>
        <v>-129039076351.54999</v>
      </c>
      <c r="G25" s="119">
        <f t="shared" ref="G25:G32" si="5">IFERROR(F25/D25,"-")</f>
        <v>0.60416222388358298</v>
      </c>
      <c r="H25" s="89">
        <f>F25/$D$34</f>
        <v>-1.4792361544531167E-2</v>
      </c>
      <c r="K25" s="43"/>
    </row>
    <row r="26" spans="3:12">
      <c r="C26" s="28" t="s">
        <v>17</v>
      </c>
      <c r="D26" s="146">
        <f>(D14-(D19-D21))</f>
        <v>43681862823</v>
      </c>
      <c r="E26" s="146">
        <f>(E14-(E19-E21))</f>
        <v>26076638592.880127</v>
      </c>
      <c r="F26" s="146">
        <f>((1000000*F14)-(F19-F21))</f>
        <v>50921420327.990112</v>
      </c>
      <c r="G26" s="119">
        <f t="shared" si="5"/>
        <v>1.1657337173170701</v>
      </c>
      <c r="H26" s="89">
        <f>F26/$D$34</f>
        <v>5.83736400747742E-3</v>
      </c>
      <c r="I26" s="149"/>
      <c r="K26" s="43"/>
    </row>
    <row r="27" spans="3:12">
      <c r="C27" s="28" t="s">
        <v>18</v>
      </c>
      <c r="D27" s="146">
        <f>D14-D19</f>
        <v>-280575252741</v>
      </c>
      <c r="E27" s="146">
        <f>E14-E19</f>
        <v>-284926778340.11987</v>
      </c>
      <c r="F27" s="146">
        <f>1000000*F14-F19</f>
        <v>-183022905696.3999</v>
      </c>
      <c r="G27" s="119">
        <f t="shared" si="5"/>
        <v>0.65231307433000507</v>
      </c>
      <c r="H27" s="89">
        <f>F27/$D$34</f>
        <v>-2.0980784027126682E-2</v>
      </c>
      <c r="K27" s="43"/>
    </row>
    <row r="28" spans="3:12">
      <c r="C28" s="26" t="s">
        <v>19</v>
      </c>
      <c r="D28" s="143">
        <f>D30-D32</f>
        <v>280575252741</v>
      </c>
      <c r="E28" s="143">
        <f>E30-E32</f>
        <v>285400298910.12</v>
      </c>
      <c r="F28" s="143">
        <f>+F30-F32</f>
        <v>-65597335053.199989</v>
      </c>
      <c r="G28" s="122">
        <f>+F28/D28</f>
        <v>-0.23379586906673169</v>
      </c>
      <c r="H28" s="90">
        <f>F28/$D$34</f>
        <v>-7.519733741902488E-3</v>
      </c>
      <c r="K28" s="43"/>
    </row>
    <row r="29" spans="3:12">
      <c r="C29" s="29"/>
      <c r="D29" s="144"/>
      <c r="E29" s="144"/>
      <c r="F29" s="144"/>
      <c r="G29" s="123"/>
      <c r="H29" s="89"/>
      <c r="K29" s="43"/>
    </row>
    <row r="30" spans="3:12" ht="17.25" customHeight="1">
      <c r="C30" s="30" t="s">
        <v>20</v>
      </c>
      <c r="D30" s="137">
        <v>401767814730</v>
      </c>
      <c r="E30" s="137">
        <v>406592860899.12</v>
      </c>
      <c r="F30" s="31">
        <v>363004</v>
      </c>
      <c r="G30" s="124">
        <f>IFERROR(1000000*F30/D30,"-")</f>
        <v>0.90351687390377344</v>
      </c>
      <c r="H30" s="91">
        <f>1000000*F30/$D$34</f>
        <v>4.1612870782506126E-2</v>
      </c>
    </row>
    <row r="31" spans="3:12">
      <c r="C31" s="32"/>
      <c r="D31" s="145"/>
      <c r="E31" s="145"/>
      <c r="F31" s="145"/>
      <c r="G31" s="125"/>
      <c r="H31" s="89"/>
    </row>
    <row r="32" spans="3:12">
      <c r="C32" s="17" t="s">
        <v>21</v>
      </c>
      <c r="D32" s="137">
        <v>121192561989</v>
      </c>
      <c r="E32" s="137">
        <f>Económica!D30</f>
        <v>121192561989</v>
      </c>
      <c r="F32" s="137">
        <f>Económica!E30</f>
        <v>65597698057.199989</v>
      </c>
      <c r="G32" s="124">
        <f t="shared" si="5"/>
        <v>0.54126834997641138</v>
      </c>
      <c r="H32" s="92">
        <f>F32/$D$34</f>
        <v>7.51977535477327E-3</v>
      </c>
    </row>
    <row r="33" spans="3:10" ht="19.2" customHeight="1" thickBot="1">
      <c r="J33" s="150"/>
    </row>
    <row r="34" spans="3:10" ht="15" thickBot="1">
      <c r="C34" s="104" t="s">
        <v>495</v>
      </c>
      <c r="D34" s="148">
        <v>8723358739109.2793</v>
      </c>
      <c r="E34" s="137"/>
    </row>
    <row r="36" spans="3:10">
      <c r="C36" s="126" t="s">
        <v>709</v>
      </c>
      <c r="F36" s="112"/>
      <c r="G36" s="112"/>
      <c r="H36" s="33"/>
      <c r="I36" s="103"/>
    </row>
    <row r="37" spans="3:10" ht="24" customHeight="1">
      <c r="C37" s="51" t="s">
        <v>2266</v>
      </c>
    </row>
    <row r="38" spans="3:10">
      <c r="C38" s="180" t="s">
        <v>2278</v>
      </c>
      <c r="D38" s="180"/>
      <c r="E38" s="180"/>
      <c r="F38" s="180"/>
      <c r="G38" s="180"/>
      <c r="H38" s="180"/>
    </row>
    <row r="39" spans="3:10" ht="30" customHeight="1">
      <c r="C39" s="180" t="s">
        <v>2282</v>
      </c>
      <c r="D39" s="180"/>
      <c r="E39" s="180"/>
      <c r="F39" s="180"/>
      <c r="G39" s="180"/>
      <c r="H39" s="180"/>
      <c r="I39" s="180"/>
    </row>
    <row r="40" spans="3:10">
      <c r="C40" s="51" t="s">
        <v>2263</v>
      </c>
      <c r="D40" s="115"/>
      <c r="E40" s="115"/>
      <c r="F40" s="115"/>
      <c r="G40" s="115"/>
      <c r="H40" s="115"/>
    </row>
    <row r="41" spans="3:10" ht="35.4" customHeight="1">
      <c r="C41" s="180" t="s">
        <v>2264</v>
      </c>
      <c r="D41" s="180"/>
      <c r="E41" s="180"/>
      <c r="F41" s="180"/>
      <c r="G41" s="180"/>
      <c r="H41" s="180"/>
    </row>
    <row r="42" spans="3:10" ht="32.25" customHeight="1">
      <c r="C42" s="180" t="s">
        <v>2265</v>
      </c>
      <c r="D42" s="180"/>
      <c r="E42" s="180"/>
      <c r="F42" s="180"/>
      <c r="G42" s="180"/>
      <c r="H42" s="180"/>
    </row>
    <row r="43" spans="3:10">
      <c r="C43" s="180" t="s">
        <v>710</v>
      </c>
      <c r="D43" s="180"/>
    </row>
  </sheetData>
  <mergeCells count="18">
    <mergeCell ref="C43:D43"/>
    <mergeCell ref="C38:H38"/>
    <mergeCell ref="H11:H12"/>
    <mergeCell ref="C11:C13"/>
    <mergeCell ref="C39:I39"/>
    <mergeCell ref="F11:F12"/>
    <mergeCell ref="G11:G12"/>
    <mergeCell ref="E11:E12"/>
    <mergeCell ref="C41:H41"/>
    <mergeCell ref="C42:H42"/>
    <mergeCell ref="A9:J9"/>
    <mergeCell ref="A8:J8"/>
    <mergeCell ref="A1:J1"/>
    <mergeCell ref="A2:J2"/>
    <mergeCell ref="A3:J3"/>
    <mergeCell ref="A5:J5"/>
    <mergeCell ref="A6:J6"/>
    <mergeCell ref="A7:J7"/>
  </mergeCells>
  <phoneticPr fontId="42" type="noConversion"/>
  <pageMargins left="0.7" right="0.7" top="0.75" bottom="0.75" header="0.3" footer="0.3"/>
  <pageSetup orientation="portrait" horizontalDpi="4294967295" verticalDpi="4294967295" r:id="rId1"/>
  <drawing r:id="rId2"/>
  <legacyDrawing r:id="rId3"/>
  <oleObjects>
    <mc:AlternateContent xmlns:mc="http://schemas.openxmlformats.org/markup-compatibility/2006">
      <mc:Choice Requires="x14">
        <oleObject link="[166]!'!Economico!F45C15'" oleUpdate="OLEUPDATE_ALWAYS" shapeId="1025">
          <objectPr defaultSize="0" dde="1">
            <anchor moveWithCells="1">
              <from>
                <xdr:col>10</xdr:col>
                <xdr:colOff>0</xdr:colOff>
                <xdr:row>16</xdr:row>
                <xdr:rowOff>0</xdr:rowOff>
              </from>
              <to>
                <xdr:col>10</xdr:col>
                <xdr:colOff>670560</xdr:colOff>
                <xdr:row>19</xdr:row>
                <xdr:rowOff>0</xdr:rowOff>
              </to>
            </anchor>
          </objectPr>
        </oleObject>
      </mc:Choice>
      <mc:Fallback>
        <oleObject link="[166]!'!Economico!F45C15'" oleUpdate="OLEUPDATE_ALWAYS" shapeId="102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S42"/>
  <sheetViews>
    <sheetView showGridLines="0" zoomScale="101" zoomScaleNormal="100" workbookViewId="0">
      <selection activeCell="E18" sqref="E18"/>
    </sheetView>
  </sheetViews>
  <sheetFormatPr baseColWidth="10" defaultColWidth="11.44140625" defaultRowHeight="14.4"/>
  <cols>
    <col min="1" max="1" width="17.44140625" style="11" customWidth="1"/>
    <col min="2" max="2" width="66" style="11" customWidth="1"/>
    <col min="3" max="4" width="17.44140625" style="11" customWidth="1"/>
    <col min="5" max="5" width="17" style="11" customWidth="1"/>
    <col min="6" max="6" width="18.88671875" style="11" customWidth="1"/>
    <col min="7" max="7" width="25.44140625" style="11" bestFit="1" customWidth="1"/>
    <col min="8" max="8" width="14.109375" style="11" bestFit="1" customWidth="1"/>
    <col min="9" max="9" width="21.88671875" style="11" bestFit="1" customWidth="1"/>
    <col min="10" max="11" width="20.44140625" style="11" bestFit="1" customWidth="1"/>
    <col min="12" max="16384" width="11.44140625" style="11"/>
  </cols>
  <sheetData>
    <row r="1" spans="1:9" ht="28.5" customHeight="1">
      <c r="A1" s="175" t="s">
        <v>602</v>
      </c>
      <c r="B1" s="175"/>
      <c r="C1" s="175"/>
      <c r="D1" s="175"/>
      <c r="E1" s="175"/>
      <c r="F1" s="175"/>
      <c r="G1" s="34"/>
    </row>
    <row r="2" spans="1:9" ht="21" customHeight="1">
      <c r="A2" s="176" t="s">
        <v>0</v>
      </c>
      <c r="B2" s="176"/>
      <c r="C2" s="176"/>
      <c r="D2" s="176"/>
      <c r="E2" s="176"/>
      <c r="F2" s="176"/>
      <c r="G2" s="35"/>
    </row>
    <row r="3" spans="1:9" ht="15" customHeight="1">
      <c r="A3" s="188" t="s">
        <v>1</v>
      </c>
      <c r="B3" s="188"/>
      <c r="C3" s="188"/>
      <c r="D3" s="188"/>
      <c r="E3" s="188"/>
      <c r="F3" s="188"/>
      <c r="G3" s="36"/>
    </row>
    <row r="4" spans="1:9" ht="15" customHeight="1">
      <c r="A4" s="113"/>
      <c r="B4" s="113"/>
      <c r="C4" s="113"/>
      <c r="D4" s="113"/>
      <c r="E4" s="113"/>
      <c r="F4" s="113"/>
      <c r="G4" s="36"/>
    </row>
    <row r="5" spans="1:9" ht="18">
      <c r="A5" s="194" t="s">
        <v>22</v>
      </c>
      <c r="B5" s="194"/>
      <c r="C5" s="194"/>
      <c r="D5" s="194"/>
      <c r="E5" s="194"/>
      <c r="F5" s="194"/>
      <c r="G5" s="38"/>
    </row>
    <row r="6" spans="1:9" ht="18.75" customHeight="1">
      <c r="A6" s="189" t="s">
        <v>23</v>
      </c>
      <c r="B6" s="189"/>
      <c r="C6" s="189"/>
      <c r="D6" s="189"/>
      <c r="E6" s="189"/>
      <c r="F6" s="189"/>
      <c r="G6" s="37"/>
    </row>
    <row r="7" spans="1:9" ht="18">
      <c r="A7" s="193" t="s">
        <v>2281</v>
      </c>
      <c r="B7" s="193"/>
      <c r="C7" s="193"/>
      <c r="D7" s="193"/>
      <c r="E7" s="193"/>
      <c r="F7" s="193"/>
      <c r="G7" s="39"/>
    </row>
    <row r="8" spans="1:9" ht="18">
      <c r="A8" s="174" t="s">
        <v>601</v>
      </c>
      <c r="B8" s="174"/>
      <c r="C8" s="174"/>
      <c r="D8" s="174"/>
      <c r="E8" s="174"/>
      <c r="F8" s="174"/>
      <c r="G8" s="40"/>
      <c r="H8" s="40"/>
      <c r="I8" s="40"/>
    </row>
    <row r="9" spans="1:9" ht="15.6">
      <c r="A9" s="187" t="s">
        <v>4</v>
      </c>
      <c r="B9" s="187"/>
      <c r="C9" s="187"/>
      <c r="D9" s="187"/>
      <c r="E9" s="187"/>
      <c r="F9" s="187"/>
      <c r="G9" s="41"/>
    </row>
    <row r="10" spans="1:9">
      <c r="F10" s="9"/>
    </row>
    <row r="11" spans="1:9">
      <c r="F11" s="9"/>
      <c r="G11" s="9"/>
    </row>
    <row r="12" spans="1:9" ht="15" customHeight="1">
      <c r="B12" s="190" t="s">
        <v>5</v>
      </c>
      <c r="C12" s="105" t="s">
        <v>769</v>
      </c>
      <c r="D12" s="184" t="s">
        <v>2250</v>
      </c>
      <c r="E12" s="191" t="s">
        <v>689</v>
      </c>
      <c r="F12" s="9"/>
    </row>
    <row r="13" spans="1:9" ht="15" customHeight="1" thickBot="1">
      <c r="B13" s="190"/>
      <c r="C13" s="15" t="s">
        <v>601</v>
      </c>
      <c r="D13" s="185"/>
      <c r="E13" s="191"/>
      <c r="F13" s="9"/>
      <c r="G13" s="9"/>
      <c r="H13" s="9"/>
    </row>
    <row r="14" spans="1:9">
      <c r="B14" s="106" t="s">
        <v>10</v>
      </c>
      <c r="C14" s="127">
        <f>+C15+C22</f>
        <v>1622833406287</v>
      </c>
      <c r="D14" s="127">
        <f>+D15+D22</f>
        <v>1668853603028.1699</v>
      </c>
      <c r="E14" s="127">
        <f>+E15+E22</f>
        <v>1112865905696.3999</v>
      </c>
      <c r="F14" s="9"/>
      <c r="G14" s="9"/>
      <c r="H14" s="9"/>
    </row>
    <row r="15" spans="1:9">
      <c r="B15" s="107" t="s">
        <v>11</v>
      </c>
      <c r="C15" s="128">
        <f>SUM(C16:C21)</f>
        <v>1407548685832</v>
      </c>
      <c r="D15" s="128">
        <v>1446961828254.7698</v>
      </c>
      <c r="E15" s="128">
        <v>983363829344.84998</v>
      </c>
      <c r="F15" s="9"/>
      <c r="G15" s="9"/>
      <c r="H15" s="9"/>
    </row>
    <row r="16" spans="1:9" ht="12.75" customHeight="1">
      <c r="B16" s="108" t="s">
        <v>24</v>
      </c>
      <c r="C16" s="129">
        <v>542875526448</v>
      </c>
      <c r="D16" s="129">
        <v>560916857116.10999</v>
      </c>
      <c r="E16" s="129">
        <v>332893859003.64984</v>
      </c>
      <c r="F16" s="9"/>
      <c r="G16" s="9"/>
      <c r="H16" s="9"/>
    </row>
    <row r="17" spans="2:9">
      <c r="B17" s="108" t="s">
        <v>25</v>
      </c>
      <c r="C17" s="129">
        <v>101897864549</v>
      </c>
      <c r="D17" s="129">
        <v>97961515941.860001</v>
      </c>
      <c r="E17" s="129">
        <v>58600130079.309998</v>
      </c>
      <c r="F17" s="9"/>
      <c r="G17" s="9"/>
    </row>
    <row r="18" spans="2:9">
      <c r="B18" s="108" t="s">
        <v>12</v>
      </c>
      <c r="C18" s="129">
        <v>324257115564</v>
      </c>
      <c r="D18" s="129">
        <v>311003416933</v>
      </c>
      <c r="E18" s="129">
        <v>233944326024.39001</v>
      </c>
      <c r="F18" s="9"/>
      <c r="G18" s="9"/>
    </row>
    <row r="19" spans="2:9">
      <c r="B19" s="108" t="s">
        <v>26</v>
      </c>
      <c r="C19" s="130">
        <v>13786016885</v>
      </c>
      <c r="D19" s="130">
        <v>43285686144</v>
      </c>
      <c r="E19" s="130">
        <v>29918169525.179996</v>
      </c>
      <c r="F19" s="9"/>
      <c r="G19" s="9"/>
    </row>
    <row r="20" spans="2:9">
      <c r="B20" s="108" t="s">
        <v>27</v>
      </c>
      <c r="C20" s="129">
        <v>424672198458</v>
      </c>
      <c r="D20" s="129">
        <v>433682326330.07996</v>
      </c>
      <c r="E20" s="129">
        <v>327897335310.03003</v>
      </c>
      <c r="F20" s="9"/>
      <c r="G20" s="9"/>
    </row>
    <row r="21" spans="2:9">
      <c r="B21" s="108" t="s">
        <v>28</v>
      </c>
      <c r="C21" s="129">
        <v>59963928</v>
      </c>
      <c r="D21" s="129">
        <v>112025789.72</v>
      </c>
      <c r="E21" s="129">
        <v>110009402.28999999</v>
      </c>
      <c r="F21" s="9"/>
      <c r="G21" s="9"/>
      <c r="I21" s="9"/>
    </row>
    <row r="22" spans="2:9">
      <c r="B22" s="107" t="s">
        <v>13</v>
      </c>
      <c r="C22" s="128">
        <f>SUM(C23:C28)</f>
        <v>215284720455</v>
      </c>
      <c r="D22" s="128">
        <v>221891774773.40002</v>
      </c>
      <c r="E22" s="128">
        <v>129502076351.54999</v>
      </c>
      <c r="F22" s="9"/>
      <c r="G22" s="9"/>
      <c r="H22" s="9"/>
    </row>
    <row r="23" spans="2:9">
      <c r="B23" s="108" t="s">
        <v>29</v>
      </c>
      <c r="C23" s="129">
        <v>65675086633</v>
      </c>
      <c r="D23" s="129">
        <v>72856358006.529999</v>
      </c>
      <c r="E23" s="129">
        <v>43747914477.729988</v>
      </c>
      <c r="F23" s="9"/>
      <c r="G23" s="9"/>
      <c r="H23" s="43"/>
    </row>
    <row r="24" spans="2:9">
      <c r="B24" s="108" t="s">
        <v>30</v>
      </c>
      <c r="C24" s="129">
        <v>71387716208</v>
      </c>
      <c r="D24" s="129">
        <v>64784357210.840034</v>
      </c>
      <c r="E24" s="129">
        <v>33470163428.860027</v>
      </c>
      <c r="F24" s="9"/>
      <c r="G24" s="9"/>
    </row>
    <row r="25" spans="2:9">
      <c r="B25" s="108" t="s">
        <v>31</v>
      </c>
      <c r="C25" s="129">
        <v>16448771</v>
      </c>
      <c r="D25" s="129">
        <v>41455089.200000003</v>
      </c>
      <c r="E25" s="129">
        <v>7164899.9700000007</v>
      </c>
      <c r="F25" s="9"/>
      <c r="G25" s="9"/>
    </row>
    <row r="26" spans="2:9">
      <c r="B26" s="108" t="s">
        <v>32</v>
      </c>
      <c r="C26" s="129">
        <v>2770222220</v>
      </c>
      <c r="D26" s="129">
        <v>5396481184.0599995</v>
      </c>
      <c r="E26" s="129">
        <v>3900697556.8100004</v>
      </c>
      <c r="F26" s="9"/>
      <c r="G26" s="9"/>
    </row>
    <row r="27" spans="2:9">
      <c r="B27" s="108" t="s">
        <v>33</v>
      </c>
      <c r="C27" s="129">
        <v>72988962348</v>
      </c>
      <c r="D27" s="129">
        <v>78634686991.769989</v>
      </c>
      <c r="E27" s="129">
        <v>48376135988.179985</v>
      </c>
      <c r="F27" s="9"/>
      <c r="G27" s="9"/>
    </row>
    <row r="28" spans="2:9">
      <c r="B28" s="108" t="s">
        <v>34</v>
      </c>
      <c r="C28" s="129">
        <v>2446284275</v>
      </c>
      <c r="D28" s="129">
        <v>178436291</v>
      </c>
      <c r="E28" s="129">
        <v>0</v>
      </c>
      <c r="F28" s="9"/>
      <c r="G28" s="9"/>
    </row>
    <row r="29" spans="2:9">
      <c r="B29" s="106" t="s">
        <v>35</v>
      </c>
      <c r="C29" s="127">
        <f>C30</f>
        <v>121192561989</v>
      </c>
      <c r="D29" s="127">
        <v>121192561989</v>
      </c>
      <c r="E29" s="127">
        <v>65597698057.199989</v>
      </c>
      <c r="F29" s="9"/>
      <c r="G29" s="9"/>
    </row>
    <row r="30" spans="2:9">
      <c r="B30" s="107" t="s">
        <v>2086</v>
      </c>
      <c r="C30" s="128">
        <f>SUM(C31:C33)</f>
        <v>121192561989</v>
      </c>
      <c r="D30" s="128">
        <f>SUM(D31:D33)</f>
        <v>121192561989</v>
      </c>
      <c r="E30" s="128">
        <f t="shared" ref="D30:E30" si="0">SUM(E31:E33)</f>
        <v>65597698057.199989</v>
      </c>
      <c r="F30" s="9"/>
      <c r="G30" s="9"/>
    </row>
    <row r="31" spans="2:9">
      <c r="B31" s="108" t="s">
        <v>36</v>
      </c>
      <c r="C31" s="129">
        <v>5117721882</v>
      </c>
      <c r="D31" s="129">
        <v>5117721882</v>
      </c>
      <c r="E31" s="129">
        <v>372310342.19999999</v>
      </c>
      <c r="F31" s="9"/>
      <c r="G31" s="9"/>
    </row>
    <row r="32" spans="2:9">
      <c r="B32" s="108" t="s">
        <v>37</v>
      </c>
      <c r="C32" s="129">
        <v>116074840107</v>
      </c>
      <c r="D32" s="129">
        <v>116036840107</v>
      </c>
      <c r="E32" s="129">
        <v>65187978427.999992</v>
      </c>
      <c r="F32" s="9"/>
      <c r="G32" s="9"/>
    </row>
    <row r="33" spans="2:19">
      <c r="B33" s="108" t="s">
        <v>2285</v>
      </c>
      <c r="C33" s="129">
        <v>0</v>
      </c>
      <c r="D33" s="129">
        <v>38000000</v>
      </c>
      <c r="E33" s="129">
        <v>37409287</v>
      </c>
      <c r="F33" s="9"/>
      <c r="G33" s="9"/>
    </row>
    <row r="34" spans="2:19" ht="15" customHeight="1">
      <c r="B34" s="44" t="s">
        <v>38</v>
      </c>
      <c r="C34" s="50">
        <f>C14+C29</f>
        <v>1744025968276</v>
      </c>
      <c r="D34" s="50">
        <f>D14+D29</f>
        <v>1790046165017.1699</v>
      </c>
      <c r="E34" s="50">
        <f>E14+E29</f>
        <v>1178463603753.5999</v>
      </c>
      <c r="G34" s="9"/>
      <c r="H34" s="45"/>
      <c r="I34" s="45"/>
      <c r="J34" s="45"/>
      <c r="K34" s="45"/>
      <c r="L34" s="45"/>
      <c r="M34" s="45"/>
      <c r="N34" s="45"/>
    </row>
    <row r="35" spans="2:19" ht="19.2" customHeight="1">
      <c r="B35" s="126" t="s">
        <v>709</v>
      </c>
      <c r="E35" s="45"/>
      <c r="G35" s="45"/>
      <c r="H35" s="45"/>
      <c r="I35" s="45"/>
      <c r="J35" s="45"/>
      <c r="K35" s="45"/>
      <c r="L35" s="45"/>
      <c r="M35" s="45"/>
      <c r="N35" s="45"/>
      <c r="O35" s="45"/>
      <c r="P35" s="45"/>
      <c r="Q35" s="45"/>
      <c r="R35" s="45"/>
      <c r="S35" s="45"/>
    </row>
    <row r="36" spans="2:19">
      <c r="B36" s="114" t="s">
        <v>2266</v>
      </c>
      <c r="C36" s="114"/>
      <c r="D36" s="114"/>
      <c r="E36" s="114"/>
      <c r="F36" s="114"/>
      <c r="G36" s="114"/>
      <c r="H36" s="114"/>
    </row>
    <row r="37" spans="2:19" ht="23.4" customHeight="1">
      <c r="B37" s="192" t="s">
        <v>2283</v>
      </c>
      <c r="C37" s="192"/>
      <c r="D37" s="192"/>
      <c r="E37" s="192"/>
      <c r="F37" s="114"/>
      <c r="G37" s="114"/>
      <c r="H37" s="114"/>
    </row>
    <row r="38" spans="2:19" ht="46.5" customHeight="1">
      <c r="B38" s="180" t="s">
        <v>2267</v>
      </c>
      <c r="C38" s="180"/>
      <c r="D38" s="180"/>
      <c r="E38" s="180"/>
      <c r="F38" s="33"/>
      <c r="G38" s="33"/>
    </row>
    <row r="39" spans="2:19" ht="14.4" customHeight="1">
      <c r="B39" s="180" t="s">
        <v>710</v>
      </c>
      <c r="C39" s="180"/>
    </row>
    <row r="42" spans="2:19">
      <c r="B42" s="9"/>
    </row>
  </sheetData>
  <mergeCells count="14">
    <mergeCell ref="A7:F7"/>
    <mergeCell ref="A8:F8"/>
    <mergeCell ref="A9:F9"/>
    <mergeCell ref="D12:D13"/>
    <mergeCell ref="A1:F1"/>
    <mergeCell ref="A2:F2"/>
    <mergeCell ref="A3:F3"/>
    <mergeCell ref="A5:F5"/>
    <mergeCell ref="A6:F6"/>
    <mergeCell ref="B39:C39"/>
    <mergeCell ref="B12:B13"/>
    <mergeCell ref="E12:E13"/>
    <mergeCell ref="B37:E37"/>
    <mergeCell ref="B38:E38"/>
  </mergeCells>
  <phoneticPr fontId="42" type="noConversion"/>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I70"/>
  <sheetViews>
    <sheetView showGridLines="0" topLeftCell="A55" zoomScaleNormal="100" workbookViewId="0">
      <selection activeCell="E18" sqref="E18"/>
    </sheetView>
  </sheetViews>
  <sheetFormatPr baseColWidth="10" defaultColWidth="11.44140625" defaultRowHeight="14.4"/>
  <cols>
    <col min="1" max="1" width="29.44140625" style="11" customWidth="1"/>
    <col min="2" max="2" width="62.33203125" style="11" customWidth="1"/>
    <col min="3" max="4" width="19" style="11" customWidth="1"/>
    <col min="5" max="5" width="12.6640625" style="11" customWidth="1"/>
    <col min="6" max="6" width="13.44140625" style="11" bestFit="1" customWidth="1"/>
    <col min="7" max="7" width="14.109375" style="11" bestFit="1" customWidth="1"/>
    <col min="8" max="16384" width="11.44140625" style="11"/>
  </cols>
  <sheetData>
    <row r="1" spans="1:8" ht="28.5" customHeight="1">
      <c r="A1" s="175" t="s">
        <v>602</v>
      </c>
      <c r="B1" s="175"/>
      <c r="C1" s="175"/>
      <c r="D1" s="175"/>
      <c r="E1" s="175"/>
      <c r="F1" s="175"/>
    </row>
    <row r="2" spans="1:8" ht="21" customHeight="1">
      <c r="A2" s="176" t="s">
        <v>0</v>
      </c>
      <c r="B2" s="176"/>
      <c r="C2" s="176"/>
      <c r="D2" s="176"/>
      <c r="E2" s="176"/>
      <c r="F2" s="176"/>
    </row>
    <row r="3" spans="1:8" ht="15" customHeight="1">
      <c r="A3" s="188" t="s">
        <v>1</v>
      </c>
      <c r="B3" s="188"/>
      <c r="C3" s="188"/>
      <c r="D3" s="188"/>
      <c r="E3" s="188"/>
      <c r="F3" s="188"/>
    </row>
    <row r="4" spans="1:8" ht="15" customHeight="1">
      <c r="A4" s="113"/>
      <c r="B4" s="113"/>
      <c r="C4" s="113"/>
      <c r="D4" s="113"/>
      <c r="E4" s="113"/>
      <c r="F4" s="113"/>
    </row>
    <row r="5" spans="1:8" ht="18.75" customHeight="1">
      <c r="A5" s="189" t="s">
        <v>22</v>
      </c>
      <c r="B5" s="189"/>
      <c r="C5" s="189"/>
      <c r="D5" s="189"/>
      <c r="E5" s="189"/>
      <c r="F5" s="189"/>
    </row>
    <row r="6" spans="1:8" ht="18.75" customHeight="1">
      <c r="A6" s="189" t="s">
        <v>39</v>
      </c>
      <c r="B6" s="189"/>
      <c r="C6" s="189"/>
      <c r="D6" s="189"/>
      <c r="E6" s="189"/>
      <c r="F6" s="189"/>
    </row>
    <row r="7" spans="1:8" ht="18">
      <c r="A7" s="179" t="s">
        <v>2281</v>
      </c>
      <c r="B7" s="179"/>
      <c r="C7" s="179"/>
      <c r="D7" s="179"/>
      <c r="E7" s="179"/>
      <c r="F7" s="179"/>
    </row>
    <row r="8" spans="1:8" ht="18">
      <c r="A8" s="174" t="s">
        <v>601</v>
      </c>
      <c r="B8" s="174"/>
      <c r="C8" s="174"/>
      <c r="D8" s="174"/>
      <c r="E8" s="174"/>
      <c r="F8" s="174"/>
    </row>
    <row r="9" spans="1:8" ht="15.6">
      <c r="A9" s="187" t="s">
        <v>4</v>
      </c>
      <c r="B9" s="187"/>
      <c r="C9" s="187"/>
      <c r="D9" s="187"/>
      <c r="E9" s="187"/>
      <c r="F9" s="187"/>
    </row>
    <row r="11" spans="1:8">
      <c r="G11" s="43"/>
    </row>
    <row r="12" spans="1:8" ht="15" customHeight="1">
      <c r="B12" s="195" t="s">
        <v>5</v>
      </c>
      <c r="C12" s="52" t="s">
        <v>769</v>
      </c>
      <c r="D12" s="184" t="s">
        <v>2250</v>
      </c>
      <c r="E12" s="195" t="s">
        <v>689</v>
      </c>
    </row>
    <row r="13" spans="1:8" ht="15" thickBot="1">
      <c r="B13" s="195"/>
      <c r="C13" s="53" t="s">
        <v>601</v>
      </c>
      <c r="D13" s="185"/>
      <c r="E13" s="195"/>
    </row>
    <row r="14" spans="1:8">
      <c r="B14" s="54" t="s">
        <v>10</v>
      </c>
      <c r="C14" s="131">
        <f>C15+C18+C44+C46+C48+C50+C52+C54+C56</f>
        <v>1622833406287</v>
      </c>
      <c r="D14" s="131">
        <f>D15+D18+D44+D46+D48+D50+D52+D54+D56</f>
        <v>1668853603028.1704</v>
      </c>
      <c r="E14" s="131">
        <f>E15+E18+E44+E46+E48+E50+E52+E54+E56</f>
        <v>1112865905696.3997</v>
      </c>
      <c r="G14" s="9"/>
      <c r="H14" s="46"/>
    </row>
    <row r="15" spans="1:8">
      <c r="B15" s="55" t="s">
        <v>40</v>
      </c>
      <c r="C15" s="96">
        <f>SUM(C16:C17)</f>
        <v>8907795183</v>
      </c>
      <c r="D15" s="96">
        <f>SUM(D16:D17)</f>
        <v>8907795183</v>
      </c>
      <c r="E15" s="96">
        <f>SUM(E16:E17)</f>
        <v>6780459196.9099998</v>
      </c>
      <c r="G15" s="9"/>
    </row>
    <row r="16" spans="1:8">
      <c r="B16" s="56" t="s">
        <v>41</v>
      </c>
      <c r="C16" s="132">
        <v>3010779124</v>
      </c>
      <c r="D16" s="132">
        <v>3010779124</v>
      </c>
      <c r="E16" s="132">
        <v>2357697336</v>
      </c>
      <c r="G16" s="9"/>
    </row>
    <row r="17" spans="2:9">
      <c r="B17" s="56" t="s">
        <v>42</v>
      </c>
      <c r="C17" s="132">
        <v>5897016059</v>
      </c>
      <c r="D17" s="132">
        <v>5897016059</v>
      </c>
      <c r="E17" s="132">
        <v>4422761860.9099998</v>
      </c>
      <c r="G17" s="9"/>
    </row>
    <row r="18" spans="2:9">
      <c r="B18" s="55" t="s">
        <v>43</v>
      </c>
      <c r="C18" s="96">
        <f>SUM(C19:C43)</f>
        <v>1584338836059</v>
      </c>
      <c r="D18" s="96">
        <f>SUM(D19:D43)</f>
        <v>1628990497372.1704</v>
      </c>
      <c r="E18" s="96">
        <f>SUM(E19:E43)</f>
        <v>1083215554517.7198</v>
      </c>
    </row>
    <row r="19" spans="2:9">
      <c r="B19" s="56" t="s">
        <v>44</v>
      </c>
      <c r="C19" s="132">
        <v>130289851958</v>
      </c>
      <c r="D19" s="132">
        <v>132236318964.03989</v>
      </c>
      <c r="E19" s="132">
        <v>80742943414.410049</v>
      </c>
    </row>
    <row r="20" spans="2:9">
      <c r="B20" s="56" t="s">
        <v>770</v>
      </c>
      <c r="C20" s="132">
        <v>81924855519</v>
      </c>
      <c r="D20" s="132">
        <v>83931944378.290131</v>
      </c>
      <c r="E20" s="132">
        <v>53602876041.669914</v>
      </c>
    </row>
    <row r="21" spans="2:9">
      <c r="B21" s="56" t="s">
        <v>45</v>
      </c>
      <c r="C21" s="132">
        <v>68686619634</v>
      </c>
      <c r="D21" s="132">
        <v>69456528849.170029</v>
      </c>
      <c r="E21" s="132">
        <v>43703352864.199982</v>
      </c>
    </row>
    <row r="22" spans="2:9">
      <c r="B22" s="56" t="s">
        <v>46</v>
      </c>
      <c r="C22" s="132">
        <v>15186213375</v>
      </c>
      <c r="D22" s="132">
        <v>15600084915.350002</v>
      </c>
      <c r="E22" s="132">
        <v>8658536818.5300007</v>
      </c>
    </row>
    <row r="23" spans="2:9">
      <c r="B23" s="56" t="s">
        <v>609</v>
      </c>
      <c r="C23" s="132">
        <v>26273533371</v>
      </c>
      <c r="D23" s="132">
        <v>29735786584.690002</v>
      </c>
      <c r="E23" s="132">
        <v>17884450784.249996</v>
      </c>
    </row>
    <row r="24" spans="2:9">
      <c r="B24" s="56" t="s">
        <v>47</v>
      </c>
      <c r="C24" s="133">
        <v>332030596342</v>
      </c>
      <c r="D24" s="133">
        <v>330030596342.00018</v>
      </c>
      <c r="E24" s="132">
        <v>204133398018.2598</v>
      </c>
    </row>
    <row r="25" spans="2:9">
      <c r="B25" s="56" t="s">
        <v>48</v>
      </c>
      <c r="C25" s="133">
        <v>180686724982</v>
      </c>
      <c r="D25" s="133">
        <v>184038113773.12006</v>
      </c>
      <c r="E25" s="132">
        <v>122107959687.26996</v>
      </c>
    </row>
    <row r="26" spans="2:9">
      <c r="B26" s="57" t="s">
        <v>49</v>
      </c>
      <c r="C26" s="133">
        <v>8634933410</v>
      </c>
      <c r="D26" s="133">
        <v>8634933409.9999981</v>
      </c>
      <c r="E26" s="132">
        <v>5655688925.0300035</v>
      </c>
    </row>
    <row r="27" spans="2:9">
      <c r="B27" s="57" t="s">
        <v>50</v>
      </c>
      <c r="C27" s="133">
        <v>2899510003</v>
      </c>
      <c r="D27" s="133">
        <v>2980229278.0000005</v>
      </c>
      <c r="E27" s="132">
        <v>1612758928.8900001</v>
      </c>
      <c r="I27" s="47"/>
    </row>
    <row r="28" spans="2:9">
      <c r="B28" s="57" t="s">
        <v>51</v>
      </c>
      <c r="C28" s="133">
        <v>18697509949</v>
      </c>
      <c r="D28" s="133">
        <v>23321269573.999992</v>
      </c>
      <c r="E28" s="132">
        <v>11788844813.089998</v>
      </c>
    </row>
    <row r="29" spans="2:9">
      <c r="B29" s="57" t="s">
        <v>52</v>
      </c>
      <c r="C29" s="133">
        <v>73881683104</v>
      </c>
      <c r="D29" s="133">
        <v>85909112996.000015</v>
      </c>
      <c r="E29" s="132">
        <v>57653648148.650002</v>
      </c>
    </row>
    <row r="30" spans="2:9">
      <c r="B30" s="57" t="s">
        <v>53</v>
      </c>
      <c r="C30" s="133">
        <v>21390709235</v>
      </c>
      <c r="D30" s="133">
        <v>23900418674</v>
      </c>
      <c r="E30" s="132">
        <v>17678408903.300003</v>
      </c>
    </row>
    <row r="31" spans="2:9">
      <c r="B31" s="57" t="s">
        <v>54</v>
      </c>
      <c r="C31" s="133">
        <v>10990734117</v>
      </c>
      <c r="D31" s="133">
        <v>10732674783</v>
      </c>
      <c r="E31" s="132">
        <v>4599848017.7999973</v>
      </c>
    </row>
    <row r="32" spans="2:9">
      <c r="B32" s="57" t="s">
        <v>55</v>
      </c>
      <c r="C32" s="133">
        <v>9308306981</v>
      </c>
      <c r="D32" s="133">
        <v>9310726109.9200001</v>
      </c>
      <c r="E32" s="132">
        <v>7514773947.6099997</v>
      </c>
    </row>
    <row r="33" spans="2:7">
      <c r="B33" s="57" t="s">
        <v>56</v>
      </c>
      <c r="C33" s="133">
        <v>1258285151</v>
      </c>
      <c r="D33" s="133">
        <v>1306631596.3600001</v>
      </c>
      <c r="E33" s="132">
        <v>734873511.93000031</v>
      </c>
    </row>
    <row r="34" spans="2:7">
      <c r="B34" s="57" t="s">
        <v>57</v>
      </c>
      <c r="C34" s="133">
        <v>4419749461</v>
      </c>
      <c r="D34" s="133">
        <v>4605084766.8699999</v>
      </c>
      <c r="E34" s="132">
        <v>2674828766.8399987</v>
      </c>
    </row>
    <row r="35" spans="2:7">
      <c r="B35" s="57" t="s">
        <v>58</v>
      </c>
      <c r="C35" s="133">
        <v>758355375</v>
      </c>
      <c r="D35" s="133">
        <v>868726012</v>
      </c>
      <c r="E35" s="132">
        <v>436946917.3499999</v>
      </c>
    </row>
    <row r="36" spans="2:7">
      <c r="B36" s="57" t="s">
        <v>59</v>
      </c>
      <c r="C36" s="133">
        <v>16250725153</v>
      </c>
      <c r="D36" s="133">
        <v>16722077391.790001</v>
      </c>
      <c r="E36" s="132">
        <v>8603674348.5700035</v>
      </c>
    </row>
    <row r="37" spans="2:7">
      <c r="B37" s="57" t="s">
        <v>60</v>
      </c>
      <c r="C37" s="133">
        <v>23276233658</v>
      </c>
      <c r="D37" s="133">
        <v>23557559033.570004</v>
      </c>
      <c r="E37" s="132">
        <v>14707904002.120003</v>
      </c>
    </row>
    <row r="38" spans="2:7">
      <c r="B38" s="57" t="s">
        <v>61</v>
      </c>
      <c r="C38" s="133">
        <v>2886533263</v>
      </c>
      <c r="D38" s="133">
        <v>3650543419</v>
      </c>
      <c r="E38" s="132">
        <v>1813389281.7200003</v>
      </c>
    </row>
    <row r="39" spans="2:7">
      <c r="B39" s="57" t="s">
        <v>62</v>
      </c>
      <c r="C39" s="133">
        <v>10596192158</v>
      </c>
      <c r="D39" s="133">
        <v>10511058139</v>
      </c>
      <c r="E39" s="132">
        <v>3353026898.3099999</v>
      </c>
    </row>
    <row r="40" spans="2:7">
      <c r="B40" s="57" t="s">
        <v>63</v>
      </c>
      <c r="C40" s="133">
        <v>25212748733</v>
      </c>
      <c r="D40" s="133">
        <v>29531198149</v>
      </c>
      <c r="E40" s="132">
        <v>13974167801.99</v>
      </c>
    </row>
    <row r="41" spans="2:7">
      <c r="B41" s="57" t="s">
        <v>610</v>
      </c>
      <c r="C41" s="133">
        <v>4175726215</v>
      </c>
      <c r="D41" s="133">
        <v>4821726215</v>
      </c>
      <c r="E41" s="132">
        <v>2490980660.54</v>
      </c>
    </row>
    <row r="42" spans="2:7">
      <c r="B42" s="57" t="s">
        <v>64</v>
      </c>
      <c r="C42" s="133">
        <v>362550018434</v>
      </c>
      <c r="D42" s="133">
        <v>349950018434</v>
      </c>
      <c r="E42" s="132">
        <v>259544326024.39001</v>
      </c>
    </row>
    <row r="43" spans="2:7">
      <c r="B43" s="57" t="s">
        <v>65</v>
      </c>
      <c r="C43" s="133">
        <v>152072486478</v>
      </c>
      <c r="D43" s="133">
        <v>173647135584</v>
      </c>
      <c r="E43" s="132">
        <v>137543946991</v>
      </c>
    </row>
    <row r="44" spans="2:7">
      <c r="B44" s="55" t="s">
        <v>66</v>
      </c>
      <c r="C44" s="96">
        <f>C45</f>
        <v>12921593863</v>
      </c>
      <c r="D44" s="96">
        <f>D45</f>
        <v>14121593863</v>
      </c>
      <c r="E44" s="96">
        <f>E45</f>
        <v>10353192054</v>
      </c>
    </row>
    <row r="45" spans="2:7">
      <c r="B45" s="56" t="s">
        <v>67</v>
      </c>
      <c r="C45" s="132">
        <v>12921593863</v>
      </c>
      <c r="D45" s="132">
        <v>14121593863</v>
      </c>
      <c r="E45" s="132">
        <v>10353192054</v>
      </c>
    </row>
    <row r="46" spans="2:7">
      <c r="B46" s="55" t="s">
        <v>68</v>
      </c>
      <c r="C46" s="96">
        <f>C47</f>
        <v>10870891737</v>
      </c>
      <c r="D46" s="96">
        <f>D47</f>
        <v>10870891737</v>
      </c>
      <c r="E46" s="96">
        <f>E47</f>
        <v>8453168679</v>
      </c>
    </row>
    <row r="47" spans="2:7">
      <c r="B47" s="56" t="s">
        <v>69</v>
      </c>
      <c r="C47" s="132">
        <v>10870891737</v>
      </c>
      <c r="D47" s="132">
        <v>10870891737</v>
      </c>
      <c r="E47" s="132">
        <v>8453168679</v>
      </c>
      <c r="G47" s="47"/>
    </row>
    <row r="48" spans="2:7">
      <c r="B48" s="55" t="s">
        <v>70</v>
      </c>
      <c r="C48" s="96">
        <f>C49</f>
        <v>1524248087</v>
      </c>
      <c r="D48" s="96">
        <f>D49</f>
        <v>1524248087</v>
      </c>
      <c r="E48" s="96">
        <f>E49</f>
        <v>1016165286.9699999</v>
      </c>
    </row>
    <row r="49" spans="2:7">
      <c r="B49" s="56" t="s">
        <v>71</v>
      </c>
      <c r="C49" s="132">
        <v>1524248087</v>
      </c>
      <c r="D49" s="132">
        <v>1524248087</v>
      </c>
      <c r="E49" s="132">
        <v>1016165286.9699999</v>
      </c>
    </row>
    <row r="50" spans="2:7">
      <c r="B50" s="55" t="s">
        <v>72</v>
      </c>
      <c r="C50" s="96">
        <f>C51</f>
        <v>1975371875</v>
      </c>
      <c r="D50" s="96">
        <f>D51</f>
        <v>1975371875</v>
      </c>
      <c r="E50" s="96">
        <f>E51</f>
        <v>1481528798</v>
      </c>
      <c r="F50" s="47"/>
      <c r="G50" s="47"/>
    </row>
    <row r="51" spans="2:7">
      <c r="B51" s="56" t="s">
        <v>73</v>
      </c>
      <c r="C51" s="132">
        <v>1975371875</v>
      </c>
      <c r="D51" s="132">
        <v>1975371875</v>
      </c>
      <c r="E51" s="167">
        <v>1481528798</v>
      </c>
      <c r="F51" s="47"/>
    </row>
    <row r="52" spans="2:7">
      <c r="B52" s="55" t="s">
        <v>74</v>
      </c>
      <c r="C52" s="96">
        <f>C53</f>
        <v>400000000</v>
      </c>
      <c r="D52" s="96">
        <f>D53</f>
        <v>460041065.00000006</v>
      </c>
      <c r="E52" s="96">
        <f>E53</f>
        <v>274634996.97999996</v>
      </c>
    </row>
    <row r="53" spans="2:7">
      <c r="B53" s="56" t="s">
        <v>75</v>
      </c>
      <c r="C53" s="132">
        <v>400000000</v>
      </c>
      <c r="D53" s="132">
        <v>460041065.00000006</v>
      </c>
      <c r="E53" s="167">
        <v>274634996.97999996</v>
      </c>
    </row>
    <row r="54" spans="2:7">
      <c r="B54" s="55" t="s">
        <v>76</v>
      </c>
      <c r="C54" s="96">
        <f>C55</f>
        <v>1008000000</v>
      </c>
      <c r="D54" s="96">
        <f>D55</f>
        <v>1008000000</v>
      </c>
      <c r="E54" s="96">
        <f>E55</f>
        <v>755999898.66000021</v>
      </c>
    </row>
    <row r="55" spans="2:7">
      <c r="B55" s="56" t="s">
        <v>604</v>
      </c>
      <c r="C55" s="132">
        <v>1008000000</v>
      </c>
      <c r="D55" s="132">
        <v>1008000000</v>
      </c>
      <c r="E55" s="167">
        <v>755999898.66000021</v>
      </c>
      <c r="G55" s="47"/>
    </row>
    <row r="56" spans="2:7">
      <c r="B56" s="58" t="s">
        <v>77</v>
      </c>
      <c r="C56" s="96">
        <f>C57</f>
        <v>886669483</v>
      </c>
      <c r="D56" s="96">
        <f>D57</f>
        <v>995163846</v>
      </c>
      <c r="E56" s="96">
        <f>E57</f>
        <v>535202268.16000015</v>
      </c>
    </row>
    <row r="57" spans="2:7">
      <c r="B57" s="56" t="s">
        <v>722</v>
      </c>
      <c r="C57" s="132">
        <v>886669483</v>
      </c>
      <c r="D57" s="132">
        <v>995163846</v>
      </c>
      <c r="E57" s="167">
        <v>535202268.16000015</v>
      </c>
    </row>
    <row r="58" spans="2:7">
      <c r="B58" s="59" t="s">
        <v>35</v>
      </c>
      <c r="C58" s="131">
        <f>C59</f>
        <v>121192561989</v>
      </c>
      <c r="D58" s="131">
        <f>D59</f>
        <v>121192561989</v>
      </c>
      <c r="E58" s="131">
        <f>E59</f>
        <v>65597698057.200005</v>
      </c>
    </row>
    <row r="59" spans="2:7">
      <c r="B59" s="55" t="s">
        <v>43</v>
      </c>
      <c r="C59" s="96">
        <f>SUM(C60:C62)</f>
        <v>121192561989</v>
      </c>
      <c r="D59" s="96">
        <f t="shared" ref="D59:E59" si="0">SUM(D60:D62)</f>
        <v>121192561989</v>
      </c>
      <c r="E59" s="96">
        <f t="shared" si="0"/>
        <v>65597698057.200005</v>
      </c>
      <c r="G59" s="47"/>
    </row>
    <row r="60" spans="2:7">
      <c r="B60" s="56" t="s">
        <v>47</v>
      </c>
      <c r="C60" s="132">
        <v>0</v>
      </c>
      <c r="D60" s="132">
        <v>2000000000</v>
      </c>
      <c r="E60" s="132">
        <v>0</v>
      </c>
      <c r="G60" s="47"/>
    </row>
    <row r="61" spans="2:7">
      <c r="B61" s="56" t="s">
        <v>64</v>
      </c>
      <c r="C61" s="132">
        <v>101192561989</v>
      </c>
      <c r="D61" s="132">
        <v>98443555272</v>
      </c>
      <c r="E61" s="132">
        <v>59348785550.630005</v>
      </c>
    </row>
    <row r="62" spans="2:7">
      <c r="B62" s="56" t="s">
        <v>65</v>
      </c>
      <c r="C62" s="132">
        <v>20000000000</v>
      </c>
      <c r="D62" s="132">
        <v>20749006717</v>
      </c>
      <c r="E62" s="132">
        <v>6248912506.5699997</v>
      </c>
    </row>
    <row r="63" spans="2:7">
      <c r="B63" s="60" t="s">
        <v>78</v>
      </c>
      <c r="C63" s="102">
        <f>C14+C58</f>
        <v>1744025968276</v>
      </c>
      <c r="D63" s="102">
        <f>D14+D58</f>
        <v>1790046165017.1704</v>
      </c>
      <c r="E63" s="102">
        <f>E14+E58</f>
        <v>1178463603753.5996</v>
      </c>
      <c r="F63" s="46"/>
    </row>
    <row r="64" spans="2:7">
      <c r="B64" s="126" t="s">
        <v>709</v>
      </c>
      <c r="E64" s="45"/>
      <c r="G64" s="45"/>
    </row>
    <row r="65" spans="2:7" ht="15.6" customHeight="1">
      <c r="B65" s="114" t="s">
        <v>2266</v>
      </c>
      <c r="C65" s="114"/>
      <c r="D65" s="114"/>
      <c r="E65" s="114"/>
      <c r="F65" s="114"/>
      <c r="G65" s="114"/>
    </row>
    <row r="66" spans="2:7" ht="33.6" customHeight="1">
      <c r="B66" s="192" t="s">
        <v>2283</v>
      </c>
      <c r="C66" s="192"/>
      <c r="D66" s="192"/>
      <c r="E66" s="192"/>
      <c r="F66" s="114"/>
      <c r="G66" s="114"/>
    </row>
    <row r="67" spans="2:7" ht="45" customHeight="1">
      <c r="B67" s="180" t="s">
        <v>2267</v>
      </c>
      <c r="C67" s="180"/>
      <c r="D67" s="180"/>
      <c r="E67" s="180"/>
      <c r="F67" s="33"/>
      <c r="G67" s="33"/>
    </row>
    <row r="68" spans="2:7">
      <c r="B68" s="180" t="s">
        <v>2268</v>
      </c>
      <c r="C68" s="180"/>
    </row>
    <row r="69" spans="2:7">
      <c r="C69" s="25"/>
      <c r="D69" s="25"/>
    </row>
    <row r="70" spans="2:7">
      <c r="C70" s="25"/>
      <c r="D70" s="25"/>
    </row>
  </sheetData>
  <mergeCells count="14">
    <mergeCell ref="B68:C68"/>
    <mergeCell ref="B66:E66"/>
    <mergeCell ref="A1:F1"/>
    <mergeCell ref="A2:F2"/>
    <mergeCell ref="A3:F3"/>
    <mergeCell ref="A5:F5"/>
    <mergeCell ref="A6:F6"/>
    <mergeCell ref="A7:F7"/>
    <mergeCell ref="A8:F8"/>
    <mergeCell ref="A9:F9"/>
    <mergeCell ref="B12:B13"/>
    <mergeCell ref="E12:E13"/>
    <mergeCell ref="D12:D13"/>
    <mergeCell ref="B67:E67"/>
  </mergeCells>
  <phoneticPr fontId="42"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B3DB-6AAB-4283-9AF5-AC5B5F496D60}">
  <dimension ref="A1:G160"/>
  <sheetViews>
    <sheetView showGridLines="0" topLeftCell="A142" workbookViewId="0">
      <selection activeCell="D18" sqref="D18"/>
    </sheetView>
  </sheetViews>
  <sheetFormatPr baseColWidth="10" defaultColWidth="11.5546875" defaultRowHeight="14.4"/>
  <cols>
    <col min="1" max="1" width="11.5546875" style="11"/>
    <col min="2" max="2" width="101.6640625" style="11" bestFit="1" customWidth="1"/>
    <col min="3" max="4" width="16.6640625" style="11" customWidth="1"/>
    <col min="5" max="5" width="13.109375" style="11" bestFit="1" customWidth="1"/>
    <col min="6" max="16384" width="11.5546875" style="11"/>
  </cols>
  <sheetData>
    <row r="1" spans="1:6" ht="28.2" customHeight="1">
      <c r="A1" s="175" t="s">
        <v>602</v>
      </c>
      <c r="B1" s="175"/>
      <c r="C1" s="175"/>
      <c r="D1" s="175"/>
      <c r="E1" s="175"/>
      <c r="F1" s="175"/>
    </row>
    <row r="2" spans="1:6" ht="21" customHeight="1">
      <c r="A2" s="176" t="s">
        <v>0</v>
      </c>
      <c r="B2" s="176"/>
      <c r="C2" s="176"/>
      <c r="D2" s="176"/>
      <c r="E2" s="176"/>
      <c r="F2" s="176"/>
    </row>
    <row r="3" spans="1:6" ht="14.4" customHeight="1">
      <c r="A3" s="188" t="s">
        <v>1</v>
      </c>
      <c r="B3" s="188"/>
      <c r="C3" s="188"/>
      <c r="D3" s="188"/>
      <c r="E3" s="188"/>
      <c r="F3" s="188"/>
    </row>
    <row r="5" spans="1:6" ht="18" customHeight="1">
      <c r="A5" s="189" t="s">
        <v>22</v>
      </c>
      <c r="B5" s="189"/>
      <c r="C5" s="189"/>
      <c r="D5" s="189"/>
      <c r="E5" s="189"/>
      <c r="F5" s="189"/>
    </row>
    <row r="6" spans="1:6" ht="18" customHeight="1">
      <c r="A6" s="189" t="s">
        <v>79</v>
      </c>
      <c r="B6" s="189"/>
      <c r="C6" s="189"/>
      <c r="D6" s="189"/>
      <c r="E6" s="189"/>
      <c r="F6" s="189"/>
    </row>
    <row r="7" spans="1:6" ht="18">
      <c r="A7" s="193" t="s">
        <v>2281</v>
      </c>
      <c r="B7" s="193"/>
      <c r="C7" s="193"/>
      <c r="D7" s="193"/>
      <c r="E7" s="193"/>
      <c r="F7" s="193"/>
    </row>
    <row r="8" spans="1:6" ht="18">
      <c r="A8" s="174" t="s">
        <v>601</v>
      </c>
      <c r="B8" s="174"/>
      <c r="C8" s="174"/>
      <c r="D8" s="174"/>
      <c r="E8" s="174"/>
      <c r="F8" s="174"/>
    </row>
    <row r="9" spans="1:6" ht="15.6">
      <c r="A9" s="187" t="s">
        <v>4</v>
      </c>
      <c r="B9" s="187"/>
      <c r="C9" s="187"/>
      <c r="D9" s="187"/>
      <c r="E9" s="187"/>
      <c r="F9" s="187"/>
    </row>
    <row r="13" spans="1:6">
      <c r="B13" s="190" t="s">
        <v>5</v>
      </c>
      <c r="C13" s="42" t="s">
        <v>769</v>
      </c>
      <c r="D13" s="184" t="s">
        <v>2250</v>
      </c>
      <c r="E13" s="190" t="s">
        <v>689</v>
      </c>
    </row>
    <row r="14" spans="1:6" ht="15" thickBot="1">
      <c r="B14" s="190"/>
      <c r="C14" s="15" t="s">
        <v>601</v>
      </c>
      <c r="D14" s="185"/>
      <c r="E14" s="190"/>
    </row>
    <row r="15" spans="1:6">
      <c r="B15" s="49" t="s">
        <v>237</v>
      </c>
      <c r="C15" s="134">
        <f>C16+C39+C74+C103+C148</f>
        <v>1622833406287</v>
      </c>
      <c r="D15" s="134">
        <f>D16+D39+D74+D103+D148</f>
        <v>1668853603028.1699</v>
      </c>
      <c r="E15" s="134">
        <f>E16+E39+E74+E103+E148</f>
        <v>1112865905696.3999</v>
      </c>
    </row>
    <row r="16" spans="1:6">
      <c r="B16" s="93" t="s">
        <v>605</v>
      </c>
      <c r="C16" s="135">
        <f>C17+C23+C26+C31</f>
        <v>256969074361</v>
      </c>
      <c r="D16" s="135">
        <f t="shared" ref="D16:E16" si="0">D17+D23+D26+D31</f>
        <v>271236208068.70001</v>
      </c>
      <c r="E16" s="135">
        <f t="shared" si="0"/>
        <v>172859023794.94995</v>
      </c>
    </row>
    <row r="17" spans="2:5">
      <c r="B17" s="94" t="s">
        <v>80</v>
      </c>
      <c r="C17" s="135">
        <f>SUM(C18:C22)</f>
        <v>102151484178</v>
      </c>
      <c r="D17" s="135">
        <f t="shared" ref="D17:E17" si="1">SUM(D18:D22)</f>
        <v>107697416998.09</v>
      </c>
      <c r="E17" s="135">
        <f t="shared" si="1"/>
        <v>71085763297.589996</v>
      </c>
    </row>
    <row r="18" spans="2:5">
      <c r="B18" s="48" t="s">
        <v>81</v>
      </c>
      <c r="C18" s="136">
        <v>8027164129</v>
      </c>
      <c r="D18" s="136">
        <v>8164628513</v>
      </c>
      <c r="E18" s="132">
        <v>6248895449.579999</v>
      </c>
    </row>
    <row r="19" spans="2:5">
      <c r="B19" s="48" t="s">
        <v>82</v>
      </c>
      <c r="C19" s="136">
        <v>52957815438</v>
      </c>
      <c r="D19" s="136">
        <v>56113225013.860008</v>
      </c>
      <c r="E19" s="136">
        <v>32053592354.760021</v>
      </c>
    </row>
    <row r="20" spans="2:5">
      <c r="B20" s="48" t="s">
        <v>83</v>
      </c>
      <c r="C20" s="136">
        <v>29452658980</v>
      </c>
      <c r="D20" s="136">
        <v>31712984063.269981</v>
      </c>
      <c r="E20" s="136">
        <v>23848674576.809982</v>
      </c>
    </row>
    <row r="21" spans="2:5">
      <c r="B21" s="48" t="s">
        <v>84</v>
      </c>
      <c r="C21" s="136">
        <v>10858756737</v>
      </c>
      <c r="D21" s="136">
        <v>10858756737</v>
      </c>
      <c r="E21" s="136">
        <v>8444067438</v>
      </c>
    </row>
    <row r="22" spans="2:5">
      <c r="B22" s="48" t="s">
        <v>85</v>
      </c>
      <c r="C22" s="136">
        <v>855088894</v>
      </c>
      <c r="D22" s="136">
        <v>847822670.96000004</v>
      </c>
      <c r="E22" s="136">
        <v>490533478.44000024</v>
      </c>
    </row>
    <row r="23" spans="2:5">
      <c r="B23" s="94" t="s">
        <v>86</v>
      </c>
      <c r="C23" s="135">
        <f>SUM(C24:C25)</f>
        <v>15009549215</v>
      </c>
      <c r="D23" s="135">
        <f t="shared" ref="D23:E23" si="2">SUM(D24:D25)</f>
        <v>15407650437.420002</v>
      </c>
      <c r="E23" s="135">
        <f t="shared" si="2"/>
        <v>8558697317.4500008</v>
      </c>
    </row>
    <row r="24" spans="2:5">
      <c r="B24" s="48" t="s">
        <v>87</v>
      </c>
      <c r="C24" s="136">
        <v>5102968644</v>
      </c>
      <c r="D24" s="136">
        <v>5021991311.1500006</v>
      </c>
      <c r="E24" s="136">
        <v>2212277407.2399993</v>
      </c>
    </row>
    <row r="25" spans="2:5">
      <c r="B25" s="48" t="s">
        <v>88</v>
      </c>
      <c r="C25" s="136">
        <v>9906580571</v>
      </c>
      <c r="D25" s="136">
        <v>10385659126.27</v>
      </c>
      <c r="E25" s="136">
        <v>6346419910.210001</v>
      </c>
    </row>
    <row r="26" spans="2:5">
      <c r="B26" s="94" t="s">
        <v>89</v>
      </c>
      <c r="C26" s="135">
        <f>SUM(C27:C30)</f>
        <v>55750231755</v>
      </c>
      <c r="D26" s="135">
        <f t="shared" ref="D26:E26" si="3">SUM(D27:D30)</f>
        <v>58675324487.620026</v>
      </c>
      <c r="E26" s="135">
        <f t="shared" si="3"/>
        <v>36505889279.069984</v>
      </c>
    </row>
    <row r="27" spans="2:5">
      <c r="B27" s="48" t="s">
        <v>90</v>
      </c>
      <c r="C27" s="136">
        <v>51534148443</v>
      </c>
      <c r="D27" s="136">
        <v>53848134242.620026</v>
      </c>
      <c r="E27" s="136">
        <v>33399132364.899982</v>
      </c>
    </row>
    <row r="28" spans="2:5">
      <c r="B28" s="48" t="s">
        <v>91</v>
      </c>
      <c r="C28" s="136">
        <v>3838533234</v>
      </c>
      <c r="D28" s="136">
        <v>4433712798</v>
      </c>
      <c r="E28" s="136">
        <v>2859936297.4900002</v>
      </c>
    </row>
    <row r="29" spans="2:5">
      <c r="B29" s="48" t="s">
        <v>455</v>
      </c>
      <c r="C29" s="136">
        <v>296441158</v>
      </c>
      <c r="D29" s="136">
        <v>312368527</v>
      </c>
      <c r="E29" s="136">
        <v>191895525.47999996</v>
      </c>
    </row>
    <row r="30" spans="2:5">
      <c r="B30" s="48" t="s">
        <v>92</v>
      </c>
      <c r="C30" s="136">
        <v>81108920</v>
      </c>
      <c r="D30" s="136">
        <v>81108920</v>
      </c>
      <c r="E30" s="136">
        <v>54925091.200000003</v>
      </c>
    </row>
    <row r="31" spans="2:5">
      <c r="B31" s="94" t="s">
        <v>93</v>
      </c>
      <c r="C31" s="135">
        <f>SUM(C32:C38)</f>
        <v>84057809213</v>
      </c>
      <c r="D31" s="135">
        <f t="shared" ref="D31:E31" si="4">SUM(D32:D38)</f>
        <v>89455816145.570007</v>
      </c>
      <c r="E31" s="135">
        <f t="shared" si="4"/>
        <v>56708673900.839973</v>
      </c>
    </row>
    <row r="32" spans="2:5">
      <c r="B32" s="48" t="s">
        <v>94</v>
      </c>
      <c r="C32" s="136">
        <v>39543819862</v>
      </c>
      <c r="D32" s="136">
        <v>39520497297.980003</v>
      </c>
      <c r="E32" s="136">
        <v>23134592893.86998</v>
      </c>
    </row>
    <row r="33" spans="2:5">
      <c r="B33" s="48" t="s">
        <v>95</v>
      </c>
      <c r="C33" s="136">
        <v>1394684725</v>
      </c>
      <c r="D33" s="136">
        <v>1420572860.3299999</v>
      </c>
      <c r="E33" s="136">
        <v>706952751.13</v>
      </c>
    </row>
    <row r="34" spans="2:5">
      <c r="B34" s="48" t="s">
        <v>96</v>
      </c>
      <c r="C34" s="136">
        <v>29123951403</v>
      </c>
      <c r="D34" s="136">
        <v>30027527402.980007</v>
      </c>
      <c r="E34" s="136">
        <v>21515520065.799988</v>
      </c>
    </row>
    <row r="35" spans="2:5">
      <c r="B35" s="48" t="s">
        <v>97</v>
      </c>
      <c r="C35" s="136">
        <v>3220295124</v>
      </c>
      <c r="D35" s="136">
        <v>7169915072.5</v>
      </c>
      <c r="E35" s="136">
        <v>4377182271.04</v>
      </c>
    </row>
    <row r="36" spans="2:5">
      <c r="B36" s="48" t="s">
        <v>98</v>
      </c>
      <c r="C36" s="136">
        <v>5672580954</v>
      </c>
      <c r="D36" s="136">
        <v>5724951667.2799997</v>
      </c>
      <c r="E36" s="136">
        <v>3581471037.3300009</v>
      </c>
    </row>
    <row r="37" spans="2:5">
      <c r="B37" s="48" t="s">
        <v>99</v>
      </c>
      <c r="C37" s="136">
        <v>68949757</v>
      </c>
      <c r="D37" s="136">
        <v>68949757</v>
      </c>
      <c r="E37" s="136">
        <v>51712317</v>
      </c>
    </row>
    <row r="38" spans="2:5">
      <c r="B38" s="48" t="s">
        <v>100</v>
      </c>
      <c r="C38" s="136">
        <v>5033527388</v>
      </c>
      <c r="D38" s="136">
        <v>5523402087.5</v>
      </c>
      <c r="E38" s="136">
        <v>3341242564.6700001</v>
      </c>
    </row>
    <row r="39" spans="2:5">
      <c r="B39" s="93" t="s">
        <v>489</v>
      </c>
      <c r="C39" s="135">
        <f>C40+C44+C50+C52+C58+C61+C67+C69+C71</f>
        <v>249200443837</v>
      </c>
      <c r="D39" s="135">
        <f t="shared" ref="D39:E39" si="5">D40+D44+D50+D52+D58+D61+D67+D69+D71</f>
        <v>293819918581.92999</v>
      </c>
      <c r="E39" s="135">
        <f t="shared" si="5"/>
        <v>215102901326.87003</v>
      </c>
    </row>
    <row r="40" spans="2:5">
      <c r="B40" s="94" t="s">
        <v>101</v>
      </c>
      <c r="C40" s="135">
        <f>SUM(C41:C43)</f>
        <v>22840302147</v>
      </c>
      <c r="D40" s="135">
        <f t="shared" ref="D40:E40" si="6">SUM(D41:D43)</f>
        <v>48702891466.440002</v>
      </c>
      <c r="E40" s="135">
        <f t="shared" si="6"/>
        <v>32659823918.480003</v>
      </c>
    </row>
    <row r="41" spans="2:5">
      <c r="B41" s="48" t="s">
        <v>102</v>
      </c>
      <c r="C41" s="136">
        <v>20922831438</v>
      </c>
      <c r="D41" s="136">
        <v>46749603257</v>
      </c>
      <c r="E41" s="136">
        <v>31583213894.150002</v>
      </c>
    </row>
    <row r="42" spans="2:5">
      <c r="B42" s="48" t="s">
        <v>103</v>
      </c>
      <c r="C42" s="136">
        <v>1670312352</v>
      </c>
      <c r="D42" s="136">
        <v>1675419808.0799997</v>
      </c>
      <c r="E42" s="136">
        <v>934089140.70000005</v>
      </c>
    </row>
    <row r="43" spans="2:5">
      <c r="B43" s="48" t="s">
        <v>104</v>
      </c>
      <c r="C43" s="136">
        <v>247158357</v>
      </c>
      <c r="D43" s="136">
        <v>277868401.36000001</v>
      </c>
      <c r="E43" s="136">
        <v>142520883.62999994</v>
      </c>
    </row>
    <row r="44" spans="2:5">
      <c r="B44" s="94" t="s">
        <v>105</v>
      </c>
      <c r="C44" s="135">
        <f>SUM(C45:C49)</f>
        <v>19229327493</v>
      </c>
      <c r="D44" s="135">
        <f t="shared" ref="D44:E44" si="7">SUM(D45:D49)</f>
        <v>23997726668</v>
      </c>
      <c r="E44" s="135">
        <f t="shared" si="7"/>
        <v>12162968549.119999</v>
      </c>
    </row>
    <row r="45" spans="2:5">
      <c r="B45" s="48" t="s">
        <v>106</v>
      </c>
      <c r="C45" s="136">
        <v>10225165399</v>
      </c>
      <c r="D45" s="136">
        <v>11819862625.000002</v>
      </c>
      <c r="E45" s="136">
        <v>5709120239.8499985</v>
      </c>
    </row>
    <row r="46" spans="2:5">
      <c r="B46" s="48" t="s">
        <v>107</v>
      </c>
      <c r="C46" s="136">
        <v>144925000</v>
      </c>
      <c r="D46" s="136">
        <v>199925000</v>
      </c>
      <c r="E46" s="136">
        <v>127905792.86999999</v>
      </c>
    </row>
    <row r="47" spans="2:5">
      <c r="B47" s="48" t="s">
        <v>456</v>
      </c>
      <c r="C47" s="136">
        <v>100000000</v>
      </c>
      <c r="D47" s="136">
        <v>94122138</v>
      </c>
      <c r="E47" s="136">
        <v>0</v>
      </c>
    </row>
    <row r="48" spans="2:5">
      <c r="B48" s="48" t="s">
        <v>108</v>
      </c>
      <c r="C48" s="136">
        <v>977523771</v>
      </c>
      <c r="D48" s="136">
        <v>921779222</v>
      </c>
      <c r="E48" s="136">
        <v>436112618.01999998</v>
      </c>
    </row>
    <row r="49" spans="2:5">
      <c r="B49" s="48" t="s">
        <v>109</v>
      </c>
      <c r="C49" s="136">
        <v>7781713323</v>
      </c>
      <c r="D49" s="136">
        <v>10962037683</v>
      </c>
      <c r="E49" s="136">
        <v>5889829898.3800001</v>
      </c>
    </row>
    <row r="50" spans="2:5">
      <c r="B50" s="94" t="s">
        <v>110</v>
      </c>
      <c r="C50" s="135">
        <f>SUM(C51)</f>
        <v>6975321990</v>
      </c>
      <c r="D50" s="135">
        <f t="shared" ref="D50:E50" si="8">SUM(D51)</f>
        <v>7396514560</v>
      </c>
      <c r="E50" s="135">
        <f t="shared" si="8"/>
        <v>3960171042.2900004</v>
      </c>
    </row>
    <row r="51" spans="2:5">
      <c r="B51" s="48" t="s">
        <v>111</v>
      </c>
      <c r="C51" s="136">
        <v>6975321990</v>
      </c>
      <c r="D51" s="136">
        <v>7396514560</v>
      </c>
      <c r="E51" s="136">
        <v>3960171042.2900004</v>
      </c>
    </row>
    <row r="52" spans="2:5">
      <c r="B52" s="94" t="s">
        <v>112</v>
      </c>
      <c r="C52" s="135">
        <f>SUM(C53:C57)</f>
        <v>95599385504</v>
      </c>
      <c r="D52" s="135">
        <f t="shared" ref="D52:E52" si="9">SUM(D53:D57)</f>
        <v>98275341862</v>
      </c>
      <c r="E52" s="135">
        <f t="shared" si="9"/>
        <v>89930788576.699982</v>
      </c>
    </row>
    <row r="53" spans="2:5">
      <c r="B53" s="48" t="s">
        <v>113</v>
      </c>
      <c r="C53" s="136">
        <v>581376265</v>
      </c>
      <c r="D53" s="136">
        <v>575578907</v>
      </c>
      <c r="E53" s="136">
        <v>325157524.61999995</v>
      </c>
    </row>
    <row r="54" spans="2:5">
      <c r="B54" s="48" t="s">
        <v>114</v>
      </c>
      <c r="C54" s="136">
        <v>92475769241</v>
      </c>
      <c r="D54" s="136">
        <v>95204074781</v>
      </c>
      <c r="E54" s="136">
        <v>88308925512.729996</v>
      </c>
    </row>
    <row r="55" spans="2:5">
      <c r="B55" s="48" t="s">
        <v>608</v>
      </c>
      <c r="C55" s="136">
        <v>288905038</v>
      </c>
      <c r="D55" s="136">
        <v>288905038</v>
      </c>
      <c r="E55" s="136">
        <v>0</v>
      </c>
    </row>
    <row r="56" spans="2:5">
      <c r="B56" s="48" t="s">
        <v>115</v>
      </c>
      <c r="C56" s="136">
        <v>19334653</v>
      </c>
      <c r="D56" s="136">
        <v>45483553</v>
      </c>
      <c r="E56" s="136">
        <v>16432453.059999999</v>
      </c>
    </row>
    <row r="57" spans="2:5">
      <c r="B57" s="48" t="s">
        <v>116</v>
      </c>
      <c r="C57" s="136">
        <v>2234000307</v>
      </c>
      <c r="D57" s="136">
        <v>2161299583</v>
      </c>
      <c r="E57" s="136">
        <v>1280273086.2900002</v>
      </c>
    </row>
    <row r="58" spans="2:5">
      <c r="B58" s="94" t="s">
        <v>117</v>
      </c>
      <c r="C58" s="135">
        <f>SUM(C59:C60)</f>
        <v>984650259</v>
      </c>
      <c r="D58" s="135">
        <f t="shared" ref="D58:E58" si="10">SUM(D59:D60)</f>
        <v>987037509</v>
      </c>
      <c r="E58" s="135">
        <f t="shared" si="10"/>
        <v>661411323.4799999</v>
      </c>
    </row>
    <row r="59" spans="2:5">
      <c r="B59" s="48" t="s">
        <v>118</v>
      </c>
      <c r="C59" s="136">
        <v>983650259</v>
      </c>
      <c r="D59" s="136">
        <v>986037509</v>
      </c>
      <c r="E59" s="136">
        <v>661411323.4799999</v>
      </c>
    </row>
    <row r="60" spans="2:5">
      <c r="B60" s="48" t="s">
        <v>370</v>
      </c>
      <c r="C60" s="136">
        <v>1000000</v>
      </c>
      <c r="D60" s="136">
        <v>1000000</v>
      </c>
      <c r="E60" s="136">
        <v>0</v>
      </c>
    </row>
    <row r="61" spans="2:5">
      <c r="B61" s="94" t="s">
        <v>119</v>
      </c>
      <c r="C61" s="135">
        <f>SUM(C62:C66)</f>
        <v>89860675127</v>
      </c>
      <c r="D61" s="135">
        <f t="shared" ref="D61:E61" si="11">SUM(D62:D66)</f>
        <v>100351692438.76001</v>
      </c>
      <c r="E61" s="135">
        <f t="shared" si="11"/>
        <v>69726450124.709991</v>
      </c>
    </row>
    <row r="62" spans="2:5">
      <c r="B62" s="48" t="s">
        <v>120</v>
      </c>
      <c r="C62" s="136">
        <v>48883353511</v>
      </c>
      <c r="D62" s="136">
        <v>55408797436.400017</v>
      </c>
      <c r="E62" s="136">
        <v>39139866437.029984</v>
      </c>
    </row>
    <row r="63" spans="2:5">
      <c r="B63" s="48" t="s">
        <v>121</v>
      </c>
      <c r="C63" s="136">
        <v>7846034</v>
      </c>
      <c r="D63" s="136">
        <v>233837964.99000001</v>
      </c>
      <c r="E63" s="136">
        <v>114922695.58</v>
      </c>
    </row>
    <row r="64" spans="2:5">
      <c r="B64" s="48" t="s">
        <v>122</v>
      </c>
      <c r="C64" s="136">
        <v>35043058783</v>
      </c>
      <c r="D64" s="136">
        <v>30080513629.5</v>
      </c>
      <c r="E64" s="136">
        <v>19108139950.180004</v>
      </c>
    </row>
    <row r="65" spans="2:5">
      <c r="B65" s="48" t="s">
        <v>123</v>
      </c>
      <c r="C65" s="136">
        <v>1250000000</v>
      </c>
      <c r="D65" s="136">
        <v>4544426512.5</v>
      </c>
      <c r="E65" s="136">
        <v>3214272628.3199997</v>
      </c>
    </row>
    <row r="66" spans="2:5">
      <c r="B66" s="48" t="s">
        <v>124</v>
      </c>
      <c r="C66" s="136">
        <v>4676416799</v>
      </c>
      <c r="D66" s="136">
        <v>10084116895.370001</v>
      </c>
      <c r="E66" s="136">
        <v>8149248413.6000004</v>
      </c>
    </row>
    <row r="67" spans="2:5">
      <c r="B67" s="94" t="s">
        <v>125</v>
      </c>
      <c r="C67" s="135">
        <f>C68</f>
        <v>4386380395</v>
      </c>
      <c r="D67" s="135">
        <f t="shared" ref="D67:E67" si="12">D68</f>
        <v>5257399277</v>
      </c>
      <c r="E67" s="135">
        <f t="shared" si="12"/>
        <v>1965959328.8900001</v>
      </c>
    </row>
    <row r="68" spans="2:5">
      <c r="B68" s="48" t="s">
        <v>126</v>
      </c>
      <c r="C68" s="136">
        <v>4386380395</v>
      </c>
      <c r="D68" s="136">
        <v>5257399277</v>
      </c>
      <c r="E68" s="136">
        <v>1965959328.8900001</v>
      </c>
    </row>
    <row r="69" spans="2:5">
      <c r="B69" s="94" t="s">
        <v>127</v>
      </c>
      <c r="C69" s="135">
        <f>C70</f>
        <v>149703020</v>
      </c>
      <c r="D69" s="135">
        <f t="shared" ref="D69:E69" si="13">D70</f>
        <v>0</v>
      </c>
      <c r="E69" s="135">
        <f t="shared" si="13"/>
        <v>0</v>
      </c>
    </row>
    <row r="70" spans="2:5">
      <c r="B70" s="48" t="s">
        <v>128</v>
      </c>
      <c r="C70" s="136">
        <v>149703020</v>
      </c>
      <c r="D70" s="136">
        <v>0</v>
      </c>
      <c r="E70" s="136">
        <v>0</v>
      </c>
    </row>
    <row r="71" spans="2:5">
      <c r="B71" s="94" t="s">
        <v>129</v>
      </c>
      <c r="C71" s="135">
        <f>SUM(C72:C73)</f>
        <v>9174697902</v>
      </c>
      <c r="D71" s="135">
        <f t="shared" ref="D71:E71" si="14">SUM(D72:D73)</f>
        <v>8851314800.7300014</v>
      </c>
      <c r="E71" s="135">
        <f t="shared" si="14"/>
        <v>4035328463.1999989</v>
      </c>
    </row>
    <row r="72" spans="2:5">
      <c r="B72" s="48" t="s">
        <v>334</v>
      </c>
      <c r="C72" s="136">
        <v>28275430</v>
      </c>
      <c r="D72" s="136">
        <v>28275430</v>
      </c>
      <c r="E72" s="136">
        <v>27275091.829999998</v>
      </c>
    </row>
    <row r="73" spans="2:5">
      <c r="B73" s="48" t="s">
        <v>130</v>
      </c>
      <c r="C73" s="136">
        <v>9146422472</v>
      </c>
      <c r="D73" s="136">
        <v>8823039370.7300014</v>
      </c>
      <c r="E73" s="136">
        <v>4008053371.3699989</v>
      </c>
    </row>
    <row r="74" spans="2:5">
      <c r="B74" s="93" t="s">
        <v>496</v>
      </c>
      <c r="C74" s="135">
        <f>C75+C80+C94</f>
        <v>15653220062</v>
      </c>
      <c r="D74" s="135">
        <f t="shared" ref="D74:E74" si="15">D75+D80+D94</f>
        <v>14575780149.469997</v>
      </c>
      <c r="E74" s="135">
        <f t="shared" si="15"/>
        <v>6347444747.4000006</v>
      </c>
    </row>
    <row r="75" spans="2:5">
      <c r="B75" s="94" t="s">
        <v>131</v>
      </c>
      <c r="C75" s="135">
        <f>SUM(C76:C79)</f>
        <v>1159849100</v>
      </c>
      <c r="D75" s="135">
        <f t="shared" ref="D75:E75" si="16">SUM(D76:D79)</f>
        <v>1121015865</v>
      </c>
      <c r="E75" s="135">
        <f t="shared" si="16"/>
        <v>591524438.63</v>
      </c>
    </row>
    <row r="76" spans="2:5">
      <c r="B76" s="48" t="s">
        <v>132</v>
      </c>
      <c r="C76" s="136">
        <v>228885000</v>
      </c>
      <c r="D76" s="136">
        <v>229078535</v>
      </c>
      <c r="E76" s="136">
        <v>152686450.56</v>
      </c>
    </row>
    <row r="77" spans="2:5">
      <c r="B77" s="48" t="s">
        <v>133</v>
      </c>
      <c r="C77" s="136">
        <v>583707266</v>
      </c>
      <c r="D77" s="136">
        <v>551220896</v>
      </c>
      <c r="E77" s="136">
        <v>245709843.13</v>
      </c>
    </row>
    <row r="78" spans="2:5">
      <c r="B78" s="48" t="s">
        <v>426</v>
      </c>
      <c r="C78" s="136">
        <v>14083521</v>
      </c>
      <c r="D78" s="136">
        <v>14183521</v>
      </c>
      <c r="E78" s="136">
        <v>6660764.1399999997</v>
      </c>
    </row>
    <row r="79" spans="2:5">
      <c r="B79" s="48" t="s">
        <v>134</v>
      </c>
      <c r="C79" s="136">
        <v>333173313</v>
      </c>
      <c r="D79" s="136">
        <v>326532913</v>
      </c>
      <c r="E79" s="136">
        <v>186467380.80000001</v>
      </c>
    </row>
    <row r="80" spans="2:5">
      <c r="B80" s="94" t="s">
        <v>135</v>
      </c>
      <c r="C80" s="135">
        <f>SUM(C81:C93)</f>
        <v>8167588808</v>
      </c>
      <c r="D80" s="135">
        <f t="shared" ref="D80:E80" si="17">SUM(D81:D93)</f>
        <v>8026690180.96</v>
      </c>
      <c r="E80" s="135">
        <f t="shared" si="17"/>
        <v>3726532835.3400002</v>
      </c>
    </row>
    <row r="81" spans="2:5">
      <c r="B81" s="48" t="s">
        <v>136</v>
      </c>
      <c r="C81" s="136">
        <v>1430788520</v>
      </c>
      <c r="D81" s="136">
        <v>1314859443.9999998</v>
      </c>
      <c r="E81" s="136">
        <v>60339016.959999993</v>
      </c>
    </row>
    <row r="82" spans="2:5">
      <c r="B82" s="48" t="s">
        <v>137</v>
      </c>
      <c r="C82" s="136">
        <v>402894786</v>
      </c>
      <c r="D82" s="136">
        <v>422614786</v>
      </c>
      <c r="E82" s="136">
        <v>219768238.16</v>
      </c>
    </row>
    <row r="83" spans="2:5">
      <c r="B83" s="48" t="s">
        <v>138</v>
      </c>
      <c r="C83" s="136">
        <v>10000000</v>
      </c>
      <c r="D83" s="136">
        <v>9123390</v>
      </c>
      <c r="E83" s="136">
        <v>7172425.46</v>
      </c>
    </row>
    <row r="84" spans="2:5">
      <c r="B84" s="48" t="s">
        <v>139</v>
      </c>
      <c r="C84" s="136">
        <v>5800000</v>
      </c>
      <c r="D84" s="136">
        <v>10987791.17</v>
      </c>
      <c r="E84" s="136">
        <v>5298712.46</v>
      </c>
    </row>
    <row r="85" spans="2:5">
      <c r="B85" s="48" t="s">
        <v>140</v>
      </c>
      <c r="C85" s="136">
        <v>166300000</v>
      </c>
      <c r="D85" s="136">
        <v>166300000</v>
      </c>
      <c r="E85" s="136">
        <v>113962499.97</v>
      </c>
    </row>
    <row r="86" spans="2:5">
      <c r="B86" s="48" t="s">
        <v>457</v>
      </c>
      <c r="C86" s="136">
        <v>99295178</v>
      </c>
      <c r="D86" s="136">
        <v>97934772</v>
      </c>
      <c r="E86" s="136">
        <v>55918749.32</v>
      </c>
    </row>
    <row r="87" spans="2:5">
      <c r="B87" s="48" t="s">
        <v>141</v>
      </c>
      <c r="C87" s="136">
        <v>1341832252</v>
      </c>
      <c r="D87" s="136">
        <v>1341278063</v>
      </c>
      <c r="E87" s="136">
        <v>726910420.01999998</v>
      </c>
    </row>
    <row r="88" spans="2:5">
      <c r="B88" s="48" t="s">
        <v>142</v>
      </c>
      <c r="C88" s="136">
        <v>1205895920</v>
      </c>
      <c r="D88" s="136">
        <v>1199432925.9999998</v>
      </c>
      <c r="E88" s="136">
        <v>503592262.43999976</v>
      </c>
    </row>
    <row r="89" spans="2:5">
      <c r="B89" s="48" t="s">
        <v>143</v>
      </c>
      <c r="C89" s="136">
        <v>96423204</v>
      </c>
      <c r="D89" s="136">
        <v>96423204</v>
      </c>
      <c r="E89" s="136">
        <v>53317712.18999999</v>
      </c>
    </row>
    <row r="90" spans="2:5">
      <c r="B90" s="48" t="s">
        <v>144</v>
      </c>
      <c r="C90" s="136">
        <v>1300000</v>
      </c>
      <c r="D90" s="136">
        <v>1300000</v>
      </c>
      <c r="E90" s="136">
        <v>489400.78</v>
      </c>
    </row>
    <row r="91" spans="2:5">
      <c r="B91" s="48" t="s">
        <v>458</v>
      </c>
      <c r="C91" s="136">
        <v>48847564</v>
      </c>
      <c r="D91" s="136">
        <v>81569414</v>
      </c>
      <c r="E91" s="136">
        <v>20359705.089999996</v>
      </c>
    </row>
    <row r="92" spans="2:5">
      <c r="B92" s="48" t="s">
        <v>606</v>
      </c>
      <c r="C92" s="136">
        <v>21670500</v>
      </c>
      <c r="D92" s="136">
        <v>16096980</v>
      </c>
      <c r="E92" s="136">
        <v>16044577.6</v>
      </c>
    </row>
    <row r="93" spans="2:5">
      <c r="B93" s="48" t="s">
        <v>145</v>
      </c>
      <c r="C93" s="136">
        <v>3336540884</v>
      </c>
      <c r="D93" s="136">
        <v>3268769410.79</v>
      </c>
      <c r="E93" s="136">
        <v>1943359114.8900006</v>
      </c>
    </row>
    <row r="94" spans="2:5">
      <c r="B94" s="94" t="s">
        <v>146</v>
      </c>
      <c r="C94" s="135">
        <f>SUM(C95:C102)</f>
        <v>6325782154</v>
      </c>
      <c r="D94" s="135">
        <f t="shared" ref="D94:E94" si="18">SUM(D95:D102)</f>
        <v>5428074103.5099993</v>
      </c>
      <c r="E94" s="135">
        <f t="shared" si="18"/>
        <v>2029387473.4300001</v>
      </c>
    </row>
    <row r="95" spans="2:5">
      <c r="B95" s="48" t="s">
        <v>147</v>
      </c>
      <c r="C95" s="136">
        <v>353570167</v>
      </c>
      <c r="D95" s="136">
        <v>387180115</v>
      </c>
      <c r="E95" s="136">
        <v>214621183.85000002</v>
      </c>
    </row>
    <row r="96" spans="2:5">
      <c r="B96" s="48" t="s">
        <v>148</v>
      </c>
      <c r="C96" s="136">
        <v>5549769</v>
      </c>
      <c r="D96" s="136">
        <v>5549769</v>
      </c>
      <c r="E96" s="136">
        <v>3275488.57</v>
      </c>
    </row>
    <row r="97" spans="2:5">
      <c r="B97" s="48" t="s">
        <v>149</v>
      </c>
      <c r="C97" s="136">
        <v>147468421</v>
      </c>
      <c r="D97" s="136">
        <v>156955009.41999996</v>
      </c>
      <c r="E97" s="136">
        <v>83947615.300000012</v>
      </c>
    </row>
    <row r="98" spans="2:5">
      <c r="B98" s="48" t="s">
        <v>150</v>
      </c>
      <c r="C98" s="136">
        <v>31680000</v>
      </c>
      <c r="D98" s="136">
        <v>31680000</v>
      </c>
      <c r="E98" s="136">
        <v>13971820.609999999</v>
      </c>
    </row>
    <row r="99" spans="2:5">
      <c r="B99" s="48" t="s">
        <v>459</v>
      </c>
      <c r="C99" s="136">
        <v>5262147142</v>
      </c>
      <c r="D99" s="136">
        <v>4087123737.3499999</v>
      </c>
      <c r="E99" s="136">
        <v>1428430649.6700001</v>
      </c>
    </row>
    <row r="100" spans="2:5">
      <c r="B100" s="48" t="s">
        <v>460</v>
      </c>
      <c r="C100" s="136">
        <v>330078958</v>
      </c>
      <c r="D100" s="136">
        <v>547940812</v>
      </c>
      <c r="E100" s="136">
        <v>171814786.50999999</v>
      </c>
    </row>
    <row r="101" spans="2:5">
      <c r="B101" s="48" t="s">
        <v>151</v>
      </c>
      <c r="C101" s="136">
        <v>4539681</v>
      </c>
      <c r="D101" s="136">
        <v>4954725</v>
      </c>
      <c r="E101" s="136">
        <v>3079334.17</v>
      </c>
    </row>
    <row r="102" spans="2:5">
      <c r="B102" s="48" t="s">
        <v>152</v>
      </c>
      <c r="C102" s="136">
        <v>190748016</v>
      </c>
      <c r="D102" s="136">
        <v>206689935.74000001</v>
      </c>
      <c r="E102" s="136">
        <v>110246594.74999999</v>
      </c>
    </row>
    <row r="103" spans="2:5">
      <c r="B103" s="93" t="s">
        <v>490</v>
      </c>
      <c r="C103" s="135">
        <f>C104+C108+C115+C122+C134+C143</f>
        <v>738460649593</v>
      </c>
      <c r="D103" s="135">
        <f t="shared" ref="D103:E103" si="19">D104+D108+D115+D122+D134+D143</f>
        <v>739271677794.07007</v>
      </c>
      <c r="E103" s="135">
        <f t="shared" si="19"/>
        <v>459012209802.78992</v>
      </c>
    </row>
    <row r="104" spans="2:5">
      <c r="B104" s="94" t="s">
        <v>153</v>
      </c>
      <c r="C104" s="135">
        <f>SUM(C105:C107)</f>
        <v>31370841423</v>
      </c>
      <c r="D104" s="135">
        <f t="shared" ref="D104:E104" si="20">SUM(D105:D107)</f>
        <v>31115162269.25</v>
      </c>
      <c r="E104" s="135">
        <f t="shared" si="20"/>
        <v>19109318075.919998</v>
      </c>
    </row>
    <row r="105" spans="2:5">
      <c r="B105" s="48" t="s">
        <v>154</v>
      </c>
      <c r="C105" s="136">
        <v>4317176505</v>
      </c>
      <c r="D105" s="136">
        <v>5357318650.6499996</v>
      </c>
      <c r="E105" s="136">
        <v>2729825985.8700004</v>
      </c>
    </row>
    <row r="106" spans="2:5">
      <c r="B106" s="48" t="s">
        <v>155</v>
      </c>
      <c r="C106" s="136">
        <v>817412450</v>
      </c>
      <c r="D106" s="136">
        <v>1091464960.5999999</v>
      </c>
      <c r="E106" s="136">
        <v>295170422.77999997</v>
      </c>
    </row>
    <row r="107" spans="2:5">
      <c r="B107" s="48" t="s">
        <v>156</v>
      </c>
      <c r="C107" s="136">
        <v>26236252468</v>
      </c>
      <c r="D107" s="136">
        <v>24666378658</v>
      </c>
      <c r="E107" s="136">
        <v>16084321667.269999</v>
      </c>
    </row>
    <row r="108" spans="2:5">
      <c r="B108" s="94" t="s">
        <v>157</v>
      </c>
      <c r="C108" s="135">
        <f>SUM(C109:C114)</f>
        <v>168782842806</v>
      </c>
      <c r="D108" s="135">
        <f t="shared" ref="D108:E108" si="21">SUM(D109:D114)</f>
        <v>171643771345.51001</v>
      </c>
      <c r="E108" s="135">
        <f t="shared" si="21"/>
        <v>112242291098.56996</v>
      </c>
    </row>
    <row r="109" spans="2:5">
      <c r="B109" s="48" t="s">
        <v>461</v>
      </c>
      <c r="C109" s="136">
        <v>284169222</v>
      </c>
      <c r="D109" s="136">
        <v>284169222</v>
      </c>
      <c r="E109" s="136">
        <v>198055872.53999999</v>
      </c>
    </row>
    <row r="110" spans="2:5">
      <c r="B110" s="48" t="s">
        <v>158</v>
      </c>
      <c r="C110" s="136">
        <v>18541245058</v>
      </c>
      <c r="D110" s="136">
        <v>17481737697</v>
      </c>
      <c r="E110" s="136">
        <v>10871413684.530001</v>
      </c>
    </row>
    <row r="111" spans="2:5">
      <c r="B111" s="48" t="s">
        <v>159</v>
      </c>
      <c r="C111" s="136">
        <v>16622756919</v>
      </c>
      <c r="D111" s="136">
        <v>15717768029.059999</v>
      </c>
      <c r="E111" s="136">
        <v>8432501847.0100031</v>
      </c>
    </row>
    <row r="112" spans="2:5">
      <c r="B112" s="48" t="s">
        <v>160</v>
      </c>
      <c r="C112" s="136">
        <v>26513048</v>
      </c>
      <c r="D112" s="136">
        <v>27211488</v>
      </c>
      <c r="E112" s="136">
        <v>6004313.0700000003</v>
      </c>
    </row>
    <row r="113" spans="2:5">
      <c r="B113" s="48" t="s">
        <v>161</v>
      </c>
      <c r="C113" s="136">
        <v>104221716</v>
      </c>
      <c r="D113" s="136">
        <v>113588641</v>
      </c>
      <c r="E113" s="136">
        <v>63917329.569999993</v>
      </c>
    </row>
    <row r="114" spans="2:5">
      <c r="B114" s="48" t="s">
        <v>162</v>
      </c>
      <c r="C114" s="136">
        <v>133203936843</v>
      </c>
      <c r="D114" s="136">
        <v>138019296268.45001</v>
      </c>
      <c r="E114" s="136">
        <v>92670398051.84996</v>
      </c>
    </row>
    <row r="115" spans="2:5">
      <c r="B115" s="94" t="s">
        <v>163</v>
      </c>
      <c r="C115" s="135">
        <f>SUM(C116:C121)</f>
        <v>16923613014</v>
      </c>
      <c r="D115" s="135">
        <f t="shared" ref="D115:E115" si="22">SUM(D116:D121)</f>
        <v>19981604694.75</v>
      </c>
      <c r="E115" s="135">
        <f t="shared" si="22"/>
        <v>12977773187.119999</v>
      </c>
    </row>
    <row r="116" spans="2:5">
      <c r="B116" s="48" t="s">
        <v>164</v>
      </c>
      <c r="C116" s="136">
        <v>5590763341</v>
      </c>
      <c r="D116" s="136">
        <v>4467813007.6700001</v>
      </c>
      <c r="E116" s="136">
        <v>3931196355.6000004</v>
      </c>
    </row>
    <row r="117" spans="2:5">
      <c r="B117" s="48" t="s">
        <v>165</v>
      </c>
      <c r="C117" s="136">
        <v>3732043759</v>
      </c>
      <c r="D117" s="136">
        <v>7258287357.9499998</v>
      </c>
      <c r="E117" s="136">
        <v>4159621569.3200006</v>
      </c>
    </row>
    <row r="118" spans="2:5">
      <c r="B118" s="48" t="s">
        <v>166</v>
      </c>
      <c r="C118" s="136">
        <v>4583392499</v>
      </c>
      <c r="D118" s="136">
        <v>4858928342.1200008</v>
      </c>
      <c r="E118" s="136">
        <v>2831999216.2199988</v>
      </c>
    </row>
    <row r="119" spans="2:5">
      <c r="B119" s="48" t="s">
        <v>333</v>
      </c>
      <c r="C119" s="136">
        <v>2338581</v>
      </c>
      <c r="D119" s="136">
        <v>2338581</v>
      </c>
      <c r="E119" s="136">
        <v>0</v>
      </c>
    </row>
    <row r="120" spans="2:5">
      <c r="B120" s="48" t="s">
        <v>167</v>
      </c>
      <c r="C120" s="136">
        <v>320504954</v>
      </c>
      <c r="D120" s="136">
        <v>1075319932.95</v>
      </c>
      <c r="E120" s="136">
        <v>774740788.82000005</v>
      </c>
    </row>
    <row r="121" spans="2:5">
      <c r="B121" s="48" t="s">
        <v>168</v>
      </c>
      <c r="C121" s="136">
        <v>2694569880</v>
      </c>
      <c r="D121" s="136">
        <v>2318917473.0599999</v>
      </c>
      <c r="E121" s="136">
        <v>1280215257.1600001</v>
      </c>
    </row>
    <row r="122" spans="2:5">
      <c r="B122" s="94" t="s">
        <v>562</v>
      </c>
      <c r="C122" s="135">
        <f>SUM(C123:C133)</f>
        <v>328145067506</v>
      </c>
      <c r="D122" s="135">
        <f t="shared" ref="D122:E122" si="23">SUM(D123:D133)</f>
        <v>326723006100.69995</v>
      </c>
      <c r="E122" s="135">
        <f t="shared" si="23"/>
        <v>203066400482.60004</v>
      </c>
    </row>
    <row r="123" spans="2:5">
      <c r="B123" s="48" t="s">
        <v>169</v>
      </c>
      <c r="C123" s="136">
        <v>18249523531</v>
      </c>
      <c r="D123" s="136">
        <v>17782593098.66</v>
      </c>
      <c r="E123" s="136">
        <v>11708248483.630011</v>
      </c>
    </row>
    <row r="124" spans="2:5">
      <c r="B124" s="48" t="s">
        <v>371</v>
      </c>
      <c r="C124" s="136">
        <v>114193390419</v>
      </c>
      <c r="D124" s="136">
        <v>121709270221.73997</v>
      </c>
      <c r="E124" s="136">
        <v>77919009231.020004</v>
      </c>
    </row>
    <row r="125" spans="2:5">
      <c r="B125" s="48" t="s">
        <v>372</v>
      </c>
      <c r="C125" s="136">
        <v>32063116830</v>
      </c>
      <c r="D125" s="136">
        <v>32263603474.870003</v>
      </c>
      <c r="E125" s="136">
        <v>20874876163.310009</v>
      </c>
    </row>
    <row r="126" spans="2:5">
      <c r="B126" s="48" t="s">
        <v>170</v>
      </c>
      <c r="C126" s="136">
        <v>28055242863</v>
      </c>
      <c r="D126" s="136">
        <v>27829152436.270008</v>
      </c>
      <c r="E126" s="136">
        <v>16936304341.800005</v>
      </c>
    </row>
    <row r="127" spans="2:5">
      <c r="B127" s="48" t="s">
        <v>171</v>
      </c>
      <c r="C127" s="136">
        <v>3512042323</v>
      </c>
      <c r="D127" s="136">
        <v>3860771879.21</v>
      </c>
      <c r="E127" s="136">
        <v>2358203719.2000003</v>
      </c>
    </row>
    <row r="128" spans="2:5">
      <c r="B128" s="48" t="s">
        <v>172</v>
      </c>
      <c r="C128" s="136">
        <v>13019392840</v>
      </c>
      <c r="D128" s="136">
        <v>15212510467.219997</v>
      </c>
      <c r="E128" s="136">
        <v>9195554647.2300014</v>
      </c>
    </row>
    <row r="129" spans="2:5">
      <c r="B129" s="48" t="s">
        <v>173</v>
      </c>
      <c r="C129" s="136">
        <v>1695003508</v>
      </c>
      <c r="D129" s="136">
        <v>1725980582.8499999</v>
      </c>
      <c r="E129" s="136">
        <v>975274685.25000024</v>
      </c>
    </row>
    <row r="130" spans="2:5">
      <c r="B130" s="48" t="s">
        <v>174</v>
      </c>
      <c r="C130" s="136">
        <v>646540838</v>
      </c>
      <c r="D130" s="136">
        <v>739370779.53000009</v>
      </c>
      <c r="E130" s="136">
        <v>448203050.41000003</v>
      </c>
    </row>
    <row r="131" spans="2:5">
      <c r="B131" s="48" t="s">
        <v>175</v>
      </c>
      <c r="C131" s="136">
        <v>563130187</v>
      </c>
      <c r="D131" s="136">
        <v>557857140.79999995</v>
      </c>
      <c r="E131" s="136">
        <v>251116582.96000004</v>
      </c>
    </row>
    <row r="132" spans="2:5">
      <c r="B132" s="48" t="s">
        <v>176</v>
      </c>
      <c r="C132" s="136">
        <v>1179299646</v>
      </c>
      <c r="D132" s="136">
        <v>1491666979.3299999</v>
      </c>
      <c r="E132" s="136">
        <v>882484971.46000004</v>
      </c>
    </row>
    <row r="133" spans="2:5">
      <c r="B133" s="48" t="s">
        <v>177</v>
      </c>
      <c r="C133" s="136">
        <v>114968384521</v>
      </c>
      <c r="D133" s="136">
        <v>103550229040.22</v>
      </c>
      <c r="E133" s="136">
        <v>61517124606.330025</v>
      </c>
    </row>
    <row r="134" spans="2:5">
      <c r="B134" s="94" t="s">
        <v>491</v>
      </c>
      <c r="C134" s="135">
        <f>SUM(C135:C142)</f>
        <v>191985997254</v>
      </c>
      <c r="D134" s="135">
        <f t="shared" ref="D134:E134" si="24">SUM(D135:D142)</f>
        <v>188543835048.83002</v>
      </c>
      <c r="E134" s="135">
        <f t="shared" si="24"/>
        <v>110992199390.58998</v>
      </c>
    </row>
    <row r="135" spans="2:5">
      <c r="B135" s="48" t="s">
        <v>178</v>
      </c>
      <c r="C135" s="136">
        <v>103220714561</v>
      </c>
      <c r="D135" s="136">
        <v>99734576039.160004</v>
      </c>
      <c r="E135" s="136">
        <v>59737907498.25</v>
      </c>
    </row>
    <row r="136" spans="2:5">
      <c r="B136" s="48" t="s">
        <v>423</v>
      </c>
      <c r="C136" s="136">
        <v>6033490</v>
      </c>
      <c r="D136" s="136">
        <v>6033490</v>
      </c>
      <c r="E136" s="136">
        <v>0</v>
      </c>
    </row>
    <row r="137" spans="2:5">
      <c r="B137" s="48" t="s">
        <v>179</v>
      </c>
      <c r="C137" s="136">
        <v>200000000</v>
      </c>
      <c r="D137" s="136">
        <v>280719275</v>
      </c>
      <c r="E137" s="136">
        <v>0</v>
      </c>
    </row>
    <row r="138" spans="2:5">
      <c r="B138" s="48" t="s">
        <v>180</v>
      </c>
      <c r="C138" s="136">
        <v>8781348035</v>
      </c>
      <c r="D138" s="136">
        <v>7764185091.5499992</v>
      </c>
      <c r="E138" s="136">
        <v>1903850976.0899994</v>
      </c>
    </row>
    <row r="139" spans="2:5">
      <c r="B139" s="48" t="s">
        <v>181</v>
      </c>
      <c r="C139" s="136">
        <v>1576472756</v>
      </c>
      <c r="D139" s="136">
        <v>1681410262.9999998</v>
      </c>
      <c r="E139" s="136">
        <v>844675284.04999995</v>
      </c>
    </row>
    <row r="140" spans="2:5">
      <c r="B140" s="48" t="s">
        <v>182</v>
      </c>
      <c r="C140" s="136">
        <v>74140062258</v>
      </c>
      <c r="D140" s="136">
        <v>75046349446.12001</v>
      </c>
      <c r="E140" s="136">
        <v>46012739449.749992</v>
      </c>
    </row>
    <row r="141" spans="2:5">
      <c r="B141" s="48" t="s">
        <v>462</v>
      </c>
      <c r="C141" s="136">
        <v>1600000</v>
      </c>
      <c r="D141" s="136">
        <v>1600000</v>
      </c>
      <c r="E141" s="136">
        <v>0</v>
      </c>
    </row>
    <row r="142" spans="2:5">
      <c r="B142" s="48" t="s">
        <v>183</v>
      </c>
      <c r="C142" s="136">
        <v>4059766154</v>
      </c>
      <c r="D142" s="136">
        <v>4028961444</v>
      </c>
      <c r="E142" s="136">
        <v>2493026182.4499998</v>
      </c>
    </row>
    <row r="143" spans="2:5">
      <c r="B143" s="94" t="s">
        <v>184</v>
      </c>
      <c r="C143" s="135">
        <f>SUM(C144:C147)</f>
        <v>1252287590</v>
      </c>
      <c r="D143" s="135">
        <f t="shared" ref="D143:E143" si="25">SUM(D144:D147)</f>
        <v>1264298335.03</v>
      </c>
      <c r="E143" s="135">
        <f t="shared" si="25"/>
        <v>624227567.99000001</v>
      </c>
    </row>
    <row r="144" spans="2:5">
      <c r="B144" s="48" t="s">
        <v>185</v>
      </c>
      <c r="C144" s="136">
        <v>298552955</v>
      </c>
      <c r="D144" s="136">
        <v>285652955</v>
      </c>
      <c r="E144" s="136">
        <v>139592208.25000003</v>
      </c>
    </row>
    <row r="145" spans="2:7">
      <c r="B145" s="48" t="s">
        <v>463</v>
      </c>
      <c r="C145" s="136">
        <v>112471764</v>
      </c>
      <c r="D145" s="136">
        <v>112471764</v>
      </c>
      <c r="E145" s="136">
        <v>12619958.65</v>
      </c>
    </row>
    <row r="146" spans="2:7">
      <c r="B146" s="48" t="s">
        <v>186</v>
      </c>
      <c r="C146" s="136">
        <v>314754182</v>
      </c>
      <c r="D146" s="136">
        <v>334851730.02999997</v>
      </c>
      <c r="E146" s="136">
        <v>100519354.17000003</v>
      </c>
    </row>
    <row r="147" spans="2:7">
      <c r="B147" s="48" t="s">
        <v>187</v>
      </c>
      <c r="C147" s="136">
        <v>526508689</v>
      </c>
      <c r="D147" s="136">
        <v>531321886</v>
      </c>
      <c r="E147" s="136">
        <v>371496046.91999996</v>
      </c>
    </row>
    <row r="148" spans="2:7">
      <c r="B148" s="93" t="s">
        <v>563</v>
      </c>
      <c r="C148" s="135">
        <f t="shared" ref="C148:E149" si="26">C149</f>
        <v>362550018434</v>
      </c>
      <c r="D148" s="135">
        <f t="shared" si="26"/>
        <v>349950018434</v>
      </c>
      <c r="E148" s="135">
        <f t="shared" si="26"/>
        <v>259544326024.39001</v>
      </c>
    </row>
    <row r="149" spans="2:7">
      <c r="B149" s="94" t="s">
        <v>564</v>
      </c>
      <c r="C149" s="135">
        <f t="shared" si="26"/>
        <v>362550018434</v>
      </c>
      <c r="D149" s="135">
        <f t="shared" si="26"/>
        <v>349950018434</v>
      </c>
      <c r="E149" s="135">
        <f t="shared" si="26"/>
        <v>259544326024.39001</v>
      </c>
    </row>
    <row r="150" spans="2:7">
      <c r="B150" s="48" t="s">
        <v>565</v>
      </c>
      <c r="C150" s="136">
        <v>362550018434</v>
      </c>
      <c r="D150" s="136">
        <v>349950018434</v>
      </c>
      <c r="E150" s="136">
        <v>259544326024.39001</v>
      </c>
    </row>
    <row r="151" spans="2:7">
      <c r="B151" s="49" t="s">
        <v>332</v>
      </c>
      <c r="C151" s="134">
        <f t="shared" ref="C151:E153" si="27">C152</f>
        <v>121192561989</v>
      </c>
      <c r="D151" s="134">
        <f t="shared" si="27"/>
        <v>121192561989</v>
      </c>
      <c r="E151" s="134">
        <f t="shared" si="27"/>
        <v>65597698057.200005</v>
      </c>
    </row>
    <row r="152" spans="2:7">
      <c r="B152" s="93" t="s">
        <v>566</v>
      </c>
      <c r="C152" s="135">
        <f t="shared" si="27"/>
        <v>121192561989</v>
      </c>
      <c r="D152" s="135">
        <f t="shared" si="27"/>
        <v>121192561989</v>
      </c>
      <c r="E152" s="135">
        <f t="shared" si="27"/>
        <v>65597698057.200005</v>
      </c>
    </row>
    <row r="153" spans="2:7">
      <c r="B153" s="94" t="s">
        <v>567</v>
      </c>
      <c r="C153" s="135">
        <f t="shared" si="27"/>
        <v>121192561989</v>
      </c>
      <c r="D153" s="135">
        <f t="shared" si="27"/>
        <v>121192561989</v>
      </c>
      <c r="E153" s="135">
        <f t="shared" si="27"/>
        <v>65597698057.200005</v>
      </c>
    </row>
    <row r="154" spans="2:7">
      <c r="B154" s="48" t="s">
        <v>568</v>
      </c>
      <c r="C154" s="136">
        <v>121192561989</v>
      </c>
      <c r="D154" s="136">
        <v>121192561989</v>
      </c>
      <c r="E154" s="136">
        <v>65597698057.200005</v>
      </c>
    </row>
    <row r="155" spans="2:7">
      <c r="B155" s="44" t="s">
        <v>331</v>
      </c>
      <c r="C155" s="50">
        <f>C151+C15</f>
        <v>1744025968276</v>
      </c>
      <c r="D155" s="50">
        <f>D151+D15</f>
        <v>1790046165017.1699</v>
      </c>
      <c r="E155" s="50">
        <f>E151+E15</f>
        <v>1178463603753.5999</v>
      </c>
    </row>
    <row r="156" spans="2:7">
      <c r="B156" s="126" t="s">
        <v>709</v>
      </c>
      <c r="E156" s="45"/>
      <c r="G156" s="45"/>
    </row>
    <row r="157" spans="2:7">
      <c r="B157" s="114" t="s">
        <v>2266</v>
      </c>
      <c r="C157" s="114"/>
      <c r="D157" s="114"/>
      <c r="E157" s="114"/>
      <c r="F157" s="114"/>
      <c r="G157" s="114"/>
    </row>
    <row r="158" spans="2:7" ht="25.95" customHeight="1">
      <c r="B158" s="192" t="s">
        <v>2283</v>
      </c>
      <c r="C158" s="192"/>
      <c r="D158" s="192"/>
      <c r="E158" s="192"/>
      <c r="F158" s="114"/>
      <c r="G158" s="114"/>
    </row>
    <row r="159" spans="2:7" ht="32.25" customHeight="1">
      <c r="B159" s="180" t="s">
        <v>2267</v>
      </c>
      <c r="C159" s="180"/>
      <c r="D159" s="180"/>
      <c r="E159" s="180"/>
      <c r="F159" s="33"/>
      <c r="G159" s="33"/>
    </row>
    <row r="160" spans="2:7">
      <c r="B160" s="180" t="s">
        <v>2268</v>
      </c>
      <c r="C160" s="180"/>
    </row>
  </sheetData>
  <mergeCells count="14">
    <mergeCell ref="A7:F7"/>
    <mergeCell ref="A8:F8"/>
    <mergeCell ref="D13:D14"/>
    <mergeCell ref="A1:F1"/>
    <mergeCell ref="A2:F2"/>
    <mergeCell ref="A3:F3"/>
    <mergeCell ref="A5:F5"/>
    <mergeCell ref="A6:F6"/>
    <mergeCell ref="B160:C160"/>
    <mergeCell ref="A9:F9"/>
    <mergeCell ref="B158:E158"/>
    <mergeCell ref="E13:E14"/>
    <mergeCell ref="B13:B14"/>
    <mergeCell ref="B159:E15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C45B-447C-4409-AFAD-70F62D9A71F9}">
  <dimension ref="A1:H88"/>
  <sheetViews>
    <sheetView showGridLines="0" topLeftCell="A64" zoomScaleNormal="100" workbookViewId="0">
      <selection activeCell="E18" sqref="E18"/>
    </sheetView>
  </sheetViews>
  <sheetFormatPr baseColWidth="10" defaultColWidth="11.5546875" defaultRowHeight="14.4"/>
  <cols>
    <col min="1" max="2" width="11.5546875" style="11"/>
    <col min="3" max="3" width="88.88671875" style="11" bestFit="1" customWidth="1"/>
    <col min="4" max="5" width="21.44140625" style="11" customWidth="1"/>
    <col min="6" max="6" width="15.5546875" style="11" customWidth="1"/>
    <col min="7" max="16384" width="11.5546875" style="11"/>
  </cols>
  <sheetData>
    <row r="1" spans="1:7" ht="28.2" customHeight="1">
      <c r="A1" s="175" t="s">
        <v>602</v>
      </c>
      <c r="B1" s="175"/>
      <c r="C1" s="175"/>
      <c r="D1" s="175"/>
      <c r="E1" s="175"/>
      <c r="F1" s="175"/>
      <c r="G1" s="175"/>
    </row>
    <row r="2" spans="1:7" ht="21" customHeight="1">
      <c r="A2" s="176" t="s">
        <v>0</v>
      </c>
      <c r="B2" s="176"/>
      <c r="C2" s="176"/>
      <c r="D2" s="176"/>
      <c r="E2" s="176"/>
      <c r="F2" s="176"/>
      <c r="G2" s="176"/>
    </row>
    <row r="3" spans="1:7" ht="14.4" customHeight="1">
      <c r="A3" s="188" t="s">
        <v>1</v>
      </c>
      <c r="B3" s="188"/>
      <c r="C3" s="188"/>
      <c r="D3" s="188"/>
      <c r="E3" s="188"/>
      <c r="F3" s="188"/>
      <c r="G3" s="188"/>
    </row>
    <row r="5" spans="1:7" ht="18" customHeight="1">
      <c r="A5" s="189" t="s">
        <v>22</v>
      </c>
      <c r="B5" s="189"/>
      <c r="C5" s="189"/>
      <c r="D5" s="189"/>
      <c r="E5" s="189"/>
      <c r="F5" s="189"/>
      <c r="G5" s="189"/>
    </row>
    <row r="6" spans="1:7" ht="18">
      <c r="A6" s="194" t="s">
        <v>188</v>
      </c>
      <c r="B6" s="194"/>
      <c r="C6" s="194"/>
      <c r="D6" s="194"/>
      <c r="E6" s="194"/>
      <c r="F6" s="194"/>
      <c r="G6" s="194"/>
    </row>
    <row r="7" spans="1:7" ht="18">
      <c r="A7" s="179" t="s">
        <v>2281</v>
      </c>
      <c r="B7" s="179"/>
      <c r="C7" s="179"/>
      <c r="D7" s="179"/>
      <c r="E7" s="179"/>
      <c r="F7" s="179"/>
      <c r="G7" s="179"/>
    </row>
    <row r="8" spans="1:7" ht="18">
      <c r="A8" s="174" t="s">
        <v>601</v>
      </c>
      <c r="B8" s="174"/>
      <c r="C8" s="174"/>
      <c r="D8" s="174"/>
      <c r="E8" s="174"/>
      <c r="F8" s="174"/>
      <c r="G8" s="174"/>
    </row>
    <row r="9" spans="1:7" ht="15.6">
      <c r="A9" s="187" t="s">
        <v>4</v>
      </c>
      <c r="B9" s="187"/>
      <c r="C9" s="187"/>
      <c r="D9" s="187"/>
      <c r="E9" s="187"/>
      <c r="F9" s="187"/>
      <c r="G9" s="187"/>
    </row>
    <row r="11" spans="1:7">
      <c r="C11" s="195" t="s">
        <v>5</v>
      </c>
      <c r="D11" s="52" t="s">
        <v>769</v>
      </c>
      <c r="E11" s="184" t="s">
        <v>2250</v>
      </c>
      <c r="F11" s="195" t="s">
        <v>689</v>
      </c>
    </row>
    <row r="12" spans="1:7" ht="15" thickBot="1">
      <c r="C12" s="195"/>
      <c r="D12" s="53" t="s">
        <v>601</v>
      </c>
      <c r="E12" s="185"/>
      <c r="F12" s="195"/>
    </row>
    <row r="13" spans="1:7">
      <c r="C13" s="95" t="s">
        <v>237</v>
      </c>
      <c r="D13" s="96">
        <f>SUM(D14,D20,D30,D40,D49,D56,D66,D71)</f>
        <v>1622833406287</v>
      </c>
      <c r="E13" s="96">
        <f>SUM(E14,E20,E30,E40,E49,E56,E66,E71)</f>
        <v>1668853603028.1699</v>
      </c>
      <c r="F13" s="96">
        <f>SUM(F14,F20,F30,F40,F49,F56,F66,F71)</f>
        <v>1112865905696.4001</v>
      </c>
    </row>
    <row r="14" spans="1:7">
      <c r="C14" s="97" t="s">
        <v>569</v>
      </c>
      <c r="D14" s="98">
        <f>SUM(D15:D19)</f>
        <v>377772703498</v>
      </c>
      <c r="E14" s="98">
        <v>392792654043.44989</v>
      </c>
      <c r="F14" s="98">
        <v>234718941351.40005</v>
      </c>
    </row>
    <row r="15" spans="1:7">
      <c r="C15" s="99" t="s">
        <v>189</v>
      </c>
      <c r="D15" s="100">
        <v>309943604911</v>
      </c>
      <c r="E15" s="100">
        <v>310321726469.76996</v>
      </c>
      <c r="F15" s="100">
        <v>192269075522.04004</v>
      </c>
    </row>
    <row r="16" spans="1:7">
      <c r="C16" s="99" t="s">
        <v>190</v>
      </c>
      <c r="D16" s="100">
        <v>26271320885</v>
      </c>
      <c r="E16" s="100">
        <v>38652520228.649994</v>
      </c>
      <c r="F16" s="100">
        <v>14008343474.260002</v>
      </c>
    </row>
    <row r="17" spans="3:6">
      <c r="C17" s="99" t="s">
        <v>191</v>
      </c>
      <c r="D17" s="100">
        <v>668027539</v>
      </c>
      <c r="E17" s="100">
        <v>679881470.07999992</v>
      </c>
      <c r="F17" s="100">
        <v>486824914.49999988</v>
      </c>
    </row>
    <row r="18" spans="3:6">
      <c r="C18" s="99" t="s">
        <v>480</v>
      </c>
      <c r="D18" s="100">
        <v>2706133367</v>
      </c>
      <c r="E18" s="100">
        <v>2675393585.79</v>
      </c>
      <c r="F18" s="100">
        <v>1497539693.72</v>
      </c>
    </row>
    <row r="19" spans="3:6">
      <c r="C19" s="99" t="s">
        <v>192</v>
      </c>
      <c r="D19" s="100">
        <v>38183616796</v>
      </c>
      <c r="E19" s="100">
        <v>40463132289.159988</v>
      </c>
      <c r="F19" s="100">
        <v>26457157746.880016</v>
      </c>
    </row>
    <row r="20" spans="3:6">
      <c r="C20" s="97" t="s">
        <v>570</v>
      </c>
      <c r="D20" s="98">
        <f>SUM(D21:D29)</f>
        <v>110169756792</v>
      </c>
      <c r="E20" s="98">
        <v>115875158921.06001</v>
      </c>
      <c r="F20" s="98">
        <v>70743164641.380005</v>
      </c>
    </row>
    <row r="21" spans="3:6">
      <c r="C21" s="99" t="s">
        <v>193</v>
      </c>
      <c r="D21" s="100">
        <v>11443137328</v>
      </c>
      <c r="E21" s="100">
        <v>12708000751.77</v>
      </c>
      <c r="F21" s="100">
        <v>9694035579.0800018</v>
      </c>
    </row>
    <row r="22" spans="3:6">
      <c r="C22" s="99" t="s">
        <v>194</v>
      </c>
      <c r="D22" s="100">
        <v>11025261284</v>
      </c>
      <c r="E22" s="100">
        <v>12052027951.26</v>
      </c>
      <c r="F22" s="100">
        <v>5836378410.9700003</v>
      </c>
    </row>
    <row r="23" spans="3:6">
      <c r="C23" s="99" t="s">
        <v>195</v>
      </c>
      <c r="D23" s="100">
        <v>5430213176</v>
      </c>
      <c r="E23" s="100">
        <v>4482108890.3800001</v>
      </c>
      <c r="F23" s="100">
        <v>2832710427.1100006</v>
      </c>
    </row>
    <row r="24" spans="3:6">
      <c r="C24" s="99" t="s">
        <v>196</v>
      </c>
      <c r="D24" s="100">
        <v>3335613293</v>
      </c>
      <c r="E24" s="100">
        <v>3999486105.9999995</v>
      </c>
      <c r="F24" s="100">
        <v>1463098197.3699996</v>
      </c>
    </row>
    <row r="25" spans="3:6">
      <c r="C25" s="99" t="s">
        <v>197</v>
      </c>
      <c r="D25" s="100">
        <v>10669404203</v>
      </c>
      <c r="E25" s="100">
        <v>15600495883.580002</v>
      </c>
      <c r="F25" s="100">
        <v>8201499813.5099955</v>
      </c>
    </row>
    <row r="26" spans="3:6">
      <c r="C26" s="99" t="s">
        <v>198</v>
      </c>
      <c r="D26" s="100">
        <v>9660946458</v>
      </c>
      <c r="E26" s="100">
        <v>10366038722.329998</v>
      </c>
      <c r="F26" s="100">
        <v>7292488907.8099976</v>
      </c>
    </row>
    <row r="27" spans="3:6">
      <c r="C27" s="99" t="s">
        <v>199</v>
      </c>
      <c r="D27" s="100">
        <v>6526168737</v>
      </c>
      <c r="E27" s="100">
        <v>7632149994.0900002</v>
      </c>
      <c r="F27" s="100">
        <v>3238856056.1200008</v>
      </c>
    </row>
    <row r="28" spans="3:6">
      <c r="C28" s="99" t="s">
        <v>200</v>
      </c>
      <c r="D28" s="100">
        <v>22811971167</v>
      </c>
      <c r="E28" s="100">
        <v>20379195614.250015</v>
      </c>
      <c r="F28" s="100">
        <v>9084811671.5300045</v>
      </c>
    </row>
    <row r="29" spans="3:6">
      <c r="C29" s="99" t="s">
        <v>201</v>
      </c>
      <c r="D29" s="100">
        <v>29267041146</v>
      </c>
      <c r="E29" s="100">
        <v>28655655007.399998</v>
      </c>
      <c r="F29" s="100">
        <v>23099285577.880005</v>
      </c>
    </row>
    <row r="30" spans="3:6">
      <c r="C30" s="97" t="s">
        <v>571</v>
      </c>
      <c r="D30" s="98">
        <f>SUM(D31:D39)</f>
        <v>65411381413</v>
      </c>
      <c r="E30" s="98">
        <v>63633137808.980003</v>
      </c>
      <c r="F30" s="98">
        <v>31787025943.5</v>
      </c>
    </row>
    <row r="31" spans="3:6">
      <c r="C31" s="99" t="s">
        <v>202</v>
      </c>
      <c r="D31" s="100">
        <v>11702447899</v>
      </c>
      <c r="E31" s="100">
        <v>12775238619.710001</v>
      </c>
      <c r="F31" s="100">
        <v>5335305832.3500042</v>
      </c>
    </row>
    <row r="32" spans="3:6">
      <c r="C32" s="99" t="s">
        <v>203</v>
      </c>
      <c r="D32" s="100">
        <v>5611935809</v>
      </c>
      <c r="E32" s="100">
        <v>6198868386.1000004</v>
      </c>
      <c r="F32" s="100">
        <v>3096828597.9999995</v>
      </c>
    </row>
    <row r="33" spans="3:6">
      <c r="C33" s="99" t="s">
        <v>204</v>
      </c>
      <c r="D33" s="100">
        <v>4059350557</v>
      </c>
      <c r="E33" s="100">
        <v>2484919648.0100017</v>
      </c>
      <c r="F33" s="100">
        <v>1271141757.0300004</v>
      </c>
    </row>
    <row r="34" spans="3:6">
      <c r="C34" s="99" t="s">
        <v>205</v>
      </c>
      <c r="D34" s="100">
        <v>15158879690</v>
      </c>
      <c r="E34" s="100">
        <v>15281244508.310001</v>
      </c>
      <c r="F34" s="100">
        <v>8828813711.6899986</v>
      </c>
    </row>
    <row r="35" spans="3:6">
      <c r="C35" s="99" t="s">
        <v>206</v>
      </c>
      <c r="D35" s="100">
        <v>591440202</v>
      </c>
      <c r="E35" s="100">
        <v>557790435.73000002</v>
      </c>
      <c r="F35" s="100">
        <v>269620068.93000001</v>
      </c>
    </row>
    <row r="36" spans="3:6">
      <c r="C36" s="99" t="s">
        <v>207</v>
      </c>
      <c r="D36" s="100">
        <v>3092772923</v>
      </c>
      <c r="E36" s="100">
        <v>3787369853.8499994</v>
      </c>
      <c r="F36" s="100">
        <v>2086246321.1099999</v>
      </c>
    </row>
    <row r="37" spans="3:6">
      <c r="C37" s="99" t="s">
        <v>208</v>
      </c>
      <c r="D37" s="100">
        <v>10275200554</v>
      </c>
      <c r="E37" s="100">
        <v>9877821613.0000019</v>
      </c>
      <c r="F37" s="100">
        <v>5408000432.8400011</v>
      </c>
    </row>
    <row r="38" spans="3:6">
      <c r="C38" s="99" t="s">
        <v>209</v>
      </c>
      <c r="D38" s="100">
        <v>3801497018</v>
      </c>
      <c r="E38" s="100">
        <v>876992872.73000002</v>
      </c>
      <c r="F38" s="100">
        <v>0</v>
      </c>
    </row>
    <row r="39" spans="3:6">
      <c r="C39" s="99" t="s">
        <v>210</v>
      </c>
      <c r="D39" s="100">
        <v>11117856761</v>
      </c>
      <c r="E39" s="100">
        <v>11792891871.539991</v>
      </c>
      <c r="F39" s="100">
        <v>5491069221.5499973</v>
      </c>
    </row>
    <row r="40" spans="3:6">
      <c r="C40" s="97" t="s">
        <v>572</v>
      </c>
      <c r="D40" s="98">
        <f>SUM(D41:D48)</f>
        <v>540356079892</v>
      </c>
      <c r="E40" s="98">
        <v>574929528415.93994</v>
      </c>
      <c r="F40" s="98">
        <v>416415634914.51996</v>
      </c>
    </row>
    <row r="41" spans="3:6">
      <c r="C41" s="99" t="s">
        <v>211</v>
      </c>
      <c r="D41" s="100">
        <v>167780996005</v>
      </c>
      <c r="E41" s="100">
        <v>164511310426.22</v>
      </c>
      <c r="F41" s="100">
        <v>104593942946.37</v>
      </c>
    </row>
    <row r="42" spans="3:6">
      <c r="C42" s="99" t="s">
        <v>607</v>
      </c>
      <c r="D42" s="100">
        <v>181942892117</v>
      </c>
      <c r="E42" s="100">
        <v>188479831218.45999</v>
      </c>
      <c r="F42" s="100">
        <v>131261552463.49002</v>
      </c>
    </row>
    <row r="43" spans="3:6">
      <c r="C43" s="99" t="s">
        <v>212</v>
      </c>
      <c r="D43" s="100">
        <v>19945483206</v>
      </c>
      <c r="E43" s="100">
        <v>21050651005.73</v>
      </c>
      <c r="F43" s="100">
        <v>14848310998.909998</v>
      </c>
    </row>
    <row r="44" spans="3:6">
      <c r="C44" s="99" t="s">
        <v>213</v>
      </c>
      <c r="D44" s="100">
        <v>101150073871</v>
      </c>
      <c r="E44" s="100">
        <v>105180830969.74001</v>
      </c>
      <c r="F44" s="100">
        <v>99710749134.359985</v>
      </c>
    </row>
    <row r="45" spans="3:6">
      <c r="C45" s="99" t="s">
        <v>214</v>
      </c>
      <c r="D45" s="100">
        <v>39130651083</v>
      </c>
      <c r="E45" s="100">
        <v>39849231133</v>
      </c>
      <c r="F45" s="100">
        <v>26036461384.610001</v>
      </c>
    </row>
    <row r="46" spans="3:6">
      <c r="C46" s="99" t="s">
        <v>215</v>
      </c>
      <c r="D46" s="100">
        <v>13786016885</v>
      </c>
      <c r="E46" s="100">
        <v>43285686144</v>
      </c>
      <c r="F46" s="100">
        <v>29918169525.179996</v>
      </c>
    </row>
    <row r="47" spans="3:6">
      <c r="C47" s="99" t="s">
        <v>216</v>
      </c>
      <c r="D47" s="100">
        <v>955120864</v>
      </c>
      <c r="E47" s="100">
        <v>1723970507.3</v>
      </c>
      <c r="F47" s="100">
        <v>1173402558.5600002</v>
      </c>
    </row>
    <row r="48" spans="3:6">
      <c r="C48" s="99" t="s">
        <v>217</v>
      </c>
      <c r="D48" s="100">
        <v>15664845861</v>
      </c>
      <c r="E48" s="100">
        <v>10848017011.49</v>
      </c>
      <c r="F48" s="100">
        <v>8873045903.039999</v>
      </c>
    </row>
    <row r="49" spans="3:6">
      <c r="C49" s="97" t="s">
        <v>573</v>
      </c>
      <c r="D49" s="98">
        <f>SUM(D50:D55)</f>
        <v>72988962348</v>
      </c>
      <c r="E49" s="98">
        <v>78634686991.769989</v>
      </c>
      <c r="F49" s="98">
        <v>48376135988.18</v>
      </c>
    </row>
    <row r="50" spans="3:6">
      <c r="C50" s="99" t="s">
        <v>218</v>
      </c>
      <c r="D50" s="100">
        <v>174800000</v>
      </c>
      <c r="E50" s="100">
        <v>1473000591.55</v>
      </c>
      <c r="F50" s="100">
        <v>1391056417.3199999</v>
      </c>
    </row>
    <row r="51" spans="3:6">
      <c r="C51" s="99" t="s">
        <v>771</v>
      </c>
      <c r="D51" s="100">
        <v>9545030188</v>
      </c>
      <c r="E51" s="100">
        <v>11410320164.480001</v>
      </c>
      <c r="F51" s="100">
        <v>6461562920.1999998</v>
      </c>
    </row>
    <row r="52" spans="3:6">
      <c r="C52" s="99" t="s">
        <v>219</v>
      </c>
      <c r="D52" s="100">
        <v>8923828232</v>
      </c>
      <c r="E52" s="100">
        <v>10077180125.509995</v>
      </c>
      <c r="F52" s="100">
        <v>8487885091.5100031</v>
      </c>
    </row>
    <row r="53" spans="3:6">
      <c r="C53" s="99" t="s">
        <v>772</v>
      </c>
      <c r="D53" s="100">
        <v>49901315868</v>
      </c>
      <c r="E53" s="100">
        <v>52331482759.559998</v>
      </c>
      <c r="F53" s="100">
        <v>31491732359.859997</v>
      </c>
    </row>
    <row r="54" spans="3:6">
      <c r="C54" s="99" t="s">
        <v>220</v>
      </c>
      <c r="D54" s="100">
        <v>4443988060</v>
      </c>
      <c r="E54" s="100">
        <v>3341734216</v>
      </c>
      <c r="F54" s="100">
        <v>542930064.62</v>
      </c>
    </row>
    <row r="55" spans="3:6">
      <c r="C55" s="151" t="s">
        <v>2075</v>
      </c>
      <c r="D55" s="100">
        <v>0</v>
      </c>
      <c r="E55" s="100">
        <v>969134.67</v>
      </c>
      <c r="F55" s="100">
        <v>969134.67</v>
      </c>
    </row>
    <row r="56" spans="3:6">
      <c r="C56" s="97" t="s">
        <v>574</v>
      </c>
      <c r="D56" s="98">
        <f>SUM(D57:D65)</f>
        <v>33654087324</v>
      </c>
      <c r="E56" s="98">
        <v>32511310991.009998</v>
      </c>
      <c r="F56" s="98">
        <v>17173933850.620003</v>
      </c>
    </row>
    <row r="57" spans="3:6">
      <c r="C57" s="99" t="s">
        <v>221</v>
      </c>
      <c r="D57" s="100">
        <v>6643236801</v>
      </c>
      <c r="E57" s="100">
        <v>9416519092.329998</v>
      </c>
      <c r="F57" s="100">
        <v>4650026830.7099991</v>
      </c>
    </row>
    <row r="58" spans="3:6">
      <c r="C58" s="99" t="s">
        <v>222</v>
      </c>
      <c r="D58" s="100">
        <v>1353386376</v>
      </c>
      <c r="E58" s="100">
        <v>2756669359.5299993</v>
      </c>
      <c r="F58" s="100">
        <v>1006104989.47</v>
      </c>
    </row>
    <row r="59" spans="3:6">
      <c r="C59" s="99" t="s">
        <v>223</v>
      </c>
      <c r="D59" s="100">
        <v>3447411652</v>
      </c>
      <c r="E59" s="100">
        <v>1862090731.2599998</v>
      </c>
      <c r="F59" s="100">
        <v>349387194.04000002</v>
      </c>
    </row>
    <row r="60" spans="3:6">
      <c r="C60" s="99" t="s">
        <v>224</v>
      </c>
      <c r="D60" s="100">
        <v>3370833704</v>
      </c>
      <c r="E60" s="100">
        <v>5986495929.9000006</v>
      </c>
      <c r="F60" s="100">
        <v>3930200043.730001</v>
      </c>
    </row>
    <row r="61" spans="3:6">
      <c r="C61" s="99" t="s">
        <v>225</v>
      </c>
      <c r="D61" s="100">
        <v>11238571175</v>
      </c>
      <c r="E61" s="100">
        <v>3524376359.0700006</v>
      </c>
      <c r="F61" s="100">
        <v>1574878521.5100007</v>
      </c>
    </row>
    <row r="62" spans="3:6">
      <c r="C62" s="99" t="s">
        <v>226</v>
      </c>
      <c r="D62" s="100">
        <v>2479828116</v>
      </c>
      <c r="E62" s="100">
        <v>2064427782.9200003</v>
      </c>
      <c r="F62" s="100">
        <v>1368866793.5899999</v>
      </c>
    </row>
    <row r="63" spans="3:6">
      <c r="C63" s="99" t="s">
        <v>227</v>
      </c>
      <c r="D63" s="100">
        <v>696384278</v>
      </c>
      <c r="E63" s="100">
        <v>632800362.93000007</v>
      </c>
      <c r="F63" s="100">
        <v>183645988.62</v>
      </c>
    </row>
    <row r="64" spans="3:6">
      <c r="C64" s="99" t="s">
        <v>228</v>
      </c>
      <c r="D64" s="100">
        <v>1450384039</v>
      </c>
      <c r="E64" s="100">
        <v>652914196.21000004</v>
      </c>
      <c r="F64" s="100">
        <v>147857042.59</v>
      </c>
    </row>
    <row r="65" spans="3:6">
      <c r="C65" s="99" t="s">
        <v>229</v>
      </c>
      <c r="D65" s="100">
        <v>2974051183</v>
      </c>
      <c r="E65" s="100">
        <v>5615017176.8599997</v>
      </c>
      <c r="F65" s="100">
        <v>3962966446.3600006</v>
      </c>
    </row>
    <row r="66" spans="3:6">
      <c r="C66" s="97" t="s">
        <v>575</v>
      </c>
      <c r="D66" s="98">
        <f>SUM(D67:D70)</f>
        <v>98223319456</v>
      </c>
      <c r="E66" s="98">
        <v>99473015673.620056</v>
      </c>
      <c r="F66" s="98">
        <v>59706262766.710007</v>
      </c>
    </row>
    <row r="67" spans="3:6">
      <c r="C67" s="99" t="s">
        <v>230</v>
      </c>
      <c r="D67" s="100">
        <v>40520299875</v>
      </c>
      <c r="E67" s="100">
        <v>37710982493.090019</v>
      </c>
      <c r="F67" s="100">
        <v>20204092035.020016</v>
      </c>
    </row>
    <row r="68" spans="3:6">
      <c r="C68" s="99" t="s">
        <v>231</v>
      </c>
      <c r="D68" s="100">
        <v>55104645921</v>
      </c>
      <c r="E68" s="100">
        <v>61462485075.530029</v>
      </c>
      <c r="F68" s="100">
        <v>39502170731.689995</v>
      </c>
    </row>
    <row r="69" spans="3:6">
      <c r="C69" s="99" t="s">
        <v>611</v>
      </c>
      <c r="D69" s="100">
        <v>152089385</v>
      </c>
      <c r="E69" s="100">
        <v>121111814</v>
      </c>
      <c r="F69" s="100">
        <v>0</v>
      </c>
    </row>
    <row r="70" spans="3:6">
      <c r="C70" s="99" t="s">
        <v>232</v>
      </c>
      <c r="D70" s="100">
        <v>2446284275</v>
      </c>
      <c r="E70" s="100">
        <v>178436291</v>
      </c>
      <c r="F70" s="100">
        <v>0</v>
      </c>
    </row>
    <row r="71" spans="3:6">
      <c r="C71" s="97" t="s">
        <v>576</v>
      </c>
      <c r="D71" s="98">
        <f>SUM(D72:D75)</f>
        <v>324257115564</v>
      </c>
      <c r="E71" s="98">
        <v>311004110182.34003</v>
      </c>
      <c r="F71" s="98">
        <v>233944806240.09</v>
      </c>
    </row>
    <row r="72" spans="3:6">
      <c r="C72" s="99" t="s">
        <v>233</v>
      </c>
      <c r="D72" s="100">
        <v>115480602004</v>
      </c>
      <c r="E72" s="100">
        <v>109262380721</v>
      </c>
      <c r="F72" s="100">
        <v>82294877974.690002</v>
      </c>
    </row>
    <row r="73" spans="3:6">
      <c r="C73" s="99" t="s">
        <v>234</v>
      </c>
      <c r="D73" s="100">
        <v>207303121140</v>
      </c>
      <c r="E73" s="100">
        <v>200008065897</v>
      </c>
      <c r="F73" s="100">
        <v>150619998898.73999</v>
      </c>
    </row>
    <row r="74" spans="3:6">
      <c r="C74" s="99" t="s">
        <v>235</v>
      </c>
      <c r="D74" s="100">
        <v>1473392420</v>
      </c>
      <c r="E74" s="100">
        <v>1732970315</v>
      </c>
      <c r="F74" s="100">
        <v>1029449150.96</v>
      </c>
    </row>
    <row r="75" spans="3:6">
      <c r="C75" s="99" t="s">
        <v>711</v>
      </c>
      <c r="D75" s="100">
        <v>0</v>
      </c>
      <c r="E75" s="100">
        <v>693249.34</v>
      </c>
      <c r="F75" s="100">
        <v>480215.7</v>
      </c>
    </row>
    <row r="76" spans="3:6">
      <c r="C76" s="95" t="s">
        <v>332</v>
      </c>
      <c r="D76" s="101">
        <f>D77+D79</f>
        <v>121192561989</v>
      </c>
      <c r="E76" s="101">
        <v>121192561989</v>
      </c>
      <c r="F76" s="101">
        <v>65597698057.199989</v>
      </c>
    </row>
    <row r="77" spans="3:6">
      <c r="C77" s="97" t="s">
        <v>577</v>
      </c>
      <c r="D77" s="98">
        <f>D78</f>
        <v>5117721882</v>
      </c>
      <c r="E77" s="98">
        <v>5117721882</v>
      </c>
      <c r="F77" s="98">
        <v>372310342.19999999</v>
      </c>
    </row>
    <row r="78" spans="3:6">
      <c r="C78" s="99" t="s">
        <v>578</v>
      </c>
      <c r="D78" s="100">
        <v>5117721882</v>
      </c>
      <c r="E78" s="100">
        <v>5117721882</v>
      </c>
      <c r="F78" s="100">
        <v>372310342.19999999</v>
      </c>
    </row>
    <row r="79" spans="3:6">
      <c r="C79" s="97" t="s">
        <v>579</v>
      </c>
      <c r="D79" s="98">
        <f>D80</f>
        <v>116074840107</v>
      </c>
      <c r="E79" s="98">
        <v>116036840107</v>
      </c>
      <c r="F79" s="98">
        <v>65187978427.999992</v>
      </c>
    </row>
    <row r="80" spans="3:6">
      <c r="C80" s="99" t="s">
        <v>580</v>
      </c>
      <c r="D80" s="100">
        <v>116074840107</v>
      </c>
      <c r="E80" s="100">
        <v>116036840107</v>
      </c>
      <c r="F80" s="100">
        <v>65187978427.999992</v>
      </c>
    </row>
    <row r="81" spans="3:8">
      <c r="C81" s="97" t="s">
        <v>2286</v>
      </c>
      <c r="D81" s="98">
        <v>0</v>
      </c>
      <c r="E81" s="98">
        <v>38000000</v>
      </c>
      <c r="F81" s="98">
        <v>37409287</v>
      </c>
    </row>
    <row r="82" spans="3:8">
      <c r="C82" s="99" t="s">
        <v>2287</v>
      </c>
      <c r="D82" s="100">
        <v>0</v>
      </c>
      <c r="E82" s="100">
        <v>38000000</v>
      </c>
      <c r="F82" s="100">
        <v>37409287</v>
      </c>
    </row>
    <row r="83" spans="3:8">
      <c r="C83" s="60" t="s">
        <v>331</v>
      </c>
      <c r="D83" s="102">
        <f>D76+D13</f>
        <v>1744025968276</v>
      </c>
      <c r="E83" s="102">
        <f>E76+E13</f>
        <v>1790046165017.1699</v>
      </c>
      <c r="F83" s="102">
        <f>F76+F13</f>
        <v>1178463603753.6001</v>
      </c>
    </row>
    <row r="84" spans="3:8">
      <c r="C84" s="126" t="s">
        <v>709</v>
      </c>
      <c r="F84" s="45"/>
      <c r="H84" s="45"/>
    </row>
    <row r="85" spans="3:8">
      <c r="C85" s="114" t="s">
        <v>2266</v>
      </c>
      <c r="D85" s="114"/>
      <c r="E85" s="114"/>
      <c r="F85" s="114"/>
      <c r="G85" s="114"/>
      <c r="H85" s="114"/>
    </row>
    <row r="86" spans="3:8" ht="26.4" customHeight="1">
      <c r="C86" s="192" t="s">
        <v>2284</v>
      </c>
      <c r="D86" s="192"/>
      <c r="E86" s="192"/>
      <c r="F86" s="192"/>
      <c r="G86" s="114"/>
      <c r="H86" s="114"/>
    </row>
    <row r="87" spans="3:8" ht="31.5" customHeight="1">
      <c r="C87" s="196" t="s">
        <v>2267</v>
      </c>
      <c r="D87" s="196"/>
      <c r="E87" s="196"/>
      <c r="F87" s="196"/>
      <c r="G87" s="33"/>
      <c r="H87" s="33"/>
    </row>
    <row r="88" spans="3:8">
      <c r="C88" s="180" t="s">
        <v>2268</v>
      </c>
      <c r="D88" s="180"/>
    </row>
  </sheetData>
  <mergeCells count="14">
    <mergeCell ref="C88:D88"/>
    <mergeCell ref="C86:F86"/>
    <mergeCell ref="A1:G1"/>
    <mergeCell ref="A2:G2"/>
    <mergeCell ref="A3:G3"/>
    <mergeCell ref="A5:G5"/>
    <mergeCell ref="A6:G6"/>
    <mergeCell ref="A7:G7"/>
    <mergeCell ref="A8:G8"/>
    <mergeCell ref="A9:G9"/>
    <mergeCell ref="F11:F12"/>
    <mergeCell ref="C11:C12"/>
    <mergeCell ref="E11:E12"/>
    <mergeCell ref="C87:F87"/>
  </mergeCells>
  <phoneticPr fontId="4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C955-3E7F-4815-A3CE-F10F1554FE53}">
  <dimension ref="A1:F2119"/>
  <sheetViews>
    <sheetView showGridLines="0" topLeftCell="A2095" zoomScale="90" zoomScaleNormal="90" workbookViewId="0">
      <selection activeCell="E18" sqref="E18"/>
    </sheetView>
  </sheetViews>
  <sheetFormatPr baseColWidth="10" defaultColWidth="11.5546875" defaultRowHeight="14.4"/>
  <cols>
    <col min="1" max="2" width="11.5546875" style="11"/>
    <col min="3" max="3" width="135.88671875" style="11" customWidth="1"/>
    <col min="4" max="4" width="16.6640625" style="11" customWidth="1"/>
    <col min="5" max="5" width="16.109375" style="11" customWidth="1"/>
    <col min="6" max="7" width="11.5546875" style="11"/>
    <col min="8" max="9" width="14.6640625" style="11" bestFit="1" customWidth="1"/>
    <col min="10" max="16384" width="11.5546875" style="11"/>
  </cols>
  <sheetData>
    <row r="1" spans="1:6" ht="28.2">
      <c r="A1" s="198" t="s">
        <v>602</v>
      </c>
      <c r="B1" s="198"/>
      <c r="C1" s="198"/>
      <c r="D1" s="198"/>
      <c r="E1" s="198"/>
    </row>
    <row r="2" spans="1:6" ht="21">
      <c r="A2" s="199" t="s">
        <v>0</v>
      </c>
      <c r="B2" s="199"/>
      <c r="C2" s="199"/>
      <c r="D2" s="199"/>
      <c r="E2" s="199"/>
    </row>
    <row r="3" spans="1:6">
      <c r="A3" s="200" t="s">
        <v>1</v>
      </c>
      <c r="B3" s="200"/>
      <c r="C3" s="200"/>
      <c r="D3" s="200"/>
      <c r="E3" s="200"/>
    </row>
    <row r="4" spans="1:6">
      <c r="A4" s="63"/>
      <c r="B4" s="63"/>
      <c r="C4" s="63"/>
      <c r="D4" s="63"/>
      <c r="E4" s="63"/>
    </row>
    <row r="5" spans="1:6" ht="18">
      <c r="A5" s="201" t="s">
        <v>22</v>
      </c>
      <c r="B5" s="201"/>
      <c r="C5" s="201"/>
      <c r="D5" s="201"/>
      <c r="E5" s="201"/>
    </row>
    <row r="6" spans="1:6" ht="18">
      <c r="A6" s="202" t="s">
        <v>236</v>
      </c>
      <c r="B6" s="202"/>
      <c r="C6" s="202"/>
      <c r="D6" s="202"/>
      <c r="E6" s="202"/>
    </row>
    <row r="7" spans="1:6" ht="18">
      <c r="A7" s="197" t="s">
        <v>2281</v>
      </c>
      <c r="B7" s="197"/>
      <c r="C7" s="197"/>
      <c r="D7" s="197"/>
      <c r="E7" s="197"/>
    </row>
    <row r="8" spans="1:6" ht="18">
      <c r="A8" s="174" t="s">
        <v>601</v>
      </c>
      <c r="B8" s="174"/>
      <c r="C8" s="174"/>
      <c r="D8" s="174"/>
      <c r="E8" s="174"/>
    </row>
    <row r="9" spans="1:6" ht="15.6">
      <c r="A9" s="203" t="s">
        <v>4</v>
      </c>
      <c r="B9" s="203"/>
      <c r="C9" s="203"/>
      <c r="D9" s="203"/>
      <c r="E9" s="203"/>
    </row>
    <row r="10" spans="1:6">
      <c r="A10" s="63"/>
      <c r="B10" s="63"/>
      <c r="C10" s="63"/>
      <c r="D10" s="63"/>
      <c r="E10" s="63"/>
    </row>
    <row r="12" spans="1:6" ht="30" customHeight="1">
      <c r="C12" s="172" t="s">
        <v>5</v>
      </c>
      <c r="D12" s="64" t="s">
        <v>769</v>
      </c>
      <c r="E12" s="171" t="s">
        <v>2250</v>
      </c>
      <c r="F12" s="64" t="s">
        <v>689</v>
      </c>
    </row>
    <row r="13" spans="1:6">
      <c r="C13" s="165" t="s">
        <v>237</v>
      </c>
      <c r="D13" s="166">
        <v>96543478243</v>
      </c>
      <c r="E13" s="166">
        <v>106792153805.02005</v>
      </c>
      <c r="F13" s="166">
        <v>62693589923.509941</v>
      </c>
    </row>
    <row r="14" spans="1:6">
      <c r="C14" s="152" t="s">
        <v>238</v>
      </c>
      <c r="D14" s="153">
        <v>11233558074</v>
      </c>
      <c r="E14" s="153">
        <v>14710251320.299999</v>
      </c>
      <c r="F14" s="153">
        <v>9167720883.9499989</v>
      </c>
    </row>
    <row r="15" spans="1:6">
      <c r="C15" s="154" t="s">
        <v>2269</v>
      </c>
      <c r="D15" s="155">
        <v>7222922235</v>
      </c>
      <c r="E15" s="155">
        <v>9877730266.9300003</v>
      </c>
      <c r="F15" s="155">
        <v>6297537417.8499966</v>
      </c>
    </row>
    <row r="16" spans="1:6">
      <c r="C16" s="156" t="s">
        <v>581</v>
      </c>
      <c r="D16" s="155">
        <v>40000000</v>
      </c>
      <c r="E16" s="155">
        <v>49196632.100000001</v>
      </c>
      <c r="F16" s="155">
        <v>48739107.68</v>
      </c>
    </row>
    <row r="17" spans="3:6">
      <c r="C17" s="156" t="s">
        <v>2254</v>
      </c>
      <c r="D17" s="155">
        <v>0</v>
      </c>
      <c r="E17" s="155">
        <v>10650059.800000001</v>
      </c>
      <c r="F17" s="155">
        <v>0</v>
      </c>
    </row>
    <row r="18" spans="3:6">
      <c r="C18" s="156" t="s">
        <v>612</v>
      </c>
      <c r="D18" s="155">
        <v>11961356</v>
      </c>
      <c r="E18" s="155">
        <v>44414977</v>
      </c>
      <c r="F18" s="155">
        <v>44241920.920000002</v>
      </c>
    </row>
    <row r="19" spans="3:6">
      <c r="C19" s="156" t="s">
        <v>613</v>
      </c>
      <c r="D19" s="155">
        <v>404611876</v>
      </c>
      <c r="E19" s="155">
        <v>404611876</v>
      </c>
      <c r="F19" s="155">
        <v>218479743.18000001</v>
      </c>
    </row>
    <row r="20" spans="3:6">
      <c r="C20" s="156" t="s">
        <v>560</v>
      </c>
      <c r="D20" s="155">
        <v>250000000</v>
      </c>
      <c r="E20" s="155">
        <v>238000000</v>
      </c>
      <c r="F20" s="155">
        <v>93742590.480000004</v>
      </c>
    </row>
    <row r="21" spans="3:6">
      <c r="C21" s="156" t="s">
        <v>838</v>
      </c>
      <c r="D21" s="155">
        <v>74617343</v>
      </c>
      <c r="E21" s="155">
        <v>84575462</v>
      </c>
      <c r="F21" s="155">
        <v>61222061.539999999</v>
      </c>
    </row>
    <row r="22" spans="3:6">
      <c r="C22" s="156" t="s">
        <v>582</v>
      </c>
      <c r="D22" s="155">
        <v>20321906</v>
      </c>
      <c r="E22" s="155">
        <v>24734851</v>
      </c>
      <c r="F22" s="155">
        <v>6623116.7800000003</v>
      </c>
    </row>
    <row r="23" spans="3:6">
      <c r="C23" s="156" t="s">
        <v>614</v>
      </c>
      <c r="D23" s="155">
        <v>50000000</v>
      </c>
      <c r="E23" s="155">
        <v>50000000</v>
      </c>
      <c r="F23" s="155">
        <v>49938937.330000006</v>
      </c>
    </row>
    <row r="24" spans="3:6">
      <c r="C24" s="156" t="s">
        <v>839</v>
      </c>
      <c r="D24" s="155">
        <v>30904487</v>
      </c>
      <c r="E24" s="155">
        <v>6609263</v>
      </c>
      <c r="F24" s="155">
        <v>0</v>
      </c>
    </row>
    <row r="25" spans="3:6">
      <c r="C25" s="156" t="s">
        <v>773</v>
      </c>
      <c r="D25" s="155">
        <v>150000001</v>
      </c>
      <c r="E25" s="155">
        <v>150000001</v>
      </c>
      <c r="F25" s="155">
        <v>136430408.22999999</v>
      </c>
    </row>
    <row r="26" spans="3:6">
      <c r="C26" s="156" t="s">
        <v>774</v>
      </c>
      <c r="D26" s="155">
        <v>11090100</v>
      </c>
      <c r="E26" s="155">
        <v>5969433.6200000001</v>
      </c>
      <c r="F26" s="155">
        <v>1811015.74</v>
      </c>
    </row>
    <row r="27" spans="3:6">
      <c r="C27" s="156" t="s">
        <v>775</v>
      </c>
      <c r="D27" s="155">
        <v>7515600</v>
      </c>
      <c r="E27" s="155">
        <v>8756651</v>
      </c>
      <c r="F27" s="155">
        <v>6501970.6399999997</v>
      </c>
    </row>
    <row r="28" spans="3:6">
      <c r="C28" s="156" t="s">
        <v>583</v>
      </c>
      <c r="D28" s="155">
        <v>22368258</v>
      </c>
      <c r="E28" s="155">
        <v>37804804.149999999</v>
      </c>
      <c r="F28" s="155">
        <v>34459728.420000002</v>
      </c>
    </row>
    <row r="29" spans="3:6">
      <c r="C29" s="156" t="s">
        <v>777</v>
      </c>
      <c r="D29" s="155">
        <v>10380060</v>
      </c>
      <c r="E29" s="155">
        <v>10380060</v>
      </c>
      <c r="F29" s="155">
        <v>2619173.54</v>
      </c>
    </row>
    <row r="30" spans="3:6">
      <c r="C30" s="156" t="s">
        <v>840</v>
      </c>
      <c r="D30" s="155">
        <v>800000000</v>
      </c>
      <c r="E30" s="155">
        <v>800000000</v>
      </c>
      <c r="F30" s="155">
        <v>448910156.11000001</v>
      </c>
    </row>
    <row r="31" spans="3:6">
      <c r="C31" s="156" t="s">
        <v>2232</v>
      </c>
      <c r="D31" s="155">
        <v>0</v>
      </c>
      <c r="E31" s="155">
        <v>3218836</v>
      </c>
      <c r="F31" s="155">
        <v>3218835.38</v>
      </c>
    </row>
    <row r="32" spans="3:6">
      <c r="C32" s="156" t="s">
        <v>615</v>
      </c>
      <c r="D32" s="155">
        <v>10432313</v>
      </c>
      <c r="E32" s="155">
        <v>10432313</v>
      </c>
      <c r="F32" s="155">
        <v>6904670.3300000001</v>
      </c>
    </row>
    <row r="33" spans="3:6">
      <c r="C33" s="156" t="s">
        <v>841</v>
      </c>
      <c r="D33" s="155">
        <v>1895778</v>
      </c>
      <c r="E33" s="155">
        <v>2177658</v>
      </c>
      <c r="F33" s="155">
        <v>1742046.11</v>
      </c>
    </row>
    <row r="34" spans="3:6">
      <c r="C34" s="156" t="s">
        <v>842</v>
      </c>
      <c r="D34" s="155">
        <v>1000000</v>
      </c>
      <c r="E34" s="155">
        <v>50000</v>
      </c>
      <c r="F34" s="155">
        <v>0</v>
      </c>
    </row>
    <row r="35" spans="3:6">
      <c r="C35" s="156" t="s">
        <v>778</v>
      </c>
      <c r="D35" s="155">
        <v>9536540</v>
      </c>
      <c r="E35" s="155">
        <v>9536540</v>
      </c>
      <c r="F35" s="155">
        <v>0</v>
      </c>
    </row>
    <row r="36" spans="3:6">
      <c r="C36" s="156" t="s">
        <v>559</v>
      </c>
      <c r="D36" s="155">
        <v>1751736</v>
      </c>
      <c r="E36" s="155">
        <v>1751736</v>
      </c>
      <c r="F36" s="155">
        <v>0</v>
      </c>
    </row>
    <row r="37" spans="3:6">
      <c r="C37" s="156" t="s">
        <v>779</v>
      </c>
      <c r="D37" s="155">
        <v>9507126</v>
      </c>
      <c r="E37" s="155">
        <v>11491387.720000001</v>
      </c>
      <c r="F37" s="155">
        <v>2484944.6800000002</v>
      </c>
    </row>
    <row r="38" spans="3:6">
      <c r="C38" s="156" t="s">
        <v>766</v>
      </c>
      <c r="D38" s="155">
        <v>0</v>
      </c>
      <c r="E38" s="155">
        <v>484784262.76999998</v>
      </c>
      <c r="F38" s="155">
        <v>140978702.62</v>
      </c>
    </row>
    <row r="39" spans="3:6">
      <c r="C39" s="156" t="s">
        <v>2143</v>
      </c>
      <c r="D39" s="155">
        <v>0</v>
      </c>
      <c r="E39" s="155">
        <v>24574240.960000001</v>
      </c>
      <c r="F39" s="155">
        <v>0</v>
      </c>
    </row>
    <row r="40" spans="3:6">
      <c r="C40" s="156" t="s">
        <v>843</v>
      </c>
      <c r="D40" s="155">
        <v>125650113</v>
      </c>
      <c r="E40" s="155">
        <v>71079128</v>
      </c>
      <c r="F40" s="155">
        <v>11153169.07</v>
      </c>
    </row>
    <row r="41" spans="3:6">
      <c r="C41" s="156" t="s">
        <v>844</v>
      </c>
      <c r="D41" s="155">
        <v>3526957</v>
      </c>
      <c r="E41" s="155">
        <v>0</v>
      </c>
      <c r="F41" s="155">
        <v>0</v>
      </c>
    </row>
    <row r="42" spans="3:6">
      <c r="C42" s="156" t="s">
        <v>845</v>
      </c>
      <c r="D42" s="155">
        <v>73808208</v>
      </c>
      <c r="E42" s="155">
        <v>26759883.350000001</v>
      </c>
      <c r="F42" s="155">
        <v>0</v>
      </c>
    </row>
    <row r="43" spans="3:6">
      <c r="C43" s="156" t="s">
        <v>616</v>
      </c>
      <c r="D43" s="155">
        <v>8480045</v>
      </c>
      <c r="E43" s="155">
        <v>18878410.100000001</v>
      </c>
      <c r="F43" s="155">
        <v>10871229.800000001</v>
      </c>
    </row>
    <row r="44" spans="3:6">
      <c r="C44" s="156" t="s">
        <v>2144</v>
      </c>
      <c r="D44" s="155">
        <v>0</v>
      </c>
      <c r="E44" s="155">
        <v>7769296.8799999999</v>
      </c>
      <c r="F44" s="155">
        <v>0</v>
      </c>
    </row>
    <row r="45" spans="3:6">
      <c r="C45" s="156" t="s">
        <v>846</v>
      </c>
      <c r="D45" s="155">
        <v>247267400</v>
      </c>
      <c r="E45" s="155">
        <v>189831830</v>
      </c>
      <c r="F45" s="155">
        <v>45583135.100000001</v>
      </c>
    </row>
    <row r="46" spans="3:6">
      <c r="C46" s="156" t="s">
        <v>847</v>
      </c>
      <c r="D46" s="155">
        <v>65275889</v>
      </c>
      <c r="E46" s="155">
        <v>126113938</v>
      </c>
      <c r="F46" s="155">
        <v>126111111.54000001</v>
      </c>
    </row>
    <row r="47" spans="3:6">
      <c r="C47" s="156" t="s">
        <v>558</v>
      </c>
      <c r="D47" s="155">
        <v>12862214</v>
      </c>
      <c r="E47" s="155">
        <v>507862214</v>
      </c>
      <c r="F47" s="155">
        <v>507682214</v>
      </c>
    </row>
    <row r="48" spans="3:6">
      <c r="C48" s="156" t="s">
        <v>848</v>
      </c>
      <c r="D48" s="155">
        <v>50413002</v>
      </c>
      <c r="E48" s="155">
        <v>27647823</v>
      </c>
      <c r="F48" s="155">
        <v>0</v>
      </c>
    </row>
    <row r="49" spans="3:6">
      <c r="C49" s="156" t="s">
        <v>503</v>
      </c>
      <c r="D49" s="155">
        <v>262219700</v>
      </c>
      <c r="E49" s="155">
        <v>321765205.42000002</v>
      </c>
      <c r="F49" s="155">
        <v>214296789.84</v>
      </c>
    </row>
    <row r="50" spans="3:6">
      <c r="C50" s="156" t="s">
        <v>781</v>
      </c>
      <c r="D50" s="155">
        <v>7527313</v>
      </c>
      <c r="E50" s="155">
        <v>7527313</v>
      </c>
      <c r="F50" s="155">
        <v>0</v>
      </c>
    </row>
    <row r="51" spans="3:6">
      <c r="C51" s="156" t="s">
        <v>849</v>
      </c>
      <c r="D51" s="155">
        <v>80000000</v>
      </c>
      <c r="E51" s="155">
        <v>692440.46</v>
      </c>
      <c r="F51" s="155">
        <v>0</v>
      </c>
    </row>
    <row r="52" spans="3:6">
      <c r="C52" s="156" t="s">
        <v>561</v>
      </c>
      <c r="D52" s="155">
        <v>692180519</v>
      </c>
      <c r="E52" s="155">
        <v>950381614.73000002</v>
      </c>
      <c r="F52" s="155">
        <v>745381214.73000002</v>
      </c>
    </row>
    <row r="53" spans="3:6">
      <c r="C53" s="156" t="s">
        <v>850</v>
      </c>
      <c r="D53" s="155">
        <v>54038051</v>
      </c>
      <c r="E53" s="155">
        <v>94038051</v>
      </c>
      <c r="F53" s="155">
        <v>44308027</v>
      </c>
    </row>
    <row r="54" spans="3:6">
      <c r="C54" s="156" t="s">
        <v>584</v>
      </c>
      <c r="D54" s="155">
        <v>296302682</v>
      </c>
      <c r="E54" s="155">
        <v>200861972</v>
      </c>
      <c r="F54" s="155">
        <v>168818417.63999999</v>
      </c>
    </row>
    <row r="55" spans="3:6">
      <c r="C55" s="156" t="s">
        <v>2087</v>
      </c>
      <c r="D55" s="155">
        <v>0</v>
      </c>
      <c r="E55" s="155">
        <v>3764490.6</v>
      </c>
      <c r="F55" s="155">
        <v>2798966.4</v>
      </c>
    </row>
    <row r="56" spans="3:6">
      <c r="C56" s="156" t="s">
        <v>851</v>
      </c>
      <c r="D56" s="155">
        <v>1000000</v>
      </c>
      <c r="E56" s="155">
        <v>1000000</v>
      </c>
      <c r="F56" s="155">
        <v>0</v>
      </c>
    </row>
    <row r="57" spans="3:6">
      <c r="C57" s="156" t="s">
        <v>852</v>
      </c>
      <c r="D57" s="155">
        <v>0</v>
      </c>
      <c r="E57" s="155">
        <v>392630000</v>
      </c>
      <c r="F57" s="155">
        <v>278836372.24000001</v>
      </c>
    </row>
    <row r="58" spans="3:6">
      <c r="C58" s="156" t="s">
        <v>2088</v>
      </c>
      <c r="D58" s="155">
        <v>0</v>
      </c>
      <c r="E58" s="155">
        <v>12171887.4</v>
      </c>
      <c r="F58" s="155">
        <v>7185114.96</v>
      </c>
    </row>
    <row r="59" spans="3:6">
      <c r="C59" s="156" t="s">
        <v>853</v>
      </c>
      <c r="D59" s="155">
        <v>0</v>
      </c>
      <c r="E59" s="155">
        <v>634000000</v>
      </c>
      <c r="F59" s="155">
        <v>430137113.93000001</v>
      </c>
    </row>
    <row r="60" spans="3:6">
      <c r="C60" s="156" t="s">
        <v>854</v>
      </c>
      <c r="D60" s="155">
        <v>12842317</v>
      </c>
      <c r="E60" s="155">
        <v>66524823</v>
      </c>
      <c r="F60" s="155">
        <v>0</v>
      </c>
    </row>
    <row r="61" spans="3:6">
      <c r="C61" s="156" t="s">
        <v>855</v>
      </c>
      <c r="D61" s="155">
        <v>0</v>
      </c>
      <c r="E61" s="155">
        <v>107000000</v>
      </c>
      <c r="F61" s="155">
        <v>2912280</v>
      </c>
    </row>
    <row r="62" spans="3:6">
      <c r="C62" s="156" t="s">
        <v>617</v>
      </c>
      <c r="D62" s="155">
        <v>9334540</v>
      </c>
      <c r="E62" s="155">
        <v>9334540</v>
      </c>
      <c r="F62" s="155">
        <v>0</v>
      </c>
    </row>
    <row r="63" spans="3:6">
      <c r="C63" s="156" t="s">
        <v>618</v>
      </c>
      <c r="D63" s="155">
        <v>15197105</v>
      </c>
      <c r="E63" s="155">
        <v>15197105</v>
      </c>
      <c r="F63" s="155">
        <v>4093851.96</v>
      </c>
    </row>
    <row r="64" spans="3:6">
      <c r="C64" s="156" t="s">
        <v>437</v>
      </c>
      <c r="D64" s="155">
        <v>4298065</v>
      </c>
      <c r="E64" s="155">
        <v>17021350</v>
      </c>
      <c r="F64" s="155">
        <v>11935200.060000001</v>
      </c>
    </row>
    <row r="65" spans="3:6">
      <c r="C65" s="156" t="s">
        <v>619</v>
      </c>
      <c r="D65" s="155">
        <v>9125326</v>
      </c>
      <c r="E65" s="155">
        <v>9260147.5700000003</v>
      </c>
      <c r="F65" s="155">
        <v>0</v>
      </c>
    </row>
    <row r="66" spans="3:6">
      <c r="C66" s="156" t="s">
        <v>620</v>
      </c>
      <c r="D66" s="155">
        <v>8116071</v>
      </c>
      <c r="E66" s="155">
        <v>0</v>
      </c>
      <c r="F66" s="155">
        <v>0</v>
      </c>
    </row>
    <row r="67" spans="3:6">
      <c r="C67" s="156" t="s">
        <v>621</v>
      </c>
      <c r="D67" s="155">
        <v>365000353</v>
      </c>
      <c r="E67" s="155">
        <v>464875823.10000002</v>
      </c>
      <c r="F67" s="155">
        <v>386094028.94</v>
      </c>
    </row>
    <row r="68" spans="3:6">
      <c r="C68" s="156" t="s">
        <v>622</v>
      </c>
      <c r="D68" s="155">
        <v>6000000</v>
      </c>
      <c r="E68" s="155">
        <v>173200000</v>
      </c>
      <c r="F68" s="155">
        <v>103101068.43000001</v>
      </c>
    </row>
    <row r="69" spans="3:6">
      <c r="C69" s="156" t="s">
        <v>856</v>
      </c>
      <c r="D69" s="155">
        <v>73761343</v>
      </c>
      <c r="E69" s="155">
        <v>36354357</v>
      </c>
      <c r="F69" s="155">
        <v>35963868.130000003</v>
      </c>
    </row>
    <row r="70" spans="3:6">
      <c r="C70" s="156" t="s">
        <v>553</v>
      </c>
      <c r="D70" s="155">
        <v>550727334</v>
      </c>
      <c r="E70" s="155">
        <v>575727334</v>
      </c>
      <c r="F70" s="155">
        <v>534166539.19</v>
      </c>
    </row>
    <row r="71" spans="3:6">
      <c r="C71" s="156" t="s">
        <v>557</v>
      </c>
      <c r="D71" s="155">
        <v>12252984</v>
      </c>
      <c r="E71" s="155">
        <v>22502984</v>
      </c>
      <c r="F71" s="155">
        <v>10166643.33</v>
      </c>
    </row>
    <row r="72" spans="3:6">
      <c r="C72" s="156" t="s">
        <v>857</v>
      </c>
      <c r="D72" s="155">
        <v>19017301</v>
      </c>
      <c r="E72" s="155">
        <v>18341265</v>
      </c>
      <c r="F72" s="155">
        <v>0</v>
      </c>
    </row>
    <row r="73" spans="3:6">
      <c r="C73" s="156" t="s">
        <v>858</v>
      </c>
      <c r="D73" s="155">
        <v>4629558</v>
      </c>
      <c r="E73" s="155">
        <v>44625687</v>
      </c>
      <c r="F73" s="155">
        <v>28156643.5</v>
      </c>
    </row>
    <row r="74" spans="3:6">
      <c r="C74" s="156" t="s">
        <v>859</v>
      </c>
      <c r="D74" s="155">
        <v>4358515</v>
      </c>
      <c r="E74" s="155">
        <v>4358515</v>
      </c>
      <c r="F74" s="155">
        <v>4358515</v>
      </c>
    </row>
    <row r="75" spans="3:6">
      <c r="C75" s="156" t="s">
        <v>782</v>
      </c>
      <c r="D75" s="155">
        <v>113318935</v>
      </c>
      <c r="E75" s="155">
        <v>113318935</v>
      </c>
      <c r="F75" s="155">
        <v>21800153.120000001</v>
      </c>
    </row>
    <row r="76" spans="3:6">
      <c r="C76" s="156" t="s">
        <v>860</v>
      </c>
      <c r="D76" s="155">
        <v>100000</v>
      </c>
      <c r="E76" s="155">
        <v>123888680</v>
      </c>
      <c r="F76" s="155">
        <v>109674393.56999999</v>
      </c>
    </row>
    <row r="77" spans="3:6">
      <c r="C77" s="156" t="s">
        <v>783</v>
      </c>
      <c r="D77" s="155">
        <v>83908702</v>
      </c>
      <c r="E77" s="155">
        <v>179814079</v>
      </c>
      <c r="F77" s="155">
        <v>68148970.670000002</v>
      </c>
    </row>
    <row r="78" spans="3:6">
      <c r="C78" s="156" t="s">
        <v>861</v>
      </c>
      <c r="D78" s="155">
        <v>165478160</v>
      </c>
      <c r="E78" s="155">
        <v>118478160</v>
      </c>
      <c r="F78" s="155">
        <v>17732060.030000001</v>
      </c>
    </row>
    <row r="79" spans="3:6">
      <c r="C79" s="156" t="s">
        <v>862</v>
      </c>
      <c r="D79" s="155">
        <v>45109788</v>
      </c>
      <c r="E79" s="155">
        <v>661645</v>
      </c>
      <c r="F79" s="155">
        <v>0</v>
      </c>
    </row>
    <row r="80" spans="3:6">
      <c r="C80" s="156" t="s">
        <v>2123</v>
      </c>
      <c r="D80" s="155">
        <v>0</v>
      </c>
      <c r="E80" s="155">
        <v>125873820</v>
      </c>
      <c r="F80" s="155">
        <v>125873817.29000001</v>
      </c>
    </row>
    <row r="81" spans="3:6">
      <c r="C81" s="156" t="s">
        <v>863</v>
      </c>
      <c r="D81" s="155">
        <v>0</v>
      </c>
      <c r="E81" s="155">
        <v>0</v>
      </c>
      <c r="F81" s="155">
        <v>0</v>
      </c>
    </row>
    <row r="82" spans="3:6">
      <c r="C82" s="156" t="s">
        <v>2274</v>
      </c>
      <c r="D82" s="155">
        <v>0</v>
      </c>
      <c r="E82" s="155">
        <v>53842413.619999997</v>
      </c>
      <c r="F82" s="155">
        <v>0</v>
      </c>
    </row>
    <row r="83" spans="3:6">
      <c r="C83" s="156" t="s">
        <v>864</v>
      </c>
      <c r="D83" s="155">
        <v>2945047</v>
      </c>
      <c r="E83" s="155">
        <v>8436419</v>
      </c>
      <c r="F83" s="155">
        <v>0</v>
      </c>
    </row>
    <row r="84" spans="3:6">
      <c r="C84" s="156" t="s">
        <v>865</v>
      </c>
      <c r="D84" s="155">
        <v>5585530</v>
      </c>
      <c r="E84" s="155">
        <v>3585530</v>
      </c>
      <c r="F84" s="155">
        <v>636950.11</v>
      </c>
    </row>
    <row r="85" spans="3:6">
      <c r="C85" s="156" t="s">
        <v>866</v>
      </c>
      <c r="D85" s="155">
        <v>181782167</v>
      </c>
      <c r="E85" s="155">
        <v>191782167</v>
      </c>
      <c r="F85" s="155">
        <v>74088367.75</v>
      </c>
    </row>
    <row r="86" spans="3:6">
      <c r="C86" s="156" t="s">
        <v>2255</v>
      </c>
      <c r="D86" s="155">
        <v>0</v>
      </c>
      <c r="E86" s="155">
        <v>6199768.3300000001</v>
      </c>
      <c r="F86" s="155">
        <v>0</v>
      </c>
    </row>
    <row r="87" spans="3:6">
      <c r="C87" s="156" t="s">
        <v>252</v>
      </c>
      <c r="D87" s="155">
        <v>149999990</v>
      </c>
      <c r="E87" s="155">
        <v>148285704</v>
      </c>
      <c r="F87" s="155">
        <v>114498925.64</v>
      </c>
    </row>
    <row r="88" spans="3:6">
      <c r="C88" s="156" t="s">
        <v>2126</v>
      </c>
      <c r="D88" s="155">
        <v>0</v>
      </c>
      <c r="E88" s="155">
        <v>878082</v>
      </c>
      <c r="F88" s="155">
        <v>0</v>
      </c>
    </row>
    <row r="89" spans="3:6">
      <c r="C89" s="156" t="s">
        <v>784</v>
      </c>
      <c r="D89" s="155">
        <v>587130926</v>
      </c>
      <c r="E89" s="155">
        <v>152025872.57999998</v>
      </c>
      <c r="F89" s="155">
        <v>33329085.91</v>
      </c>
    </row>
    <row r="90" spans="3:6">
      <c r="C90" s="156" t="s">
        <v>867</v>
      </c>
      <c r="D90" s="155">
        <v>1510244</v>
      </c>
      <c r="E90" s="155">
        <v>730</v>
      </c>
      <c r="F90" s="155">
        <v>0</v>
      </c>
    </row>
    <row r="91" spans="3:6">
      <c r="C91" s="156" t="s">
        <v>868</v>
      </c>
      <c r="D91" s="155">
        <v>8913591</v>
      </c>
      <c r="E91" s="155">
        <v>5295694</v>
      </c>
      <c r="F91" s="155">
        <v>2919523.15</v>
      </c>
    </row>
    <row r="92" spans="3:6">
      <c r="C92" s="156" t="s">
        <v>556</v>
      </c>
      <c r="D92" s="155">
        <v>225001054</v>
      </c>
      <c r="E92" s="155">
        <v>225001054</v>
      </c>
      <c r="F92" s="155">
        <v>224401414.19999999</v>
      </c>
    </row>
    <row r="93" spans="3:6">
      <c r="C93" s="156" t="s">
        <v>344</v>
      </c>
      <c r="D93" s="155">
        <v>1751736</v>
      </c>
      <c r="E93" s="155">
        <v>20804984</v>
      </c>
      <c r="F93" s="155">
        <v>4895610.6100000003</v>
      </c>
    </row>
    <row r="94" spans="3:6">
      <c r="C94" s="156" t="s">
        <v>869</v>
      </c>
      <c r="D94" s="155">
        <v>9721548</v>
      </c>
      <c r="E94" s="155">
        <v>7567345</v>
      </c>
      <c r="F94" s="155">
        <v>5782712.4900000002</v>
      </c>
    </row>
    <row r="95" spans="3:6">
      <c r="C95" s="156" t="s">
        <v>555</v>
      </c>
      <c r="D95" s="155">
        <v>1751736</v>
      </c>
      <c r="E95" s="155">
        <v>35751736</v>
      </c>
      <c r="F95" s="155">
        <v>0</v>
      </c>
    </row>
    <row r="96" spans="3:6">
      <c r="C96" s="156" t="s">
        <v>870</v>
      </c>
      <c r="D96" s="155">
        <v>7166189</v>
      </c>
      <c r="E96" s="155">
        <v>3155123</v>
      </c>
      <c r="F96" s="155">
        <v>1243101.23</v>
      </c>
    </row>
    <row r="97" spans="3:6">
      <c r="C97" s="156" t="s">
        <v>871</v>
      </c>
      <c r="D97" s="155">
        <v>1823763</v>
      </c>
      <c r="E97" s="155">
        <v>110</v>
      </c>
      <c r="F97" s="155">
        <v>0</v>
      </c>
    </row>
    <row r="98" spans="3:6">
      <c r="C98" s="156" t="s">
        <v>424</v>
      </c>
      <c r="D98" s="155">
        <v>636815744</v>
      </c>
      <c r="E98" s="155">
        <v>666815744</v>
      </c>
      <c r="F98" s="155">
        <v>469351687.58000004</v>
      </c>
    </row>
    <row r="99" spans="3:6">
      <c r="C99" s="156" t="s">
        <v>2145</v>
      </c>
      <c r="D99" s="155">
        <v>0</v>
      </c>
      <c r="E99" s="155">
        <v>18944658.41</v>
      </c>
      <c r="F99" s="155">
        <v>0</v>
      </c>
    </row>
    <row r="100" spans="3:6">
      <c r="C100" s="156" t="s">
        <v>2146</v>
      </c>
      <c r="D100" s="155">
        <v>0</v>
      </c>
      <c r="E100" s="155">
        <v>17955951.830000002</v>
      </c>
      <c r="F100" s="155">
        <v>0</v>
      </c>
    </row>
    <row r="101" spans="3:6">
      <c r="C101" s="156" t="s">
        <v>2147</v>
      </c>
      <c r="D101" s="155">
        <v>0</v>
      </c>
      <c r="E101" s="155">
        <v>16545387.43</v>
      </c>
      <c r="F101" s="155">
        <v>0</v>
      </c>
    </row>
    <row r="102" spans="3:6">
      <c r="C102" s="154" t="s">
        <v>2270</v>
      </c>
      <c r="D102" s="155">
        <v>388060363</v>
      </c>
      <c r="E102" s="155">
        <v>108703075.36999999</v>
      </c>
      <c r="F102" s="155">
        <v>34493992.700000003</v>
      </c>
    </row>
    <row r="103" spans="3:6">
      <c r="C103" s="156" t="s">
        <v>623</v>
      </c>
      <c r="D103" s="155">
        <v>4617718</v>
      </c>
      <c r="E103" s="155">
        <v>30859864.989999998</v>
      </c>
      <c r="F103" s="155">
        <v>8869686.1400000006</v>
      </c>
    </row>
    <row r="104" spans="3:6">
      <c r="C104" s="156" t="s">
        <v>554</v>
      </c>
      <c r="D104" s="155">
        <v>364907209</v>
      </c>
      <c r="E104" s="155">
        <v>600</v>
      </c>
      <c r="F104" s="155">
        <v>0</v>
      </c>
    </row>
    <row r="105" spans="3:6">
      <c r="C105" s="156" t="s">
        <v>624</v>
      </c>
      <c r="D105" s="155">
        <v>18535436</v>
      </c>
      <c r="E105" s="155">
        <v>18535436</v>
      </c>
      <c r="F105" s="155">
        <v>5166687.8900000006</v>
      </c>
    </row>
    <row r="106" spans="3:6">
      <c r="C106" s="156" t="s">
        <v>767</v>
      </c>
      <c r="D106" s="155">
        <v>0</v>
      </c>
      <c r="E106" s="155">
        <v>27387174.379999999</v>
      </c>
      <c r="F106" s="155">
        <v>0</v>
      </c>
    </row>
    <row r="107" spans="3:6">
      <c r="C107" s="156" t="s">
        <v>2191</v>
      </c>
      <c r="D107" s="155">
        <v>0</v>
      </c>
      <c r="E107" s="155">
        <v>31920000.000000004</v>
      </c>
      <c r="F107" s="155">
        <v>20457618.670000002</v>
      </c>
    </row>
    <row r="108" spans="3:6">
      <c r="C108" s="154" t="s">
        <v>2271</v>
      </c>
      <c r="D108" s="155">
        <v>3622575476</v>
      </c>
      <c r="E108" s="155">
        <v>4723817978</v>
      </c>
      <c r="F108" s="155">
        <v>2835689473.4000001</v>
      </c>
    </row>
    <row r="109" spans="3:6">
      <c r="C109" s="156" t="s">
        <v>253</v>
      </c>
      <c r="D109" s="155">
        <v>875699815</v>
      </c>
      <c r="E109" s="155">
        <v>1317427383</v>
      </c>
      <c r="F109" s="155">
        <v>511694116.26999998</v>
      </c>
    </row>
    <row r="110" spans="3:6">
      <c r="C110" s="156" t="s">
        <v>558</v>
      </c>
      <c r="D110" s="155">
        <v>0</v>
      </c>
      <c r="E110" s="155">
        <v>301859117</v>
      </c>
      <c r="F110" s="155">
        <v>0</v>
      </c>
    </row>
    <row r="111" spans="3:6">
      <c r="C111" s="156" t="s">
        <v>561</v>
      </c>
      <c r="D111" s="155">
        <v>0</v>
      </c>
      <c r="E111" s="155">
        <v>444999600</v>
      </c>
      <c r="F111" s="155">
        <v>391480262.31</v>
      </c>
    </row>
    <row r="112" spans="3:6">
      <c r="C112" s="156" t="s">
        <v>852</v>
      </c>
      <c r="D112" s="155">
        <v>2746875661</v>
      </c>
      <c r="E112" s="155">
        <v>2659531878</v>
      </c>
      <c r="F112" s="155">
        <v>1932515094.8200002</v>
      </c>
    </row>
    <row r="113" spans="3:6">
      <c r="C113" s="152" t="s">
        <v>254</v>
      </c>
      <c r="D113" s="153">
        <v>2556203508</v>
      </c>
      <c r="E113" s="153">
        <v>3429494624.0499997</v>
      </c>
      <c r="F113" s="153">
        <v>2074151600.9299998</v>
      </c>
    </row>
    <row r="114" spans="3:6">
      <c r="C114" s="154" t="s">
        <v>2269</v>
      </c>
      <c r="D114" s="155">
        <v>1091905086</v>
      </c>
      <c r="E114" s="155">
        <v>1418197417.25</v>
      </c>
      <c r="F114" s="155">
        <v>954223689.94999993</v>
      </c>
    </row>
    <row r="115" spans="3:6">
      <c r="C115" s="156" t="s">
        <v>872</v>
      </c>
      <c r="D115" s="155">
        <v>20000000</v>
      </c>
      <c r="E115" s="155">
        <v>0</v>
      </c>
      <c r="F115" s="155">
        <v>0</v>
      </c>
    </row>
    <row r="116" spans="3:6">
      <c r="C116" s="156" t="s">
        <v>873</v>
      </c>
      <c r="D116" s="155">
        <v>27300136</v>
      </c>
      <c r="E116" s="155">
        <v>57043175</v>
      </c>
      <c r="F116" s="155">
        <v>34243025.670000002</v>
      </c>
    </row>
    <row r="117" spans="3:6">
      <c r="C117" s="156" t="s">
        <v>776</v>
      </c>
      <c r="D117" s="155">
        <v>10029688</v>
      </c>
      <c r="E117" s="155">
        <v>88</v>
      </c>
      <c r="F117" s="155">
        <v>0</v>
      </c>
    </row>
    <row r="118" spans="3:6">
      <c r="C118" s="156" t="s">
        <v>874</v>
      </c>
      <c r="D118" s="155">
        <v>3977039</v>
      </c>
      <c r="E118" s="155">
        <v>1771480</v>
      </c>
      <c r="F118" s="155">
        <v>0</v>
      </c>
    </row>
    <row r="119" spans="3:6">
      <c r="C119" s="156" t="s">
        <v>552</v>
      </c>
      <c r="D119" s="155">
        <v>15662710</v>
      </c>
      <c r="E119" s="155">
        <v>11320710</v>
      </c>
      <c r="F119" s="155">
        <v>8211962.9100000001</v>
      </c>
    </row>
    <row r="120" spans="3:6">
      <c r="C120" s="156" t="s">
        <v>875</v>
      </c>
      <c r="D120" s="155">
        <v>17228026</v>
      </c>
      <c r="E120" s="155">
        <v>14612110</v>
      </c>
      <c r="F120" s="155">
        <v>0</v>
      </c>
    </row>
    <row r="121" spans="3:6">
      <c r="C121" s="156" t="s">
        <v>876</v>
      </c>
      <c r="D121" s="155">
        <v>6758426</v>
      </c>
      <c r="E121" s="155">
        <v>218</v>
      </c>
      <c r="F121" s="155">
        <v>0</v>
      </c>
    </row>
    <row r="122" spans="3:6">
      <c r="C122" s="156" t="s">
        <v>373</v>
      </c>
      <c r="D122" s="155">
        <v>13758588</v>
      </c>
      <c r="E122" s="155">
        <v>5773985</v>
      </c>
      <c r="F122" s="155">
        <v>4619021.49</v>
      </c>
    </row>
    <row r="123" spans="3:6">
      <c r="C123" s="156" t="s">
        <v>877</v>
      </c>
      <c r="D123" s="155">
        <v>12609788</v>
      </c>
      <c r="E123" s="155">
        <v>10709788</v>
      </c>
      <c r="F123" s="155">
        <v>8682328.8499999996</v>
      </c>
    </row>
    <row r="124" spans="3:6">
      <c r="C124" s="156" t="s">
        <v>878</v>
      </c>
      <c r="D124" s="155">
        <v>7572995</v>
      </c>
      <c r="E124" s="155">
        <v>5561700</v>
      </c>
      <c r="F124" s="155">
        <v>5561699.3399999999</v>
      </c>
    </row>
    <row r="125" spans="3:6">
      <c r="C125" s="156" t="s">
        <v>879</v>
      </c>
      <c r="D125" s="155">
        <v>1514599</v>
      </c>
      <c r="E125" s="155">
        <v>50929</v>
      </c>
      <c r="F125" s="155">
        <v>50896</v>
      </c>
    </row>
    <row r="126" spans="3:6">
      <c r="C126" s="156" t="s">
        <v>2226</v>
      </c>
      <c r="D126" s="155">
        <v>0</v>
      </c>
      <c r="E126" s="155">
        <v>8870500</v>
      </c>
      <c r="F126" s="155">
        <v>8870462.4299999997</v>
      </c>
    </row>
    <row r="127" spans="3:6">
      <c r="C127" s="156" t="s">
        <v>880</v>
      </c>
      <c r="D127" s="155">
        <v>1128036</v>
      </c>
      <c r="E127" s="155">
        <v>1128036</v>
      </c>
      <c r="F127" s="155">
        <v>0</v>
      </c>
    </row>
    <row r="128" spans="3:6">
      <c r="C128" s="156" t="s">
        <v>881</v>
      </c>
      <c r="D128" s="155">
        <v>12501268</v>
      </c>
      <c r="E128" s="155">
        <v>9296466</v>
      </c>
      <c r="F128" s="155">
        <v>9296465.1799999997</v>
      </c>
    </row>
    <row r="129" spans="3:6">
      <c r="C129" s="156" t="s">
        <v>2089</v>
      </c>
      <c r="D129" s="155">
        <v>0</v>
      </c>
      <c r="E129" s="155">
        <v>5050475.76</v>
      </c>
      <c r="F129" s="155">
        <v>0</v>
      </c>
    </row>
    <row r="130" spans="3:6">
      <c r="C130" s="156" t="s">
        <v>882</v>
      </c>
      <c r="D130" s="155">
        <v>2552835</v>
      </c>
      <c r="E130" s="155">
        <v>98081</v>
      </c>
      <c r="F130" s="155">
        <v>98080.03</v>
      </c>
    </row>
    <row r="131" spans="3:6">
      <c r="C131" s="156" t="s">
        <v>883</v>
      </c>
      <c r="D131" s="155">
        <v>13752270</v>
      </c>
      <c r="E131" s="155">
        <v>4330329</v>
      </c>
      <c r="F131" s="155">
        <v>4330328.18</v>
      </c>
    </row>
    <row r="132" spans="3:6">
      <c r="C132" s="156" t="s">
        <v>884</v>
      </c>
      <c r="D132" s="155">
        <v>2552835</v>
      </c>
      <c r="E132" s="155">
        <v>52529</v>
      </c>
      <c r="F132" s="155">
        <v>52528.800000000003</v>
      </c>
    </row>
    <row r="133" spans="3:6">
      <c r="C133" s="156" t="s">
        <v>885</v>
      </c>
      <c r="D133" s="155">
        <v>1511940</v>
      </c>
      <c r="E133" s="155">
        <v>232987</v>
      </c>
      <c r="F133" s="155">
        <v>232986.43</v>
      </c>
    </row>
    <row r="134" spans="3:6">
      <c r="C134" s="156" t="s">
        <v>886</v>
      </c>
      <c r="D134" s="155">
        <v>7572993</v>
      </c>
      <c r="E134" s="155">
        <v>100</v>
      </c>
      <c r="F134" s="155">
        <v>0</v>
      </c>
    </row>
    <row r="135" spans="3:6">
      <c r="C135" s="156" t="s">
        <v>887</v>
      </c>
      <c r="D135" s="155">
        <v>2521958</v>
      </c>
      <c r="E135" s="155">
        <v>4000000</v>
      </c>
      <c r="F135" s="155">
        <v>3072138.07</v>
      </c>
    </row>
    <row r="136" spans="3:6">
      <c r="C136" s="156" t="s">
        <v>888</v>
      </c>
      <c r="D136" s="155">
        <v>7572992</v>
      </c>
      <c r="E136" s="155">
        <v>1260000</v>
      </c>
      <c r="F136" s="155">
        <v>1256459.98</v>
      </c>
    </row>
    <row r="137" spans="3:6">
      <c r="C137" s="156" t="s">
        <v>889</v>
      </c>
      <c r="D137" s="155">
        <v>12609788</v>
      </c>
      <c r="E137" s="155">
        <v>1900000</v>
      </c>
      <c r="F137" s="155">
        <v>1893255.62</v>
      </c>
    </row>
    <row r="138" spans="3:6">
      <c r="C138" s="156" t="s">
        <v>890</v>
      </c>
      <c r="D138" s="155">
        <v>2207595</v>
      </c>
      <c r="E138" s="155">
        <v>399446</v>
      </c>
      <c r="F138" s="155">
        <v>0</v>
      </c>
    </row>
    <row r="139" spans="3:6">
      <c r="C139" s="156" t="s">
        <v>891</v>
      </c>
      <c r="D139" s="155">
        <v>3539457</v>
      </c>
      <c r="E139" s="155">
        <v>1000</v>
      </c>
      <c r="F139" s="155">
        <v>0</v>
      </c>
    </row>
    <row r="140" spans="3:6">
      <c r="C140" s="156" t="s">
        <v>892</v>
      </c>
      <c r="D140" s="155">
        <v>310431326</v>
      </c>
      <c r="E140" s="155">
        <v>326</v>
      </c>
      <c r="F140" s="155">
        <v>0</v>
      </c>
    </row>
    <row r="141" spans="3:6">
      <c r="C141" s="156" t="s">
        <v>893</v>
      </c>
      <c r="D141" s="155">
        <v>2438632</v>
      </c>
      <c r="E141" s="155">
        <v>2038632</v>
      </c>
      <c r="F141" s="155">
        <v>0</v>
      </c>
    </row>
    <row r="142" spans="3:6">
      <c r="C142" s="156" t="s">
        <v>894</v>
      </c>
      <c r="D142" s="155">
        <v>1513028</v>
      </c>
      <c r="E142" s="155">
        <v>109</v>
      </c>
      <c r="F142" s="155">
        <v>0</v>
      </c>
    </row>
    <row r="143" spans="3:6">
      <c r="C143" s="156" t="s">
        <v>895</v>
      </c>
      <c r="D143" s="155">
        <v>2554706</v>
      </c>
      <c r="E143" s="155">
        <v>1000</v>
      </c>
      <c r="F143" s="155">
        <v>0</v>
      </c>
    </row>
    <row r="144" spans="3:6">
      <c r="C144" s="156" t="s">
        <v>896</v>
      </c>
      <c r="D144" s="155">
        <v>8652964</v>
      </c>
      <c r="E144" s="155">
        <v>48864719</v>
      </c>
      <c r="F144" s="155">
        <v>31629545.82</v>
      </c>
    </row>
    <row r="145" spans="3:6">
      <c r="C145" s="156" t="s">
        <v>427</v>
      </c>
      <c r="D145" s="155">
        <v>75001372</v>
      </c>
      <c r="E145" s="155">
        <v>72001372</v>
      </c>
      <c r="F145" s="155">
        <v>60000914.479999997</v>
      </c>
    </row>
    <row r="146" spans="3:6">
      <c r="C146" s="156" t="s">
        <v>897</v>
      </c>
      <c r="D146" s="155">
        <v>7800000</v>
      </c>
      <c r="E146" s="155">
        <v>7800000</v>
      </c>
      <c r="F146" s="155">
        <v>0</v>
      </c>
    </row>
    <row r="147" spans="3:6">
      <c r="C147" s="156" t="s">
        <v>2090</v>
      </c>
      <c r="D147" s="155">
        <v>0</v>
      </c>
      <c r="E147" s="155">
        <v>6356928.7699999996</v>
      </c>
      <c r="F147" s="155">
        <v>4430910.76</v>
      </c>
    </row>
    <row r="148" spans="3:6">
      <c r="C148" s="156" t="s">
        <v>898</v>
      </c>
      <c r="D148" s="155">
        <v>22539134</v>
      </c>
      <c r="E148" s="155">
        <v>22539134</v>
      </c>
      <c r="F148" s="155">
        <v>18000000</v>
      </c>
    </row>
    <row r="149" spans="3:6">
      <c r="C149" s="156" t="s">
        <v>585</v>
      </c>
      <c r="D149" s="155">
        <v>31000000</v>
      </c>
      <c r="E149" s="155">
        <v>78500000</v>
      </c>
      <c r="F149" s="155">
        <v>76058238.709999993</v>
      </c>
    </row>
    <row r="150" spans="3:6">
      <c r="C150" s="156" t="s">
        <v>899</v>
      </c>
      <c r="D150" s="155">
        <v>7500001</v>
      </c>
      <c r="E150" s="155">
        <v>7500001</v>
      </c>
      <c r="F150" s="155">
        <v>0</v>
      </c>
    </row>
    <row r="151" spans="3:6">
      <c r="C151" s="156" t="s">
        <v>900</v>
      </c>
      <c r="D151" s="155">
        <v>3955517</v>
      </c>
      <c r="E151" s="155">
        <v>12523890</v>
      </c>
      <c r="F151" s="155">
        <v>0</v>
      </c>
    </row>
    <row r="152" spans="3:6">
      <c r="C152" s="156" t="s">
        <v>901</v>
      </c>
      <c r="D152" s="155">
        <v>0</v>
      </c>
      <c r="E152" s="155">
        <v>464432118.12</v>
      </c>
      <c r="F152" s="155">
        <v>314132618.76999998</v>
      </c>
    </row>
    <row r="153" spans="3:6">
      <c r="C153" s="156" t="s">
        <v>902</v>
      </c>
      <c r="D153" s="155">
        <v>15112947</v>
      </c>
      <c r="E153" s="155">
        <v>15112947</v>
      </c>
      <c r="F153" s="155">
        <v>12000000</v>
      </c>
    </row>
    <row r="154" spans="3:6">
      <c r="C154" s="156" t="s">
        <v>903</v>
      </c>
      <c r="D154" s="155">
        <v>30000000</v>
      </c>
      <c r="E154" s="155">
        <v>30000000</v>
      </c>
      <c r="F154" s="155">
        <v>29874660</v>
      </c>
    </row>
    <row r="155" spans="3:6">
      <c r="C155" s="156" t="s">
        <v>904</v>
      </c>
      <c r="D155" s="155">
        <v>37500001</v>
      </c>
      <c r="E155" s="155">
        <v>37500001</v>
      </c>
      <c r="F155" s="155">
        <v>29246799.850000001</v>
      </c>
    </row>
    <row r="156" spans="3:6">
      <c r="C156" s="156" t="s">
        <v>551</v>
      </c>
      <c r="D156" s="155">
        <v>18939334</v>
      </c>
      <c r="E156" s="155">
        <v>0</v>
      </c>
      <c r="F156" s="155">
        <v>0</v>
      </c>
    </row>
    <row r="157" spans="3:6">
      <c r="C157" s="156" t="s">
        <v>905</v>
      </c>
      <c r="D157" s="155">
        <v>1824625</v>
      </c>
      <c r="E157" s="155">
        <v>0</v>
      </c>
      <c r="F157" s="155">
        <v>0</v>
      </c>
    </row>
    <row r="158" spans="3:6">
      <c r="C158" s="156" t="s">
        <v>723</v>
      </c>
      <c r="D158" s="155">
        <v>0</v>
      </c>
      <c r="E158" s="155">
        <v>20840873</v>
      </c>
      <c r="F158" s="155">
        <v>6335625.3899999997</v>
      </c>
    </row>
    <row r="159" spans="3:6">
      <c r="C159" s="156" t="s">
        <v>724</v>
      </c>
      <c r="D159" s="155">
        <v>0</v>
      </c>
      <c r="E159" s="155">
        <v>18466711.93</v>
      </c>
      <c r="F159" s="155">
        <v>6222045.3200000003</v>
      </c>
    </row>
    <row r="160" spans="3:6">
      <c r="C160" s="156" t="s">
        <v>725</v>
      </c>
      <c r="D160" s="155">
        <v>0</v>
      </c>
      <c r="E160" s="155">
        <v>19964182.210000001</v>
      </c>
      <c r="F160" s="155">
        <v>6069111.3899999997</v>
      </c>
    </row>
    <row r="161" spans="3:6">
      <c r="C161" s="156" t="s">
        <v>906</v>
      </c>
      <c r="D161" s="155">
        <v>0</v>
      </c>
      <c r="E161" s="155">
        <v>60000000</v>
      </c>
      <c r="F161" s="155">
        <v>0</v>
      </c>
    </row>
    <row r="162" spans="3:6">
      <c r="C162" s="156" t="s">
        <v>726</v>
      </c>
      <c r="D162" s="155">
        <v>0</v>
      </c>
      <c r="E162" s="155">
        <v>19400251</v>
      </c>
      <c r="F162" s="155">
        <v>6067937.1500000004</v>
      </c>
    </row>
    <row r="163" spans="3:6">
      <c r="C163" s="156" t="s">
        <v>255</v>
      </c>
      <c r="D163" s="155">
        <v>112500117</v>
      </c>
      <c r="E163" s="155">
        <v>112500117</v>
      </c>
      <c r="F163" s="155">
        <v>104468629.45999999</v>
      </c>
    </row>
    <row r="164" spans="3:6">
      <c r="C164" s="156" t="s">
        <v>727</v>
      </c>
      <c r="D164" s="155">
        <v>0</v>
      </c>
      <c r="E164" s="155">
        <v>19452118.459999997</v>
      </c>
      <c r="F164" s="155">
        <v>6295740.1699999999</v>
      </c>
    </row>
    <row r="165" spans="3:6">
      <c r="C165" s="156" t="s">
        <v>256</v>
      </c>
      <c r="D165" s="155">
        <v>112500000</v>
      </c>
      <c r="E165" s="155">
        <v>110250000</v>
      </c>
      <c r="F165" s="155">
        <v>88515633.670000002</v>
      </c>
    </row>
    <row r="166" spans="3:6">
      <c r="C166" s="156" t="s">
        <v>907</v>
      </c>
      <c r="D166" s="155">
        <v>1204728</v>
      </c>
      <c r="E166" s="155">
        <v>6187161</v>
      </c>
      <c r="F166" s="155">
        <v>4403640.03</v>
      </c>
    </row>
    <row r="167" spans="3:6">
      <c r="C167" s="156" t="s">
        <v>908</v>
      </c>
      <c r="D167" s="155">
        <v>7500002</v>
      </c>
      <c r="E167" s="155">
        <v>7500002</v>
      </c>
      <c r="F167" s="155">
        <v>0</v>
      </c>
    </row>
    <row r="168" spans="3:6">
      <c r="C168" s="156" t="s">
        <v>346</v>
      </c>
      <c r="D168" s="155">
        <v>75000690</v>
      </c>
      <c r="E168" s="155">
        <v>75000690</v>
      </c>
      <c r="F168" s="155">
        <v>60000000</v>
      </c>
    </row>
    <row r="169" spans="3:6">
      <c r="C169" s="154" t="s">
        <v>2270</v>
      </c>
      <c r="D169" s="155">
        <v>0</v>
      </c>
      <c r="E169" s="155">
        <v>426873784.80000001</v>
      </c>
      <c r="F169" s="155">
        <v>310554869.63999999</v>
      </c>
    </row>
    <row r="170" spans="3:6">
      <c r="C170" s="156" t="s">
        <v>2233</v>
      </c>
      <c r="D170" s="155">
        <v>0</v>
      </c>
      <c r="E170" s="155">
        <v>5436560.7400000002</v>
      </c>
      <c r="F170" s="155">
        <v>0</v>
      </c>
    </row>
    <row r="171" spans="3:6">
      <c r="C171" s="156" t="s">
        <v>728</v>
      </c>
      <c r="D171" s="155">
        <v>0</v>
      </c>
      <c r="E171" s="155">
        <v>38404967.159999996</v>
      </c>
      <c r="F171" s="155">
        <v>15118319.640000001</v>
      </c>
    </row>
    <row r="172" spans="3:6">
      <c r="C172" s="156" t="s">
        <v>768</v>
      </c>
      <c r="D172" s="155">
        <v>0</v>
      </c>
      <c r="E172" s="155">
        <v>110800000</v>
      </c>
      <c r="F172" s="155">
        <v>53016985.280000001</v>
      </c>
    </row>
    <row r="173" spans="3:6">
      <c r="C173" s="156" t="s">
        <v>2234</v>
      </c>
      <c r="D173" s="155">
        <v>0</v>
      </c>
      <c r="E173" s="155">
        <v>10353149.779999999</v>
      </c>
      <c r="F173" s="155">
        <v>0</v>
      </c>
    </row>
    <row r="174" spans="3:6">
      <c r="C174" s="156" t="s">
        <v>346</v>
      </c>
      <c r="D174" s="155">
        <v>0</v>
      </c>
      <c r="E174" s="155">
        <v>255000000</v>
      </c>
      <c r="F174" s="155">
        <v>242419564.72</v>
      </c>
    </row>
    <row r="175" spans="3:6">
      <c r="C175" s="156" t="s">
        <v>2235</v>
      </c>
      <c r="D175" s="155">
        <v>0</v>
      </c>
      <c r="E175" s="155">
        <v>6879107.1200000001</v>
      </c>
      <c r="F175" s="155">
        <v>0</v>
      </c>
    </row>
    <row r="176" spans="3:6">
      <c r="C176" s="154" t="s">
        <v>2271</v>
      </c>
      <c r="D176" s="155">
        <v>1464298422</v>
      </c>
      <c r="E176" s="155">
        <v>1584423422</v>
      </c>
      <c r="F176" s="155">
        <v>809373041.34000003</v>
      </c>
    </row>
    <row r="177" spans="3:6">
      <c r="C177" s="156" t="s">
        <v>257</v>
      </c>
      <c r="D177" s="155">
        <v>958524574</v>
      </c>
      <c r="E177" s="155">
        <v>958524573.99999988</v>
      </c>
      <c r="F177" s="155">
        <v>376999059.29000002</v>
      </c>
    </row>
    <row r="178" spans="3:6">
      <c r="C178" s="156" t="s">
        <v>909</v>
      </c>
      <c r="D178" s="155">
        <v>505773848</v>
      </c>
      <c r="E178" s="155">
        <v>625898848</v>
      </c>
      <c r="F178" s="155">
        <v>432373982.05000001</v>
      </c>
    </row>
    <row r="179" spans="3:6">
      <c r="C179" s="152" t="s">
        <v>258</v>
      </c>
      <c r="D179" s="153">
        <v>629260886</v>
      </c>
      <c r="E179" s="153">
        <v>652719747.66999996</v>
      </c>
      <c r="F179" s="153">
        <v>295616406.16000003</v>
      </c>
    </row>
    <row r="180" spans="3:6">
      <c r="C180" s="154" t="s">
        <v>2269</v>
      </c>
      <c r="D180" s="155">
        <v>613907623</v>
      </c>
      <c r="E180" s="155">
        <v>581380693.54999995</v>
      </c>
      <c r="F180" s="155">
        <v>267857923.17000002</v>
      </c>
    </row>
    <row r="181" spans="3:6">
      <c r="C181" s="156" t="s">
        <v>910</v>
      </c>
      <c r="D181" s="155">
        <v>1157222</v>
      </c>
      <c r="E181" s="155">
        <v>109</v>
      </c>
      <c r="F181" s="155">
        <v>0</v>
      </c>
    </row>
    <row r="182" spans="3:6">
      <c r="C182" s="156" t="s">
        <v>911</v>
      </c>
      <c r="D182" s="155">
        <v>29890837</v>
      </c>
      <c r="E182" s="155">
        <v>6204415</v>
      </c>
      <c r="F182" s="155">
        <v>6193832.7300000004</v>
      </c>
    </row>
    <row r="183" spans="3:6">
      <c r="C183" s="156" t="s">
        <v>912</v>
      </c>
      <c r="D183" s="155">
        <v>1157222</v>
      </c>
      <c r="E183" s="155">
        <v>967194</v>
      </c>
      <c r="F183" s="155">
        <v>967193.24</v>
      </c>
    </row>
    <row r="184" spans="3:6">
      <c r="C184" s="156" t="s">
        <v>913</v>
      </c>
      <c r="D184" s="155">
        <v>1226851</v>
      </c>
      <c r="E184" s="155">
        <v>487198</v>
      </c>
      <c r="F184" s="155">
        <v>0</v>
      </c>
    </row>
    <row r="185" spans="3:6">
      <c r="C185" s="156" t="s">
        <v>914</v>
      </c>
      <c r="D185" s="155">
        <v>3507580</v>
      </c>
      <c r="E185" s="155">
        <v>797437</v>
      </c>
      <c r="F185" s="155">
        <v>0</v>
      </c>
    </row>
    <row r="186" spans="3:6">
      <c r="C186" s="156" t="s">
        <v>550</v>
      </c>
      <c r="D186" s="155">
        <v>30000017</v>
      </c>
      <c r="E186" s="155">
        <v>30000017</v>
      </c>
      <c r="F186" s="155">
        <v>23431542.899999999</v>
      </c>
    </row>
    <row r="187" spans="3:6">
      <c r="C187" s="156" t="s">
        <v>915</v>
      </c>
      <c r="D187" s="155">
        <v>8222423</v>
      </c>
      <c r="E187" s="155">
        <v>4239077</v>
      </c>
      <c r="F187" s="155">
        <v>2150270.0299999998</v>
      </c>
    </row>
    <row r="188" spans="3:6">
      <c r="C188" s="156" t="s">
        <v>916</v>
      </c>
      <c r="D188" s="155">
        <v>30000000</v>
      </c>
      <c r="E188" s="155">
        <v>30000000</v>
      </c>
      <c r="F188" s="155">
        <v>24000000</v>
      </c>
    </row>
    <row r="189" spans="3:6">
      <c r="C189" s="156" t="s">
        <v>917</v>
      </c>
      <c r="D189" s="155">
        <v>21004245</v>
      </c>
      <c r="E189" s="155">
        <v>20003537</v>
      </c>
      <c r="F189" s="155">
        <v>16424424.73</v>
      </c>
    </row>
    <row r="190" spans="3:6">
      <c r="C190" s="156" t="s">
        <v>2091</v>
      </c>
      <c r="D190" s="155">
        <v>0</v>
      </c>
      <c r="E190" s="155">
        <v>6412340.0599999996</v>
      </c>
      <c r="F190" s="155">
        <v>4775239.79</v>
      </c>
    </row>
    <row r="191" spans="3:6">
      <c r="C191" s="156" t="s">
        <v>918</v>
      </c>
      <c r="D191" s="155">
        <v>1136823</v>
      </c>
      <c r="E191" s="155">
        <v>5684216</v>
      </c>
      <c r="F191" s="155">
        <v>5684116.5199999996</v>
      </c>
    </row>
    <row r="192" spans="3:6">
      <c r="C192" s="156" t="s">
        <v>2092</v>
      </c>
      <c r="D192" s="155">
        <v>0</v>
      </c>
      <c r="E192" s="155">
        <v>6412340.0599999996</v>
      </c>
      <c r="F192" s="155">
        <v>4775239.79</v>
      </c>
    </row>
    <row r="193" spans="3:6">
      <c r="C193" s="156" t="s">
        <v>919</v>
      </c>
      <c r="D193" s="155">
        <v>2822494</v>
      </c>
      <c r="E193" s="155">
        <v>2822594</v>
      </c>
      <c r="F193" s="155">
        <v>2822494</v>
      </c>
    </row>
    <row r="194" spans="3:6">
      <c r="C194" s="156" t="s">
        <v>920</v>
      </c>
      <c r="D194" s="155">
        <v>1066744</v>
      </c>
      <c r="E194" s="155">
        <v>1066844</v>
      </c>
      <c r="F194" s="155">
        <v>1066744</v>
      </c>
    </row>
    <row r="195" spans="3:6">
      <c r="C195" s="156" t="s">
        <v>921</v>
      </c>
      <c r="D195" s="155">
        <v>4964252</v>
      </c>
      <c r="E195" s="155">
        <v>4964352</v>
      </c>
      <c r="F195" s="155">
        <v>4964252</v>
      </c>
    </row>
    <row r="196" spans="3:6">
      <c r="C196" s="156" t="s">
        <v>2093</v>
      </c>
      <c r="D196" s="155">
        <v>0</v>
      </c>
      <c r="E196" s="155">
        <v>6412340.0599999996</v>
      </c>
      <c r="F196" s="155">
        <v>3157465.78</v>
      </c>
    </row>
    <row r="197" spans="3:6">
      <c r="C197" s="156" t="s">
        <v>922</v>
      </c>
      <c r="D197" s="155">
        <v>4881403</v>
      </c>
      <c r="E197" s="155">
        <v>113</v>
      </c>
      <c r="F197" s="155">
        <v>0</v>
      </c>
    </row>
    <row r="198" spans="3:6">
      <c r="C198" s="156" t="s">
        <v>923</v>
      </c>
      <c r="D198" s="155">
        <v>1147210</v>
      </c>
      <c r="E198" s="155">
        <v>2967057</v>
      </c>
      <c r="F198" s="155">
        <v>2156089.11</v>
      </c>
    </row>
    <row r="199" spans="3:6">
      <c r="C199" s="156" t="s">
        <v>924</v>
      </c>
      <c r="D199" s="155">
        <v>2520504</v>
      </c>
      <c r="E199" s="155">
        <v>5529543</v>
      </c>
      <c r="F199" s="155">
        <v>3598543.82</v>
      </c>
    </row>
    <row r="200" spans="3:6">
      <c r="C200" s="156" t="s">
        <v>925</v>
      </c>
      <c r="D200" s="155">
        <v>24466094</v>
      </c>
      <c r="E200" s="155">
        <v>5677525</v>
      </c>
      <c r="F200" s="155">
        <v>5677524.5</v>
      </c>
    </row>
    <row r="201" spans="3:6">
      <c r="C201" s="156" t="s">
        <v>926</v>
      </c>
      <c r="D201" s="155">
        <v>9005866</v>
      </c>
      <c r="E201" s="155">
        <v>2434073</v>
      </c>
      <c r="F201" s="155">
        <v>832690.22</v>
      </c>
    </row>
    <row r="202" spans="3:6">
      <c r="C202" s="156" t="s">
        <v>927</v>
      </c>
      <c r="D202" s="155">
        <v>0</v>
      </c>
      <c r="E202" s="155">
        <v>111719029.02</v>
      </c>
      <c r="F202" s="155">
        <v>67105896.770000003</v>
      </c>
    </row>
    <row r="203" spans="3:6">
      <c r="C203" s="156" t="s">
        <v>259</v>
      </c>
      <c r="D203" s="155">
        <v>97357823</v>
      </c>
      <c r="E203" s="155">
        <v>95000000</v>
      </c>
      <c r="F203" s="155">
        <v>0</v>
      </c>
    </row>
    <row r="204" spans="3:6">
      <c r="C204" s="156" t="s">
        <v>928</v>
      </c>
      <c r="D204" s="155">
        <v>3140743</v>
      </c>
      <c r="E204" s="155">
        <v>3140743</v>
      </c>
      <c r="F204" s="155">
        <v>317890.46000000002</v>
      </c>
    </row>
    <row r="205" spans="3:6">
      <c r="C205" s="156" t="s">
        <v>929</v>
      </c>
      <c r="D205" s="155">
        <v>2779218</v>
      </c>
      <c r="E205" s="155">
        <v>2543922</v>
      </c>
      <c r="F205" s="155">
        <v>0</v>
      </c>
    </row>
    <row r="206" spans="3:6">
      <c r="C206" s="156" t="s">
        <v>729</v>
      </c>
      <c r="D206" s="155">
        <v>0</v>
      </c>
      <c r="E206" s="155">
        <v>0</v>
      </c>
      <c r="F206" s="155">
        <v>0</v>
      </c>
    </row>
    <row r="207" spans="3:6">
      <c r="C207" s="156" t="s">
        <v>930</v>
      </c>
      <c r="D207" s="155">
        <v>7245649</v>
      </c>
      <c r="E207" s="155">
        <v>4214405</v>
      </c>
      <c r="F207" s="155">
        <v>0</v>
      </c>
    </row>
    <row r="208" spans="3:6">
      <c r="C208" s="156" t="s">
        <v>2256</v>
      </c>
      <c r="D208" s="155">
        <v>0</v>
      </c>
      <c r="E208" s="155">
        <v>10914874.130000001</v>
      </c>
      <c r="F208" s="155">
        <v>0</v>
      </c>
    </row>
    <row r="209" spans="3:6">
      <c r="C209" s="156" t="s">
        <v>931</v>
      </c>
      <c r="D209" s="155">
        <v>34836443</v>
      </c>
      <c r="E209" s="155">
        <v>14836443</v>
      </c>
      <c r="F209" s="155">
        <v>0</v>
      </c>
    </row>
    <row r="210" spans="3:6">
      <c r="C210" s="156" t="s">
        <v>932</v>
      </c>
      <c r="D210" s="155">
        <v>10338573</v>
      </c>
      <c r="E210" s="155">
        <v>9220463</v>
      </c>
      <c r="F210" s="155">
        <v>0</v>
      </c>
    </row>
    <row r="211" spans="3:6">
      <c r="C211" s="156" t="s">
        <v>933</v>
      </c>
      <c r="D211" s="155">
        <v>0</v>
      </c>
      <c r="E211" s="155">
        <v>4722000</v>
      </c>
      <c r="F211" s="155">
        <v>4721992.09</v>
      </c>
    </row>
    <row r="212" spans="3:6">
      <c r="C212" s="156" t="s">
        <v>934</v>
      </c>
      <c r="D212" s="155">
        <v>56757953</v>
      </c>
      <c r="E212" s="155">
        <v>25168478</v>
      </c>
      <c r="F212" s="155">
        <v>0</v>
      </c>
    </row>
    <row r="213" spans="3:6">
      <c r="C213" s="156" t="s">
        <v>935</v>
      </c>
      <c r="D213" s="155">
        <v>5882044</v>
      </c>
      <c r="E213" s="155">
        <v>3247236</v>
      </c>
      <c r="F213" s="155">
        <v>3247235.33</v>
      </c>
    </row>
    <row r="214" spans="3:6">
      <c r="C214" s="156" t="s">
        <v>625</v>
      </c>
      <c r="D214" s="155">
        <v>42518868</v>
      </c>
      <c r="E214" s="155">
        <v>2034359</v>
      </c>
      <c r="F214" s="155">
        <v>2034358.88</v>
      </c>
    </row>
    <row r="215" spans="3:6">
      <c r="C215" s="156" t="s">
        <v>936</v>
      </c>
      <c r="D215" s="155">
        <v>37532576</v>
      </c>
      <c r="E215" s="155">
        <v>37532576</v>
      </c>
      <c r="F215" s="155">
        <v>28233078.760000002</v>
      </c>
    </row>
    <row r="216" spans="3:6">
      <c r="C216" s="156" t="s">
        <v>937</v>
      </c>
      <c r="D216" s="155">
        <v>22500001</v>
      </c>
      <c r="E216" s="155">
        <v>22500001</v>
      </c>
      <c r="F216" s="155">
        <v>17000000</v>
      </c>
    </row>
    <row r="217" spans="3:6">
      <c r="C217" s="156" t="s">
        <v>2148</v>
      </c>
      <c r="D217" s="155">
        <v>0</v>
      </c>
      <c r="E217" s="155">
        <v>16763898.219999999</v>
      </c>
      <c r="F217" s="155">
        <v>0</v>
      </c>
    </row>
    <row r="218" spans="3:6">
      <c r="C218" s="156" t="s">
        <v>347</v>
      </c>
      <c r="D218" s="155">
        <v>30001015</v>
      </c>
      <c r="E218" s="155">
        <v>30001015</v>
      </c>
      <c r="F218" s="155">
        <v>24000000</v>
      </c>
    </row>
    <row r="219" spans="3:6">
      <c r="C219" s="156" t="s">
        <v>938</v>
      </c>
      <c r="D219" s="155">
        <v>77963381</v>
      </c>
      <c r="E219" s="155">
        <v>35963381</v>
      </c>
      <c r="F219" s="155">
        <v>0</v>
      </c>
    </row>
    <row r="220" spans="3:6">
      <c r="C220" s="156" t="s">
        <v>586</v>
      </c>
      <c r="D220" s="155">
        <v>6875549</v>
      </c>
      <c r="E220" s="155">
        <v>8775549</v>
      </c>
      <c r="F220" s="155">
        <v>8519807.7199999988</v>
      </c>
    </row>
    <row r="221" spans="3:6">
      <c r="C221" s="154" t="s">
        <v>2270</v>
      </c>
      <c r="D221" s="155">
        <v>15353263</v>
      </c>
      <c r="E221" s="155">
        <v>71339054.120000005</v>
      </c>
      <c r="F221" s="155">
        <v>27758482.989999998</v>
      </c>
    </row>
    <row r="222" spans="3:6">
      <c r="C222" s="156" t="s">
        <v>730</v>
      </c>
      <c r="D222" s="155">
        <v>0</v>
      </c>
      <c r="E222" s="155">
        <v>46929731.109999999</v>
      </c>
      <c r="F222" s="155">
        <v>27758482.989999998</v>
      </c>
    </row>
    <row r="223" spans="3:6">
      <c r="C223" s="156" t="s">
        <v>938</v>
      </c>
      <c r="D223" s="155">
        <v>15353263</v>
      </c>
      <c r="E223" s="155">
        <v>15353263</v>
      </c>
      <c r="F223" s="155">
        <v>0</v>
      </c>
    </row>
    <row r="224" spans="3:6">
      <c r="C224" s="156" t="s">
        <v>2236</v>
      </c>
      <c r="D224" s="155">
        <v>0</v>
      </c>
      <c r="E224" s="155">
        <v>9056060.0099999998</v>
      </c>
      <c r="F224" s="155">
        <v>0</v>
      </c>
    </row>
    <row r="225" spans="3:6">
      <c r="C225" s="154" t="s">
        <v>2271</v>
      </c>
      <c r="D225" s="155">
        <v>0</v>
      </c>
      <c r="E225" s="155">
        <v>0</v>
      </c>
      <c r="F225" s="155">
        <v>0</v>
      </c>
    </row>
    <row r="226" spans="3:6">
      <c r="C226" s="156" t="s">
        <v>927</v>
      </c>
      <c r="D226" s="155">
        <v>0</v>
      </c>
      <c r="E226" s="155">
        <v>0</v>
      </c>
      <c r="F226" s="155">
        <v>0</v>
      </c>
    </row>
    <row r="227" spans="3:6">
      <c r="C227" s="152" t="s">
        <v>240</v>
      </c>
      <c r="D227" s="153">
        <v>2154789967</v>
      </c>
      <c r="E227" s="153">
        <v>2072056937.1000001</v>
      </c>
      <c r="F227" s="153">
        <v>847226712.75999999</v>
      </c>
    </row>
    <row r="228" spans="3:6">
      <c r="C228" s="154" t="s">
        <v>2269</v>
      </c>
      <c r="D228" s="155">
        <v>1812383704</v>
      </c>
      <c r="E228" s="155">
        <v>1326740898.1500001</v>
      </c>
      <c r="F228" s="155">
        <v>670979339.22000003</v>
      </c>
    </row>
    <row r="229" spans="3:6">
      <c r="C229" s="156" t="s">
        <v>939</v>
      </c>
      <c r="D229" s="155">
        <v>70729961</v>
      </c>
      <c r="E229" s="155">
        <v>70729961</v>
      </c>
      <c r="F229" s="155">
        <v>40489840.899999999</v>
      </c>
    </row>
    <row r="230" spans="3:6">
      <c r="C230" s="156" t="s">
        <v>940</v>
      </c>
      <c r="D230" s="155">
        <v>80027982</v>
      </c>
      <c r="E230" s="155">
        <v>46000000</v>
      </c>
      <c r="F230" s="155">
        <v>24585196.870000001</v>
      </c>
    </row>
    <row r="231" spans="3:6">
      <c r="C231" s="156" t="s">
        <v>941</v>
      </c>
      <c r="D231" s="155">
        <v>7500000</v>
      </c>
      <c r="E231" s="155">
        <v>7500000</v>
      </c>
      <c r="F231" s="155">
        <v>6000000</v>
      </c>
    </row>
    <row r="232" spans="3:6">
      <c r="C232" s="156" t="s">
        <v>942</v>
      </c>
      <c r="D232" s="155">
        <v>5990582</v>
      </c>
      <c r="E232" s="155">
        <v>5990582</v>
      </c>
      <c r="F232" s="155">
        <v>1817715.79</v>
      </c>
    </row>
    <row r="233" spans="3:6">
      <c r="C233" s="156" t="s">
        <v>549</v>
      </c>
      <c r="D233" s="155">
        <v>106500000</v>
      </c>
      <c r="E233" s="155">
        <v>106500000</v>
      </c>
      <c r="F233" s="155">
        <v>106393363.5</v>
      </c>
    </row>
    <row r="234" spans="3:6">
      <c r="C234" s="156" t="s">
        <v>943</v>
      </c>
      <c r="D234" s="155">
        <v>82480910</v>
      </c>
      <c r="E234" s="155">
        <v>82480910</v>
      </c>
      <c r="F234" s="155">
        <v>52709124.729999997</v>
      </c>
    </row>
    <row r="235" spans="3:6">
      <c r="C235" s="156" t="s">
        <v>438</v>
      </c>
      <c r="D235" s="155">
        <v>25009724</v>
      </c>
      <c r="E235" s="155">
        <v>16930809</v>
      </c>
      <c r="F235" s="155">
        <v>9934116.0199999996</v>
      </c>
    </row>
    <row r="236" spans="3:6">
      <c r="C236" s="156" t="s">
        <v>944</v>
      </c>
      <c r="D236" s="155">
        <v>36826601</v>
      </c>
      <c r="E236" s="155">
        <v>36826601</v>
      </c>
      <c r="F236" s="155">
        <v>0</v>
      </c>
    </row>
    <row r="237" spans="3:6">
      <c r="C237" s="156" t="s">
        <v>945</v>
      </c>
      <c r="D237" s="155">
        <v>15604233</v>
      </c>
      <c r="E237" s="155">
        <v>0</v>
      </c>
      <c r="F237" s="155">
        <v>0</v>
      </c>
    </row>
    <row r="238" spans="3:6">
      <c r="C238" s="156" t="s">
        <v>946</v>
      </c>
      <c r="D238" s="155">
        <v>6846774</v>
      </c>
      <c r="E238" s="155">
        <v>1411082</v>
      </c>
      <c r="F238" s="155">
        <v>1128785.95</v>
      </c>
    </row>
    <row r="239" spans="3:6">
      <c r="C239" s="156" t="s">
        <v>947</v>
      </c>
      <c r="D239" s="155">
        <v>2779045</v>
      </c>
      <c r="E239" s="155">
        <v>0</v>
      </c>
      <c r="F239" s="155">
        <v>0</v>
      </c>
    </row>
    <row r="240" spans="3:6">
      <c r="C240" s="156" t="s">
        <v>948</v>
      </c>
      <c r="D240" s="155">
        <v>2779045</v>
      </c>
      <c r="E240" s="155">
        <v>0</v>
      </c>
      <c r="F240" s="155">
        <v>0</v>
      </c>
    </row>
    <row r="241" spans="3:6">
      <c r="C241" s="156" t="s">
        <v>949</v>
      </c>
      <c r="D241" s="155">
        <v>2779043</v>
      </c>
      <c r="E241" s="155">
        <v>110</v>
      </c>
      <c r="F241" s="155">
        <v>0</v>
      </c>
    </row>
    <row r="242" spans="3:6">
      <c r="C242" s="156" t="s">
        <v>950</v>
      </c>
      <c r="D242" s="155">
        <v>6487327</v>
      </c>
      <c r="E242" s="155">
        <v>6487327</v>
      </c>
      <c r="F242" s="155">
        <v>3390770.5</v>
      </c>
    </row>
    <row r="243" spans="3:6">
      <c r="C243" s="156" t="s">
        <v>951</v>
      </c>
      <c r="D243" s="155">
        <v>1390220</v>
      </c>
      <c r="E243" s="155">
        <v>109</v>
      </c>
      <c r="F243" s="155">
        <v>0</v>
      </c>
    </row>
    <row r="244" spans="3:6">
      <c r="C244" s="156" t="s">
        <v>952</v>
      </c>
      <c r="D244" s="155">
        <v>3475551</v>
      </c>
      <c r="E244" s="155">
        <v>2937728</v>
      </c>
      <c r="F244" s="155">
        <v>1825748.23</v>
      </c>
    </row>
    <row r="245" spans="3:6">
      <c r="C245" s="156" t="s">
        <v>953</v>
      </c>
      <c r="D245" s="155">
        <v>1266283</v>
      </c>
      <c r="E245" s="155">
        <v>1000</v>
      </c>
      <c r="F245" s="155">
        <v>0</v>
      </c>
    </row>
    <row r="246" spans="3:6">
      <c r="C246" s="156" t="s">
        <v>954</v>
      </c>
      <c r="D246" s="155">
        <v>5490542</v>
      </c>
      <c r="E246" s="155">
        <v>4480302</v>
      </c>
      <c r="F246" s="155">
        <v>0</v>
      </c>
    </row>
    <row r="247" spans="3:6">
      <c r="C247" s="156" t="s">
        <v>955</v>
      </c>
      <c r="D247" s="155">
        <v>1539962</v>
      </c>
      <c r="E247" s="155">
        <v>109</v>
      </c>
      <c r="F247" s="155">
        <v>0</v>
      </c>
    </row>
    <row r="248" spans="3:6">
      <c r="C248" s="156" t="s">
        <v>956</v>
      </c>
      <c r="D248" s="155">
        <v>12410285</v>
      </c>
      <c r="E248" s="155">
        <v>1302647</v>
      </c>
      <c r="F248" s="155">
        <v>615920.94999999995</v>
      </c>
    </row>
    <row r="249" spans="3:6">
      <c r="C249" s="156" t="s">
        <v>260</v>
      </c>
      <c r="D249" s="155">
        <v>3001000</v>
      </c>
      <c r="E249" s="155">
        <v>3001000</v>
      </c>
      <c r="F249" s="155">
        <v>2400000</v>
      </c>
    </row>
    <row r="250" spans="3:6">
      <c r="C250" s="156" t="s">
        <v>957</v>
      </c>
      <c r="D250" s="155">
        <v>1778073</v>
      </c>
      <c r="E250" s="155">
        <v>110</v>
      </c>
      <c r="F250" s="155">
        <v>0</v>
      </c>
    </row>
    <row r="251" spans="3:6">
      <c r="C251" s="156" t="s">
        <v>958</v>
      </c>
      <c r="D251" s="155">
        <v>2540104</v>
      </c>
      <c r="E251" s="155">
        <v>109</v>
      </c>
      <c r="F251" s="155">
        <v>0</v>
      </c>
    </row>
    <row r="252" spans="3:6">
      <c r="C252" s="156" t="s">
        <v>261</v>
      </c>
      <c r="D252" s="155">
        <v>4500000</v>
      </c>
      <c r="E252" s="155">
        <v>4500000</v>
      </c>
      <c r="F252" s="155">
        <v>2048023.8</v>
      </c>
    </row>
    <row r="253" spans="3:6">
      <c r="C253" s="156" t="s">
        <v>381</v>
      </c>
      <c r="D253" s="155">
        <v>2540104</v>
      </c>
      <c r="E253" s="155">
        <v>109</v>
      </c>
      <c r="F253" s="155">
        <v>0</v>
      </c>
    </row>
    <row r="254" spans="3:6">
      <c r="C254" s="156" t="s">
        <v>382</v>
      </c>
      <c r="D254" s="155">
        <v>2540104</v>
      </c>
      <c r="E254" s="155">
        <v>109</v>
      </c>
      <c r="F254" s="155">
        <v>0</v>
      </c>
    </row>
    <row r="255" spans="3:6">
      <c r="C255" s="156" t="s">
        <v>959</v>
      </c>
      <c r="D255" s="155">
        <v>1087290</v>
      </c>
      <c r="E255" s="155">
        <v>109</v>
      </c>
      <c r="F255" s="155">
        <v>0</v>
      </c>
    </row>
    <row r="256" spans="3:6">
      <c r="C256" s="156" t="s">
        <v>262</v>
      </c>
      <c r="D256" s="155">
        <v>9096288</v>
      </c>
      <c r="E256" s="155">
        <v>17650911.25</v>
      </c>
      <c r="F256" s="155">
        <v>0</v>
      </c>
    </row>
    <row r="257" spans="3:6">
      <c r="C257" s="156" t="s">
        <v>960</v>
      </c>
      <c r="D257" s="155">
        <v>6219972</v>
      </c>
      <c r="E257" s="155">
        <v>2900000</v>
      </c>
      <c r="F257" s="155">
        <v>2870232.94</v>
      </c>
    </row>
    <row r="258" spans="3:6">
      <c r="C258" s="156" t="s">
        <v>548</v>
      </c>
      <c r="D258" s="155">
        <v>1294237</v>
      </c>
      <c r="E258" s="155">
        <v>1100000</v>
      </c>
      <c r="F258" s="155">
        <v>1050510.01</v>
      </c>
    </row>
    <row r="259" spans="3:6">
      <c r="C259" s="156" t="s">
        <v>961</v>
      </c>
      <c r="D259" s="155">
        <v>1697132</v>
      </c>
      <c r="E259" s="155">
        <v>0</v>
      </c>
      <c r="F259" s="155">
        <v>0</v>
      </c>
    </row>
    <row r="260" spans="3:6">
      <c r="C260" s="156" t="s">
        <v>547</v>
      </c>
      <c r="D260" s="155">
        <v>4348252</v>
      </c>
      <c r="E260" s="155">
        <v>2100555</v>
      </c>
      <c r="F260" s="155">
        <v>2100554.5099999998</v>
      </c>
    </row>
    <row r="261" spans="3:6">
      <c r="C261" s="156" t="s">
        <v>962</v>
      </c>
      <c r="D261" s="155">
        <v>1000000</v>
      </c>
      <c r="E261" s="155">
        <v>56000000</v>
      </c>
      <c r="F261" s="155">
        <v>21958848.300000001</v>
      </c>
    </row>
    <row r="262" spans="3:6">
      <c r="C262" s="156" t="s">
        <v>383</v>
      </c>
      <c r="D262" s="155">
        <v>2209319</v>
      </c>
      <c r="E262" s="155">
        <v>108</v>
      </c>
      <c r="F262" s="155">
        <v>0</v>
      </c>
    </row>
    <row r="263" spans="3:6">
      <c r="C263" s="156" t="s">
        <v>963</v>
      </c>
      <c r="D263" s="155">
        <v>0</v>
      </c>
      <c r="E263" s="155">
        <v>296037170.35000002</v>
      </c>
      <c r="F263" s="155">
        <v>185037170.34999999</v>
      </c>
    </row>
    <row r="264" spans="3:6">
      <c r="C264" s="156" t="s">
        <v>2192</v>
      </c>
      <c r="D264" s="155">
        <v>0</v>
      </c>
      <c r="E264" s="155">
        <v>2999495.55</v>
      </c>
      <c r="F264" s="155">
        <v>899817.12</v>
      </c>
    </row>
    <row r="265" spans="3:6">
      <c r="C265" s="156" t="s">
        <v>2193</v>
      </c>
      <c r="D265" s="155">
        <v>0</v>
      </c>
      <c r="E265" s="155">
        <v>3699610.45</v>
      </c>
      <c r="F265" s="155">
        <v>3260018.05</v>
      </c>
    </row>
    <row r="266" spans="3:6">
      <c r="C266" s="156" t="s">
        <v>964</v>
      </c>
      <c r="D266" s="155">
        <v>150000000</v>
      </c>
      <c r="E266" s="155">
        <v>150000000</v>
      </c>
      <c r="F266" s="155">
        <v>149054485.79000002</v>
      </c>
    </row>
    <row r="267" spans="3:6">
      <c r="C267" s="156" t="s">
        <v>965</v>
      </c>
      <c r="D267" s="155">
        <v>56087877</v>
      </c>
      <c r="E267" s="155">
        <v>42783483</v>
      </c>
      <c r="F267" s="155">
        <v>0</v>
      </c>
    </row>
    <row r="268" spans="3:6">
      <c r="C268" s="156" t="s">
        <v>966</v>
      </c>
      <c r="D268" s="155">
        <v>450068</v>
      </c>
      <c r="E268" s="155">
        <v>450068</v>
      </c>
      <c r="F268" s="155">
        <v>0</v>
      </c>
    </row>
    <row r="269" spans="3:6">
      <c r="C269" s="156" t="s">
        <v>731</v>
      </c>
      <c r="D269" s="155">
        <v>0</v>
      </c>
      <c r="E269" s="155">
        <v>18747635.629999999</v>
      </c>
      <c r="F269" s="155">
        <v>5960277.5199999996</v>
      </c>
    </row>
    <row r="270" spans="3:6">
      <c r="C270" s="156" t="s">
        <v>263</v>
      </c>
      <c r="D270" s="155">
        <v>987400000</v>
      </c>
      <c r="E270" s="155">
        <v>218400000</v>
      </c>
      <c r="F270" s="155">
        <v>2400000</v>
      </c>
    </row>
    <row r="271" spans="3:6">
      <c r="C271" s="156" t="s">
        <v>967</v>
      </c>
      <c r="D271" s="155">
        <v>600000</v>
      </c>
      <c r="E271" s="155">
        <v>600000</v>
      </c>
      <c r="F271" s="155">
        <v>0</v>
      </c>
    </row>
    <row r="272" spans="3:6">
      <c r="C272" s="156" t="s">
        <v>786</v>
      </c>
      <c r="D272" s="155">
        <v>18131803</v>
      </c>
      <c r="E272" s="155">
        <v>0</v>
      </c>
      <c r="F272" s="155">
        <v>0</v>
      </c>
    </row>
    <row r="273" spans="3:6">
      <c r="C273" s="156" t="s">
        <v>968</v>
      </c>
      <c r="D273" s="155">
        <v>4114300</v>
      </c>
      <c r="E273" s="155">
        <v>3887229</v>
      </c>
      <c r="F273" s="155">
        <v>2932950.96</v>
      </c>
    </row>
    <row r="274" spans="3:6">
      <c r="C274" s="156" t="s">
        <v>732</v>
      </c>
      <c r="D274" s="155">
        <v>0</v>
      </c>
      <c r="E274" s="155">
        <v>19688559.240000002</v>
      </c>
      <c r="F274" s="155">
        <v>5971667.3300000001</v>
      </c>
    </row>
    <row r="275" spans="3:6">
      <c r="C275" s="156" t="s">
        <v>969</v>
      </c>
      <c r="D275" s="155">
        <v>4500000</v>
      </c>
      <c r="E275" s="155">
        <v>4500000</v>
      </c>
      <c r="F275" s="155">
        <v>2572902.69</v>
      </c>
    </row>
    <row r="276" spans="3:6">
      <c r="C276" s="156" t="s">
        <v>970</v>
      </c>
      <c r="D276" s="155">
        <v>5000000</v>
      </c>
      <c r="E276" s="155">
        <v>5000000</v>
      </c>
      <c r="F276" s="155">
        <v>0</v>
      </c>
    </row>
    <row r="277" spans="3:6">
      <c r="C277" s="156" t="s">
        <v>971</v>
      </c>
      <c r="D277" s="155">
        <v>16842797</v>
      </c>
      <c r="E277" s="155">
        <v>10842797</v>
      </c>
      <c r="F277" s="155">
        <v>0</v>
      </c>
    </row>
    <row r="278" spans="3:6">
      <c r="C278" s="156" t="s">
        <v>972</v>
      </c>
      <c r="D278" s="155">
        <v>20594048</v>
      </c>
      <c r="E278" s="155">
        <v>19375284</v>
      </c>
      <c r="F278" s="155">
        <v>8892662.0199999996</v>
      </c>
    </row>
    <row r="279" spans="3:6">
      <c r="C279" s="156" t="s">
        <v>264</v>
      </c>
      <c r="D279" s="155">
        <v>7500000</v>
      </c>
      <c r="E279" s="155">
        <v>7500000</v>
      </c>
      <c r="F279" s="155">
        <v>6000000</v>
      </c>
    </row>
    <row r="280" spans="3:6">
      <c r="C280" s="156" t="s">
        <v>733</v>
      </c>
      <c r="D280" s="155">
        <v>0</v>
      </c>
      <c r="E280" s="155">
        <v>18015155.390000001</v>
      </c>
      <c r="F280" s="155">
        <v>6169634.3899999997</v>
      </c>
    </row>
    <row r="281" spans="3:6">
      <c r="C281" s="156" t="s">
        <v>265</v>
      </c>
      <c r="D281" s="155">
        <v>3000000</v>
      </c>
      <c r="E281" s="155">
        <v>3000000</v>
      </c>
      <c r="F281" s="155">
        <v>0</v>
      </c>
    </row>
    <row r="282" spans="3:6">
      <c r="C282" s="156" t="s">
        <v>348</v>
      </c>
      <c r="D282" s="155">
        <v>7500000</v>
      </c>
      <c r="E282" s="155">
        <v>7500000</v>
      </c>
      <c r="F282" s="155">
        <v>6000000</v>
      </c>
    </row>
    <row r="283" spans="3:6">
      <c r="C283" s="156" t="s">
        <v>973</v>
      </c>
      <c r="D283" s="155">
        <v>5109366</v>
      </c>
      <c r="E283" s="155">
        <v>5109366</v>
      </c>
      <c r="F283" s="155">
        <v>4509000</v>
      </c>
    </row>
    <row r="284" spans="3:6">
      <c r="C284" s="156" t="s">
        <v>2149</v>
      </c>
      <c r="D284" s="155">
        <v>0</v>
      </c>
      <c r="E284" s="155">
        <v>4260117</v>
      </c>
      <c r="F284" s="155">
        <v>0</v>
      </c>
    </row>
    <row r="285" spans="3:6">
      <c r="C285" s="156" t="s">
        <v>907</v>
      </c>
      <c r="D285" s="155">
        <v>3787500</v>
      </c>
      <c r="E285" s="155">
        <v>109</v>
      </c>
      <c r="F285" s="155">
        <v>0</v>
      </c>
    </row>
    <row r="286" spans="3:6">
      <c r="C286" s="156" t="s">
        <v>2150</v>
      </c>
      <c r="D286" s="155">
        <v>0</v>
      </c>
      <c r="E286" s="155">
        <v>7512421.29</v>
      </c>
      <c r="F286" s="155">
        <v>0</v>
      </c>
    </row>
    <row r="287" spans="3:6">
      <c r="C287" s="154" t="s">
        <v>2270</v>
      </c>
      <c r="D287" s="155">
        <v>342406263</v>
      </c>
      <c r="E287" s="155">
        <v>186768982.15000001</v>
      </c>
      <c r="F287" s="155">
        <v>18837084.370000001</v>
      </c>
    </row>
    <row r="288" spans="3:6">
      <c r="C288" s="156" t="s">
        <v>263</v>
      </c>
      <c r="D288" s="155">
        <v>15000000</v>
      </c>
      <c r="E288" s="155">
        <v>15000000</v>
      </c>
      <c r="F288" s="155">
        <v>0</v>
      </c>
    </row>
    <row r="289" spans="3:6">
      <c r="C289" s="156" t="s">
        <v>481</v>
      </c>
      <c r="D289" s="155">
        <v>327406263</v>
      </c>
      <c r="E289" s="155">
        <v>144768982.15000001</v>
      </c>
      <c r="F289" s="155">
        <v>13743481.550000001</v>
      </c>
    </row>
    <row r="290" spans="3:6">
      <c r="C290" s="156" t="s">
        <v>734</v>
      </c>
      <c r="D290" s="155">
        <v>0</v>
      </c>
      <c r="E290" s="155">
        <v>27000000</v>
      </c>
      <c r="F290" s="155">
        <v>5093602.82</v>
      </c>
    </row>
    <row r="291" spans="3:6">
      <c r="C291" s="154" t="s">
        <v>2271</v>
      </c>
      <c r="D291" s="155">
        <v>0</v>
      </c>
      <c r="E291" s="155">
        <v>558547056.79999995</v>
      </c>
      <c r="F291" s="155">
        <v>157410289.16999999</v>
      </c>
    </row>
    <row r="292" spans="3:6">
      <c r="C292" s="156" t="s">
        <v>963</v>
      </c>
      <c r="D292" s="155">
        <v>0</v>
      </c>
      <c r="E292" s="155">
        <v>0</v>
      </c>
      <c r="F292" s="155">
        <v>0</v>
      </c>
    </row>
    <row r="293" spans="3:6">
      <c r="C293" s="156" t="s">
        <v>2227</v>
      </c>
      <c r="D293" s="155">
        <v>0</v>
      </c>
      <c r="E293" s="155">
        <v>558547056.79999995</v>
      </c>
      <c r="F293" s="155">
        <v>157410289.16999999</v>
      </c>
    </row>
    <row r="294" spans="3:6">
      <c r="C294" s="152" t="s">
        <v>266</v>
      </c>
      <c r="D294" s="153">
        <v>3238249486</v>
      </c>
      <c r="E294" s="153">
        <v>2976179904.4099998</v>
      </c>
      <c r="F294" s="153">
        <v>1687515036.0699997</v>
      </c>
    </row>
    <row r="295" spans="3:6">
      <c r="C295" s="154" t="s">
        <v>2269</v>
      </c>
      <c r="D295" s="155">
        <v>2962249486</v>
      </c>
      <c r="E295" s="155">
        <v>2700179904.4099998</v>
      </c>
      <c r="F295" s="155">
        <v>1597550620.1799996</v>
      </c>
    </row>
    <row r="296" spans="3:6">
      <c r="C296" s="156" t="s">
        <v>587</v>
      </c>
      <c r="D296" s="155">
        <v>1214590</v>
      </c>
      <c r="E296" s="155">
        <v>109</v>
      </c>
      <c r="F296" s="155">
        <v>0</v>
      </c>
    </row>
    <row r="297" spans="3:6">
      <c r="C297" s="156" t="s">
        <v>439</v>
      </c>
      <c r="D297" s="155">
        <v>1500000000</v>
      </c>
      <c r="E297" s="155">
        <v>1500000000</v>
      </c>
      <c r="F297" s="155">
        <v>827630301.3499999</v>
      </c>
    </row>
    <row r="298" spans="3:6">
      <c r="C298" s="156" t="s">
        <v>626</v>
      </c>
      <c r="D298" s="155">
        <v>20487441</v>
      </c>
      <c r="E298" s="155">
        <v>32667550.75</v>
      </c>
      <c r="F298" s="155">
        <v>32667201.859999999</v>
      </c>
    </row>
    <row r="299" spans="3:6">
      <c r="C299" s="156" t="s">
        <v>335</v>
      </c>
      <c r="D299" s="155">
        <v>1100000000</v>
      </c>
      <c r="E299" s="155">
        <v>460950000</v>
      </c>
      <c r="F299" s="155">
        <v>241795634.83000001</v>
      </c>
    </row>
    <row r="300" spans="3:6">
      <c r="C300" s="156" t="s">
        <v>974</v>
      </c>
      <c r="D300" s="155">
        <v>44763887</v>
      </c>
      <c r="E300" s="155">
        <v>89445042</v>
      </c>
      <c r="F300" s="155">
        <v>87848339.489999995</v>
      </c>
    </row>
    <row r="301" spans="3:6">
      <c r="C301" s="156" t="s">
        <v>975</v>
      </c>
      <c r="D301" s="155">
        <v>0</v>
      </c>
      <c r="E301" s="155">
        <v>5659731</v>
      </c>
      <c r="F301" s="155">
        <v>5659730.3300000001</v>
      </c>
    </row>
    <row r="302" spans="3:6">
      <c r="C302" s="156" t="s">
        <v>976</v>
      </c>
      <c r="D302" s="155">
        <v>30000000</v>
      </c>
      <c r="E302" s="155">
        <v>30000000</v>
      </c>
      <c r="F302" s="155">
        <v>24000000</v>
      </c>
    </row>
    <row r="303" spans="3:6">
      <c r="C303" s="156" t="s">
        <v>977</v>
      </c>
      <c r="D303" s="155">
        <v>0</v>
      </c>
      <c r="E303" s="155">
        <v>2927539</v>
      </c>
      <c r="F303" s="155">
        <v>2837659.06</v>
      </c>
    </row>
    <row r="304" spans="3:6">
      <c r="C304" s="156" t="s">
        <v>978</v>
      </c>
      <c r="D304" s="155">
        <v>3337895</v>
      </c>
      <c r="E304" s="155">
        <v>4986963</v>
      </c>
      <c r="F304" s="155">
        <v>2586995.63</v>
      </c>
    </row>
    <row r="305" spans="3:6">
      <c r="C305" s="156" t="s">
        <v>546</v>
      </c>
      <c r="D305" s="155">
        <v>52500001</v>
      </c>
      <c r="E305" s="155">
        <v>52500001</v>
      </c>
      <c r="F305" s="155">
        <v>42000000</v>
      </c>
    </row>
    <row r="306" spans="3:6">
      <c r="C306" s="156" t="s">
        <v>979</v>
      </c>
      <c r="D306" s="155">
        <v>1200000</v>
      </c>
      <c r="E306" s="155">
        <v>109</v>
      </c>
      <c r="F306" s="155">
        <v>0</v>
      </c>
    </row>
    <row r="307" spans="3:6">
      <c r="C307" s="156" t="s">
        <v>980</v>
      </c>
      <c r="D307" s="155">
        <v>3779637</v>
      </c>
      <c r="E307" s="155">
        <v>10091393</v>
      </c>
      <c r="F307" s="155">
        <v>5168800.97</v>
      </c>
    </row>
    <row r="308" spans="3:6">
      <c r="C308" s="156" t="s">
        <v>981</v>
      </c>
      <c r="D308" s="155">
        <v>15021140</v>
      </c>
      <c r="E308" s="155">
        <v>15021140</v>
      </c>
      <c r="F308" s="155">
        <v>12000000</v>
      </c>
    </row>
    <row r="309" spans="3:6">
      <c r="C309" s="156" t="s">
        <v>982</v>
      </c>
      <c r="D309" s="155">
        <v>22515376</v>
      </c>
      <c r="E309" s="155">
        <v>22515376</v>
      </c>
      <c r="F309" s="155">
        <v>17648865.73</v>
      </c>
    </row>
    <row r="310" spans="3:6">
      <c r="C310" s="156" t="s">
        <v>983</v>
      </c>
      <c r="D310" s="155">
        <v>0</v>
      </c>
      <c r="E310" s="155">
        <v>2912182.27</v>
      </c>
      <c r="F310" s="155">
        <v>2256361.58</v>
      </c>
    </row>
    <row r="311" spans="3:6">
      <c r="C311" s="156" t="s">
        <v>693</v>
      </c>
      <c r="D311" s="155">
        <v>0</v>
      </c>
      <c r="E311" s="155">
        <v>2103090.2000000002</v>
      </c>
      <c r="F311" s="155">
        <v>1769379.03</v>
      </c>
    </row>
    <row r="312" spans="3:6">
      <c r="C312" s="156" t="s">
        <v>694</v>
      </c>
      <c r="D312" s="155">
        <v>0</v>
      </c>
      <c r="E312" s="155">
        <v>2017505.62</v>
      </c>
      <c r="F312" s="155">
        <v>1847695.58</v>
      </c>
    </row>
    <row r="313" spans="3:6">
      <c r="C313" s="156" t="s">
        <v>984</v>
      </c>
      <c r="D313" s="155">
        <v>5568297</v>
      </c>
      <c r="E313" s="155">
        <v>5360136</v>
      </c>
      <c r="F313" s="155">
        <v>0</v>
      </c>
    </row>
    <row r="314" spans="3:6">
      <c r="C314" s="156" t="s">
        <v>787</v>
      </c>
      <c r="D314" s="155">
        <v>0</v>
      </c>
      <c r="E314" s="155">
        <v>9449710</v>
      </c>
      <c r="F314" s="155">
        <v>1740034.41</v>
      </c>
    </row>
    <row r="315" spans="3:6">
      <c r="C315" s="156" t="s">
        <v>985</v>
      </c>
      <c r="D315" s="155">
        <v>5054925</v>
      </c>
      <c r="E315" s="155">
        <v>0</v>
      </c>
      <c r="F315" s="155">
        <v>0</v>
      </c>
    </row>
    <row r="316" spans="3:6">
      <c r="C316" s="156" t="s">
        <v>2194</v>
      </c>
      <c r="D316" s="155">
        <v>0</v>
      </c>
      <c r="E316" s="155">
        <v>1406658.36</v>
      </c>
      <c r="F316" s="155">
        <v>421987.5</v>
      </c>
    </row>
    <row r="317" spans="3:6">
      <c r="C317" s="156" t="s">
        <v>735</v>
      </c>
      <c r="D317" s="155">
        <v>0</v>
      </c>
      <c r="E317" s="155">
        <v>18218234.979999997</v>
      </c>
      <c r="F317" s="155">
        <v>5687521.8499999996</v>
      </c>
    </row>
    <row r="318" spans="3:6">
      <c r="C318" s="156" t="s">
        <v>986</v>
      </c>
      <c r="D318" s="155">
        <v>4228542</v>
      </c>
      <c r="E318" s="155">
        <v>17328233</v>
      </c>
      <c r="F318" s="155">
        <v>17327371.100000001</v>
      </c>
    </row>
    <row r="319" spans="3:6">
      <c r="C319" s="156" t="s">
        <v>2257</v>
      </c>
      <c r="D319" s="155">
        <v>0</v>
      </c>
      <c r="E319" s="155">
        <v>11285126.050000001</v>
      </c>
      <c r="F319" s="155">
        <v>0</v>
      </c>
    </row>
    <row r="320" spans="3:6">
      <c r="C320" s="156" t="s">
        <v>987</v>
      </c>
      <c r="D320" s="155">
        <v>10259585</v>
      </c>
      <c r="E320" s="155">
        <v>100</v>
      </c>
      <c r="F320" s="155">
        <v>0</v>
      </c>
    </row>
    <row r="321" spans="3:6">
      <c r="C321" s="156" t="s">
        <v>988</v>
      </c>
      <c r="D321" s="155">
        <v>4017656</v>
      </c>
      <c r="E321" s="155">
        <v>0</v>
      </c>
      <c r="F321" s="155">
        <v>0</v>
      </c>
    </row>
    <row r="322" spans="3:6">
      <c r="C322" s="156" t="s">
        <v>989</v>
      </c>
      <c r="D322" s="155">
        <v>2844650</v>
      </c>
      <c r="E322" s="155">
        <v>0</v>
      </c>
      <c r="F322" s="155">
        <v>0</v>
      </c>
    </row>
    <row r="323" spans="3:6">
      <c r="C323" s="156" t="s">
        <v>990</v>
      </c>
      <c r="D323" s="155">
        <v>1095012</v>
      </c>
      <c r="E323" s="155">
        <v>100</v>
      </c>
      <c r="F323" s="155">
        <v>0</v>
      </c>
    </row>
    <row r="324" spans="3:6">
      <c r="C324" s="156" t="s">
        <v>991</v>
      </c>
      <c r="D324" s="155">
        <v>39493497</v>
      </c>
      <c r="E324" s="155">
        <v>4493497</v>
      </c>
      <c r="F324" s="155">
        <v>0</v>
      </c>
    </row>
    <row r="325" spans="3:6">
      <c r="C325" s="156" t="s">
        <v>464</v>
      </c>
      <c r="D325" s="155">
        <v>12480334</v>
      </c>
      <c r="E325" s="155">
        <v>14088149</v>
      </c>
      <c r="F325" s="155">
        <v>12469844.949999999</v>
      </c>
    </row>
    <row r="326" spans="3:6">
      <c r="C326" s="156" t="s">
        <v>349</v>
      </c>
      <c r="D326" s="155">
        <v>29773058</v>
      </c>
      <c r="E326" s="155">
        <v>29773058</v>
      </c>
      <c r="F326" s="155">
        <v>22000000</v>
      </c>
    </row>
    <row r="327" spans="3:6">
      <c r="C327" s="156" t="s">
        <v>2220</v>
      </c>
      <c r="D327" s="155">
        <v>0</v>
      </c>
      <c r="E327" s="155">
        <v>16969955.18</v>
      </c>
      <c r="F327" s="155">
        <v>16887562.600000001</v>
      </c>
    </row>
    <row r="328" spans="3:6">
      <c r="C328" s="156" t="s">
        <v>267</v>
      </c>
      <c r="D328" s="155">
        <v>52613963</v>
      </c>
      <c r="E328" s="155">
        <v>338009215</v>
      </c>
      <c r="F328" s="155">
        <v>213299332.33000001</v>
      </c>
    </row>
    <row r="329" spans="3:6">
      <c r="C329" s="154" t="s">
        <v>2271</v>
      </c>
      <c r="D329" s="155">
        <v>276000000</v>
      </c>
      <c r="E329" s="155">
        <v>276000000</v>
      </c>
      <c r="F329" s="155">
        <v>89964415.890000001</v>
      </c>
    </row>
    <row r="330" spans="3:6">
      <c r="C330" s="156" t="s">
        <v>546</v>
      </c>
      <c r="D330" s="155">
        <v>276000000</v>
      </c>
      <c r="E330" s="155">
        <v>276000000</v>
      </c>
      <c r="F330" s="155">
        <v>89964415.890000001</v>
      </c>
    </row>
    <row r="331" spans="3:6">
      <c r="C331" s="152" t="s">
        <v>241</v>
      </c>
      <c r="D331" s="153">
        <v>3319558086</v>
      </c>
      <c r="E331" s="153">
        <v>3670867648.3699999</v>
      </c>
      <c r="F331" s="153">
        <v>2008899895.6600003</v>
      </c>
    </row>
    <row r="332" spans="3:6">
      <c r="C332" s="154" t="s">
        <v>2269</v>
      </c>
      <c r="D332" s="155">
        <v>2270614511</v>
      </c>
      <c r="E332" s="155">
        <v>2906555892.3699999</v>
      </c>
      <c r="F332" s="155">
        <v>2008899895.6600003</v>
      </c>
    </row>
    <row r="333" spans="3:6">
      <c r="C333" s="156" t="s">
        <v>992</v>
      </c>
      <c r="D333" s="155">
        <v>5740696</v>
      </c>
      <c r="E333" s="155">
        <v>5203661</v>
      </c>
      <c r="F333" s="155">
        <v>0</v>
      </c>
    </row>
    <row r="334" spans="3:6">
      <c r="C334" s="156" t="s">
        <v>627</v>
      </c>
      <c r="D334" s="155">
        <v>2725489</v>
      </c>
      <c r="E334" s="155">
        <v>0</v>
      </c>
      <c r="F334" s="155">
        <v>0</v>
      </c>
    </row>
    <row r="335" spans="3:6">
      <c r="C335" s="156" t="s">
        <v>993</v>
      </c>
      <c r="D335" s="155">
        <v>25006973</v>
      </c>
      <c r="E335" s="155">
        <v>25006973</v>
      </c>
      <c r="F335" s="155">
        <v>25006972.219999999</v>
      </c>
    </row>
    <row r="336" spans="3:6">
      <c r="C336" s="156" t="s">
        <v>994</v>
      </c>
      <c r="D336" s="155">
        <v>1931173</v>
      </c>
      <c r="E336" s="155">
        <v>1000</v>
      </c>
      <c r="F336" s="155">
        <v>0</v>
      </c>
    </row>
    <row r="337" spans="3:6">
      <c r="C337" s="156" t="s">
        <v>995</v>
      </c>
      <c r="D337" s="155">
        <v>10945349</v>
      </c>
      <c r="E337" s="155">
        <v>53020151</v>
      </c>
      <c r="F337" s="155">
        <v>32217586.91</v>
      </c>
    </row>
    <row r="338" spans="3:6">
      <c r="C338" s="156" t="s">
        <v>996</v>
      </c>
      <c r="D338" s="155">
        <v>5744000</v>
      </c>
      <c r="E338" s="155">
        <v>1487429</v>
      </c>
      <c r="F338" s="155">
        <v>0</v>
      </c>
    </row>
    <row r="339" spans="3:6">
      <c r="C339" s="156" t="s">
        <v>997</v>
      </c>
      <c r="D339" s="155">
        <v>12640275</v>
      </c>
      <c r="E339" s="155">
        <v>1000</v>
      </c>
      <c r="F339" s="155">
        <v>0</v>
      </c>
    </row>
    <row r="340" spans="3:6">
      <c r="C340" s="156" t="s">
        <v>1063</v>
      </c>
      <c r="D340" s="155">
        <v>0</v>
      </c>
      <c r="E340" s="155">
        <v>328751500</v>
      </c>
      <c r="F340" s="155">
        <v>143651500.18000001</v>
      </c>
    </row>
    <row r="341" spans="3:6">
      <c r="C341" s="156" t="s">
        <v>440</v>
      </c>
      <c r="D341" s="155">
        <v>29237609</v>
      </c>
      <c r="E341" s="155">
        <v>29237609</v>
      </c>
      <c r="F341" s="155">
        <v>0</v>
      </c>
    </row>
    <row r="342" spans="3:6">
      <c r="C342" s="156" t="s">
        <v>998</v>
      </c>
      <c r="D342" s="155">
        <v>0</v>
      </c>
      <c r="E342" s="155">
        <v>2795903.55</v>
      </c>
      <c r="F342" s="155">
        <v>2146185.3199999998</v>
      </c>
    </row>
    <row r="343" spans="3:6">
      <c r="C343" s="156" t="s">
        <v>999</v>
      </c>
      <c r="D343" s="155">
        <v>33077394</v>
      </c>
      <c r="E343" s="155">
        <v>16653009</v>
      </c>
      <c r="F343" s="155">
        <v>0</v>
      </c>
    </row>
    <row r="344" spans="3:6">
      <c r="C344" s="156" t="s">
        <v>2094</v>
      </c>
      <c r="D344" s="155">
        <v>0</v>
      </c>
      <c r="E344" s="155">
        <v>17987082.940000001</v>
      </c>
      <c r="F344" s="155">
        <v>12823471.42</v>
      </c>
    </row>
    <row r="345" spans="3:6">
      <c r="C345" s="156" t="s">
        <v>1000</v>
      </c>
      <c r="D345" s="155">
        <v>21462414</v>
      </c>
      <c r="E345" s="155">
        <v>21462414</v>
      </c>
      <c r="F345" s="155">
        <v>17010974.18</v>
      </c>
    </row>
    <row r="346" spans="3:6">
      <c r="C346" s="156" t="s">
        <v>712</v>
      </c>
      <c r="D346" s="155">
        <v>0</v>
      </c>
      <c r="E346" s="155">
        <v>1984640.42</v>
      </c>
      <c r="F346" s="155">
        <v>0</v>
      </c>
    </row>
    <row r="347" spans="3:6">
      <c r="C347" s="156" t="s">
        <v>1001</v>
      </c>
      <c r="D347" s="155">
        <v>41210000</v>
      </c>
      <c r="E347" s="155">
        <v>41210000</v>
      </c>
      <c r="F347" s="155">
        <v>37343431.140000001</v>
      </c>
    </row>
    <row r="348" spans="3:6">
      <c r="C348" s="156" t="s">
        <v>1002</v>
      </c>
      <c r="D348" s="155">
        <v>37500029</v>
      </c>
      <c r="E348" s="155">
        <v>71500029</v>
      </c>
      <c r="F348" s="155">
        <v>71366790.710000008</v>
      </c>
    </row>
    <row r="349" spans="3:6">
      <c r="C349" s="156" t="s">
        <v>1003</v>
      </c>
      <c r="D349" s="155">
        <v>7596315</v>
      </c>
      <c r="E349" s="155">
        <v>3396315</v>
      </c>
      <c r="F349" s="155">
        <v>2584156.96</v>
      </c>
    </row>
    <row r="350" spans="3:6">
      <c r="C350" s="156" t="s">
        <v>1004</v>
      </c>
      <c r="D350" s="155">
        <v>5645883</v>
      </c>
      <c r="E350" s="155">
        <v>5113589</v>
      </c>
      <c r="F350" s="155">
        <v>0</v>
      </c>
    </row>
    <row r="351" spans="3:6">
      <c r="C351" s="156" t="s">
        <v>1005</v>
      </c>
      <c r="D351" s="155">
        <v>7656660</v>
      </c>
      <c r="E351" s="155">
        <v>11566827</v>
      </c>
      <c r="F351" s="155">
        <v>4984473.38</v>
      </c>
    </row>
    <row r="352" spans="3:6">
      <c r="C352" s="156" t="s">
        <v>1006</v>
      </c>
      <c r="D352" s="155">
        <v>6917773</v>
      </c>
      <c r="E352" s="155">
        <v>6917773</v>
      </c>
      <c r="F352" s="155">
        <v>4400647.2</v>
      </c>
    </row>
    <row r="353" spans="3:6">
      <c r="C353" s="156" t="s">
        <v>1007</v>
      </c>
      <c r="D353" s="155">
        <v>26204967</v>
      </c>
      <c r="E353" s="155">
        <v>20870399</v>
      </c>
      <c r="F353" s="155">
        <v>17699054.98</v>
      </c>
    </row>
    <row r="354" spans="3:6">
      <c r="C354" s="156" t="s">
        <v>1008</v>
      </c>
      <c r="D354" s="155">
        <v>8273439</v>
      </c>
      <c r="E354" s="155">
        <v>6262210</v>
      </c>
      <c r="F354" s="155">
        <v>6262209.6299999999</v>
      </c>
    </row>
    <row r="355" spans="3:6">
      <c r="C355" s="156" t="s">
        <v>1009</v>
      </c>
      <c r="D355" s="155">
        <v>4516773</v>
      </c>
      <c r="E355" s="155">
        <v>1875108</v>
      </c>
      <c r="F355" s="155">
        <v>1875107.58</v>
      </c>
    </row>
    <row r="356" spans="3:6">
      <c r="C356" s="156" t="s">
        <v>1010</v>
      </c>
      <c r="D356" s="155">
        <v>1088833</v>
      </c>
      <c r="E356" s="155">
        <v>108</v>
      </c>
      <c r="F356" s="155">
        <v>0</v>
      </c>
    </row>
    <row r="357" spans="3:6">
      <c r="C357" s="156" t="s">
        <v>1011</v>
      </c>
      <c r="D357" s="155">
        <v>1088833</v>
      </c>
      <c r="E357" s="155">
        <v>108</v>
      </c>
      <c r="F357" s="155">
        <v>0</v>
      </c>
    </row>
    <row r="358" spans="3:6">
      <c r="C358" s="156" t="s">
        <v>1012</v>
      </c>
      <c r="D358" s="155">
        <v>2506068</v>
      </c>
      <c r="E358" s="155">
        <v>109</v>
      </c>
      <c r="F358" s="155">
        <v>0</v>
      </c>
    </row>
    <row r="359" spans="3:6">
      <c r="C359" s="156" t="s">
        <v>1013</v>
      </c>
      <c r="D359" s="155">
        <v>6902575</v>
      </c>
      <c r="E359" s="155">
        <v>16010085</v>
      </c>
      <c r="F359" s="155">
        <v>16010084.439999999</v>
      </c>
    </row>
    <row r="360" spans="3:6">
      <c r="C360" s="156" t="s">
        <v>1014</v>
      </c>
      <c r="D360" s="155">
        <v>2506068</v>
      </c>
      <c r="E360" s="155">
        <v>109</v>
      </c>
      <c r="F360" s="155">
        <v>0</v>
      </c>
    </row>
    <row r="361" spans="3:6">
      <c r="C361" s="156" t="s">
        <v>1015</v>
      </c>
      <c r="D361" s="155">
        <v>1519414</v>
      </c>
      <c r="E361" s="155">
        <v>109</v>
      </c>
      <c r="F361" s="155">
        <v>0</v>
      </c>
    </row>
    <row r="362" spans="3:6">
      <c r="C362" s="156" t="s">
        <v>1016</v>
      </c>
      <c r="D362" s="155">
        <v>7597070</v>
      </c>
      <c r="E362" s="155">
        <v>85070</v>
      </c>
      <c r="F362" s="155">
        <v>0</v>
      </c>
    </row>
    <row r="363" spans="3:6">
      <c r="C363" s="156" t="s">
        <v>336</v>
      </c>
      <c r="D363" s="155">
        <v>196433820</v>
      </c>
      <c r="E363" s="155">
        <v>96433820</v>
      </c>
      <c r="F363" s="155">
        <v>19435201.289999999</v>
      </c>
    </row>
    <row r="364" spans="3:6">
      <c r="C364" s="156" t="s">
        <v>1017</v>
      </c>
      <c r="D364" s="155">
        <v>4194427</v>
      </c>
      <c r="E364" s="155">
        <v>7788010</v>
      </c>
      <c r="F364" s="155">
        <v>0</v>
      </c>
    </row>
    <row r="365" spans="3:6">
      <c r="C365" s="156" t="s">
        <v>2095</v>
      </c>
      <c r="D365" s="155">
        <v>0</v>
      </c>
      <c r="E365" s="155">
        <v>6368011.0300000003</v>
      </c>
      <c r="F365" s="155">
        <v>4739776.5599999996</v>
      </c>
    </row>
    <row r="366" spans="3:6">
      <c r="C366" s="156" t="s">
        <v>1018</v>
      </c>
      <c r="D366" s="155">
        <v>2437449</v>
      </c>
      <c r="E366" s="155">
        <v>110</v>
      </c>
      <c r="F366" s="155">
        <v>0</v>
      </c>
    </row>
    <row r="367" spans="3:6">
      <c r="C367" s="156" t="s">
        <v>2096</v>
      </c>
      <c r="D367" s="155">
        <v>0</v>
      </c>
      <c r="E367" s="155">
        <v>6368011.0300000003</v>
      </c>
      <c r="F367" s="155">
        <v>3665998</v>
      </c>
    </row>
    <row r="368" spans="3:6">
      <c r="C368" s="156" t="s">
        <v>1019</v>
      </c>
      <c r="D368" s="155">
        <v>1596112</v>
      </c>
      <c r="E368" s="155">
        <v>109</v>
      </c>
      <c r="F368" s="155">
        <v>0</v>
      </c>
    </row>
    <row r="369" spans="3:6">
      <c r="C369" s="156" t="s">
        <v>1020</v>
      </c>
      <c r="D369" s="155">
        <v>3754097</v>
      </c>
      <c r="E369" s="155">
        <v>3524140</v>
      </c>
      <c r="F369" s="155">
        <v>0</v>
      </c>
    </row>
    <row r="370" spans="3:6">
      <c r="C370" s="156" t="s">
        <v>1021</v>
      </c>
      <c r="D370" s="155">
        <v>1595760</v>
      </c>
      <c r="E370" s="155">
        <v>109</v>
      </c>
      <c r="F370" s="155">
        <v>0</v>
      </c>
    </row>
    <row r="371" spans="3:6">
      <c r="C371" s="156" t="s">
        <v>1022</v>
      </c>
      <c r="D371" s="155">
        <v>1117032</v>
      </c>
      <c r="E371" s="155">
        <v>0</v>
      </c>
      <c r="F371" s="155">
        <v>0</v>
      </c>
    </row>
    <row r="372" spans="3:6">
      <c r="C372" s="156" t="s">
        <v>337</v>
      </c>
      <c r="D372" s="155">
        <v>10850043</v>
      </c>
      <c r="E372" s="155">
        <v>10850043</v>
      </c>
      <c r="F372" s="155">
        <v>10850000</v>
      </c>
    </row>
    <row r="373" spans="3:6">
      <c r="C373" s="156" t="s">
        <v>1023</v>
      </c>
      <c r="D373" s="155">
        <v>3401093</v>
      </c>
      <c r="E373" s="155">
        <v>100</v>
      </c>
      <c r="F373" s="155">
        <v>0</v>
      </c>
    </row>
    <row r="374" spans="3:6">
      <c r="C374" s="156" t="s">
        <v>1024</v>
      </c>
      <c r="D374" s="155">
        <v>3059076</v>
      </c>
      <c r="E374" s="155">
        <v>218</v>
      </c>
      <c r="F374" s="155">
        <v>0</v>
      </c>
    </row>
    <row r="375" spans="3:6">
      <c r="C375" s="156" t="s">
        <v>1025</v>
      </c>
      <c r="D375" s="155">
        <v>44901865</v>
      </c>
      <c r="E375" s="155">
        <v>34901865</v>
      </c>
      <c r="F375" s="155">
        <v>2798909.98</v>
      </c>
    </row>
    <row r="376" spans="3:6">
      <c r="C376" s="156" t="s">
        <v>1026</v>
      </c>
      <c r="D376" s="155">
        <v>1559024</v>
      </c>
      <c r="E376" s="155">
        <v>109</v>
      </c>
      <c r="F376" s="155">
        <v>0</v>
      </c>
    </row>
    <row r="377" spans="3:6">
      <c r="C377" s="156" t="s">
        <v>1027</v>
      </c>
      <c r="D377" s="155">
        <v>16509137</v>
      </c>
      <c r="E377" s="155">
        <v>16509137</v>
      </c>
      <c r="F377" s="155">
        <v>0</v>
      </c>
    </row>
    <row r="378" spans="3:6">
      <c r="C378" s="156" t="s">
        <v>1028</v>
      </c>
      <c r="D378" s="155">
        <v>1559024</v>
      </c>
      <c r="E378" s="155">
        <v>109</v>
      </c>
      <c r="F378" s="155">
        <v>0</v>
      </c>
    </row>
    <row r="379" spans="3:6">
      <c r="C379" s="156" t="s">
        <v>1029</v>
      </c>
      <c r="D379" s="155">
        <v>1989693</v>
      </c>
      <c r="E379" s="155">
        <v>219</v>
      </c>
      <c r="F379" s="155">
        <v>0</v>
      </c>
    </row>
    <row r="380" spans="3:6">
      <c r="C380" s="156" t="s">
        <v>1030</v>
      </c>
      <c r="D380" s="155">
        <v>50121296</v>
      </c>
      <c r="E380" s="155">
        <v>49520082</v>
      </c>
      <c r="F380" s="155">
        <v>49520082</v>
      </c>
    </row>
    <row r="381" spans="3:6">
      <c r="C381" s="156" t="s">
        <v>1031</v>
      </c>
      <c r="D381" s="155">
        <v>5295987</v>
      </c>
      <c r="E381" s="155">
        <v>1552526</v>
      </c>
      <c r="F381" s="155">
        <v>1552525.71</v>
      </c>
    </row>
    <row r="382" spans="3:6">
      <c r="C382" s="156" t="s">
        <v>1032</v>
      </c>
      <c r="D382" s="155">
        <v>1072941</v>
      </c>
      <c r="E382" s="155">
        <v>110</v>
      </c>
      <c r="F382" s="155">
        <v>0</v>
      </c>
    </row>
    <row r="383" spans="3:6">
      <c r="C383" s="156" t="s">
        <v>1033</v>
      </c>
      <c r="D383" s="155">
        <v>11597000</v>
      </c>
      <c r="E383" s="155">
        <v>7800000</v>
      </c>
      <c r="F383" s="155">
        <v>0</v>
      </c>
    </row>
    <row r="384" spans="3:6">
      <c r="C384" s="156" t="s">
        <v>736</v>
      </c>
      <c r="D384" s="155">
        <v>0</v>
      </c>
      <c r="E384" s="155">
        <v>17393156.199999999</v>
      </c>
      <c r="F384" s="155">
        <v>6136267.3399999999</v>
      </c>
    </row>
    <row r="385" spans="3:6">
      <c r="C385" s="156" t="s">
        <v>1034</v>
      </c>
      <c r="D385" s="155">
        <v>1514599</v>
      </c>
      <c r="E385" s="155">
        <v>110</v>
      </c>
      <c r="F385" s="155">
        <v>0</v>
      </c>
    </row>
    <row r="386" spans="3:6">
      <c r="C386" s="156" t="s">
        <v>1035</v>
      </c>
      <c r="D386" s="155">
        <v>1514599</v>
      </c>
      <c r="E386" s="155">
        <v>110</v>
      </c>
      <c r="F386" s="155">
        <v>0</v>
      </c>
    </row>
    <row r="387" spans="3:6">
      <c r="C387" s="156" t="s">
        <v>1036</v>
      </c>
      <c r="D387" s="155">
        <v>0</v>
      </c>
      <c r="E387" s="155">
        <v>2644723</v>
      </c>
      <c r="F387" s="155">
        <v>0</v>
      </c>
    </row>
    <row r="388" spans="3:6">
      <c r="C388" s="156" t="s">
        <v>1037</v>
      </c>
      <c r="D388" s="155">
        <v>1516038</v>
      </c>
      <c r="E388" s="155">
        <v>1000</v>
      </c>
      <c r="F388" s="155">
        <v>0</v>
      </c>
    </row>
    <row r="389" spans="3:6">
      <c r="C389" s="156" t="s">
        <v>1038</v>
      </c>
      <c r="D389" s="155">
        <v>1516038</v>
      </c>
      <c r="E389" s="155">
        <v>4152069</v>
      </c>
      <c r="F389" s="155">
        <v>0</v>
      </c>
    </row>
    <row r="390" spans="3:6">
      <c r="C390" s="156" t="s">
        <v>1039</v>
      </c>
      <c r="D390" s="155">
        <v>5222496</v>
      </c>
      <c r="E390" s="155">
        <v>3583393</v>
      </c>
      <c r="F390" s="155">
        <v>0</v>
      </c>
    </row>
    <row r="391" spans="3:6">
      <c r="C391" s="156" t="s">
        <v>1040</v>
      </c>
      <c r="D391" s="155">
        <v>1516038</v>
      </c>
      <c r="E391" s="155">
        <v>1002</v>
      </c>
      <c r="F391" s="155">
        <v>0</v>
      </c>
    </row>
    <row r="392" spans="3:6">
      <c r="C392" s="156" t="s">
        <v>1041</v>
      </c>
      <c r="D392" s="155">
        <v>8388626</v>
      </c>
      <c r="E392" s="155">
        <v>218</v>
      </c>
      <c r="F392" s="155">
        <v>0</v>
      </c>
    </row>
    <row r="393" spans="3:6">
      <c r="C393" s="156" t="s">
        <v>1042</v>
      </c>
      <c r="D393" s="155">
        <v>2489491</v>
      </c>
      <c r="E393" s="155">
        <v>108</v>
      </c>
      <c r="F393" s="155">
        <v>0</v>
      </c>
    </row>
    <row r="394" spans="3:6">
      <c r="C394" s="156" t="s">
        <v>1043</v>
      </c>
      <c r="D394" s="155">
        <v>5000000</v>
      </c>
      <c r="E394" s="155">
        <v>5000000</v>
      </c>
      <c r="F394" s="155">
        <v>0</v>
      </c>
    </row>
    <row r="395" spans="3:6">
      <c r="C395" s="156" t="s">
        <v>1044</v>
      </c>
      <c r="D395" s="155">
        <v>2489491</v>
      </c>
      <c r="E395" s="155">
        <v>108</v>
      </c>
      <c r="F395" s="155">
        <v>0</v>
      </c>
    </row>
    <row r="396" spans="3:6">
      <c r="C396" s="156" t="s">
        <v>1045</v>
      </c>
      <c r="D396" s="155">
        <v>2489491</v>
      </c>
      <c r="E396" s="155">
        <v>108</v>
      </c>
      <c r="F396" s="155">
        <v>0</v>
      </c>
    </row>
    <row r="397" spans="3:6">
      <c r="C397" s="156" t="s">
        <v>1046</v>
      </c>
      <c r="D397" s="155">
        <v>1077476</v>
      </c>
      <c r="E397" s="155">
        <v>31205</v>
      </c>
      <c r="F397" s="155">
        <v>24883.84</v>
      </c>
    </row>
    <row r="398" spans="3:6">
      <c r="C398" s="156" t="s">
        <v>1047</v>
      </c>
      <c r="D398" s="155">
        <v>28060354</v>
      </c>
      <c r="E398" s="155">
        <v>7729763</v>
      </c>
      <c r="F398" s="155">
        <v>0</v>
      </c>
    </row>
    <row r="399" spans="3:6">
      <c r="C399" s="156" t="s">
        <v>1048</v>
      </c>
      <c r="D399" s="155">
        <v>1077476</v>
      </c>
      <c r="E399" s="155">
        <v>31205</v>
      </c>
      <c r="F399" s="155">
        <v>24883.84</v>
      </c>
    </row>
    <row r="400" spans="3:6">
      <c r="C400" s="156" t="s">
        <v>1049</v>
      </c>
      <c r="D400" s="155">
        <v>1508467</v>
      </c>
      <c r="E400" s="155">
        <v>5387481</v>
      </c>
      <c r="F400" s="155">
        <v>4106929.61</v>
      </c>
    </row>
    <row r="401" spans="3:6">
      <c r="C401" s="156" t="s">
        <v>788</v>
      </c>
      <c r="D401" s="155">
        <v>755258653</v>
      </c>
      <c r="E401" s="155">
        <v>890898015</v>
      </c>
      <c r="F401" s="155">
        <v>797136974.58000004</v>
      </c>
    </row>
    <row r="402" spans="3:6">
      <c r="C402" s="156" t="s">
        <v>1050</v>
      </c>
      <c r="D402" s="155">
        <v>42431165</v>
      </c>
      <c r="E402" s="155">
        <v>42431165</v>
      </c>
      <c r="F402" s="155">
        <v>2978154.19</v>
      </c>
    </row>
    <row r="403" spans="3:6">
      <c r="C403" s="156" t="s">
        <v>628</v>
      </c>
      <c r="D403" s="155">
        <v>1466207</v>
      </c>
      <c r="E403" s="155">
        <v>0</v>
      </c>
      <c r="F403" s="155">
        <v>0</v>
      </c>
    </row>
    <row r="404" spans="3:6">
      <c r="C404" s="156" t="s">
        <v>1051</v>
      </c>
      <c r="D404" s="155">
        <v>111907056</v>
      </c>
      <c r="E404" s="155">
        <v>297910379.19999999</v>
      </c>
      <c r="F404" s="155">
        <v>240469827.63</v>
      </c>
    </row>
    <row r="405" spans="3:6">
      <c r="C405" s="156" t="s">
        <v>1052</v>
      </c>
      <c r="D405" s="155">
        <v>75000000</v>
      </c>
      <c r="E405" s="155">
        <v>75000000</v>
      </c>
      <c r="F405" s="155">
        <v>66279877.890000001</v>
      </c>
    </row>
    <row r="406" spans="3:6">
      <c r="C406" s="156" t="s">
        <v>1053</v>
      </c>
      <c r="D406" s="155">
        <v>1514599</v>
      </c>
      <c r="E406" s="155">
        <v>110</v>
      </c>
      <c r="F406" s="155">
        <v>0</v>
      </c>
    </row>
    <row r="407" spans="3:6">
      <c r="C407" s="156" t="s">
        <v>1054</v>
      </c>
      <c r="D407" s="155">
        <v>112920651</v>
      </c>
      <c r="E407" s="155">
        <v>312920651</v>
      </c>
      <c r="F407" s="155">
        <v>290022284.81999999</v>
      </c>
    </row>
    <row r="408" spans="3:6">
      <c r="C408" s="156" t="s">
        <v>1055</v>
      </c>
      <c r="D408" s="155">
        <v>10356939</v>
      </c>
      <c r="E408" s="155">
        <v>7774458</v>
      </c>
      <c r="F408" s="155">
        <v>0</v>
      </c>
    </row>
    <row r="409" spans="3:6">
      <c r="C409" s="156" t="s">
        <v>1056</v>
      </c>
      <c r="D409" s="155">
        <v>38372329</v>
      </c>
      <c r="E409" s="155">
        <v>34999999</v>
      </c>
      <c r="F409" s="155">
        <v>28467422</v>
      </c>
    </row>
    <row r="410" spans="3:6">
      <c r="C410" s="156" t="s">
        <v>1057</v>
      </c>
      <c r="D410" s="155">
        <v>46052778</v>
      </c>
      <c r="E410" s="155">
        <v>20981691</v>
      </c>
      <c r="F410" s="155">
        <v>0</v>
      </c>
    </row>
    <row r="411" spans="3:6">
      <c r="C411" s="156" t="s">
        <v>1058</v>
      </c>
      <c r="D411" s="155">
        <v>12246282</v>
      </c>
      <c r="E411" s="155">
        <v>12246282</v>
      </c>
      <c r="F411" s="155">
        <v>0</v>
      </c>
    </row>
    <row r="412" spans="3:6">
      <c r="C412" s="156" t="s">
        <v>1059</v>
      </c>
      <c r="D412" s="155">
        <v>94360662</v>
      </c>
      <c r="E412" s="155">
        <v>72360662</v>
      </c>
      <c r="F412" s="155">
        <v>0</v>
      </c>
    </row>
    <row r="413" spans="3:6">
      <c r="C413" s="156" t="s">
        <v>1060</v>
      </c>
      <c r="D413" s="155">
        <v>125547191</v>
      </c>
      <c r="E413" s="155">
        <v>65547191</v>
      </c>
      <c r="F413" s="155">
        <v>0</v>
      </c>
    </row>
    <row r="414" spans="3:6">
      <c r="C414" s="156" t="s">
        <v>1061</v>
      </c>
      <c r="D414" s="155">
        <v>97512371</v>
      </c>
      <c r="E414" s="155">
        <v>97512371</v>
      </c>
      <c r="F414" s="155">
        <v>85307250.129999995</v>
      </c>
    </row>
    <row r="415" spans="3:6">
      <c r="C415" s="154" t="s">
        <v>2270</v>
      </c>
      <c r="D415" s="155">
        <v>8757016</v>
      </c>
      <c r="E415" s="155">
        <v>8757016</v>
      </c>
      <c r="F415" s="155">
        <v>0</v>
      </c>
    </row>
    <row r="416" spans="3:6">
      <c r="C416" s="156" t="s">
        <v>1000</v>
      </c>
      <c r="D416" s="155">
        <v>6599199</v>
      </c>
      <c r="E416" s="155">
        <v>6599199</v>
      </c>
      <c r="F416" s="155">
        <v>0</v>
      </c>
    </row>
    <row r="417" spans="3:6">
      <c r="C417" s="156" t="s">
        <v>1062</v>
      </c>
      <c r="D417" s="155">
        <v>2157817</v>
      </c>
      <c r="E417" s="155">
        <v>2157817</v>
      </c>
      <c r="F417" s="155">
        <v>0</v>
      </c>
    </row>
    <row r="418" spans="3:6">
      <c r="C418" s="154" t="s">
        <v>2271</v>
      </c>
      <c r="D418" s="155">
        <v>550959819</v>
      </c>
      <c r="E418" s="155">
        <v>266328000</v>
      </c>
      <c r="F418" s="155">
        <v>0</v>
      </c>
    </row>
    <row r="419" spans="3:6">
      <c r="C419" s="156" t="s">
        <v>629</v>
      </c>
      <c r="D419" s="155">
        <v>127829819</v>
      </c>
      <c r="E419" s="155">
        <v>0</v>
      </c>
      <c r="F419" s="155">
        <v>0</v>
      </c>
    </row>
    <row r="420" spans="3:6">
      <c r="C420" s="156" t="s">
        <v>1063</v>
      </c>
      <c r="D420" s="155">
        <v>423130000</v>
      </c>
      <c r="E420" s="155">
        <v>266328000</v>
      </c>
      <c r="F420" s="155">
        <v>0</v>
      </c>
    </row>
    <row r="421" spans="3:6">
      <c r="C421" s="154" t="s">
        <v>2272</v>
      </c>
      <c r="D421" s="155">
        <v>489226740</v>
      </c>
      <c r="E421" s="155">
        <v>489226740</v>
      </c>
      <c r="F421" s="155">
        <v>0</v>
      </c>
    </row>
    <row r="422" spans="3:6">
      <c r="C422" s="156" t="s">
        <v>268</v>
      </c>
      <c r="D422" s="155">
        <v>96929844</v>
      </c>
      <c r="E422" s="155">
        <v>96929844</v>
      </c>
      <c r="F422" s="155">
        <v>0</v>
      </c>
    </row>
    <row r="423" spans="3:6">
      <c r="C423" s="156" t="s">
        <v>1063</v>
      </c>
      <c r="D423" s="155">
        <v>392296896</v>
      </c>
      <c r="E423" s="155">
        <v>392296896</v>
      </c>
      <c r="F423" s="155">
        <v>0</v>
      </c>
    </row>
    <row r="424" spans="3:6">
      <c r="C424" s="152" t="s">
        <v>269</v>
      </c>
      <c r="D424" s="153">
        <v>1125980738</v>
      </c>
      <c r="E424" s="153">
        <v>986025646.98000002</v>
      </c>
      <c r="F424" s="153">
        <v>591180267.88</v>
      </c>
    </row>
    <row r="425" spans="3:6">
      <c r="C425" s="154" t="s">
        <v>2269</v>
      </c>
      <c r="D425" s="155">
        <v>1109087269</v>
      </c>
      <c r="E425" s="155">
        <v>970420972.98000002</v>
      </c>
      <c r="F425" s="155">
        <v>591180267.88</v>
      </c>
    </row>
    <row r="426" spans="3:6">
      <c r="C426" s="156" t="s">
        <v>630</v>
      </c>
      <c r="D426" s="155">
        <v>5765056</v>
      </c>
      <c r="E426" s="155">
        <v>109</v>
      </c>
      <c r="F426" s="155">
        <v>0</v>
      </c>
    </row>
    <row r="427" spans="3:6">
      <c r="C427" s="156" t="s">
        <v>1064</v>
      </c>
      <c r="D427" s="155">
        <v>15000000</v>
      </c>
      <c r="E427" s="155">
        <v>15000000</v>
      </c>
      <c r="F427" s="155">
        <v>11999028.25</v>
      </c>
    </row>
    <row r="428" spans="3:6">
      <c r="C428" s="156" t="s">
        <v>1065</v>
      </c>
      <c r="D428" s="155">
        <v>4966671</v>
      </c>
      <c r="E428" s="155">
        <v>8325949</v>
      </c>
      <c r="F428" s="155">
        <v>6660678.7300000004</v>
      </c>
    </row>
    <row r="429" spans="3:6">
      <c r="C429" s="156" t="s">
        <v>1066</v>
      </c>
      <c r="D429" s="155">
        <v>0</v>
      </c>
      <c r="E429" s="155">
        <v>15457384</v>
      </c>
      <c r="F429" s="155">
        <v>2324662.33</v>
      </c>
    </row>
    <row r="430" spans="3:6">
      <c r="C430" s="156" t="s">
        <v>1067</v>
      </c>
      <c r="D430" s="155">
        <v>15038680</v>
      </c>
      <c r="E430" s="155">
        <v>15038680</v>
      </c>
      <c r="F430" s="155">
        <v>12038367.060000001</v>
      </c>
    </row>
    <row r="431" spans="3:6">
      <c r="C431" s="156" t="s">
        <v>1068</v>
      </c>
      <c r="D431" s="155">
        <v>0</v>
      </c>
      <c r="E431" s="155">
        <v>3059963.22</v>
      </c>
      <c r="F431" s="155">
        <v>2701184.87</v>
      </c>
    </row>
    <row r="432" spans="3:6">
      <c r="C432" s="156" t="s">
        <v>1069</v>
      </c>
      <c r="D432" s="155">
        <v>0</v>
      </c>
      <c r="E432" s="155">
        <v>2628021.7200000002</v>
      </c>
      <c r="F432" s="155">
        <v>2469074.65</v>
      </c>
    </row>
    <row r="433" spans="3:6">
      <c r="C433" s="156" t="s">
        <v>1070</v>
      </c>
      <c r="D433" s="155">
        <v>1077369</v>
      </c>
      <c r="E433" s="155">
        <v>100</v>
      </c>
      <c r="F433" s="155">
        <v>0</v>
      </c>
    </row>
    <row r="434" spans="3:6">
      <c r="C434" s="156" t="s">
        <v>1071</v>
      </c>
      <c r="D434" s="155">
        <v>1539099</v>
      </c>
      <c r="E434" s="155">
        <v>110</v>
      </c>
      <c r="F434" s="155">
        <v>0</v>
      </c>
    </row>
    <row r="435" spans="3:6">
      <c r="C435" s="156" t="s">
        <v>1072</v>
      </c>
      <c r="D435" s="155">
        <v>5417029</v>
      </c>
      <c r="E435" s="155">
        <v>100</v>
      </c>
      <c r="F435" s="155">
        <v>0</v>
      </c>
    </row>
    <row r="436" spans="3:6">
      <c r="C436" s="156" t="s">
        <v>1073</v>
      </c>
      <c r="D436" s="155">
        <v>1494129</v>
      </c>
      <c r="E436" s="155">
        <v>108</v>
      </c>
      <c r="F436" s="155">
        <v>0</v>
      </c>
    </row>
    <row r="437" spans="3:6">
      <c r="C437" s="156" t="s">
        <v>695</v>
      </c>
      <c r="D437" s="155">
        <v>0</v>
      </c>
      <c r="E437" s="155">
        <v>913367.16</v>
      </c>
      <c r="F437" s="155">
        <v>854283.72</v>
      </c>
    </row>
    <row r="438" spans="3:6">
      <c r="C438" s="156" t="s">
        <v>1074</v>
      </c>
      <c r="D438" s="155">
        <v>1063369</v>
      </c>
      <c r="E438" s="155">
        <v>100</v>
      </c>
      <c r="F438" s="155">
        <v>0</v>
      </c>
    </row>
    <row r="439" spans="3:6">
      <c r="C439" s="156" t="s">
        <v>1075</v>
      </c>
      <c r="D439" s="155">
        <v>1632035</v>
      </c>
      <c r="E439" s="155">
        <v>999</v>
      </c>
      <c r="F439" s="155">
        <v>0</v>
      </c>
    </row>
    <row r="440" spans="3:6">
      <c r="C440" s="156" t="s">
        <v>1076</v>
      </c>
      <c r="D440" s="155">
        <v>1750953</v>
      </c>
      <c r="E440" s="155">
        <v>999</v>
      </c>
      <c r="F440" s="155">
        <v>0</v>
      </c>
    </row>
    <row r="441" spans="3:6">
      <c r="C441" s="156" t="s">
        <v>696</v>
      </c>
      <c r="D441" s="155">
        <v>0</v>
      </c>
      <c r="E441" s="155">
        <v>913367.16</v>
      </c>
      <c r="F441" s="155">
        <v>851392.78</v>
      </c>
    </row>
    <row r="442" spans="3:6">
      <c r="C442" s="156" t="s">
        <v>1077</v>
      </c>
      <c r="D442" s="155">
        <v>1750953</v>
      </c>
      <c r="E442" s="155">
        <v>999</v>
      </c>
      <c r="F442" s="155">
        <v>0</v>
      </c>
    </row>
    <row r="443" spans="3:6">
      <c r="C443" s="156" t="s">
        <v>1078</v>
      </c>
      <c r="D443" s="155">
        <v>1750953</v>
      </c>
      <c r="E443" s="155">
        <v>606325</v>
      </c>
      <c r="F443" s="155">
        <v>0</v>
      </c>
    </row>
    <row r="444" spans="3:6">
      <c r="C444" s="156" t="s">
        <v>697</v>
      </c>
      <c r="D444" s="155">
        <v>0</v>
      </c>
      <c r="E444" s="155">
        <v>2778470.06</v>
      </c>
      <c r="F444" s="155">
        <v>2554698.88</v>
      </c>
    </row>
    <row r="445" spans="3:6">
      <c r="C445" s="156" t="s">
        <v>1079</v>
      </c>
      <c r="D445" s="155">
        <v>1510897</v>
      </c>
      <c r="E445" s="155">
        <v>110</v>
      </c>
      <c r="F445" s="155">
        <v>0</v>
      </c>
    </row>
    <row r="446" spans="3:6">
      <c r="C446" s="156" t="s">
        <v>698</v>
      </c>
      <c r="D446" s="155">
        <v>0</v>
      </c>
      <c r="E446" s="155">
        <v>4393948.66</v>
      </c>
      <c r="F446" s="155">
        <v>3895191.47</v>
      </c>
    </row>
    <row r="447" spans="3:6">
      <c r="C447" s="156" t="s">
        <v>699</v>
      </c>
      <c r="D447" s="155">
        <v>0</v>
      </c>
      <c r="E447" s="155">
        <v>2834965.49</v>
      </c>
      <c r="F447" s="155">
        <v>2573873.0299999998</v>
      </c>
    </row>
    <row r="448" spans="3:6">
      <c r="C448" s="156" t="s">
        <v>1080</v>
      </c>
      <c r="D448" s="155">
        <v>0</v>
      </c>
      <c r="E448" s="155">
        <v>11227835</v>
      </c>
      <c r="F448" s="155">
        <v>7903334.1399999997</v>
      </c>
    </row>
    <row r="449" spans="3:6">
      <c r="C449" s="156" t="s">
        <v>2195</v>
      </c>
      <c r="D449" s="155">
        <v>0</v>
      </c>
      <c r="E449" s="155">
        <v>2782722.9</v>
      </c>
      <c r="F449" s="155">
        <v>2565842.2999999998</v>
      </c>
    </row>
    <row r="450" spans="3:6">
      <c r="C450" s="156" t="s">
        <v>2196</v>
      </c>
      <c r="D450" s="155">
        <v>0</v>
      </c>
      <c r="E450" s="155">
        <v>2721974.63</v>
      </c>
      <c r="F450" s="155">
        <v>2648350.5299999998</v>
      </c>
    </row>
    <row r="451" spans="3:6">
      <c r="C451" s="156" t="s">
        <v>1081</v>
      </c>
      <c r="D451" s="155">
        <v>4907476</v>
      </c>
      <c r="E451" s="155">
        <v>21479515</v>
      </c>
      <c r="F451" s="155">
        <v>8954414.25</v>
      </c>
    </row>
    <row r="452" spans="3:6">
      <c r="C452" s="156" t="s">
        <v>2097</v>
      </c>
      <c r="D452" s="155">
        <v>0</v>
      </c>
      <c r="E452" s="155">
        <v>6425638.7800000003</v>
      </c>
      <c r="F452" s="155">
        <v>3474900.5</v>
      </c>
    </row>
    <row r="453" spans="3:6">
      <c r="C453" s="156" t="s">
        <v>1082</v>
      </c>
      <c r="D453" s="155">
        <v>700000000</v>
      </c>
      <c r="E453" s="155">
        <v>247000000</v>
      </c>
      <c r="F453" s="155">
        <v>96473158.959999993</v>
      </c>
    </row>
    <row r="454" spans="3:6">
      <c r="C454" s="156" t="s">
        <v>270</v>
      </c>
      <c r="D454" s="155">
        <v>155926163</v>
      </c>
      <c r="E454" s="155">
        <v>65926163</v>
      </c>
      <c r="F454" s="155">
        <v>16572399.539999999</v>
      </c>
    </row>
    <row r="455" spans="3:6">
      <c r="C455" s="156" t="s">
        <v>1083</v>
      </c>
      <c r="D455" s="155">
        <v>8856691</v>
      </c>
      <c r="E455" s="155">
        <v>1000</v>
      </c>
      <c r="F455" s="155">
        <v>0</v>
      </c>
    </row>
    <row r="456" spans="3:6">
      <c r="C456" s="156" t="s">
        <v>737</v>
      </c>
      <c r="D456" s="155">
        <v>0</v>
      </c>
      <c r="E456" s="155">
        <v>18926672.399999999</v>
      </c>
      <c r="F456" s="155">
        <v>5235713.9800000004</v>
      </c>
    </row>
    <row r="457" spans="3:6">
      <c r="C457" s="156" t="s">
        <v>738</v>
      </c>
      <c r="D457" s="155">
        <v>0</v>
      </c>
      <c r="E457" s="155">
        <v>11441173.799999999</v>
      </c>
      <c r="F457" s="155">
        <v>3498544.15</v>
      </c>
    </row>
    <row r="458" spans="3:6">
      <c r="C458" s="156" t="s">
        <v>631</v>
      </c>
      <c r="D458" s="155">
        <v>1075882</v>
      </c>
      <c r="E458" s="155">
        <v>109</v>
      </c>
      <c r="F458" s="155">
        <v>0</v>
      </c>
    </row>
    <row r="459" spans="3:6">
      <c r="C459" s="156" t="s">
        <v>384</v>
      </c>
      <c r="D459" s="155">
        <v>1543101</v>
      </c>
      <c r="E459" s="155">
        <v>110</v>
      </c>
      <c r="F459" s="155">
        <v>0</v>
      </c>
    </row>
    <row r="460" spans="3:6">
      <c r="C460" s="156" t="s">
        <v>1084</v>
      </c>
      <c r="D460" s="155">
        <v>108520676</v>
      </c>
      <c r="E460" s="155">
        <v>28414957</v>
      </c>
      <c r="F460" s="155">
        <v>0</v>
      </c>
    </row>
    <row r="461" spans="3:6">
      <c r="C461" s="156" t="s">
        <v>1085</v>
      </c>
      <c r="D461" s="155">
        <v>15000020</v>
      </c>
      <c r="E461" s="155">
        <v>15000020</v>
      </c>
      <c r="F461" s="155">
        <v>12000000</v>
      </c>
    </row>
    <row r="462" spans="3:6">
      <c r="C462" s="156" t="s">
        <v>739</v>
      </c>
      <c r="D462" s="155">
        <v>0</v>
      </c>
      <c r="E462" s="155">
        <v>1618839</v>
      </c>
      <c r="F462" s="155">
        <v>1437220.52</v>
      </c>
    </row>
    <row r="463" spans="3:6">
      <c r="C463" s="156" t="s">
        <v>1086</v>
      </c>
      <c r="D463" s="155">
        <v>15000000</v>
      </c>
      <c r="E463" s="155">
        <v>15000000</v>
      </c>
      <c r="F463" s="155">
        <v>12000000</v>
      </c>
    </row>
    <row r="464" spans="3:6">
      <c r="C464" s="156" t="s">
        <v>1087</v>
      </c>
      <c r="D464" s="155">
        <v>15000008</v>
      </c>
      <c r="E464" s="155">
        <v>15000008</v>
      </c>
      <c r="F464" s="155">
        <v>12000000</v>
      </c>
    </row>
    <row r="465" spans="3:6">
      <c r="C465" s="156" t="s">
        <v>350</v>
      </c>
      <c r="D465" s="155">
        <v>22500059</v>
      </c>
      <c r="E465" s="155">
        <v>22500059</v>
      </c>
      <c r="F465" s="155">
        <v>17999840.68</v>
      </c>
    </row>
    <row r="466" spans="3:6">
      <c r="C466" s="156" t="s">
        <v>271</v>
      </c>
      <c r="D466" s="155">
        <v>1000000</v>
      </c>
      <c r="E466" s="155">
        <v>413000000</v>
      </c>
      <c r="F466" s="155">
        <v>339494112.56</v>
      </c>
    </row>
    <row r="467" spans="3:6">
      <c r="C467" s="154" t="s">
        <v>2270</v>
      </c>
      <c r="D467" s="155">
        <v>1288795</v>
      </c>
      <c r="E467" s="155">
        <v>0</v>
      </c>
      <c r="F467" s="155">
        <v>0</v>
      </c>
    </row>
    <row r="468" spans="3:6">
      <c r="C468" s="156" t="s">
        <v>792</v>
      </c>
      <c r="D468" s="155">
        <v>1288795</v>
      </c>
      <c r="E468" s="155">
        <v>0</v>
      </c>
      <c r="F468" s="155">
        <v>0</v>
      </c>
    </row>
    <row r="469" spans="3:6">
      <c r="C469" s="154" t="s">
        <v>2272</v>
      </c>
      <c r="D469" s="155">
        <v>15604674</v>
      </c>
      <c r="E469" s="155">
        <v>15604674</v>
      </c>
      <c r="F469" s="155">
        <v>0</v>
      </c>
    </row>
    <row r="470" spans="3:6">
      <c r="C470" s="156" t="s">
        <v>793</v>
      </c>
      <c r="D470" s="155">
        <v>15604674</v>
      </c>
      <c r="E470" s="155">
        <v>15604674</v>
      </c>
      <c r="F470" s="155">
        <v>0</v>
      </c>
    </row>
    <row r="471" spans="3:6">
      <c r="C471" s="152" t="s">
        <v>242</v>
      </c>
      <c r="D471" s="153">
        <v>1499067987</v>
      </c>
      <c r="E471" s="153">
        <v>1664386102.1400001</v>
      </c>
      <c r="F471" s="153">
        <v>748351499.1400001</v>
      </c>
    </row>
    <row r="472" spans="3:6">
      <c r="C472" s="154" t="s">
        <v>2269</v>
      </c>
      <c r="D472" s="155">
        <v>1226801580</v>
      </c>
      <c r="E472" s="155">
        <v>1373963128.4300001</v>
      </c>
      <c r="F472" s="155">
        <v>608550700.43000007</v>
      </c>
    </row>
    <row r="473" spans="3:6">
      <c r="C473" s="156" t="s">
        <v>1088</v>
      </c>
      <c r="D473" s="155">
        <v>89766549</v>
      </c>
      <c r="E473" s="155">
        <v>89766549</v>
      </c>
      <c r="F473" s="155">
        <v>0</v>
      </c>
    </row>
    <row r="474" spans="3:6">
      <c r="C474" s="156" t="s">
        <v>1089</v>
      </c>
      <c r="D474" s="155">
        <v>43243245</v>
      </c>
      <c r="E474" s="155">
        <v>43243245</v>
      </c>
      <c r="F474" s="155">
        <v>16977236.990000002</v>
      </c>
    </row>
    <row r="475" spans="3:6">
      <c r="C475" s="156" t="s">
        <v>1090</v>
      </c>
      <c r="D475" s="155">
        <v>27085583</v>
      </c>
      <c r="E475" s="155">
        <v>11039657</v>
      </c>
      <c r="F475" s="155">
        <v>0</v>
      </c>
    </row>
    <row r="476" spans="3:6">
      <c r="C476" s="156" t="s">
        <v>1091</v>
      </c>
      <c r="D476" s="155">
        <v>1341855</v>
      </c>
      <c r="E476" s="155">
        <v>108</v>
      </c>
      <c r="F476" s="155">
        <v>0</v>
      </c>
    </row>
    <row r="477" spans="3:6">
      <c r="C477" s="156" t="s">
        <v>1092</v>
      </c>
      <c r="D477" s="155">
        <v>49432876</v>
      </c>
      <c r="E477" s="155">
        <v>23685230</v>
      </c>
      <c r="F477" s="155">
        <v>0</v>
      </c>
    </row>
    <row r="478" spans="3:6">
      <c r="C478" s="156" t="s">
        <v>588</v>
      </c>
      <c r="D478" s="155">
        <v>30000000</v>
      </c>
      <c r="E478" s="155">
        <v>42258258.379999995</v>
      </c>
      <c r="F478" s="155">
        <v>42236409.289999992</v>
      </c>
    </row>
    <row r="479" spans="3:6">
      <c r="C479" s="156" t="s">
        <v>1093</v>
      </c>
      <c r="D479" s="155">
        <v>78000000</v>
      </c>
      <c r="E479" s="155">
        <v>78000000</v>
      </c>
      <c r="F479" s="155">
        <v>17122258.68</v>
      </c>
    </row>
    <row r="480" spans="3:6">
      <c r="C480" s="156" t="s">
        <v>1094</v>
      </c>
      <c r="D480" s="155">
        <v>39000000</v>
      </c>
      <c r="E480" s="155">
        <v>39000000</v>
      </c>
      <c r="F480" s="155">
        <v>39000000</v>
      </c>
    </row>
    <row r="481" spans="3:6">
      <c r="C481" s="156" t="s">
        <v>700</v>
      </c>
      <c r="D481" s="155">
        <v>0</v>
      </c>
      <c r="E481" s="155">
        <v>4188323.96</v>
      </c>
      <c r="F481" s="155">
        <v>3641029.54</v>
      </c>
    </row>
    <row r="482" spans="3:6">
      <c r="C482" s="156" t="s">
        <v>1095</v>
      </c>
      <c r="D482" s="155">
        <v>36157505</v>
      </c>
      <c r="E482" s="155">
        <v>13612727</v>
      </c>
      <c r="F482" s="155">
        <v>0</v>
      </c>
    </row>
    <row r="483" spans="3:6">
      <c r="C483" s="156" t="s">
        <v>1096</v>
      </c>
      <c r="D483" s="155">
        <v>102553368</v>
      </c>
      <c r="E483" s="155">
        <v>82553368</v>
      </c>
      <c r="F483" s="155">
        <v>4146248.72</v>
      </c>
    </row>
    <row r="484" spans="3:6">
      <c r="C484" s="156" t="s">
        <v>375</v>
      </c>
      <c r="D484" s="155">
        <v>10932847</v>
      </c>
      <c r="E484" s="155">
        <v>5184009</v>
      </c>
      <c r="F484" s="155">
        <v>4147127.83</v>
      </c>
    </row>
    <row r="485" spans="3:6">
      <c r="C485" s="156" t="s">
        <v>632</v>
      </c>
      <c r="D485" s="155">
        <v>4120981</v>
      </c>
      <c r="E485" s="155">
        <v>1338756</v>
      </c>
      <c r="F485" s="155">
        <v>1338655.31</v>
      </c>
    </row>
    <row r="486" spans="3:6">
      <c r="C486" s="156" t="s">
        <v>1097</v>
      </c>
      <c r="D486" s="155">
        <v>0</v>
      </c>
      <c r="E486" s="155">
        <v>1321070</v>
      </c>
      <c r="F486" s="155">
        <v>1056776.08</v>
      </c>
    </row>
    <row r="487" spans="3:6">
      <c r="C487" s="156" t="s">
        <v>740</v>
      </c>
      <c r="D487" s="155">
        <v>0</v>
      </c>
      <c r="E487" s="155">
        <v>604089</v>
      </c>
      <c r="F487" s="155">
        <v>483191.5</v>
      </c>
    </row>
    <row r="488" spans="3:6">
      <c r="C488" s="156" t="s">
        <v>1098</v>
      </c>
      <c r="D488" s="155">
        <v>5765056</v>
      </c>
      <c r="E488" s="155">
        <v>1266748</v>
      </c>
      <c r="F488" s="155">
        <v>0</v>
      </c>
    </row>
    <row r="489" spans="3:6">
      <c r="C489" s="156" t="s">
        <v>376</v>
      </c>
      <c r="D489" s="155">
        <v>5081906</v>
      </c>
      <c r="E489" s="155">
        <v>3552539</v>
      </c>
      <c r="F489" s="155">
        <v>3552538.6</v>
      </c>
    </row>
    <row r="490" spans="3:6">
      <c r="C490" s="156" t="s">
        <v>633</v>
      </c>
      <c r="D490" s="155">
        <v>3268867</v>
      </c>
      <c r="E490" s="155">
        <v>802893</v>
      </c>
      <c r="F490" s="155">
        <v>185466.66</v>
      </c>
    </row>
    <row r="491" spans="3:6">
      <c r="C491" s="156" t="s">
        <v>1099</v>
      </c>
      <c r="D491" s="155">
        <v>10564353</v>
      </c>
      <c r="E491" s="155">
        <v>10000000</v>
      </c>
      <c r="F491" s="155">
        <v>0</v>
      </c>
    </row>
    <row r="492" spans="3:6">
      <c r="C492" s="156" t="s">
        <v>377</v>
      </c>
      <c r="D492" s="155">
        <v>1938252</v>
      </c>
      <c r="E492" s="155">
        <v>4017435</v>
      </c>
      <c r="F492" s="155">
        <v>0</v>
      </c>
    </row>
    <row r="493" spans="3:6">
      <c r="C493" s="156" t="s">
        <v>1100</v>
      </c>
      <c r="D493" s="155">
        <v>1193330</v>
      </c>
      <c r="E493" s="155">
        <v>1193330</v>
      </c>
      <c r="F493" s="155">
        <v>0</v>
      </c>
    </row>
    <row r="494" spans="3:6">
      <c r="C494" s="156" t="s">
        <v>1101</v>
      </c>
      <c r="D494" s="155">
        <v>1516906</v>
      </c>
      <c r="E494" s="155">
        <v>109</v>
      </c>
      <c r="F494" s="155">
        <v>0</v>
      </c>
    </row>
    <row r="495" spans="3:6">
      <c r="C495" s="156" t="s">
        <v>1102</v>
      </c>
      <c r="D495" s="155">
        <v>1067870</v>
      </c>
      <c r="E495" s="155">
        <v>3283745</v>
      </c>
      <c r="F495" s="155">
        <v>1998878.47</v>
      </c>
    </row>
    <row r="496" spans="3:6">
      <c r="C496" s="156" t="s">
        <v>713</v>
      </c>
      <c r="D496" s="155">
        <v>0</v>
      </c>
      <c r="E496" s="155">
        <v>385595328.11000001</v>
      </c>
      <c r="F496" s="155">
        <v>218595328.11000001</v>
      </c>
    </row>
    <row r="497" spans="3:6">
      <c r="C497" s="156" t="s">
        <v>1103</v>
      </c>
      <c r="D497" s="155">
        <v>3027128</v>
      </c>
      <c r="E497" s="155">
        <v>953294</v>
      </c>
      <c r="F497" s="155">
        <v>953293.32</v>
      </c>
    </row>
    <row r="498" spans="3:6">
      <c r="C498" s="156" t="s">
        <v>1104</v>
      </c>
      <c r="D498" s="155">
        <v>2557771</v>
      </c>
      <c r="E498" s="155">
        <v>1430628</v>
      </c>
      <c r="F498" s="155">
        <v>1430627.26</v>
      </c>
    </row>
    <row r="499" spans="3:6">
      <c r="C499" s="156" t="s">
        <v>1105</v>
      </c>
      <c r="D499" s="155">
        <v>92391513</v>
      </c>
      <c r="E499" s="155">
        <v>58152521</v>
      </c>
      <c r="F499" s="155">
        <v>56939235.759999998</v>
      </c>
    </row>
    <row r="500" spans="3:6">
      <c r="C500" s="156" t="s">
        <v>1106</v>
      </c>
      <c r="D500" s="155">
        <v>1310000</v>
      </c>
      <c r="E500" s="155">
        <v>10800000</v>
      </c>
      <c r="F500" s="155">
        <v>10735227.99</v>
      </c>
    </row>
    <row r="501" spans="3:6">
      <c r="C501" s="156" t="s">
        <v>1107</v>
      </c>
      <c r="D501" s="155">
        <v>19500000</v>
      </c>
      <c r="E501" s="155">
        <v>19500000</v>
      </c>
      <c r="F501" s="155">
        <v>0</v>
      </c>
    </row>
    <row r="502" spans="3:6">
      <c r="C502" s="156" t="s">
        <v>1108</v>
      </c>
      <c r="D502" s="155">
        <v>23400000</v>
      </c>
      <c r="E502" s="155">
        <v>3400000</v>
      </c>
      <c r="F502" s="155">
        <v>0</v>
      </c>
    </row>
    <row r="503" spans="3:6">
      <c r="C503" s="156" t="s">
        <v>1109</v>
      </c>
      <c r="D503" s="155">
        <v>23400000</v>
      </c>
      <c r="E503" s="155">
        <v>8400000</v>
      </c>
      <c r="F503" s="155">
        <v>0</v>
      </c>
    </row>
    <row r="504" spans="3:6">
      <c r="C504" s="156" t="s">
        <v>1110</v>
      </c>
      <c r="D504" s="155">
        <v>15612348</v>
      </c>
      <c r="E504" s="155">
        <v>23101688</v>
      </c>
      <c r="F504" s="155">
        <v>9378813.4700000007</v>
      </c>
    </row>
    <row r="505" spans="3:6">
      <c r="C505" s="156" t="s">
        <v>338</v>
      </c>
      <c r="D505" s="155">
        <v>55658568</v>
      </c>
      <c r="E505" s="155">
        <v>14758568</v>
      </c>
      <c r="F505" s="155">
        <v>7675353.7699999996</v>
      </c>
    </row>
    <row r="506" spans="3:6">
      <c r="C506" s="156" t="s">
        <v>1111</v>
      </c>
      <c r="D506" s="155">
        <v>105000000</v>
      </c>
      <c r="E506" s="155">
        <v>105000000</v>
      </c>
      <c r="F506" s="155">
        <v>102949653.68000001</v>
      </c>
    </row>
    <row r="507" spans="3:6">
      <c r="C507" s="156" t="s">
        <v>1112</v>
      </c>
      <c r="D507" s="155">
        <v>15856374</v>
      </c>
      <c r="E507" s="155">
        <v>15856374</v>
      </c>
      <c r="F507" s="155">
        <v>7856374</v>
      </c>
    </row>
    <row r="508" spans="3:6">
      <c r="C508" s="156" t="s">
        <v>1113</v>
      </c>
      <c r="D508" s="155">
        <v>50600000</v>
      </c>
      <c r="E508" s="155">
        <v>35600000</v>
      </c>
      <c r="F508" s="155">
        <v>0</v>
      </c>
    </row>
    <row r="509" spans="3:6">
      <c r="C509" s="156" t="s">
        <v>1114</v>
      </c>
      <c r="D509" s="155">
        <v>48322864</v>
      </c>
      <c r="E509" s="155">
        <v>46771176</v>
      </c>
      <c r="F509" s="155">
        <v>20000000</v>
      </c>
    </row>
    <row r="510" spans="3:6">
      <c r="C510" s="156" t="s">
        <v>1115</v>
      </c>
      <c r="D510" s="155">
        <v>3003940</v>
      </c>
      <c r="E510" s="155">
        <v>2493059</v>
      </c>
      <c r="F510" s="155">
        <v>0</v>
      </c>
    </row>
    <row r="511" spans="3:6">
      <c r="C511" s="156" t="s">
        <v>1116</v>
      </c>
      <c r="D511" s="155">
        <v>16503395</v>
      </c>
      <c r="E511" s="155">
        <v>11661687</v>
      </c>
      <c r="F511" s="155">
        <v>11661687</v>
      </c>
    </row>
    <row r="512" spans="3:6">
      <c r="C512" s="156" t="s">
        <v>1117</v>
      </c>
      <c r="D512" s="155">
        <v>67851384</v>
      </c>
      <c r="E512" s="155">
        <v>57851384</v>
      </c>
      <c r="F512" s="155">
        <v>22262939.940000001</v>
      </c>
    </row>
    <row r="513" spans="3:6">
      <c r="C513" s="156" t="s">
        <v>1118</v>
      </c>
      <c r="D513" s="155">
        <v>54574367</v>
      </c>
      <c r="E513" s="155">
        <v>44574367</v>
      </c>
      <c r="F513" s="155">
        <v>0</v>
      </c>
    </row>
    <row r="514" spans="3:6">
      <c r="C514" s="156" t="s">
        <v>1119</v>
      </c>
      <c r="D514" s="155">
        <v>11661687</v>
      </c>
      <c r="E514" s="155">
        <v>11661687</v>
      </c>
      <c r="F514" s="155">
        <v>0</v>
      </c>
    </row>
    <row r="515" spans="3:6">
      <c r="C515" s="156" t="s">
        <v>1120</v>
      </c>
      <c r="D515" s="155">
        <v>23879729</v>
      </c>
      <c r="E515" s="155">
        <v>14879729</v>
      </c>
      <c r="F515" s="155">
        <v>0</v>
      </c>
    </row>
    <row r="516" spans="3:6">
      <c r="C516" s="156" t="s">
        <v>272</v>
      </c>
      <c r="D516" s="155">
        <v>50659163</v>
      </c>
      <c r="E516" s="155">
        <v>41609448.979999997</v>
      </c>
      <c r="F516" s="155">
        <v>2226348.46</v>
      </c>
    </row>
    <row r="517" spans="3:6">
      <c r="C517" s="154" t="s">
        <v>2270</v>
      </c>
      <c r="D517" s="155">
        <v>39715907</v>
      </c>
      <c r="E517" s="155">
        <v>57872473.710000001</v>
      </c>
      <c r="F517" s="155">
        <v>32819798.710000001</v>
      </c>
    </row>
    <row r="518" spans="3:6">
      <c r="C518" s="156" t="s">
        <v>545</v>
      </c>
      <c r="D518" s="155">
        <v>19720001</v>
      </c>
      <c r="E518" s="155">
        <v>12876567.710000001</v>
      </c>
      <c r="F518" s="155">
        <v>12876567.710000001</v>
      </c>
    </row>
    <row r="519" spans="3:6">
      <c r="C519" s="156" t="s">
        <v>794</v>
      </c>
      <c r="D519" s="155">
        <v>19995906</v>
      </c>
      <c r="E519" s="155">
        <v>44995906</v>
      </c>
      <c r="F519" s="155">
        <v>19943231</v>
      </c>
    </row>
    <row r="520" spans="3:6">
      <c r="C520" s="154" t="s">
        <v>2271</v>
      </c>
      <c r="D520" s="155">
        <v>232550500</v>
      </c>
      <c r="E520" s="155">
        <v>232550500</v>
      </c>
      <c r="F520" s="155">
        <v>106981000</v>
      </c>
    </row>
    <row r="521" spans="3:6">
      <c r="C521" s="156" t="s">
        <v>909</v>
      </c>
      <c r="D521" s="155">
        <v>232550500</v>
      </c>
      <c r="E521" s="155">
        <v>232550500</v>
      </c>
      <c r="F521" s="155">
        <v>106981000</v>
      </c>
    </row>
    <row r="522" spans="3:6">
      <c r="C522" s="156" t="s">
        <v>713</v>
      </c>
      <c r="D522" s="155">
        <v>0</v>
      </c>
      <c r="E522" s="155">
        <v>0</v>
      </c>
      <c r="F522" s="155">
        <v>0</v>
      </c>
    </row>
    <row r="523" spans="3:6">
      <c r="C523" s="152" t="s">
        <v>273</v>
      </c>
      <c r="D523" s="153">
        <v>1728965020</v>
      </c>
      <c r="E523" s="153">
        <v>1477465326.3199999</v>
      </c>
      <c r="F523" s="153">
        <v>754401563.8900001</v>
      </c>
    </row>
    <row r="524" spans="3:6">
      <c r="C524" s="154" t="s">
        <v>2269</v>
      </c>
      <c r="D524" s="155">
        <v>1728965020</v>
      </c>
      <c r="E524" s="155">
        <v>1477465326.3199999</v>
      </c>
      <c r="F524" s="155">
        <v>754401563.8900001</v>
      </c>
    </row>
    <row r="525" spans="3:6">
      <c r="C525" s="156" t="s">
        <v>1121</v>
      </c>
      <c r="D525" s="155">
        <v>8772492</v>
      </c>
      <c r="E525" s="155">
        <v>7388292</v>
      </c>
      <c r="F525" s="155">
        <v>5910553.7300000004</v>
      </c>
    </row>
    <row r="526" spans="3:6">
      <c r="C526" s="156" t="s">
        <v>1122</v>
      </c>
      <c r="D526" s="155">
        <v>64305821</v>
      </c>
      <c r="E526" s="155">
        <v>64305821</v>
      </c>
      <c r="F526" s="155">
        <v>41502914.149999999</v>
      </c>
    </row>
    <row r="527" spans="3:6">
      <c r="C527" s="156" t="s">
        <v>2288</v>
      </c>
      <c r="D527" s="155">
        <v>0</v>
      </c>
      <c r="E527" s="155">
        <v>10305197.939999999</v>
      </c>
      <c r="F527" s="155">
        <v>0</v>
      </c>
    </row>
    <row r="528" spans="3:6">
      <c r="C528" s="156" t="s">
        <v>1123</v>
      </c>
      <c r="D528" s="155">
        <v>1712376</v>
      </c>
      <c r="E528" s="155">
        <v>1137311</v>
      </c>
      <c r="F528" s="155">
        <v>909769.28</v>
      </c>
    </row>
    <row r="529" spans="3:6">
      <c r="C529" s="156" t="s">
        <v>1124</v>
      </c>
      <c r="D529" s="155">
        <v>8197657</v>
      </c>
      <c r="E529" s="155">
        <v>3075488</v>
      </c>
      <c r="F529" s="155">
        <v>3075487.38</v>
      </c>
    </row>
    <row r="530" spans="3:6">
      <c r="C530" s="156" t="s">
        <v>2228</v>
      </c>
      <c r="D530" s="155">
        <v>0</v>
      </c>
      <c r="E530" s="155">
        <v>313410</v>
      </c>
      <c r="F530" s="155">
        <v>313408.39</v>
      </c>
    </row>
    <row r="531" spans="3:6">
      <c r="C531" s="156" t="s">
        <v>1125</v>
      </c>
      <c r="D531" s="155">
        <v>137311858</v>
      </c>
      <c r="E531" s="155">
        <v>137311858</v>
      </c>
      <c r="F531" s="155">
        <v>25054753.049999997</v>
      </c>
    </row>
    <row r="532" spans="3:6">
      <c r="C532" s="156" t="s">
        <v>1126</v>
      </c>
      <c r="D532" s="155">
        <v>2940444</v>
      </c>
      <c r="E532" s="155">
        <v>12705</v>
      </c>
      <c r="F532" s="155">
        <v>0</v>
      </c>
    </row>
    <row r="533" spans="3:6">
      <c r="C533" s="156" t="s">
        <v>1127</v>
      </c>
      <c r="D533" s="155">
        <v>1148800</v>
      </c>
      <c r="E533" s="155">
        <v>109</v>
      </c>
      <c r="F533" s="155">
        <v>0</v>
      </c>
    </row>
    <row r="534" spans="3:6">
      <c r="C534" s="156" t="s">
        <v>1128</v>
      </c>
      <c r="D534" s="155">
        <v>1148800</v>
      </c>
      <c r="E534" s="155">
        <v>109</v>
      </c>
      <c r="F534" s="155">
        <v>0</v>
      </c>
    </row>
    <row r="535" spans="3:6">
      <c r="C535" s="156" t="s">
        <v>2289</v>
      </c>
      <c r="D535" s="155">
        <v>0</v>
      </c>
      <c r="E535" s="155">
        <v>7884067.1500000004</v>
      </c>
      <c r="F535" s="155">
        <v>0</v>
      </c>
    </row>
    <row r="536" spans="3:6">
      <c r="C536" s="156" t="s">
        <v>1129</v>
      </c>
      <c r="D536" s="155">
        <v>2154855</v>
      </c>
      <c r="E536" s="155">
        <v>2500000</v>
      </c>
      <c r="F536" s="155">
        <v>2477862.7999999998</v>
      </c>
    </row>
    <row r="537" spans="3:6">
      <c r="C537" s="156" t="s">
        <v>1130</v>
      </c>
      <c r="D537" s="155">
        <v>7492480</v>
      </c>
      <c r="E537" s="155">
        <v>23738352</v>
      </c>
      <c r="F537" s="155">
        <v>20408081.670000002</v>
      </c>
    </row>
    <row r="538" spans="3:6">
      <c r="C538" s="156" t="s">
        <v>1131</v>
      </c>
      <c r="D538" s="155">
        <v>0</v>
      </c>
      <c r="E538" s="155">
        <v>2783168.15</v>
      </c>
      <c r="F538" s="155">
        <v>536010.93999999994</v>
      </c>
    </row>
    <row r="539" spans="3:6">
      <c r="C539" s="156" t="s">
        <v>1132</v>
      </c>
      <c r="D539" s="155">
        <v>5524318</v>
      </c>
      <c r="E539" s="155">
        <v>2324318</v>
      </c>
      <c r="F539" s="155">
        <v>0</v>
      </c>
    </row>
    <row r="540" spans="3:6">
      <c r="C540" s="156" t="s">
        <v>1133</v>
      </c>
      <c r="D540" s="155">
        <v>268235</v>
      </c>
      <c r="E540" s="155">
        <v>108</v>
      </c>
      <c r="F540" s="155">
        <v>0</v>
      </c>
    </row>
    <row r="541" spans="3:6">
      <c r="C541" s="156" t="s">
        <v>1134</v>
      </c>
      <c r="D541" s="155">
        <v>3895164</v>
      </c>
      <c r="E541" s="155">
        <v>7573095</v>
      </c>
      <c r="F541" s="155">
        <v>0</v>
      </c>
    </row>
    <row r="542" spans="3:6">
      <c r="C542" s="156" t="s">
        <v>1135</v>
      </c>
      <c r="D542" s="155">
        <v>1072941</v>
      </c>
      <c r="E542" s="155">
        <v>110</v>
      </c>
      <c r="F542" s="155">
        <v>0</v>
      </c>
    </row>
    <row r="543" spans="3:6">
      <c r="C543" s="156" t="s">
        <v>1136</v>
      </c>
      <c r="D543" s="155">
        <v>1390181</v>
      </c>
      <c r="E543" s="155">
        <v>5364805</v>
      </c>
      <c r="F543" s="155">
        <v>0</v>
      </c>
    </row>
    <row r="544" spans="3:6">
      <c r="C544" s="156" t="s">
        <v>1137</v>
      </c>
      <c r="D544" s="155">
        <v>1103829</v>
      </c>
      <c r="E544" s="155">
        <v>110</v>
      </c>
      <c r="F544" s="155">
        <v>0</v>
      </c>
    </row>
    <row r="545" spans="3:6">
      <c r="C545" s="156" t="s">
        <v>1138</v>
      </c>
      <c r="D545" s="155">
        <v>5203875</v>
      </c>
      <c r="E545" s="155">
        <v>772301</v>
      </c>
      <c r="F545" s="155">
        <v>301013.3</v>
      </c>
    </row>
    <row r="546" spans="3:6">
      <c r="C546" s="156" t="s">
        <v>1139</v>
      </c>
      <c r="D546" s="155">
        <v>1103829</v>
      </c>
      <c r="E546" s="155">
        <v>500000</v>
      </c>
      <c r="F546" s="155">
        <v>0</v>
      </c>
    </row>
    <row r="547" spans="3:6">
      <c r="C547" s="156" t="s">
        <v>1140</v>
      </c>
      <c r="D547" s="155">
        <v>29947984</v>
      </c>
      <c r="E547" s="155">
        <v>14000000</v>
      </c>
      <c r="F547" s="155">
        <v>0</v>
      </c>
    </row>
    <row r="548" spans="3:6">
      <c r="C548" s="156" t="s">
        <v>1141</v>
      </c>
      <c r="D548" s="155">
        <v>6107332</v>
      </c>
      <c r="E548" s="155">
        <v>995615</v>
      </c>
      <c r="F548" s="155">
        <v>489908.56</v>
      </c>
    </row>
    <row r="549" spans="3:6">
      <c r="C549" s="156" t="s">
        <v>1142</v>
      </c>
      <c r="D549" s="155">
        <v>12690749</v>
      </c>
      <c r="E549" s="155">
        <v>1015554</v>
      </c>
      <c r="F549" s="155">
        <v>34090.720000000001</v>
      </c>
    </row>
    <row r="550" spans="3:6">
      <c r="C550" s="156" t="s">
        <v>544</v>
      </c>
      <c r="D550" s="155">
        <v>75009959</v>
      </c>
      <c r="E550" s="155">
        <v>85009959</v>
      </c>
      <c r="F550" s="155">
        <v>84375196.189999998</v>
      </c>
    </row>
    <row r="551" spans="3:6">
      <c r="C551" s="156" t="s">
        <v>1143</v>
      </c>
      <c r="D551" s="155">
        <v>1816559</v>
      </c>
      <c r="E551" s="155">
        <v>2614370</v>
      </c>
      <c r="F551" s="155">
        <v>0</v>
      </c>
    </row>
    <row r="552" spans="3:6">
      <c r="C552" s="156" t="s">
        <v>1144</v>
      </c>
      <c r="D552" s="155">
        <v>105000032</v>
      </c>
      <c r="E552" s="155">
        <v>105000032</v>
      </c>
      <c r="F552" s="155">
        <v>104058217.44</v>
      </c>
    </row>
    <row r="553" spans="3:6">
      <c r="C553" s="156" t="s">
        <v>1145</v>
      </c>
      <c r="D553" s="155">
        <v>8165286</v>
      </c>
      <c r="E553" s="155">
        <v>5972029</v>
      </c>
      <c r="F553" s="155">
        <v>5971028.5099999998</v>
      </c>
    </row>
    <row r="554" spans="3:6">
      <c r="C554" s="156" t="s">
        <v>1146</v>
      </c>
      <c r="D554" s="155">
        <v>19621021</v>
      </c>
      <c r="E554" s="155">
        <v>2458555</v>
      </c>
      <c r="F554" s="155">
        <v>880046.94</v>
      </c>
    </row>
    <row r="555" spans="3:6">
      <c r="C555" s="156" t="s">
        <v>1147</v>
      </c>
      <c r="D555" s="155">
        <v>4357440</v>
      </c>
      <c r="E555" s="155">
        <v>8252442</v>
      </c>
      <c r="F555" s="155">
        <v>0</v>
      </c>
    </row>
    <row r="556" spans="3:6">
      <c r="C556" s="156" t="s">
        <v>1148</v>
      </c>
      <c r="D556" s="155">
        <v>28670626</v>
      </c>
      <c r="E556" s="155">
        <v>8415240</v>
      </c>
      <c r="F556" s="155">
        <v>8410012.3499999996</v>
      </c>
    </row>
    <row r="557" spans="3:6">
      <c r="C557" s="156" t="s">
        <v>1149</v>
      </c>
      <c r="D557" s="155">
        <v>43866429</v>
      </c>
      <c r="E557" s="155">
        <v>23866429</v>
      </c>
      <c r="F557" s="155">
        <v>0</v>
      </c>
    </row>
    <row r="558" spans="3:6">
      <c r="C558" s="156" t="s">
        <v>741</v>
      </c>
      <c r="D558" s="155">
        <v>0</v>
      </c>
      <c r="E558" s="155">
        <v>20397193.02</v>
      </c>
      <c r="F558" s="155">
        <v>6266188.1200000001</v>
      </c>
    </row>
    <row r="559" spans="3:6">
      <c r="C559" s="156" t="s">
        <v>274</v>
      </c>
      <c r="D559" s="155">
        <v>90000000</v>
      </c>
      <c r="E559" s="155">
        <v>111000000</v>
      </c>
      <c r="F559" s="155">
        <v>92965661.989999995</v>
      </c>
    </row>
    <row r="560" spans="3:6">
      <c r="C560" s="156" t="s">
        <v>742</v>
      </c>
      <c r="D560" s="155">
        <v>0</v>
      </c>
      <c r="E560" s="155">
        <v>19649149.669999998</v>
      </c>
      <c r="F560" s="155">
        <v>6036214.0599999996</v>
      </c>
    </row>
    <row r="561" spans="3:6">
      <c r="C561" s="156" t="s">
        <v>796</v>
      </c>
      <c r="D561" s="155">
        <v>0</v>
      </c>
      <c r="E561" s="155">
        <v>23794419.380000003</v>
      </c>
      <c r="F561" s="155">
        <v>7151859.3300000001</v>
      </c>
    </row>
    <row r="562" spans="3:6">
      <c r="C562" s="156" t="s">
        <v>1150</v>
      </c>
      <c r="D562" s="155">
        <v>1430268</v>
      </c>
      <c r="E562" s="155">
        <v>3280559</v>
      </c>
      <c r="F562" s="155">
        <v>0</v>
      </c>
    </row>
    <row r="563" spans="3:6">
      <c r="C563" s="156" t="s">
        <v>1151</v>
      </c>
      <c r="D563" s="155">
        <v>52500000</v>
      </c>
      <c r="E563" s="155">
        <v>52500000</v>
      </c>
      <c r="F563" s="155">
        <v>51936880.160000004</v>
      </c>
    </row>
    <row r="564" spans="3:6">
      <c r="C564" s="156" t="s">
        <v>2197</v>
      </c>
      <c r="D564" s="155">
        <v>0</v>
      </c>
      <c r="E564" s="155">
        <v>28553716.91</v>
      </c>
      <c r="F564" s="155">
        <v>0</v>
      </c>
    </row>
    <row r="565" spans="3:6">
      <c r="C565" s="156" t="s">
        <v>1152</v>
      </c>
      <c r="D565" s="155">
        <v>88963550</v>
      </c>
      <c r="E565" s="155">
        <v>82401571</v>
      </c>
      <c r="F565" s="155">
        <v>81799105.340000004</v>
      </c>
    </row>
    <row r="566" spans="3:6">
      <c r="C566" s="156" t="s">
        <v>2237</v>
      </c>
      <c r="D566" s="155">
        <v>0</v>
      </c>
      <c r="E566" s="155">
        <v>7686027.8700000001</v>
      </c>
      <c r="F566" s="155">
        <v>7686027.8600000003</v>
      </c>
    </row>
    <row r="567" spans="3:6">
      <c r="C567" s="156" t="s">
        <v>483</v>
      </c>
      <c r="D567" s="155">
        <v>6069830</v>
      </c>
      <c r="E567" s="155">
        <v>6419050</v>
      </c>
      <c r="F567" s="155">
        <v>2514281.58</v>
      </c>
    </row>
    <row r="568" spans="3:6">
      <c r="C568" s="156" t="s">
        <v>2238</v>
      </c>
      <c r="D568" s="155">
        <v>0</v>
      </c>
      <c r="E568" s="155">
        <v>5104568.2300000004</v>
      </c>
      <c r="F568" s="155">
        <v>0</v>
      </c>
    </row>
    <row r="569" spans="3:6">
      <c r="C569" s="156" t="s">
        <v>1153</v>
      </c>
      <c r="D569" s="155">
        <v>900000000</v>
      </c>
      <c r="E569" s="155">
        <v>581788111</v>
      </c>
      <c r="F569" s="155">
        <v>193336990.05000001</v>
      </c>
    </row>
    <row r="570" spans="3:6">
      <c r="C570" s="152" t="s">
        <v>243</v>
      </c>
      <c r="D570" s="153">
        <v>347739571</v>
      </c>
      <c r="E570" s="153">
        <v>488015148.38</v>
      </c>
      <c r="F570" s="153">
        <v>287553015.33999997</v>
      </c>
    </row>
    <row r="571" spans="3:6">
      <c r="C571" s="154" t="s">
        <v>2269</v>
      </c>
      <c r="D571" s="155">
        <v>347739571</v>
      </c>
      <c r="E571" s="155">
        <v>488015148.38</v>
      </c>
      <c r="F571" s="155">
        <v>287553015.33999997</v>
      </c>
    </row>
    <row r="572" spans="3:6">
      <c r="C572" s="156" t="s">
        <v>2151</v>
      </c>
      <c r="D572" s="155">
        <v>0</v>
      </c>
      <c r="E572" s="155">
        <v>3148369.7</v>
      </c>
      <c r="F572" s="155">
        <v>0</v>
      </c>
    </row>
    <row r="573" spans="3:6">
      <c r="C573" s="156" t="s">
        <v>1154</v>
      </c>
      <c r="D573" s="155">
        <v>1605717</v>
      </c>
      <c r="E573" s="155">
        <v>110</v>
      </c>
      <c r="F573" s="155">
        <v>0</v>
      </c>
    </row>
    <row r="574" spans="3:6">
      <c r="C574" s="156" t="s">
        <v>378</v>
      </c>
      <c r="D574" s="155">
        <v>5276700</v>
      </c>
      <c r="E574" s="155">
        <v>4274130</v>
      </c>
      <c r="F574" s="155">
        <v>0</v>
      </c>
    </row>
    <row r="575" spans="3:6">
      <c r="C575" s="156" t="s">
        <v>1155</v>
      </c>
      <c r="D575" s="155">
        <v>1651551</v>
      </c>
      <c r="E575" s="155">
        <v>108</v>
      </c>
      <c r="F575" s="155">
        <v>0</v>
      </c>
    </row>
    <row r="576" spans="3:6">
      <c r="C576" s="156" t="s">
        <v>2098</v>
      </c>
      <c r="D576" s="155">
        <v>0</v>
      </c>
      <c r="E576" s="155">
        <v>4777325.6100000003</v>
      </c>
      <c r="F576" s="155">
        <v>0</v>
      </c>
    </row>
    <row r="577" spans="3:6">
      <c r="C577" s="156" t="s">
        <v>1156</v>
      </c>
      <c r="D577" s="155">
        <v>0</v>
      </c>
      <c r="E577" s="155">
        <v>7977000</v>
      </c>
      <c r="F577" s="155">
        <v>7976823.8600000003</v>
      </c>
    </row>
    <row r="578" spans="3:6">
      <c r="C578" s="156" t="s">
        <v>701</v>
      </c>
      <c r="D578" s="155">
        <v>0</v>
      </c>
      <c r="E578" s="155">
        <v>1527819.81</v>
      </c>
      <c r="F578" s="155">
        <v>1197914.98</v>
      </c>
    </row>
    <row r="579" spans="3:6">
      <c r="C579" s="156" t="s">
        <v>1157</v>
      </c>
      <c r="D579" s="155">
        <v>0</v>
      </c>
      <c r="E579" s="155">
        <v>52763862</v>
      </c>
      <c r="F579" s="155">
        <v>52763761.759999998</v>
      </c>
    </row>
    <row r="580" spans="3:6">
      <c r="C580" s="156" t="s">
        <v>1158</v>
      </c>
      <c r="D580" s="155">
        <v>0</v>
      </c>
      <c r="E580" s="155">
        <v>60000000</v>
      </c>
      <c r="F580" s="155">
        <v>0</v>
      </c>
    </row>
    <row r="581" spans="3:6">
      <c r="C581" s="156" t="s">
        <v>702</v>
      </c>
      <c r="D581" s="155">
        <v>0</v>
      </c>
      <c r="E581" s="155">
        <v>4131828.53</v>
      </c>
      <c r="F581" s="155">
        <v>3817157.04</v>
      </c>
    </row>
    <row r="582" spans="3:6">
      <c r="C582" s="156" t="s">
        <v>428</v>
      </c>
      <c r="D582" s="155">
        <v>15000000</v>
      </c>
      <c r="E582" s="155">
        <v>15000000</v>
      </c>
      <c r="F582" s="155">
        <v>12000000</v>
      </c>
    </row>
    <row r="583" spans="3:6">
      <c r="C583" s="156" t="s">
        <v>2198</v>
      </c>
      <c r="D583" s="155">
        <v>0</v>
      </c>
      <c r="E583" s="155">
        <v>6251345.9400000004</v>
      </c>
      <c r="F583" s="155">
        <v>1875250.94</v>
      </c>
    </row>
    <row r="584" spans="3:6">
      <c r="C584" s="156" t="s">
        <v>1159</v>
      </c>
      <c r="D584" s="155">
        <v>0</v>
      </c>
      <c r="E584" s="155">
        <v>5000000</v>
      </c>
      <c r="F584" s="155">
        <v>4738359.7300000004</v>
      </c>
    </row>
    <row r="585" spans="3:6">
      <c r="C585" s="156" t="s">
        <v>2199</v>
      </c>
      <c r="D585" s="155">
        <v>0</v>
      </c>
      <c r="E585" s="155">
        <v>4188323.96</v>
      </c>
      <c r="F585" s="155">
        <v>1256310.51</v>
      </c>
    </row>
    <row r="586" spans="3:6">
      <c r="C586" s="156" t="s">
        <v>1160</v>
      </c>
      <c r="D586" s="155">
        <v>101349917</v>
      </c>
      <c r="E586" s="155">
        <v>100510059</v>
      </c>
      <c r="F586" s="155">
        <v>91226094.299999997</v>
      </c>
    </row>
    <row r="587" spans="3:6">
      <c r="C587" s="156" t="s">
        <v>1161</v>
      </c>
      <c r="D587" s="155">
        <v>2829816</v>
      </c>
      <c r="E587" s="155">
        <v>109</v>
      </c>
      <c r="F587" s="155">
        <v>0</v>
      </c>
    </row>
    <row r="588" spans="3:6">
      <c r="C588" s="156" t="s">
        <v>1162</v>
      </c>
      <c r="D588" s="155">
        <v>23693954</v>
      </c>
      <c r="E588" s="155">
        <v>9540219</v>
      </c>
      <c r="F588" s="155">
        <v>5776514.5999999996</v>
      </c>
    </row>
    <row r="589" spans="3:6">
      <c r="C589" s="156" t="s">
        <v>1163</v>
      </c>
      <c r="D589" s="155">
        <v>1446529</v>
      </c>
      <c r="E589" s="155">
        <v>1768453</v>
      </c>
      <c r="F589" s="155">
        <v>1768452.86</v>
      </c>
    </row>
    <row r="590" spans="3:6">
      <c r="C590" s="156" t="s">
        <v>1164</v>
      </c>
      <c r="D590" s="155">
        <v>4164146</v>
      </c>
      <c r="E590" s="155">
        <v>3698185</v>
      </c>
      <c r="F590" s="155">
        <v>1584741.89</v>
      </c>
    </row>
    <row r="591" spans="3:6">
      <c r="C591" s="156" t="s">
        <v>1165</v>
      </c>
      <c r="D591" s="155">
        <v>4982491</v>
      </c>
      <c r="E591" s="155">
        <v>3408412</v>
      </c>
      <c r="F591" s="155">
        <v>1089109.8899999999</v>
      </c>
    </row>
    <row r="592" spans="3:6">
      <c r="C592" s="156" t="s">
        <v>1166</v>
      </c>
      <c r="D592" s="155">
        <v>2829816</v>
      </c>
      <c r="E592" s="155">
        <v>109</v>
      </c>
      <c r="F592" s="155">
        <v>0</v>
      </c>
    </row>
    <row r="593" spans="3:6">
      <c r="C593" s="156" t="s">
        <v>1167</v>
      </c>
      <c r="D593" s="155">
        <v>1780595</v>
      </c>
      <c r="E593" s="155">
        <v>792904</v>
      </c>
      <c r="F593" s="155">
        <v>0</v>
      </c>
    </row>
    <row r="594" spans="3:6">
      <c r="C594" s="156" t="s">
        <v>1168</v>
      </c>
      <c r="D594" s="155">
        <v>8766131</v>
      </c>
      <c r="E594" s="155">
        <v>4497732</v>
      </c>
      <c r="F594" s="155">
        <v>1644330.85</v>
      </c>
    </row>
    <row r="595" spans="3:6">
      <c r="C595" s="156" t="s">
        <v>1169</v>
      </c>
      <c r="D595" s="155">
        <v>1512666</v>
      </c>
      <c r="E595" s="155">
        <v>2750000</v>
      </c>
      <c r="F595" s="155">
        <v>2745806.35</v>
      </c>
    </row>
    <row r="596" spans="3:6">
      <c r="C596" s="156" t="s">
        <v>743</v>
      </c>
      <c r="D596" s="155">
        <v>0</v>
      </c>
      <c r="E596" s="155">
        <v>21143908.080000002</v>
      </c>
      <c r="F596" s="155">
        <v>0</v>
      </c>
    </row>
    <row r="597" spans="3:6">
      <c r="C597" s="156" t="s">
        <v>1170</v>
      </c>
      <c r="D597" s="155">
        <v>4928521</v>
      </c>
      <c r="E597" s="155">
        <v>108</v>
      </c>
      <c r="F597" s="155">
        <v>0</v>
      </c>
    </row>
    <row r="598" spans="3:6">
      <c r="C598" s="156" t="s">
        <v>744</v>
      </c>
      <c r="D598" s="155">
        <v>0</v>
      </c>
      <c r="E598" s="155">
        <v>20269561.75</v>
      </c>
      <c r="F598" s="155">
        <v>0</v>
      </c>
    </row>
    <row r="599" spans="3:6">
      <c r="C599" s="156" t="s">
        <v>1171</v>
      </c>
      <c r="D599" s="155">
        <v>44525856</v>
      </c>
      <c r="E599" s="155">
        <v>25000000</v>
      </c>
      <c r="F599" s="155">
        <v>0</v>
      </c>
    </row>
    <row r="600" spans="3:6">
      <c r="C600" s="156" t="s">
        <v>785</v>
      </c>
      <c r="D600" s="155">
        <v>1293193</v>
      </c>
      <c r="E600" s="155">
        <v>5493193</v>
      </c>
      <c r="F600" s="155">
        <v>0</v>
      </c>
    </row>
    <row r="601" spans="3:6">
      <c r="C601" s="156" t="s">
        <v>1172</v>
      </c>
      <c r="D601" s="155">
        <v>22500000</v>
      </c>
      <c r="E601" s="155">
        <v>22500000</v>
      </c>
      <c r="F601" s="155">
        <v>17999955.699999999</v>
      </c>
    </row>
    <row r="602" spans="3:6">
      <c r="C602" s="156" t="s">
        <v>351</v>
      </c>
      <c r="D602" s="155">
        <v>60101972</v>
      </c>
      <c r="E602" s="155">
        <v>60101972</v>
      </c>
      <c r="F602" s="155">
        <v>48092430.079999998</v>
      </c>
    </row>
    <row r="603" spans="3:6">
      <c r="C603" s="156" t="s">
        <v>1173</v>
      </c>
      <c r="D603" s="155">
        <v>37500000</v>
      </c>
      <c r="E603" s="155">
        <v>37500000</v>
      </c>
      <c r="F603" s="155">
        <v>30000000</v>
      </c>
    </row>
    <row r="604" spans="3:6">
      <c r="C604" s="152" t="s">
        <v>244</v>
      </c>
      <c r="D604" s="153">
        <v>2658987011</v>
      </c>
      <c r="E604" s="153">
        <v>2425813966.8400002</v>
      </c>
      <c r="F604" s="153">
        <v>1213109102.6700001</v>
      </c>
    </row>
    <row r="605" spans="3:6">
      <c r="C605" s="154" t="s">
        <v>2269</v>
      </c>
      <c r="D605" s="155">
        <v>2451534484</v>
      </c>
      <c r="E605" s="155">
        <v>2038650446.97</v>
      </c>
      <c r="F605" s="155">
        <v>1049489060.6700002</v>
      </c>
    </row>
    <row r="606" spans="3:6">
      <c r="C606" s="156" t="s">
        <v>1174</v>
      </c>
      <c r="D606" s="155">
        <v>1598529</v>
      </c>
      <c r="E606" s="155">
        <v>108</v>
      </c>
      <c r="F606" s="155">
        <v>0</v>
      </c>
    </row>
    <row r="607" spans="3:6">
      <c r="C607" s="156" t="s">
        <v>1175</v>
      </c>
      <c r="D607" s="155">
        <v>736699</v>
      </c>
      <c r="E607" s="155">
        <v>36699</v>
      </c>
      <c r="F607" s="155">
        <v>0</v>
      </c>
    </row>
    <row r="608" spans="3:6">
      <c r="C608" s="156" t="s">
        <v>1176</v>
      </c>
      <c r="D608" s="155">
        <v>1073335</v>
      </c>
      <c r="E608" s="155">
        <v>168932</v>
      </c>
      <c r="F608" s="155">
        <v>168831.96</v>
      </c>
    </row>
    <row r="609" spans="3:6">
      <c r="C609" s="156" t="s">
        <v>1177</v>
      </c>
      <c r="D609" s="155">
        <v>278808</v>
      </c>
      <c r="E609" s="155">
        <v>3614609</v>
      </c>
      <c r="F609" s="155">
        <v>1558807.1</v>
      </c>
    </row>
    <row r="610" spans="3:6">
      <c r="C610" s="156" t="s">
        <v>2290</v>
      </c>
      <c r="D610" s="155">
        <v>0</v>
      </c>
      <c r="E610" s="155">
        <v>12918447.720000001</v>
      </c>
      <c r="F610" s="155">
        <v>0</v>
      </c>
    </row>
    <row r="611" spans="3:6">
      <c r="C611" s="156" t="s">
        <v>1178</v>
      </c>
      <c r="D611" s="155">
        <v>1645541</v>
      </c>
      <c r="E611" s="155">
        <v>108</v>
      </c>
      <c r="F611" s="155">
        <v>0</v>
      </c>
    </row>
    <row r="612" spans="3:6">
      <c r="C612" s="156" t="s">
        <v>798</v>
      </c>
      <c r="D612" s="155">
        <v>26419072</v>
      </c>
      <c r="E612" s="155">
        <v>70023514</v>
      </c>
      <c r="F612" s="155">
        <v>30873910.5</v>
      </c>
    </row>
    <row r="613" spans="3:6">
      <c r="C613" s="156" t="s">
        <v>2291</v>
      </c>
      <c r="D613" s="155">
        <v>0</v>
      </c>
      <c r="E613" s="155">
        <v>8221438.5999999996</v>
      </c>
      <c r="F613" s="155">
        <v>0</v>
      </c>
    </row>
    <row r="614" spans="3:6">
      <c r="C614" s="156" t="s">
        <v>1179</v>
      </c>
      <c r="D614" s="155">
        <v>1873679</v>
      </c>
      <c r="E614" s="155">
        <v>4881304</v>
      </c>
      <c r="F614" s="155">
        <v>1047359.55</v>
      </c>
    </row>
    <row r="615" spans="3:6">
      <c r="C615" s="156" t="s">
        <v>1180</v>
      </c>
      <c r="D615" s="155">
        <v>596092630</v>
      </c>
      <c r="E615" s="155">
        <v>279463410.59000003</v>
      </c>
      <c r="F615" s="155">
        <v>58490635.419999994</v>
      </c>
    </row>
    <row r="616" spans="3:6">
      <c r="C616" s="156" t="s">
        <v>1181</v>
      </c>
      <c r="D616" s="155">
        <v>1153011</v>
      </c>
      <c r="E616" s="155">
        <v>1762495</v>
      </c>
      <c r="F616" s="155">
        <v>1409915.9</v>
      </c>
    </row>
    <row r="617" spans="3:6">
      <c r="C617" s="156" t="s">
        <v>1182</v>
      </c>
      <c r="D617" s="155">
        <v>145445</v>
      </c>
      <c r="E617" s="155">
        <v>3008121</v>
      </c>
      <c r="F617" s="155">
        <v>0</v>
      </c>
    </row>
    <row r="618" spans="3:6">
      <c r="C618" s="156" t="s">
        <v>1183</v>
      </c>
      <c r="D618" s="155">
        <v>29336</v>
      </c>
      <c r="E618" s="155">
        <v>29336</v>
      </c>
      <c r="F618" s="155">
        <v>0</v>
      </c>
    </row>
    <row r="619" spans="3:6">
      <c r="C619" s="156" t="s">
        <v>1184</v>
      </c>
      <c r="D619" s="155">
        <v>77963381</v>
      </c>
      <c r="E619" s="155">
        <v>52963381</v>
      </c>
      <c r="F619" s="155">
        <v>0</v>
      </c>
    </row>
    <row r="620" spans="3:6">
      <c r="C620" s="156" t="s">
        <v>799</v>
      </c>
      <c r="D620" s="155">
        <v>32077889</v>
      </c>
      <c r="E620" s="155">
        <v>63187467</v>
      </c>
      <c r="F620" s="155">
        <v>0</v>
      </c>
    </row>
    <row r="621" spans="3:6">
      <c r="C621" s="156" t="s">
        <v>1185</v>
      </c>
      <c r="D621" s="155">
        <v>7584857</v>
      </c>
      <c r="E621" s="155">
        <v>2644140</v>
      </c>
      <c r="F621" s="155">
        <v>1955475.11</v>
      </c>
    </row>
    <row r="622" spans="3:6">
      <c r="C622" s="156" t="s">
        <v>1186</v>
      </c>
      <c r="D622" s="155">
        <v>91053295</v>
      </c>
      <c r="E622" s="155">
        <v>84189332</v>
      </c>
      <c r="F622" s="155">
        <v>84005574.040000007</v>
      </c>
    </row>
    <row r="623" spans="3:6">
      <c r="C623" s="156" t="s">
        <v>1187</v>
      </c>
      <c r="D623" s="155">
        <v>1153011</v>
      </c>
      <c r="E623" s="155">
        <v>108</v>
      </c>
      <c r="F623" s="155">
        <v>0</v>
      </c>
    </row>
    <row r="624" spans="3:6">
      <c r="C624" s="156" t="s">
        <v>1188</v>
      </c>
      <c r="D624" s="155">
        <v>38330024</v>
      </c>
      <c r="E624" s="155">
        <v>54116385</v>
      </c>
      <c r="F624" s="155">
        <v>50275559.299999997</v>
      </c>
    </row>
    <row r="625" spans="3:6">
      <c r="C625" s="156" t="s">
        <v>543</v>
      </c>
      <c r="D625" s="155">
        <v>24764983</v>
      </c>
      <c r="E625" s="155">
        <v>19464983</v>
      </c>
      <c r="F625" s="155">
        <v>9705673.0299999993</v>
      </c>
    </row>
    <row r="626" spans="3:6">
      <c r="C626" s="156" t="s">
        <v>1189</v>
      </c>
      <c r="D626" s="155">
        <v>38981691</v>
      </c>
      <c r="E626" s="155">
        <v>38981691</v>
      </c>
      <c r="F626" s="155">
        <v>38803201.920000002</v>
      </c>
    </row>
    <row r="627" spans="3:6">
      <c r="C627" s="156" t="s">
        <v>1190</v>
      </c>
      <c r="D627" s="155">
        <v>1567033</v>
      </c>
      <c r="E627" s="155">
        <v>108</v>
      </c>
      <c r="F627" s="155">
        <v>0</v>
      </c>
    </row>
    <row r="628" spans="3:6">
      <c r="C628" s="156" t="s">
        <v>1191</v>
      </c>
      <c r="D628" s="155">
        <v>27000000</v>
      </c>
      <c r="E628" s="155">
        <v>27000000</v>
      </c>
      <c r="F628" s="155">
        <v>26000000</v>
      </c>
    </row>
    <row r="629" spans="3:6">
      <c r="C629" s="156" t="s">
        <v>1192</v>
      </c>
      <c r="D629" s="155">
        <v>1645541</v>
      </c>
      <c r="E629" s="155">
        <v>108</v>
      </c>
      <c r="F629" s="155">
        <v>0</v>
      </c>
    </row>
    <row r="630" spans="3:6">
      <c r="C630" s="156" t="s">
        <v>1193</v>
      </c>
      <c r="D630" s="155">
        <v>36635288</v>
      </c>
      <c r="E630" s="155">
        <v>41635288</v>
      </c>
      <c r="F630" s="155">
        <v>41634922.670000002</v>
      </c>
    </row>
    <row r="631" spans="3:6">
      <c r="C631" s="156" t="s">
        <v>634</v>
      </c>
      <c r="D631" s="155">
        <v>1214621</v>
      </c>
      <c r="E631" s="155">
        <v>1214621</v>
      </c>
      <c r="F631" s="155">
        <v>617962.85</v>
      </c>
    </row>
    <row r="632" spans="3:6">
      <c r="C632" s="156" t="s">
        <v>1194</v>
      </c>
      <c r="D632" s="155">
        <v>108432711</v>
      </c>
      <c r="E632" s="155">
        <v>100000097</v>
      </c>
      <c r="F632" s="155">
        <v>73535348.950000003</v>
      </c>
    </row>
    <row r="633" spans="3:6">
      <c r="C633" s="156" t="s">
        <v>1195</v>
      </c>
      <c r="D633" s="155">
        <v>117351080</v>
      </c>
      <c r="E633" s="155">
        <v>112164497</v>
      </c>
      <c r="F633" s="155">
        <v>0</v>
      </c>
    </row>
    <row r="634" spans="3:6">
      <c r="C634" s="156" t="s">
        <v>1196</v>
      </c>
      <c r="D634" s="155">
        <v>6799536</v>
      </c>
      <c r="E634" s="155">
        <v>9564722</v>
      </c>
      <c r="F634" s="155">
        <v>9319385.7100000009</v>
      </c>
    </row>
    <row r="635" spans="3:6">
      <c r="C635" s="156" t="s">
        <v>1197</v>
      </c>
      <c r="D635" s="155">
        <v>3266605</v>
      </c>
      <c r="E635" s="155">
        <v>3266605</v>
      </c>
      <c r="F635" s="155">
        <v>911041.23</v>
      </c>
    </row>
    <row r="636" spans="3:6">
      <c r="C636" s="156" t="s">
        <v>1198</v>
      </c>
      <c r="D636" s="155">
        <v>29017934</v>
      </c>
      <c r="E636" s="155">
        <v>4494934</v>
      </c>
      <c r="F636" s="155">
        <v>4494825.49</v>
      </c>
    </row>
    <row r="637" spans="3:6">
      <c r="C637" s="156" t="s">
        <v>1199</v>
      </c>
      <c r="D637" s="155">
        <v>571540169</v>
      </c>
      <c r="E637" s="155">
        <v>49087798</v>
      </c>
      <c r="F637" s="155">
        <v>14827067.43</v>
      </c>
    </row>
    <row r="638" spans="3:6">
      <c r="C638" s="156" t="s">
        <v>1200</v>
      </c>
      <c r="D638" s="155">
        <v>27275430</v>
      </c>
      <c r="E638" s="155">
        <v>27275430</v>
      </c>
      <c r="F638" s="155">
        <v>27275091.829999998</v>
      </c>
    </row>
    <row r="639" spans="3:6">
      <c r="C639" s="156" t="s">
        <v>1201</v>
      </c>
      <c r="D639" s="155">
        <v>22527651</v>
      </c>
      <c r="E639" s="155">
        <v>4969191</v>
      </c>
      <c r="F639" s="155">
        <v>0</v>
      </c>
    </row>
    <row r="640" spans="3:6">
      <c r="C640" s="156" t="s">
        <v>1202</v>
      </c>
      <c r="D640" s="155">
        <v>0</v>
      </c>
      <c r="E640" s="155">
        <v>51847368.590000004</v>
      </c>
      <c r="F640" s="155">
        <v>10369473.720000001</v>
      </c>
    </row>
    <row r="641" spans="3:6">
      <c r="C641" s="156" t="s">
        <v>1203</v>
      </c>
      <c r="D641" s="155">
        <v>14181836</v>
      </c>
      <c r="E641" s="155">
        <v>1000</v>
      </c>
      <c r="F641" s="155">
        <v>0</v>
      </c>
    </row>
    <row r="642" spans="3:6">
      <c r="C642" s="156" t="s">
        <v>1204</v>
      </c>
      <c r="D642" s="155">
        <v>22401178</v>
      </c>
      <c r="E642" s="155">
        <v>11661687</v>
      </c>
      <c r="F642" s="155">
        <v>0</v>
      </c>
    </row>
    <row r="643" spans="3:6">
      <c r="C643" s="156" t="s">
        <v>1205</v>
      </c>
      <c r="D643" s="155">
        <v>20000000</v>
      </c>
      <c r="E643" s="155">
        <v>20000000</v>
      </c>
      <c r="F643" s="155">
        <v>17934445.109999999</v>
      </c>
    </row>
    <row r="644" spans="3:6">
      <c r="C644" s="156" t="s">
        <v>1206</v>
      </c>
      <c r="D644" s="155">
        <v>47149424</v>
      </c>
      <c r="E644" s="155">
        <v>77447089</v>
      </c>
      <c r="F644" s="155">
        <v>70243143.069999993</v>
      </c>
    </row>
    <row r="645" spans="3:6">
      <c r="C645" s="156" t="s">
        <v>2200</v>
      </c>
      <c r="D645" s="155">
        <v>0</v>
      </c>
      <c r="E645" s="155">
        <v>4188323.96</v>
      </c>
      <c r="F645" s="155">
        <v>0</v>
      </c>
    </row>
    <row r="646" spans="3:6">
      <c r="C646" s="156" t="s">
        <v>275</v>
      </c>
      <c r="D646" s="155">
        <v>135624299</v>
      </c>
      <c r="E646" s="155">
        <v>135624299</v>
      </c>
      <c r="F646" s="155">
        <v>23416694.240000002</v>
      </c>
    </row>
    <row r="647" spans="3:6">
      <c r="C647" s="156" t="s">
        <v>1207</v>
      </c>
      <c r="D647" s="155">
        <v>75094907</v>
      </c>
      <c r="E647" s="155">
        <v>87094907</v>
      </c>
      <c r="F647" s="155">
        <v>71746186.629999995</v>
      </c>
    </row>
    <row r="648" spans="3:6">
      <c r="C648" s="156" t="s">
        <v>2258</v>
      </c>
      <c r="D648" s="155">
        <v>0</v>
      </c>
      <c r="E648" s="155">
        <v>10326082.57</v>
      </c>
      <c r="F648" s="155">
        <v>0</v>
      </c>
    </row>
    <row r="649" spans="3:6">
      <c r="C649" s="156" t="s">
        <v>1208</v>
      </c>
      <c r="D649" s="155">
        <v>19500000</v>
      </c>
      <c r="E649" s="155">
        <v>19500000</v>
      </c>
      <c r="F649" s="155">
        <v>14349025.640000001</v>
      </c>
    </row>
    <row r="650" spans="3:6">
      <c r="C650" s="156" t="s">
        <v>1209</v>
      </c>
      <c r="D650" s="155">
        <v>7851038</v>
      </c>
      <c r="E650" s="155">
        <v>3000002</v>
      </c>
      <c r="F650" s="155">
        <v>0</v>
      </c>
    </row>
    <row r="651" spans="3:6">
      <c r="C651" s="156" t="s">
        <v>1210</v>
      </c>
      <c r="D651" s="155">
        <v>75000000</v>
      </c>
      <c r="E651" s="155">
        <v>75000000</v>
      </c>
      <c r="F651" s="155">
        <v>62182660.700000003</v>
      </c>
    </row>
    <row r="652" spans="3:6">
      <c r="C652" s="156" t="s">
        <v>1211</v>
      </c>
      <c r="D652" s="155">
        <v>7210700</v>
      </c>
      <c r="E652" s="155">
        <v>7210700</v>
      </c>
      <c r="F652" s="155">
        <v>0</v>
      </c>
    </row>
    <row r="653" spans="3:6">
      <c r="C653" s="156" t="s">
        <v>1212</v>
      </c>
      <c r="D653" s="155">
        <v>15000000</v>
      </c>
      <c r="E653" s="155">
        <v>15000000</v>
      </c>
      <c r="F653" s="155">
        <v>0</v>
      </c>
    </row>
    <row r="654" spans="3:6">
      <c r="C654" s="156" t="s">
        <v>482</v>
      </c>
      <c r="D654" s="155">
        <v>11214818</v>
      </c>
      <c r="E654" s="155">
        <v>11564038</v>
      </c>
      <c r="F654" s="155">
        <v>2514281.58</v>
      </c>
    </row>
    <row r="655" spans="3:6">
      <c r="C655" s="156" t="s">
        <v>1213</v>
      </c>
      <c r="D655" s="155">
        <v>19490000</v>
      </c>
      <c r="E655" s="155">
        <v>19490000</v>
      </c>
      <c r="F655" s="155">
        <v>0</v>
      </c>
    </row>
    <row r="656" spans="3:6">
      <c r="C656" s="156" t="s">
        <v>2292</v>
      </c>
      <c r="D656" s="155">
        <v>0</v>
      </c>
      <c r="E656" s="155">
        <v>10334060.42</v>
      </c>
      <c r="F656" s="155">
        <v>0</v>
      </c>
    </row>
    <row r="657" spans="3:6">
      <c r="C657" s="156" t="s">
        <v>1214</v>
      </c>
      <c r="D657" s="155">
        <v>20048421</v>
      </c>
      <c r="E657" s="155">
        <v>272575975.66999996</v>
      </c>
      <c r="F657" s="155">
        <v>260822907.24000001</v>
      </c>
    </row>
    <row r="658" spans="3:6">
      <c r="C658" s="156" t="s">
        <v>1215</v>
      </c>
      <c r="D658" s="155">
        <v>16776034</v>
      </c>
      <c r="E658" s="155">
        <v>16776034</v>
      </c>
      <c r="F658" s="155">
        <v>0</v>
      </c>
    </row>
    <row r="659" spans="3:6">
      <c r="C659" s="156" t="s">
        <v>2293</v>
      </c>
      <c r="D659" s="155">
        <v>0</v>
      </c>
      <c r="E659" s="155">
        <v>10304223.029999999</v>
      </c>
      <c r="F659" s="155">
        <v>0</v>
      </c>
    </row>
    <row r="660" spans="3:6">
      <c r="C660" s="156" t="s">
        <v>1216</v>
      </c>
      <c r="D660" s="155">
        <v>8763014</v>
      </c>
      <c r="E660" s="155">
        <v>9000000</v>
      </c>
      <c r="F660" s="155">
        <v>0</v>
      </c>
    </row>
    <row r="661" spans="3:6">
      <c r="C661" s="156" t="s">
        <v>2294</v>
      </c>
      <c r="D661" s="155">
        <v>0</v>
      </c>
      <c r="E661" s="155">
        <v>11999959.17</v>
      </c>
      <c r="F661" s="155">
        <v>0</v>
      </c>
    </row>
    <row r="662" spans="3:6">
      <c r="C662" s="156" t="s">
        <v>2295</v>
      </c>
      <c r="D662" s="155">
        <v>0</v>
      </c>
      <c r="E662" s="155">
        <v>9355288.6500000004</v>
      </c>
      <c r="F662" s="155">
        <v>0</v>
      </c>
    </row>
    <row r="663" spans="3:6">
      <c r="C663" s="156" t="s">
        <v>1217</v>
      </c>
      <c r="D663" s="155">
        <v>39000000</v>
      </c>
      <c r="E663" s="155">
        <v>69000000</v>
      </c>
      <c r="F663" s="155">
        <v>38999652.75</v>
      </c>
    </row>
    <row r="664" spans="3:6">
      <c r="C664" s="154" t="s">
        <v>2270</v>
      </c>
      <c r="D664" s="155">
        <v>53126209</v>
      </c>
      <c r="E664" s="155">
        <v>387163519.87</v>
      </c>
      <c r="F664" s="155">
        <v>163620042.00000003</v>
      </c>
    </row>
    <row r="665" spans="3:6">
      <c r="C665" s="156" t="s">
        <v>542</v>
      </c>
      <c r="D665" s="155">
        <v>35064886</v>
      </c>
      <c r="E665" s="155">
        <v>35064886</v>
      </c>
      <c r="F665" s="155">
        <v>3695996.16</v>
      </c>
    </row>
    <row r="666" spans="3:6">
      <c r="C666" s="156" t="s">
        <v>635</v>
      </c>
      <c r="D666" s="155">
        <v>3277787</v>
      </c>
      <c r="E666" s="155">
        <v>0</v>
      </c>
      <c r="F666" s="155">
        <v>0</v>
      </c>
    </row>
    <row r="667" spans="3:6">
      <c r="C667" s="156" t="s">
        <v>636</v>
      </c>
      <c r="D667" s="155">
        <v>3414420</v>
      </c>
      <c r="E667" s="155">
        <v>6998488.8300000001</v>
      </c>
      <c r="F667" s="155">
        <v>1661045.99</v>
      </c>
    </row>
    <row r="668" spans="3:6">
      <c r="C668" s="156" t="s">
        <v>637</v>
      </c>
      <c r="D668" s="155">
        <v>11369116</v>
      </c>
      <c r="E668" s="155">
        <v>23306688.040000003</v>
      </c>
      <c r="F668" s="155">
        <v>10848725.59</v>
      </c>
    </row>
    <row r="669" spans="3:6">
      <c r="C669" s="156" t="s">
        <v>745</v>
      </c>
      <c r="D669" s="155">
        <v>0</v>
      </c>
      <c r="E669" s="155">
        <v>316000000</v>
      </c>
      <c r="F669" s="155">
        <v>142200162.96000001</v>
      </c>
    </row>
    <row r="670" spans="3:6">
      <c r="C670" s="156" t="s">
        <v>2076</v>
      </c>
      <c r="D670" s="155">
        <v>0</v>
      </c>
      <c r="E670" s="155">
        <v>5793457</v>
      </c>
      <c r="F670" s="155">
        <v>5214111.3000000007</v>
      </c>
    </row>
    <row r="671" spans="3:6">
      <c r="C671" s="154" t="s">
        <v>2271</v>
      </c>
      <c r="D671" s="155">
        <v>154326318</v>
      </c>
      <c r="E671" s="155">
        <v>0</v>
      </c>
      <c r="F671" s="155">
        <v>0</v>
      </c>
    </row>
    <row r="672" spans="3:6">
      <c r="C672" s="156" t="s">
        <v>638</v>
      </c>
      <c r="D672" s="155">
        <v>154326318</v>
      </c>
      <c r="E672" s="155">
        <v>0</v>
      </c>
      <c r="F672" s="155">
        <v>0</v>
      </c>
    </row>
    <row r="673" spans="3:6">
      <c r="C673" s="152" t="s">
        <v>276</v>
      </c>
      <c r="D673" s="153">
        <v>503279228</v>
      </c>
      <c r="E673" s="153">
        <v>430909604.27999997</v>
      </c>
      <c r="F673" s="153">
        <v>320060958.98000002</v>
      </c>
    </row>
    <row r="674" spans="3:6">
      <c r="C674" s="154" t="s">
        <v>2269</v>
      </c>
      <c r="D674" s="155">
        <v>246028728</v>
      </c>
      <c r="E674" s="155">
        <v>291462273.61000001</v>
      </c>
      <c r="F674" s="155">
        <v>218327876.57000002</v>
      </c>
    </row>
    <row r="675" spans="3:6">
      <c r="C675" s="156" t="s">
        <v>589</v>
      </c>
      <c r="D675" s="155">
        <v>37092875</v>
      </c>
      <c r="E675" s="155">
        <v>56932328.18</v>
      </c>
      <c r="F675" s="155">
        <v>46567195.730000004</v>
      </c>
    </row>
    <row r="676" spans="3:6">
      <c r="C676" s="156" t="s">
        <v>277</v>
      </c>
      <c r="D676" s="155">
        <v>6006277</v>
      </c>
      <c r="E676" s="155">
        <v>1300000</v>
      </c>
      <c r="F676" s="155">
        <v>0</v>
      </c>
    </row>
    <row r="677" spans="3:6">
      <c r="C677" s="156" t="s">
        <v>1218</v>
      </c>
      <c r="D677" s="155">
        <v>6867626</v>
      </c>
      <c r="E677" s="155">
        <v>21036611</v>
      </c>
      <c r="F677" s="155">
        <v>20052532.800000001</v>
      </c>
    </row>
    <row r="678" spans="3:6">
      <c r="C678" s="156" t="s">
        <v>379</v>
      </c>
      <c r="D678" s="155">
        <v>3744980</v>
      </c>
      <c r="E678" s="155">
        <v>2208805</v>
      </c>
      <c r="F678" s="155">
        <v>1766964.03</v>
      </c>
    </row>
    <row r="679" spans="3:6">
      <c r="C679" s="156" t="s">
        <v>1219</v>
      </c>
      <c r="D679" s="155">
        <v>5720142</v>
      </c>
      <c r="E679" s="155">
        <v>3025709</v>
      </c>
      <c r="F679" s="155">
        <v>2420401.1</v>
      </c>
    </row>
    <row r="680" spans="3:6">
      <c r="C680" s="156" t="s">
        <v>1220</v>
      </c>
      <c r="D680" s="155">
        <v>2435609</v>
      </c>
      <c r="E680" s="155">
        <v>3834899</v>
      </c>
      <c r="F680" s="155">
        <v>3834898.69</v>
      </c>
    </row>
    <row r="681" spans="3:6">
      <c r="C681" s="156" t="s">
        <v>1221</v>
      </c>
      <c r="D681" s="155">
        <v>1094942</v>
      </c>
      <c r="E681" s="155">
        <v>2982989</v>
      </c>
      <c r="F681" s="155">
        <v>0</v>
      </c>
    </row>
    <row r="682" spans="3:6">
      <c r="C682" s="156" t="s">
        <v>1222</v>
      </c>
      <c r="D682" s="155">
        <v>2728480</v>
      </c>
      <c r="E682" s="155">
        <v>656844</v>
      </c>
      <c r="F682" s="155">
        <v>0</v>
      </c>
    </row>
    <row r="683" spans="3:6">
      <c r="C683" s="156" t="s">
        <v>1223</v>
      </c>
      <c r="D683" s="155">
        <v>4014618</v>
      </c>
      <c r="E683" s="155">
        <v>1814618</v>
      </c>
      <c r="F683" s="155">
        <v>780483.23</v>
      </c>
    </row>
    <row r="684" spans="3:6">
      <c r="C684" s="156" t="s">
        <v>1224</v>
      </c>
      <c r="D684" s="155">
        <v>6802266</v>
      </c>
      <c r="E684" s="155">
        <v>5024468</v>
      </c>
      <c r="F684" s="155">
        <v>2035612.1</v>
      </c>
    </row>
    <row r="685" spans="3:6">
      <c r="C685" s="156" t="s">
        <v>1225</v>
      </c>
      <c r="D685" s="155">
        <v>6465909</v>
      </c>
      <c r="E685" s="155">
        <v>4364332</v>
      </c>
      <c r="F685" s="155">
        <v>846636.08</v>
      </c>
    </row>
    <row r="686" spans="3:6">
      <c r="C686" s="156" t="s">
        <v>1226</v>
      </c>
      <c r="D686" s="155">
        <v>2489978</v>
      </c>
      <c r="E686" s="155">
        <v>1000</v>
      </c>
      <c r="F686" s="155">
        <v>0</v>
      </c>
    </row>
    <row r="687" spans="3:6">
      <c r="C687" s="156" t="s">
        <v>1227</v>
      </c>
      <c r="D687" s="155">
        <v>5336258</v>
      </c>
      <c r="E687" s="155">
        <v>3608286</v>
      </c>
      <c r="F687" s="155">
        <v>3607552.14</v>
      </c>
    </row>
    <row r="688" spans="3:6">
      <c r="C688" s="156" t="s">
        <v>1228</v>
      </c>
      <c r="D688" s="155">
        <v>2131423</v>
      </c>
      <c r="E688" s="155">
        <v>868916</v>
      </c>
      <c r="F688" s="155">
        <v>0</v>
      </c>
    </row>
    <row r="689" spans="3:6">
      <c r="C689" s="156" t="s">
        <v>441</v>
      </c>
      <c r="D689" s="155">
        <v>7846034</v>
      </c>
      <c r="E689" s="155">
        <v>7846034</v>
      </c>
      <c r="F689" s="155">
        <v>4922695.58</v>
      </c>
    </row>
    <row r="690" spans="3:6">
      <c r="C690" s="156" t="s">
        <v>1229</v>
      </c>
      <c r="D690" s="155">
        <v>2131423</v>
      </c>
      <c r="E690" s="155">
        <v>681839</v>
      </c>
      <c r="F690" s="155">
        <v>0</v>
      </c>
    </row>
    <row r="691" spans="3:6">
      <c r="C691" s="156" t="s">
        <v>1230</v>
      </c>
      <c r="D691" s="155">
        <v>2131423</v>
      </c>
      <c r="E691" s="155">
        <v>635625</v>
      </c>
      <c r="F691" s="155">
        <v>0</v>
      </c>
    </row>
    <row r="692" spans="3:6">
      <c r="C692" s="156" t="s">
        <v>1231</v>
      </c>
      <c r="D692" s="155">
        <v>4853794</v>
      </c>
      <c r="E692" s="155">
        <v>25466713</v>
      </c>
      <c r="F692" s="155">
        <v>12863508.26</v>
      </c>
    </row>
    <row r="693" spans="3:6">
      <c r="C693" s="156" t="s">
        <v>1232</v>
      </c>
      <c r="D693" s="155">
        <v>7970896</v>
      </c>
      <c r="E693" s="155">
        <v>0</v>
      </c>
      <c r="F693" s="155">
        <v>0</v>
      </c>
    </row>
    <row r="694" spans="3:6">
      <c r="C694" s="156" t="s">
        <v>746</v>
      </c>
      <c r="D694" s="155">
        <v>0</v>
      </c>
      <c r="E694" s="155">
        <v>21008482.43</v>
      </c>
      <c r="F694" s="155">
        <v>0</v>
      </c>
    </row>
    <row r="695" spans="3:6">
      <c r="C695" s="156" t="s">
        <v>352</v>
      </c>
      <c r="D695" s="155">
        <v>112501775</v>
      </c>
      <c r="E695" s="155">
        <v>112501775</v>
      </c>
      <c r="F695" s="155">
        <v>104468444.62</v>
      </c>
    </row>
    <row r="696" spans="3:6">
      <c r="C696" s="156" t="s">
        <v>1233</v>
      </c>
      <c r="D696" s="155">
        <v>7500000</v>
      </c>
      <c r="E696" s="155">
        <v>7500000</v>
      </c>
      <c r="F696" s="155">
        <v>5999684.1100000003</v>
      </c>
    </row>
    <row r="697" spans="3:6">
      <c r="C697" s="156" t="s">
        <v>1234</v>
      </c>
      <c r="D697" s="155">
        <v>8162000</v>
      </c>
      <c r="E697" s="155">
        <v>8162000</v>
      </c>
      <c r="F697" s="155">
        <v>8161268.0999999996</v>
      </c>
    </row>
    <row r="698" spans="3:6">
      <c r="C698" s="154" t="s">
        <v>2270</v>
      </c>
      <c r="D698" s="155">
        <v>210520000</v>
      </c>
      <c r="E698" s="155">
        <v>92716830.669999987</v>
      </c>
      <c r="F698" s="155">
        <v>63219144.710000001</v>
      </c>
    </row>
    <row r="699" spans="3:6">
      <c r="C699" s="156" t="s">
        <v>747</v>
      </c>
      <c r="D699" s="155">
        <v>0</v>
      </c>
      <c r="E699" s="155">
        <v>10339144.710000001</v>
      </c>
      <c r="F699" s="155">
        <v>10339144.710000001</v>
      </c>
    </row>
    <row r="700" spans="3:6">
      <c r="C700" s="156" t="s">
        <v>487</v>
      </c>
      <c r="D700" s="155">
        <v>210520000</v>
      </c>
      <c r="E700" s="155">
        <v>82377685.959999993</v>
      </c>
      <c r="F700" s="155">
        <v>52880000</v>
      </c>
    </row>
    <row r="701" spans="3:6">
      <c r="C701" s="154" t="s">
        <v>2271</v>
      </c>
      <c r="D701" s="155">
        <v>46730500</v>
      </c>
      <c r="E701" s="155">
        <v>46730500</v>
      </c>
      <c r="F701" s="155">
        <v>38513937.700000003</v>
      </c>
    </row>
    <row r="702" spans="3:6">
      <c r="C702" s="156" t="s">
        <v>909</v>
      </c>
      <c r="D702" s="155">
        <v>46730500</v>
      </c>
      <c r="E702" s="155">
        <v>46730500</v>
      </c>
      <c r="F702" s="155">
        <v>38513937.700000003</v>
      </c>
    </row>
    <row r="703" spans="3:6">
      <c r="C703" s="152" t="s">
        <v>245</v>
      </c>
      <c r="D703" s="153">
        <v>1902986790</v>
      </c>
      <c r="E703" s="153">
        <v>2641525690.7199993</v>
      </c>
      <c r="F703" s="153">
        <v>1683332282.9499998</v>
      </c>
    </row>
    <row r="704" spans="3:6">
      <c r="C704" s="154" t="s">
        <v>2269</v>
      </c>
      <c r="D704" s="155">
        <v>1748848673</v>
      </c>
      <c r="E704" s="155">
        <v>2466030863.8899994</v>
      </c>
      <c r="F704" s="155">
        <v>1644193363.52</v>
      </c>
    </row>
    <row r="705" spans="3:6">
      <c r="C705" s="156" t="s">
        <v>1235</v>
      </c>
      <c r="D705" s="155">
        <v>0</v>
      </c>
      <c r="E705" s="155">
        <v>6468232</v>
      </c>
      <c r="F705" s="155">
        <v>5787986.3399999999</v>
      </c>
    </row>
    <row r="706" spans="3:6">
      <c r="C706" s="156" t="s">
        <v>1236</v>
      </c>
      <c r="D706" s="155">
        <v>1198141</v>
      </c>
      <c r="E706" s="155">
        <v>1996902</v>
      </c>
      <c r="F706" s="155">
        <v>0</v>
      </c>
    </row>
    <row r="707" spans="3:6">
      <c r="C707" s="156" t="s">
        <v>1237</v>
      </c>
      <c r="D707" s="155">
        <v>1665504</v>
      </c>
      <c r="E707" s="155">
        <v>2020012</v>
      </c>
      <c r="F707" s="155">
        <v>390232.33</v>
      </c>
    </row>
    <row r="708" spans="3:6">
      <c r="C708" s="156" t="s">
        <v>2152</v>
      </c>
      <c r="D708" s="155">
        <v>0</v>
      </c>
      <c r="E708" s="155">
        <v>2738569.19</v>
      </c>
      <c r="F708" s="155">
        <v>0</v>
      </c>
    </row>
    <row r="709" spans="3:6">
      <c r="C709" s="156" t="s">
        <v>1238</v>
      </c>
      <c r="D709" s="155">
        <v>0</v>
      </c>
      <c r="E709" s="155">
        <v>3000000</v>
      </c>
      <c r="F709" s="155">
        <v>851609.23</v>
      </c>
    </row>
    <row r="710" spans="3:6">
      <c r="C710" s="156" t="s">
        <v>1239</v>
      </c>
      <c r="D710" s="155">
        <v>0</v>
      </c>
      <c r="E710" s="155">
        <v>3000000</v>
      </c>
      <c r="F710" s="155">
        <v>214744.72</v>
      </c>
    </row>
    <row r="711" spans="3:6">
      <c r="C711" s="156" t="s">
        <v>2296</v>
      </c>
      <c r="D711" s="155">
        <v>0</v>
      </c>
      <c r="E711" s="155">
        <v>11624690.800000001</v>
      </c>
      <c r="F711" s="155">
        <v>0</v>
      </c>
    </row>
    <row r="712" spans="3:6">
      <c r="C712" s="156" t="s">
        <v>1240</v>
      </c>
      <c r="D712" s="155">
        <v>1544123</v>
      </c>
      <c r="E712" s="155">
        <v>110</v>
      </c>
      <c r="F712" s="155">
        <v>0</v>
      </c>
    </row>
    <row r="713" spans="3:6">
      <c r="C713" s="156" t="s">
        <v>1241</v>
      </c>
      <c r="D713" s="155">
        <v>1610100</v>
      </c>
      <c r="E713" s="155">
        <v>390233</v>
      </c>
      <c r="F713" s="155">
        <v>390232.33</v>
      </c>
    </row>
    <row r="714" spans="3:6">
      <c r="C714" s="156" t="s">
        <v>1242</v>
      </c>
      <c r="D714" s="155">
        <v>27415214</v>
      </c>
      <c r="E714" s="155">
        <v>0</v>
      </c>
      <c r="F714" s="155">
        <v>0</v>
      </c>
    </row>
    <row r="715" spans="3:6">
      <c r="C715" s="156" t="s">
        <v>1243</v>
      </c>
      <c r="D715" s="155">
        <v>1357119</v>
      </c>
      <c r="E715" s="155">
        <v>2487790</v>
      </c>
      <c r="F715" s="155">
        <v>0</v>
      </c>
    </row>
    <row r="716" spans="3:6">
      <c r="C716" s="156" t="s">
        <v>1244</v>
      </c>
      <c r="D716" s="155">
        <v>857855</v>
      </c>
      <c r="E716" s="155">
        <v>1270911</v>
      </c>
      <c r="F716" s="155">
        <v>0</v>
      </c>
    </row>
    <row r="717" spans="3:6">
      <c r="C717" s="156" t="s">
        <v>1245</v>
      </c>
      <c r="D717" s="155">
        <v>1418116</v>
      </c>
      <c r="E717" s="155">
        <v>5461239</v>
      </c>
      <c r="F717" s="155">
        <v>0</v>
      </c>
    </row>
    <row r="718" spans="3:6">
      <c r="C718" s="156" t="s">
        <v>1246</v>
      </c>
      <c r="D718" s="155">
        <v>678615</v>
      </c>
      <c r="E718" s="155">
        <v>936802</v>
      </c>
      <c r="F718" s="155">
        <v>0</v>
      </c>
    </row>
    <row r="719" spans="3:6">
      <c r="C719" s="156" t="s">
        <v>1247</v>
      </c>
      <c r="D719" s="155">
        <v>4658128</v>
      </c>
      <c r="E719" s="155">
        <v>1270911</v>
      </c>
      <c r="F719" s="155">
        <v>0</v>
      </c>
    </row>
    <row r="720" spans="3:6">
      <c r="C720" s="156" t="s">
        <v>2127</v>
      </c>
      <c r="D720" s="155">
        <v>0</v>
      </c>
      <c r="E720" s="155">
        <v>923924</v>
      </c>
      <c r="F720" s="155">
        <v>739138.98</v>
      </c>
    </row>
    <row r="721" spans="3:6">
      <c r="C721" s="156" t="s">
        <v>1248</v>
      </c>
      <c r="D721" s="155">
        <v>6588908</v>
      </c>
      <c r="E721" s="155">
        <v>43125590</v>
      </c>
      <c r="F721" s="155">
        <v>34185745.909999996</v>
      </c>
    </row>
    <row r="722" spans="3:6">
      <c r="C722" s="156" t="s">
        <v>1249</v>
      </c>
      <c r="D722" s="155">
        <v>23913445</v>
      </c>
      <c r="E722" s="155">
        <v>12411676</v>
      </c>
      <c r="F722" s="155">
        <v>11906091.109999999</v>
      </c>
    </row>
    <row r="723" spans="3:6">
      <c r="C723" s="156" t="s">
        <v>1250</v>
      </c>
      <c r="D723" s="155">
        <v>21666254</v>
      </c>
      <c r="E723" s="155">
        <v>66227629</v>
      </c>
      <c r="F723" s="155">
        <v>53680987.32</v>
      </c>
    </row>
    <row r="724" spans="3:6">
      <c r="C724" s="156" t="s">
        <v>1251</v>
      </c>
      <c r="D724" s="155">
        <v>1518414</v>
      </c>
      <c r="E724" s="155">
        <v>731350</v>
      </c>
      <c r="F724" s="155">
        <v>69961.679999999993</v>
      </c>
    </row>
    <row r="725" spans="3:6">
      <c r="C725" s="156" t="s">
        <v>1252</v>
      </c>
      <c r="D725" s="155">
        <v>1000000</v>
      </c>
      <c r="E725" s="155">
        <v>1000000</v>
      </c>
      <c r="F725" s="155">
        <v>0</v>
      </c>
    </row>
    <row r="726" spans="3:6">
      <c r="C726" s="156" t="s">
        <v>1253</v>
      </c>
      <c r="D726" s="155">
        <v>1516439</v>
      </c>
      <c r="E726" s="155">
        <v>110</v>
      </c>
      <c r="F726" s="155">
        <v>0</v>
      </c>
    </row>
    <row r="727" spans="3:6">
      <c r="C727" s="156" t="s">
        <v>639</v>
      </c>
      <c r="D727" s="155">
        <v>56615845</v>
      </c>
      <c r="E727" s="155">
        <v>3153337</v>
      </c>
      <c r="F727" s="155">
        <v>0</v>
      </c>
    </row>
    <row r="728" spans="3:6">
      <c r="C728" s="156" t="s">
        <v>1254</v>
      </c>
      <c r="D728" s="155">
        <v>1342713</v>
      </c>
      <c r="E728" s="155">
        <v>573922</v>
      </c>
      <c r="F728" s="155">
        <v>68337.679999999993</v>
      </c>
    </row>
    <row r="729" spans="3:6">
      <c r="C729" s="156" t="s">
        <v>1255</v>
      </c>
      <c r="D729" s="155">
        <v>1769549</v>
      </c>
      <c r="E729" s="155">
        <v>3160010</v>
      </c>
      <c r="F729" s="155">
        <v>1011185.59</v>
      </c>
    </row>
    <row r="730" spans="3:6">
      <c r="C730" s="156" t="s">
        <v>1256</v>
      </c>
      <c r="D730" s="155">
        <v>1073078</v>
      </c>
      <c r="E730" s="155">
        <v>109</v>
      </c>
      <c r="F730" s="155">
        <v>0</v>
      </c>
    </row>
    <row r="731" spans="3:6">
      <c r="C731" s="156" t="s">
        <v>1257</v>
      </c>
      <c r="D731" s="155">
        <v>1794317</v>
      </c>
      <c r="E731" s="155">
        <v>100</v>
      </c>
      <c r="F731" s="155">
        <v>0</v>
      </c>
    </row>
    <row r="732" spans="3:6">
      <c r="C732" s="156" t="s">
        <v>1258</v>
      </c>
      <c r="D732" s="155">
        <v>886055</v>
      </c>
      <c r="E732" s="155">
        <v>886055</v>
      </c>
      <c r="F732" s="155">
        <v>359561.77</v>
      </c>
    </row>
    <row r="733" spans="3:6">
      <c r="C733" s="156" t="s">
        <v>1259</v>
      </c>
      <c r="D733" s="155">
        <v>1073078</v>
      </c>
      <c r="E733" s="155">
        <v>109</v>
      </c>
      <c r="F733" s="155">
        <v>0</v>
      </c>
    </row>
    <row r="734" spans="3:6">
      <c r="C734" s="156" t="s">
        <v>1260</v>
      </c>
      <c r="D734" s="155">
        <v>1514393</v>
      </c>
      <c r="E734" s="155">
        <v>92066</v>
      </c>
      <c r="F734" s="155">
        <v>0</v>
      </c>
    </row>
    <row r="735" spans="3:6">
      <c r="C735" s="156" t="s">
        <v>1261</v>
      </c>
      <c r="D735" s="155">
        <v>21819316</v>
      </c>
      <c r="E735" s="155">
        <v>101277328</v>
      </c>
      <c r="F735" s="155">
        <v>76568497.150000006</v>
      </c>
    </row>
    <row r="736" spans="3:6">
      <c r="C736" s="156" t="s">
        <v>1262</v>
      </c>
      <c r="D736" s="155">
        <v>1104864</v>
      </c>
      <c r="E736" s="155">
        <v>109</v>
      </c>
      <c r="F736" s="155">
        <v>0</v>
      </c>
    </row>
    <row r="737" spans="3:6">
      <c r="C737" s="156" t="s">
        <v>1263</v>
      </c>
      <c r="D737" s="155">
        <v>1104864</v>
      </c>
      <c r="E737" s="155">
        <v>109</v>
      </c>
      <c r="F737" s="155">
        <v>0</v>
      </c>
    </row>
    <row r="738" spans="3:6">
      <c r="C738" s="156" t="s">
        <v>1264</v>
      </c>
      <c r="D738" s="155">
        <v>1513231</v>
      </c>
      <c r="E738" s="155">
        <v>110</v>
      </c>
      <c r="F738" s="155">
        <v>0</v>
      </c>
    </row>
    <row r="739" spans="3:6">
      <c r="C739" s="156" t="s">
        <v>1265</v>
      </c>
      <c r="D739" s="155">
        <v>2427558</v>
      </c>
      <c r="E739" s="155">
        <v>109</v>
      </c>
      <c r="F739" s="155">
        <v>0</v>
      </c>
    </row>
    <row r="740" spans="3:6">
      <c r="C740" s="156" t="s">
        <v>1266</v>
      </c>
      <c r="D740" s="155">
        <v>1816559</v>
      </c>
      <c r="E740" s="155">
        <v>110</v>
      </c>
      <c r="F740" s="155">
        <v>0</v>
      </c>
    </row>
    <row r="741" spans="3:6">
      <c r="C741" s="156" t="s">
        <v>1267</v>
      </c>
      <c r="D741" s="155">
        <v>0</v>
      </c>
      <c r="E741" s="155">
        <v>5745483</v>
      </c>
      <c r="F741" s="155">
        <v>476386.1</v>
      </c>
    </row>
    <row r="742" spans="3:6">
      <c r="C742" s="156" t="s">
        <v>1268</v>
      </c>
      <c r="D742" s="155">
        <v>95358654</v>
      </c>
      <c r="E742" s="155">
        <v>87358654</v>
      </c>
      <c r="F742" s="155">
        <v>87358654</v>
      </c>
    </row>
    <row r="743" spans="3:6">
      <c r="C743" s="156" t="s">
        <v>1269</v>
      </c>
      <c r="D743" s="155">
        <v>1072941</v>
      </c>
      <c r="E743" s="155">
        <v>110</v>
      </c>
      <c r="F743" s="155">
        <v>0</v>
      </c>
    </row>
    <row r="744" spans="3:6">
      <c r="C744" s="156" t="s">
        <v>640</v>
      </c>
      <c r="D744" s="155">
        <v>68640266</v>
      </c>
      <c r="E744" s="155">
        <v>68640266</v>
      </c>
      <c r="F744" s="155">
        <v>0</v>
      </c>
    </row>
    <row r="745" spans="3:6">
      <c r="C745" s="156" t="s">
        <v>1270</v>
      </c>
      <c r="D745" s="155">
        <v>3099995</v>
      </c>
      <c r="E745" s="155">
        <v>5734996</v>
      </c>
      <c r="F745" s="155">
        <v>5734315.0899999999</v>
      </c>
    </row>
    <row r="746" spans="3:6">
      <c r="C746" s="156" t="s">
        <v>1271</v>
      </c>
      <c r="D746" s="155">
        <v>7800000</v>
      </c>
      <c r="E746" s="155">
        <v>7800000</v>
      </c>
      <c r="F746" s="155">
        <v>0</v>
      </c>
    </row>
    <row r="747" spans="3:6">
      <c r="C747" s="156" t="s">
        <v>1272</v>
      </c>
      <c r="D747" s="155">
        <v>0</v>
      </c>
      <c r="E747" s="155">
        <v>4849890</v>
      </c>
      <c r="F747" s="155">
        <v>1879912.31</v>
      </c>
    </row>
    <row r="748" spans="3:6">
      <c r="C748" s="156" t="s">
        <v>2099</v>
      </c>
      <c r="D748" s="155">
        <v>0</v>
      </c>
      <c r="E748" s="155">
        <v>6368011.0300000003</v>
      </c>
      <c r="F748" s="155">
        <v>4202887.18</v>
      </c>
    </row>
    <row r="749" spans="3:6">
      <c r="C749" s="156" t="s">
        <v>2222</v>
      </c>
      <c r="D749" s="155">
        <v>0</v>
      </c>
      <c r="E749" s="155">
        <v>6212668.4800000004</v>
      </c>
      <c r="F749" s="155">
        <v>6212668.4699999997</v>
      </c>
    </row>
    <row r="750" spans="3:6">
      <c r="C750" s="156" t="s">
        <v>1273</v>
      </c>
      <c r="D750" s="155">
        <v>7668693</v>
      </c>
      <c r="E750" s="155">
        <v>5830843</v>
      </c>
      <c r="F750" s="155">
        <v>0</v>
      </c>
    </row>
    <row r="751" spans="3:6">
      <c r="C751" s="156" t="s">
        <v>2201</v>
      </c>
      <c r="D751" s="155">
        <v>0</v>
      </c>
      <c r="E751" s="155">
        <v>8898438.3200000003</v>
      </c>
      <c r="F751" s="155">
        <v>8898438.3200000003</v>
      </c>
    </row>
    <row r="752" spans="3:6">
      <c r="C752" s="156" t="s">
        <v>2100</v>
      </c>
      <c r="D752" s="155">
        <v>0</v>
      </c>
      <c r="E752" s="155">
        <v>6368011.0300000003</v>
      </c>
      <c r="F752" s="155">
        <v>4202887.18</v>
      </c>
    </row>
    <row r="753" spans="3:6">
      <c r="C753" s="156" t="s">
        <v>1274</v>
      </c>
      <c r="D753" s="155">
        <v>22544962</v>
      </c>
      <c r="E753" s="155">
        <v>20000000</v>
      </c>
      <c r="F753" s="155">
        <v>0</v>
      </c>
    </row>
    <row r="754" spans="3:6">
      <c r="C754" s="156" t="s">
        <v>1275</v>
      </c>
      <c r="D754" s="155">
        <v>3900000</v>
      </c>
      <c r="E754" s="155">
        <v>3900000</v>
      </c>
      <c r="F754" s="155">
        <v>0</v>
      </c>
    </row>
    <row r="755" spans="3:6">
      <c r="C755" s="156" t="s">
        <v>800</v>
      </c>
      <c r="D755" s="155">
        <v>0</v>
      </c>
      <c r="E755" s="155">
        <v>15664910.77</v>
      </c>
      <c r="F755" s="155">
        <v>4762771.4000000004</v>
      </c>
    </row>
    <row r="756" spans="3:6">
      <c r="C756" s="156" t="s">
        <v>1276</v>
      </c>
      <c r="D756" s="155">
        <v>4777562</v>
      </c>
      <c r="E756" s="155">
        <v>0</v>
      </c>
      <c r="F756" s="155">
        <v>0</v>
      </c>
    </row>
    <row r="757" spans="3:6">
      <c r="C757" s="156" t="s">
        <v>465</v>
      </c>
      <c r="D757" s="155">
        <v>6428097</v>
      </c>
      <c r="E757" s="155">
        <v>8633263.9400000013</v>
      </c>
      <c r="F757" s="155">
        <v>6346572.4900000002</v>
      </c>
    </row>
    <row r="758" spans="3:6">
      <c r="C758" s="156" t="s">
        <v>1277</v>
      </c>
      <c r="D758" s="155">
        <v>0</v>
      </c>
      <c r="E758" s="155">
        <v>6089151</v>
      </c>
      <c r="F758" s="155">
        <v>6089050.7800000003</v>
      </c>
    </row>
    <row r="759" spans="3:6">
      <c r="C759" s="156" t="s">
        <v>1278</v>
      </c>
      <c r="D759" s="155">
        <v>102389214</v>
      </c>
      <c r="E759" s="155">
        <v>97269753</v>
      </c>
      <c r="F759" s="155">
        <v>58078621.890000001</v>
      </c>
    </row>
    <row r="760" spans="3:6">
      <c r="C760" s="156" t="s">
        <v>1279</v>
      </c>
      <c r="D760" s="155">
        <v>0</v>
      </c>
      <c r="E760" s="155">
        <v>80572474</v>
      </c>
      <c r="F760" s="155">
        <v>61539227.390000001</v>
      </c>
    </row>
    <row r="761" spans="3:6">
      <c r="C761" s="156" t="s">
        <v>1280</v>
      </c>
      <c r="D761" s="155">
        <v>450005234</v>
      </c>
      <c r="E761" s="155">
        <v>467005234</v>
      </c>
      <c r="F761" s="155">
        <v>465551881.94</v>
      </c>
    </row>
    <row r="762" spans="3:6">
      <c r="C762" s="156" t="s">
        <v>1281</v>
      </c>
      <c r="D762" s="155">
        <v>79068472</v>
      </c>
      <c r="E762" s="155">
        <v>156068472</v>
      </c>
      <c r="F762" s="155">
        <v>143749128.19</v>
      </c>
    </row>
    <row r="763" spans="3:6">
      <c r="C763" s="156" t="s">
        <v>1282</v>
      </c>
      <c r="D763" s="155">
        <v>18692037</v>
      </c>
      <c r="E763" s="155">
        <v>10000000</v>
      </c>
      <c r="F763" s="155">
        <v>0</v>
      </c>
    </row>
    <row r="764" spans="3:6">
      <c r="C764" s="156" t="s">
        <v>1283</v>
      </c>
      <c r="D764" s="155">
        <v>17008298</v>
      </c>
      <c r="E764" s="155">
        <v>27715036</v>
      </c>
      <c r="F764" s="155">
        <v>22475790.5</v>
      </c>
    </row>
    <row r="765" spans="3:6">
      <c r="C765" s="156" t="s">
        <v>1284</v>
      </c>
      <c r="D765" s="155">
        <v>1554892</v>
      </c>
      <c r="E765" s="155">
        <v>1554892</v>
      </c>
      <c r="F765" s="155">
        <v>0</v>
      </c>
    </row>
    <row r="766" spans="3:6">
      <c r="C766" s="156" t="s">
        <v>1285</v>
      </c>
      <c r="D766" s="155">
        <v>6492976</v>
      </c>
      <c r="E766" s="155">
        <v>5000000</v>
      </c>
      <c r="F766" s="155">
        <v>0</v>
      </c>
    </row>
    <row r="767" spans="3:6">
      <c r="C767" s="156" t="s">
        <v>278</v>
      </c>
      <c r="D767" s="155">
        <v>149999993</v>
      </c>
      <c r="E767" s="155">
        <v>149999993</v>
      </c>
      <c r="F767" s="155">
        <v>118474658.48999999</v>
      </c>
    </row>
    <row r="768" spans="3:6">
      <c r="C768" s="156" t="s">
        <v>1286</v>
      </c>
      <c r="D768" s="155">
        <v>11231038</v>
      </c>
      <c r="E768" s="155">
        <v>7774458</v>
      </c>
      <c r="F768" s="155">
        <v>0</v>
      </c>
    </row>
    <row r="769" spans="3:6">
      <c r="C769" s="156" t="s">
        <v>1287</v>
      </c>
      <c r="D769" s="155">
        <v>6219566</v>
      </c>
      <c r="E769" s="155">
        <v>6219566</v>
      </c>
      <c r="F769" s="155">
        <v>0</v>
      </c>
    </row>
    <row r="770" spans="3:6">
      <c r="C770" s="156" t="s">
        <v>1288</v>
      </c>
      <c r="D770" s="155">
        <v>7774458</v>
      </c>
      <c r="E770" s="155">
        <v>7774458</v>
      </c>
      <c r="F770" s="155">
        <v>0</v>
      </c>
    </row>
    <row r="771" spans="3:6">
      <c r="C771" s="156" t="s">
        <v>801</v>
      </c>
      <c r="D771" s="155">
        <v>0</v>
      </c>
      <c r="E771" s="155">
        <v>20470761.77</v>
      </c>
      <c r="F771" s="155">
        <v>5895579.3899999997</v>
      </c>
    </row>
    <row r="772" spans="3:6">
      <c r="C772" s="156" t="s">
        <v>802</v>
      </c>
      <c r="D772" s="155">
        <v>0</v>
      </c>
      <c r="E772" s="155">
        <v>132562884.29000001</v>
      </c>
      <c r="F772" s="155">
        <v>38178110.670000002</v>
      </c>
    </row>
    <row r="773" spans="3:6">
      <c r="C773" s="156" t="s">
        <v>2153</v>
      </c>
      <c r="D773" s="155">
        <v>0</v>
      </c>
      <c r="E773" s="155">
        <v>4245340.5999999996</v>
      </c>
      <c r="F773" s="155">
        <v>0</v>
      </c>
    </row>
    <row r="774" spans="3:6">
      <c r="C774" s="156" t="s">
        <v>1289</v>
      </c>
      <c r="D774" s="155">
        <v>1566229</v>
      </c>
      <c r="E774" s="155">
        <v>0</v>
      </c>
      <c r="F774" s="155">
        <v>0</v>
      </c>
    </row>
    <row r="775" spans="3:6">
      <c r="C775" s="156" t="s">
        <v>1290</v>
      </c>
      <c r="D775" s="155">
        <v>38981691</v>
      </c>
      <c r="E775" s="155">
        <v>28981691</v>
      </c>
      <c r="F775" s="155">
        <v>0</v>
      </c>
    </row>
    <row r="776" spans="3:6">
      <c r="C776" s="156" t="s">
        <v>279</v>
      </c>
      <c r="D776" s="155">
        <v>19960269</v>
      </c>
      <c r="E776" s="155">
        <v>1000</v>
      </c>
      <c r="F776" s="155">
        <v>0</v>
      </c>
    </row>
    <row r="777" spans="3:6">
      <c r="C777" s="156" t="s">
        <v>2219</v>
      </c>
      <c r="D777" s="155">
        <v>0</v>
      </c>
      <c r="E777" s="155">
        <v>179786364.84</v>
      </c>
      <c r="F777" s="155">
        <v>0</v>
      </c>
    </row>
    <row r="778" spans="3:6">
      <c r="C778" s="156" t="s">
        <v>1291</v>
      </c>
      <c r="D778" s="155">
        <v>77963381</v>
      </c>
      <c r="E778" s="155">
        <v>77963381</v>
      </c>
      <c r="F778" s="155">
        <v>58904758.909999996</v>
      </c>
    </row>
    <row r="779" spans="3:6">
      <c r="C779" s="156" t="s">
        <v>2297</v>
      </c>
      <c r="D779" s="155">
        <v>0</v>
      </c>
      <c r="E779" s="155">
        <v>16552183.83</v>
      </c>
      <c r="F779" s="155">
        <v>0</v>
      </c>
    </row>
    <row r="780" spans="3:6">
      <c r="C780" s="156" t="s">
        <v>280</v>
      </c>
      <c r="D780" s="155">
        <v>119079128</v>
      </c>
      <c r="E780" s="155">
        <v>119079128</v>
      </c>
      <c r="F780" s="155">
        <v>27311708.34</v>
      </c>
    </row>
    <row r="781" spans="3:6">
      <c r="C781" s="156" t="s">
        <v>353</v>
      </c>
      <c r="D781" s="155">
        <v>225108832</v>
      </c>
      <c r="E781" s="155">
        <v>325108832</v>
      </c>
      <c r="F781" s="155">
        <v>321645042.35000002</v>
      </c>
    </row>
    <row r="782" spans="3:6">
      <c r="C782" s="154" t="s">
        <v>2270</v>
      </c>
      <c r="D782" s="155">
        <v>154138117</v>
      </c>
      <c r="E782" s="155">
        <v>175494826.82999998</v>
      </c>
      <c r="F782" s="155">
        <v>39138919.430000007</v>
      </c>
    </row>
    <row r="783" spans="3:6">
      <c r="C783" s="156" t="s">
        <v>541</v>
      </c>
      <c r="D783" s="155">
        <v>75597763</v>
      </c>
      <c r="E783" s="155">
        <v>75597763</v>
      </c>
      <c r="F783" s="155">
        <v>10212576.800000001</v>
      </c>
    </row>
    <row r="784" spans="3:6">
      <c r="C784" s="156" t="s">
        <v>641</v>
      </c>
      <c r="D784" s="155">
        <v>78540354</v>
      </c>
      <c r="E784" s="155">
        <v>78540354</v>
      </c>
      <c r="F784" s="155">
        <v>15625452.119999999</v>
      </c>
    </row>
    <row r="785" spans="3:6">
      <c r="C785" s="156" t="s">
        <v>748</v>
      </c>
      <c r="D785" s="155">
        <v>0</v>
      </c>
      <c r="E785" s="155">
        <v>21356709.829999998</v>
      </c>
      <c r="F785" s="155">
        <v>13300890.510000002</v>
      </c>
    </row>
    <row r="786" spans="3:6">
      <c r="C786" s="152" t="s">
        <v>281</v>
      </c>
      <c r="D786" s="153">
        <v>615439823</v>
      </c>
      <c r="E786" s="153">
        <v>2267374243.6899996</v>
      </c>
      <c r="F786" s="153">
        <v>1894983241.0999999</v>
      </c>
    </row>
    <row r="787" spans="3:6">
      <c r="C787" s="154" t="s">
        <v>2269</v>
      </c>
      <c r="D787" s="155">
        <v>595986491</v>
      </c>
      <c r="E787" s="155">
        <v>1839308796.7</v>
      </c>
      <c r="F787" s="155">
        <v>1480635860.28</v>
      </c>
    </row>
    <row r="788" spans="3:6">
      <c r="C788" s="156" t="s">
        <v>1292</v>
      </c>
      <c r="D788" s="155">
        <v>7203181</v>
      </c>
      <c r="E788" s="155">
        <v>0</v>
      </c>
      <c r="F788" s="155">
        <v>0</v>
      </c>
    </row>
    <row r="789" spans="3:6">
      <c r="C789" s="156" t="s">
        <v>282</v>
      </c>
      <c r="D789" s="155">
        <v>6957845</v>
      </c>
      <c r="E789" s="155">
        <v>6957845</v>
      </c>
      <c r="F789" s="155">
        <v>0</v>
      </c>
    </row>
    <row r="790" spans="3:6">
      <c r="C790" s="156" t="s">
        <v>283</v>
      </c>
      <c r="D790" s="155">
        <v>37077323</v>
      </c>
      <c r="E790" s="155">
        <v>1270777323</v>
      </c>
      <c r="F790" s="155">
        <v>1142352347.24</v>
      </c>
    </row>
    <row r="791" spans="3:6">
      <c r="C791" s="156" t="s">
        <v>1293</v>
      </c>
      <c r="D791" s="155">
        <v>67414593</v>
      </c>
      <c r="E791" s="155">
        <v>27414593</v>
      </c>
      <c r="F791" s="155">
        <v>0</v>
      </c>
    </row>
    <row r="792" spans="3:6">
      <c r="C792" s="156" t="s">
        <v>1294</v>
      </c>
      <c r="D792" s="155">
        <v>1651551</v>
      </c>
      <c r="E792" s="155">
        <v>108</v>
      </c>
      <c r="F792" s="155">
        <v>0</v>
      </c>
    </row>
    <row r="793" spans="3:6">
      <c r="C793" s="156" t="s">
        <v>1295</v>
      </c>
      <c r="D793" s="155">
        <v>1620111</v>
      </c>
      <c r="E793" s="155">
        <v>5786111</v>
      </c>
      <c r="F793" s="155">
        <v>2823445.85</v>
      </c>
    </row>
    <row r="794" spans="3:6">
      <c r="C794" s="156" t="s">
        <v>1296</v>
      </c>
      <c r="D794" s="155">
        <v>15016073</v>
      </c>
      <c r="E794" s="155">
        <v>15016073</v>
      </c>
      <c r="F794" s="155">
        <v>12000000</v>
      </c>
    </row>
    <row r="795" spans="3:6">
      <c r="C795" s="156" t="s">
        <v>1297</v>
      </c>
      <c r="D795" s="155">
        <v>1157222</v>
      </c>
      <c r="E795" s="155">
        <v>109</v>
      </c>
      <c r="F795" s="155">
        <v>0</v>
      </c>
    </row>
    <row r="796" spans="3:6">
      <c r="C796" s="156" t="s">
        <v>1298</v>
      </c>
      <c r="D796" s="155">
        <v>1514767</v>
      </c>
      <c r="E796" s="155">
        <v>1999293</v>
      </c>
      <c r="F796" s="155">
        <v>1599354.41</v>
      </c>
    </row>
    <row r="797" spans="3:6">
      <c r="C797" s="156" t="s">
        <v>1299</v>
      </c>
      <c r="D797" s="155">
        <v>9700392</v>
      </c>
      <c r="E797" s="155">
        <v>109</v>
      </c>
      <c r="F797" s="155">
        <v>0</v>
      </c>
    </row>
    <row r="798" spans="3:6">
      <c r="C798" s="156" t="s">
        <v>1300</v>
      </c>
      <c r="D798" s="155">
        <v>4488508</v>
      </c>
      <c r="E798" s="155">
        <v>109</v>
      </c>
      <c r="F798" s="155">
        <v>0</v>
      </c>
    </row>
    <row r="799" spans="3:6">
      <c r="C799" s="156" t="s">
        <v>1301</v>
      </c>
      <c r="D799" s="155">
        <v>1281243</v>
      </c>
      <c r="E799" s="155">
        <v>213000</v>
      </c>
      <c r="F799" s="155">
        <v>212716.93</v>
      </c>
    </row>
    <row r="800" spans="3:6">
      <c r="C800" s="156" t="s">
        <v>1302</v>
      </c>
      <c r="D800" s="155">
        <v>54572186</v>
      </c>
      <c r="E800" s="155">
        <v>29460185</v>
      </c>
      <c r="F800" s="155">
        <v>19336810.940000001</v>
      </c>
    </row>
    <row r="801" spans="3:6">
      <c r="C801" s="156" t="s">
        <v>1303</v>
      </c>
      <c r="D801" s="155">
        <v>1847655</v>
      </c>
      <c r="E801" s="155">
        <v>190000</v>
      </c>
      <c r="F801" s="155">
        <v>189022.82</v>
      </c>
    </row>
    <row r="802" spans="3:6">
      <c r="C802" s="156" t="s">
        <v>1304</v>
      </c>
      <c r="D802" s="155">
        <v>6097969</v>
      </c>
      <c r="E802" s="155">
        <v>0</v>
      </c>
      <c r="F802" s="155">
        <v>0</v>
      </c>
    </row>
    <row r="803" spans="3:6">
      <c r="C803" s="156" t="s">
        <v>1305</v>
      </c>
      <c r="D803" s="155">
        <v>13966319</v>
      </c>
      <c r="E803" s="155">
        <v>5629732</v>
      </c>
      <c r="F803" s="155">
        <v>5253468.33</v>
      </c>
    </row>
    <row r="804" spans="3:6">
      <c r="C804" s="156" t="s">
        <v>1306</v>
      </c>
      <c r="D804" s="155">
        <v>33296708</v>
      </c>
      <c r="E804" s="155">
        <v>18796708</v>
      </c>
      <c r="F804" s="155">
        <v>0</v>
      </c>
    </row>
    <row r="805" spans="3:6">
      <c r="C805" s="156" t="s">
        <v>1307</v>
      </c>
      <c r="D805" s="155">
        <v>1000000</v>
      </c>
      <c r="E805" s="155">
        <v>1000000</v>
      </c>
      <c r="F805" s="155">
        <v>0</v>
      </c>
    </row>
    <row r="806" spans="3:6">
      <c r="C806" s="156" t="s">
        <v>539</v>
      </c>
      <c r="D806" s="155">
        <v>22500000</v>
      </c>
      <c r="E806" s="155">
        <v>22500000</v>
      </c>
      <c r="F806" s="155">
        <v>22500000</v>
      </c>
    </row>
    <row r="807" spans="3:6">
      <c r="C807" s="156" t="s">
        <v>2202</v>
      </c>
      <c r="D807" s="155">
        <v>0</v>
      </c>
      <c r="E807" s="155">
        <v>10620445.439999999</v>
      </c>
      <c r="F807" s="155">
        <v>3185002.27</v>
      </c>
    </row>
    <row r="808" spans="3:6">
      <c r="C808" s="156" t="s">
        <v>1308</v>
      </c>
      <c r="D808" s="155">
        <v>33747251</v>
      </c>
      <c r="E808" s="155">
        <v>41978862</v>
      </c>
      <c r="F808" s="155">
        <v>32616673.060000002</v>
      </c>
    </row>
    <row r="809" spans="3:6">
      <c r="C809" s="156" t="s">
        <v>1309</v>
      </c>
      <c r="D809" s="155">
        <v>1123440</v>
      </c>
      <c r="E809" s="155">
        <v>0</v>
      </c>
      <c r="F809" s="155">
        <v>0</v>
      </c>
    </row>
    <row r="810" spans="3:6">
      <c r="C810" s="156" t="s">
        <v>2224</v>
      </c>
      <c r="D810" s="155">
        <v>0</v>
      </c>
      <c r="E810" s="155">
        <v>13117579.26</v>
      </c>
      <c r="F810" s="155">
        <v>0</v>
      </c>
    </row>
    <row r="811" spans="3:6">
      <c r="C811" s="156" t="s">
        <v>1310</v>
      </c>
      <c r="D811" s="155">
        <v>70200000</v>
      </c>
      <c r="E811" s="155">
        <v>40200000</v>
      </c>
      <c r="F811" s="155">
        <v>0</v>
      </c>
    </row>
    <row r="812" spans="3:6">
      <c r="C812" s="156" t="s">
        <v>1311</v>
      </c>
      <c r="D812" s="155">
        <v>23400000</v>
      </c>
      <c r="E812" s="155">
        <v>23400000</v>
      </c>
      <c r="F812" s="155">
        <v>11789393.470000001</v>
      </c>
    </row>
    <row r="813" spans="3:6">
      <c r="C813" s="156" t="s">
        <v>749</v>
      </c>
      <c r="D813" s="155">
        <v>0</v>
      </c>
      <c r="E813" s="155">
        <v>100</v>
      </c>
      <c r="F813" s="155">
        <v>0</v>
      </c>
    </row>
    <row r="814" spans="3:6">
      <c r="C814" s="156" t="s">
        <v>466</v>
      </c>
      <c r="D814" s="155">
        <v>9149755</v>
      </c>
      <c r="E814" s="155">
        <v>9149755</v>
      </c>
      <c r="F814" s="155">
        <v>0</v>
      </c>
    </row>
    <row r="815" spans="3:6">
      <c r="C815" s="156" t="s">
        <v>1312</v>
      </c>
      <c r="D815" s="155">
        <v>1080477</v>
      </c>
      <c r="E815" s="155">
        <v>110</v>
      </c>
      <c r="F815" s="155">
        <v>0</v>
      </c>
    </row>
    <row r="816" spans="3:6">
      <c r="C816" s="156" t="s">
        <v>540</v>
      </c>
      <c r="D816" s="155">
        <v>8649755</v>
      </c>
      <c r="E816" s="155">
        <v>8649755</v>
      </c>
      <c r="F816" s="155">
        <v>0</v>
      </c>
    </row>
    <row r="817" spans="3:6">
      <c r="C817" s="156" t="s">
        <v>1313</v>
      </c>
      <c r="D817" s="155">
        <v>1525370</v>
      </c>
      <c r="E817" s="155">
        <v>109</v>
      </c>
      <c r="F817" s="155">
        <v>0</v>
      </c>
    </row>
    <row r="818" spans="3:6">
      <c r="C818" s="156" t="s">
        <v>1314</v>
      </c>
      <c r="D818" s="155">
        <v>2540116</v>
      </c>
      <c r="E818" s="155">
        <v>109</v>
      </c>
      <c r="F818" s="155">
        <v>0</v>
      </c>
    </row>
    <row r="819" spans="3:6">
      <c r="C819" s="156" t="s">
        <v>1315</v>
      </c>
      <c r="D819" s="155">
        <v>270119</v>
      </c>
      <c r="E819" s="155">
        <v>108</v>
      </c>
      <c r="F819" s="155">
        <v>0</v>
      </c>
    </row>
    <row r="820" spans="3:6">
      <c r="C820" s="156" t="s">
        <v>1316</v>
      </c>
      <c r="D820" s="155">
        <v>22506919</v>
      </c>
      <c r="E820" s="155">
        <v>104506919</v>
      </c>
      <c r="F820" s="155">
        <v>100006165.48</v>
      </c>
    </row>
    <row r="821" spans="3:6">
      <c r="C821" s="156" t="s">
        <v>1317</v>
      </c>
      <c r="D821" s="155">
        <v>1513603</v>
      </c>
      <c r="E821" s="155">
        <v>110</v>
      </c>
      <c r="F821" s="155">
        <v>0</v>
      </c>
    </row>
    <row r="822" spans="3:6">
      <c r="C822" s="156" t="s">
        <v>1318</v>
      </c>
      <c r="D822" s="155">
        <v>1513603</v>
      </c>
      <c r="E822" s="155">
        <v>110</v>
      </c>
      <c r="F822" s="155">
        <v>0</v>
      </c>
    </row>
    <row r="823" spans="3:6">
      <c r="C823" s="156" t="s">
        <v>1319</v>
      </c>
      <c r="D823" s="155">
        <v>9192062</v>
      </c>
      <c r="E823" s="155">
        <v>8105562</v>
      </c>
      <c r="F823" s="155">
        <v>5857510.8300000001</v>
      </c>
    </row>
    <row r="824" spans="3:6">
      <c r="C824" s="156" t="s">
        <v>1320</v>
      </c>
      <c r="D824" s="155">
        <v>38647320</v>
      </c>
      <c r="E824" s="155">
        <v>35100000</v>
      </c>
      <c r="F824" s="155">
        <v>0</v>
      </c>
    </row>
    <row r="825" spans="3:6">
      <c r="C825" s="156" t="s">
        <v>354</v>
      </c>
      <c r="D825" s="155">
        <v>22500001</v>
      </c>
      <c r="E825" s="155">
        <v>22500001</v>
      </c>
      <c r="F825" s="155">
        <v>17913948.649999999</v>
      </c>
    </row>
    <row r="826" spans="3:6">
      <c r="C826" s="156" t="s">
        <v>1321</v>
      </c>
      <c r="D826" s="155">
        <v>60063054</v>
      </c>
      <c r="E826" s="155">
        <v>116237864</v>
      </c>
      <c r="F826" s="155">
        <v>103000000</v>
      </c>
    </row>
    <row r="827" spans="3:6">
      <c r="C827" s="154" t="s">
        <v>2270</v>
      </c>
      <c r="D827" s="155">
        <v>19453332</v>
      </c>
      <c r="E827" s="155">
        <v>428065446.99000001</v>
      </c>
      <c r="F827" s="155">
        <v>414347380.81999999</v>
      </c>
    </row>
    <row r="828" spans="3:6">
      <c r="C828" s="156" t="s">
        <v>283</v>
      </c>
      <c r="D828" s="155">
        <v>0</v>
      </c>
      <c r="E828" s="155">
        <v>400000000</v>
      </c>
      <c r="F828" s="155">
        <v>400000000</v>
      </c>
    </row>
    <row r="829" spans="3:6">
      <c r="C829" s="156" t="s">
        <v>642</v>
      </c>
      <c r="D829" s="155">
        <v>19453332</v>
      </c>
      <c r="E829" s="155">
        <v>28065446.989999998</v>
      </c>
      <c r="F829" s="155">
        <v>14347380.82</v>
      </c>
    </row>
    <row r="830" spans="3:6">
      <c r="C830" s="152" t="s">
        <v>284</v>
      </c>
      <c r="D830" s="153">
        <v>3505828285</v>
      </c>
      <c r="E830" s="153">
        <v>4061344376.8499999</v>
      </c>
      <c r="F830" s="153">
        <v>2079440608.3199995</v>
      </c>
    </row>
    <row r="831" spans="3:6">
      <c r="C831" s="154" t="s">
        <v>2269</v>
      </c>
      <c r="D831" s="155">
        <v>2044288285</v>
      </c>
      <c r="E831" s="155">
        <v>2680654376.8499999</v>
      </c>
      <c r="F831" s="155">
        <v>1375928520.0699995</v>
      </c>
    </row>
    <row r="832" spans="3:6">
      <c r="C832" s="156" t="s">
        <v>1322</v>
      </c>
      <c r="D832" s="155">
        <v>3797361</v>
      </c>
      <c r="E832" s="155">
        <v>110</v>
      </c>
      <c r="F832" s="155">
        <v>0</v>
      </c>
    </row>
    <row r="833" spans="3:6">
      <c r="C833" s="156" t="s">
        <v>1362</v>
      </c>
      <c r="D833" s="155">
        <v>0</v>
      </c>
      <c r="E833" s="155">
        <v>393000000</v>
      </c>
      <c r="F833" s="155">
        <v>0</v>
      </c>
    </row>
    <row r="834" spans="3:6">
      <c r="C834" s="156" t="s">
        <v>1323</v>
      </c>
      <c r="D834" s="155">
        <v>10018924</v>
      </c>
      <c r="E834" s="155">
        <v>5485444</v>
      </c>
      <c r="F834" s="155">
        <v>2985343.76</v>
      </c>
    </row>
    <row r="835" spans="3:6">
      <c r="C835" s="156" t="s">
        <v>285</v>
      </c>
      <c r="D835" s="155">
        <v>900000000</v>
      </c>
      <c r="E835" s="155">
        <v>1021000000</v>
      </c>
      <c r="F835" s="155">
        <v>716155256.68000007</v>
      </c>
    </row>
    <row r="836" spans="3:6">
      <c r="C836" s="156" t="s">
        <v>1324</v>
      </c>
      <c r="D836" s="155">
        <v>0</v>
      </c>
      <c r="E836" s="155">
        <v>16127638</v>
      </c>
      <c r="F836" s="155">
        <v>0</v>
      </c>
    </row>
    <row r="837" spans="3:6">
      <c r="C837" s="156" t="s">
        <v>1325</v>
      </c>
      <c r="D837" s="155">
        <v>4114253</v>
      </c>
      <c r="E837" s="155">
        <v>1000</v>
      </c>
      <c r="F837" s="155">
        <v>0</v>
      </c>
    </row>
    <row r="838" spans="3:6">
      <c r="C838" s="156" t="s">
        <v>1326</v>
      </c>
      <c r="D838" s="155">
        <v>1651551</v>
      </c>
      <c r="E838" s="155">
        <v>108</v>
      </c>
      <c r="F838" s="155">
        <v>0</v>
      </c>
    </row>
    <row r="839" spans="3:6">
      <c r="C839" s="156" t="s">
        <v>1327</v>
      </c>
      <c r="D839" s="155">
        <v>1157222</v>
      </c>
      <c r="E839" s="155">
        <v>109</v>
      </c>
      <c r="F839" s="155">
        <v>0</v>
      </c>
    </row>
    <row r="840" spans="3:6">
      <c r="C840" s="156" t="s">
        <v>1328</v>
      </c>
      <c r="D840" s="155">
        <v>4123809</v>
      </c>
      <c r="E840" s="155">
        <v>2833064</v>
      </c>
      <c r="F840" s="155">
        <v>2833063.87</v>
      </c>
    </row>
    <row r="841" spans="3:6">
      <c r="C841" s="156" t="s">
        <v>1329</v>
      </c>
      <c r="D841" s="155">
        <v>0</v>
      </c>
      <c r="E841" s="155">
        <v>6042391</v>
      </c>
      <c r="F841" s="155">
        <v>0</v>
      </c>
    </row>
    <row r="842" spans="3:6">
      <c r="C842" s="156" t="s">
        <v>1330</v>
      </c>
      <c r="D842" s="155">
        <v>0</v>
      </c>
      <c r="E842" s="155">
        <v>2045201.98</v>
      </c>
      <c r="F842" s="155">
        <v>1859909.51</v>
      </c>
    </row>
    <row r="843" spans="3:6">
      <c r="C843" s="156" t="s">
        <v>803</v>
      </c>
      <c r="D843" s="155">
        <v>0</v>
      </c>
      <c r="E843" s="155">
        <v>87767832.790000007</v>
      </c>
      <c r="F843" s="155">
        <v>396785.01</v>
      </c>
    </row>
    <row r="844" spans="3:6">
      <c r="C844" s="156" t="s">
        <v>1331</v>
      </c>
      <c r="D844" s="155">
        <v>1340629</v>
      </c>
      <c r="E844" s="155">
        <v>2482464</v>
      </c>
      <c r="F844" s="155">
        <v>1985891.09</v>
      </c>
    </row>
    <row r="845" spans="3:6">
      <c r="C845" s="156" t="s">
        <v>442</v>
      </c>
      <c r="D845" s="155">
        <v>15000000</v>
      </c>
      <c r="E845" s="155">
        <v>15000000</v>
      </c>
      <c r="F845" s="155">
        <v>11125874.619999999</v>
      </c>
    </row>
    <row r="846" spans="3:6">
      <c r="C846" s="156" t="s">
        <v>484</v>
      </c>
      <c r="D846" s="155">
        <v>4247450</v>
      </c>
      <c r="E846" s="155">
        <v>4247450</v>
      </c>
      <c r="F846" s="155">
        <v>3922641.38</v>
      </c>
    </row>
    <row r="847" spans="3:6">
      <c r="C847" s="156" t="s">
        <v>703</v>
      </c>
      <c r="D847" s="155">
        <v>0</v>
      </c>
      <c r="E847" s="155">
        <v>2043543.67</v>
      </c>
      <c r="F847" s="155">
        <v>1817412.34</v>
      </c>
    </row>
    <row r="848" spans="3:6">
      <c r="C848" s="156" t="s">
        <v>2246</v>
      </c>
      <c r="D848" s="155">
        <v>0</v>
      </c>
      <c r="E848" s="155">
        <v>120000000</v>
      </c>
      <c r="F848" s="155">
        <v>0</v>
      </c>
    </row>
    <row r="849" spans="3:6">
      <c r="C849" s="156" t="s">
        <v>1332</v>
      </c>
      <c r="D849" s="155">
        <v>34522622</v>
      </c>
      <c r="E849" s="155">
        <v>19522622</v>
      </c>
      <c r="F849" s="155">
        <v>0</v>
      </c>
    </row>
    <row r="850" spans="3:6">
      <c r="C850" s="156" t="s">
        <v>1333</v>
      </c>
      <c r="D850" s="155">
        <v>1160000</v>
      </c>
      <c r="E850" s="155">
        <v>0</v>
      </c>
      <c r="F850" s="155">
        <v>0</v>
      </c>
    </row>
    <row r="851" spans="3:6">
      <c r="C851" s="156" t="s">
        <v>704</v>
      </c>
      <c r="D851" s="155">
        <v>0</v>
      </c>
      <c r="E851" s="155">
        <v>1913340.41</v>
      </c>
      <c r="F851" s="155">
        <v>1791120.18</v>
      </c>
    </row>
    <row r="852" spans="3:6">
      <c r="C852" s="156" t="s">
        <v>2101</v>
      </c>
      <c r="D852" s="155">
        <v>0</v>
      </c>
      <c r="E852" s="155">
        <v>6434504.5800000001</v>
      </c>
      <c r="F852" s="155">
        <v>4792971.4000000004</v>
      </c>
    </row>
    <row r="853" spans="3:6">
      <c r="C853" s="156" t="s">
        <v>714</v>
      </c>
      <c r="D853" s="155">
        <v>0</v>
      </c>
      <c r="E853" s="155">
        <v>14005093.119999999</v>
      </c>
      <c r="F853" s="155">
        <v>0</v>
      </c>
    </row>
    <row r="854" spans="3:6">
      <c r="C854" s="156" t="s">
        <v>2203</v>
      </c>
      <c r="D854" s="155">
        <v>0</v>
      </c>
      <c r="E854" s="155">
        <v>4400429.91</v>
      </c>
      <c r="F854" s="155">
        <v>1320121.1000000001</v>
      </c>
    </row>
    <row r="855" spans="3:6">
      <c r="C855" s="156" t="s">
        <v>286</v>
      </c>
      <c r="D855" s="155">
        <v>257769222</v>
      </c>
      <c r="E855" s="155">
        <v>260094122</v>
      </c>
      <c r="F855" s="155">
        <v>43524187.600000001</v>
      </c>
    </row>
    <row r="856" spans="3:6">
      <c r="C856" s="156" t="s">
        <v>1334</v>
      </c>
      <c r="D856" s="155">
        <v>244450444</v>
      </c>
      <c r="E856" s="155">
        <v>308433876</v>
      </c>
      <c r="F856" s="155">
        <v>284456797.87</v>
      </c>
    </row>
    <row r="857" spans="3:6">
      <c r="C857" s="156" t="s">
        <v>2102</v>
      </c>
      <c r="D857" s="155">
        <v>0</v>
      </c>
      <c r="E857" s="155">
        <v>6384162</v>
      </c>
      <c r="F857" s="155">
        <v>4749097.4400000004</v>
      </c>
    </row>
    <row r="858" spans="3:6">
      <c r="C858" s="156" t="s">
        <v>1335</v>
      </c>
      <c r="D858" s="155">
        <v>4062690</v>
      </c>
      <c r="E858" s="155">
        <v>109</v>
      </c>
      <c r="F858" s="155">
        <v>0</v>
      </c>
    </row>
    <row r="859" spans="3:6">
      <c r="C859" s="156" t="s">
        <v>1336</v>
      </c>
      <c r="D859" s="155">
        <v>8305980</v>
      </c>
      <c r="E859" s="155">
        <v>109</v>
      </c>
      <c r="F859" s="155">
        <v>0</v>
      </c>
    </row>
    <row r="860" spans="3:6">
      <c r="C860" s="156" t="s">
        <v>1337</v>
      </c>
      <c r="D860" s="155">
        <v>1198159</v>
      </c>
      <c r="E860" s="155">
        <v>1500000</v>
      </c>
      <c r="F860" s="155">
        <v>1452040.21</v>
      </c>
    </row>
    <row r="861" spans="3:6">
      <c r="C861" s="156" t="s">
        <v>2103</v>
      </c>
      <c r="D861" s="155">
        <v>0</v>
      </c>
      <c r="E861" s="155">
        <v>6432631.9900000002</v>
      </c>
      <c r="F861" s="155">
        <v>3761942.12</v>
      </c>
    </row>
    <row r="862" spans="3:6">
      <c r="C862" s="156" t="s">
        <v>1338</v>
      </c>
      <c r="D862" s="155">
        <v>5453083</v>
      </c>
      <c r="E862" s="155">
        <v>108</v>
      </c>
      <c r="F862" s="155">
        <v>0</v>
      </c>
    </row>
    <row r="863" spans="3:6">
      <c r="C863" s="156" t="s">
        <v>1339</v>
      </c>
      <c r="D863" s="155">
        <v>4062690</v>
      </c>
      <c r="E863" s="155">
        <v>250109</v>
      </c>
      <c r="F863" s="155">
        <v>202746.07</v>
      </c>
    </row>
    <row r="864" spans="3:6">
      <c r="C864" s="156" t="s">
        <v>1340</v>
      </c>
      <c r="D864" s="155">
        <v>1138581</v>
      </c>
      <c r="E864" s="155">
        <v>0</v>
      </c>
      <c r="F864" s="155">
        <v>0</v>
      </c>
    </row>
    <row r="865" spans="3:6">
      <c r="C865" s="156" t="s">
        <v>1341</v>
      </c>
      <c r="D865" s="155">
        <v>4062690</v>
      </c>
      <c r="E865" s="155">
        <v>4662690</v>
      </c>
      <c r="F865" s="155">
        <v>4537848.3499999996</v>
      </c>
    </row>
    <row r="866" spans="3:6">
      <c r="C866" s="156" t="s">
        <v>1342</v>
      </c>
      <c r="D866" s="155">
        <v>7391665</v>
      </c>
      <c r="E866" s="155">
        <v>9584213</v>
      </c>
      <c r="F866" s="155">
        <v>0</v>
      </c>
    </row>
    <row r="867" spans="3:6">
      <c r="C867" s="156" t="s">
        <v>1343</v>
      </c>
      <c r="D867" s="155">
        <v>1720107</v>
      </c>
      <c r="E867" s="155">
        <v>36973</v>
      </c>
      <c r="F867" s="155">
        <v>0</v>
      </c>
    </row>
    <row r="868" spans="3:6">
      <c r="C868" s="156" t="s">
        <v>1344</v>
      </c>
      <c r="D868" s="155">
        <v>0</v>
      </c>
      <c r="E868" s="155">
        <v>1000</v>
      </c>
      <c r="F868" s="155">
        <v>0</v>
      </c>
    </row>
    <row r="869" spans="3:6">
      <c r="C869" s="156" t="s">
        <v>1345</v>
      </c>
      <c r="D869" s="155">
        <v>5415294</v>
      </c>
      <c r="E869" s="155">
        <v>1294</v>
      </c>
      <c r="F869" s="155">
        <v>0</v>
      </c>
    </row>
    <row r="870" spans="3:6">
      <c r="C870" s="156" t="s">
        <v>1346</v>
      </c>
      <c r="D870" s="155">
        <v>1516282</v>
      </c>
      <c r="E870" s="155">
        <v>1000</v>
      </c>
      <c r="F870" s="155">
        <v>0</v>
      </c>
    </row>
    <row r="871" spans="3:6">
      <c r="C871" s="156" t="s">
        <v>1347</v>
      </c>
      <c r="D871" s="155">
        <v>4850943</v>
      </c>
      <c r="E871" s="155">
        <v>1791385</v>
      </c>
      <c r="F871" s="155">
        <v>1433019.95</v>
      </c>
    </row>
    <row r="872" spans="3:6">
      <c r="C872" s="156" t="s">
        <v>1348</v>
      </c>
      <c r="D872" s="155">
        <v>4850943</v>
      </c>
      <c r="E872" s="155">
        <v>1359840</v>
      </c>
      <c r="F872" s="155">
        <v>1087783.3700000001</v>
      </c>
    </row>
    <row r="873" spans="3:6">
      <c r="C873" s="156" t="s">
        <v>1349</v>
      </c>
      <c r="D873" s="155">
        <v>3509288</v>
      </c>
      <c r="E873" s="155">
        <v>1382639</v>
      </c>
      <c r="F873" s="155">
        <v>1106021.3700000001</v>
      </c>
    </row>
    <row r="874" spans="3:6">
      <c r="C874" s="156" t="s">
        <v>1350</v>
      </c>
      <c r="D874" s="155">
        <v>32223848</v>
      </c>
      <c r="E874" s="155">
        <v>6324634</v>
      </c>
      <c r="F874" s="155">
        <v>6178243.5700000003</v>
      </c>
    </row>
    <row r="875" spans="3:6">
      <c r="C875" s="156" t="s">
        <v>1351</v>
      </c>
      <c r="D875" s="155">
        <v>1525371</v>
      </c>
      <c r="E875" s="155">
        <v>381610</v>
      </c>
      <c r="F875" s="155">
        <v>381498.28</v>
      </c>
    </row>
    <row r="876" spans="3:6">
      <c r="C876" s="156" t="s">
        <v>1352</v>
      </c>
      <c r="D876" s="155">
        <v>3939670</v>
      </c>
      <c r="E876" s="155">
        <v>109</v>
      </c>
      <c r="F876" s="155">
        <v>0</v>
      </c>
    </row>
    <row r="877" spans="3:6">
      <c r="C877" s="156" t="s">
        <v>1353</v>
      </c>
      <c r="D877" s="155">
        <v>0</v>
      </c>
      <c r="E877" s="155">
        <v>6177996</v>
      </c>
      <c r="F877" s="155">
        <v>6177896.0099999998</v>
      </c>
    </row>
    <row r="878" spans="3:6">
      <c r="C878" s="156" t="s">
        <v>1354</v>
      </c>
      <c r="D878" s="155">
        <v>3939670</v>
      </c>
      <c r="E878" s="155">
        <v>0</v>
      </c>
      <c r="F878" s="155">
        <v>0</v>
      </c>
    </row>
    <row r="879" spans="3:6">
      <c r="C879" s="156" t="s">
        <v>1355</v>
      </c>
      <c r="D879" s="155">
        <v>3939671</v>
      </c>
      <c r="E879" s="155">
        <v>0</v>
      </c>
      <c r="F879" s="155">
        <v>0</v>
      </c>
    </row>
    <row r="880" spans="3:6">
      <c r="C880" s="156" t="s">
        <v>1356</v>
      </c>
      <c r="D880" s="155">
        <v>155926762</v>
      </c>
      <c r="E880" s="155">
        <v>33926762</v>
      </c>
      <c r="F880" s="155">
        <v>0</v>
      </c>
    </row>
    <row r="881" spans="3:6">
      <c r="C881" s="156" t="s">
        <v>791</v>
      </c>
      <c r="D881" s="155">
        <v>52507548</v>
      </c>
      <c r="E881" s="155">
        <v>52507548</v>
      </c>
      <c r="F881" s="155">
        <v>52477737.600000001</v>
      </c>
    </row>
    <row r="882" spans="3:6">
      <c r="C882" s="156" t="s">
        <v>1357</v>
      </c>
      <c r="D882" s="155">
        <v>45000187</v>
      </c>
      <c r="E882" s="155">
        <v>45000187</v>
      </c>
      <c r="F882" s="155">
        <v>36000000</v>
      </c>
    </row>
    <row r="883" spans="3:6">
      <c r="C883" s="156" t="s">
        <v>1358</v>
      </c>
      <c r="D883" s="155">
        <v>30000002</v>
      </c>
      <c r="E883" s="155">
        <v>30000002</v>
      </c>
      <c r="F883" s="155">
        <v>23952162.969999999</v>
      </c>
    </row>
    <row r="884" spans="3:6">
      <c r="C884" s="156" t="s">
        <v>1359</v>
      </c>
      <c r="D884" s="155">
        <v>136891562</v>
      </c>
      <c r="E884" s="155">
        <v>133963381</v>
      </c>
      <c r="F884" s="155">
        <v>127963106.34999999</v>
      </c>
    </row>
    <row r="885" spans="3:6">
      <c r="C885" s="156" t="s">
        <v>1360</v>
      </c>
      <c r="D885" s="155">
        <v>15002112</v>
      </c>
      <c r="E885" s="155">
        <v>15002112</v>
      </c>
      <c r="F885" s="155">
        <v>7500000</v>
      </c>
    </row>
    <row r="886" spans="3:6">
      <c r="C886" s="156" t="s">
        <v>1361</v>
      </c>
      <c r="D886" s="155">
        <v>22500000</v>
      </c>
      <c r="E886" s="155">
        <v>22500000</v>
      </c>
      <c r="F886" s="155">
        <v>18000000</v>
      </c>
    </row>
    <row r="887" spans="3:6">
      <c r="C887" s="156" t="s">
        <v>2298</v>
      </c>
      <c r="D887" s="155">
        <v>0</v>
      </c>
      <c r="E887" s="155">
        <v>8601428.4000000004</v>
      </c>
      <c r="F887" s="155">
        <v>0</v>
      </c>
    </row>
    <row r="888" spans="3:6">
      <c r="C888" s="154" t="s">
        <v>2271</v>
      </c>
      <c r="D888" s="155">
        <v>1461540000</v>
      </c>
      <c r="E888" s="155">
        <v>1380690000</v>
      </c>
      <c r="F888" s="155">
        <v>703512088.25</v>
      </c>
    </row>
    <row r="889" spans="3:6">
      <c r="C889" s="156" t="s">
        <v>1362</v>
      </c>
      <c r="D889" s="155">
        <v>1375500000</v>
      </c>
      <c r="E889" s="155">
        <v>1294650000</v>
      </c>
      <c r="F889" s="155">
        <v>703512088.25</v>
      </c>
    </row>
    <row r="890" spans="3:6">
      <c r="C890" s="156" t="s">
        <v>909</v>
      </c>
      <c r="D890" s="155">
        <v>86040000</v>
      </c>
      <c r="E890" s="155">
        <v>86040000</v>
      </c>
      <c r="F890" s="155">
        <v>0</v>
      </c>
    </row>
    <row r="891" spans="3:6">
      <c r="C891" s="152" t="s">
        <v>287</v>
      </c>
      <c r="D891" s="153">
        <v>1638625337</v>
      </c>
      <c r="E891" s="153">
        <v>3706309425.4099998</v>
      </c>
      <c r="F891" s="153">
        <v>3074939343.9700003</v>
      </c>
    </row>
    <row r="892" spans="3:6">
      <c r="C892" s="154" t="s">
        <v>2269</v>
      </c>
      <c r="D892" s="155">
        <v>1429302975</v>
      </c>
      <c r="E892" s="155">
        <v>3545490700.4699998</v>
      </c>
      <c r="F892" s="155">
        <v>3058544108.3900003</v>
      </c>
    </row>
    <row r="893" spans="3:6">
      <c r="C893" s="156" t="s">
        <v>804</v>
      </c>
      <c r="D893" s="155">
        <v>130965347</v>
      </c>
      <c r="E893" s="155">
        <v>136136447</v>
      </c>
      <c r="F893" s="155">
        <v>99919634.160000011</v>
      </c>
    </row>
    <row r="894" spans="3:6">
      <c r="C894" s="156" t="s">
        <v>1363</v>
      </c>
      <c r="D894" s="155">
        <v>106172797</v>
      </c>
      <c r="E894" s="155">
        <v>225402923</v>
      </c>
      <c r="F894" s="155">
        <v>217528007.80000001</v>
      </c>
    </row>
    <row r="895" spans="3:6">
      <c r="C895" s="156" t="s">
        <v>1364</v>
      </c>
      <c r="D895" s="155">
        <v>1561024</v>
      </c>
      <c r="E895" s="155">
        <v>4286212</v>
      </c>
      <c r="F895" s="155">
        <v>1506841.8</v>
      </c>
    </row>
    <row r="896" spans="3:6">
      <c r="C896" s="156" t="s">
        <v>1365</v>
      </c>
      <c r="D896" s="155">
        <v>1157222</v>
      </c>
      <c r="E896" s="155">
        <v>109</v>
      </c>
      <c r="F896" s="155">
        <v>0</v>
      </c>
    </row>
    <row r="897" spans="3:6">
      <c r="C897" s="156" t="s">
        <v>1366</v>
      </c>
      <c r="D897" s="155">
        <v>1651551</v>
      </c>
      <c r="E897" s="155">
        <v>108</v>
      </c>
      <c r="F897" s="155">
        <v>0</v>
      </c>
    </row>
    <row r="898" spans="3:6">
      <c r="C898" s="156" t="s">
        <v>2104</v>
      </c>
      <c r="D898" s="155">
        <v>0</v>
      </c>
      <c r="E898" s="155">
        <v>8625289.8499999996</v>
      </c>
      <c r="F898" s="155">
        <v>5681641.7599999998</v>
      </c>
    </row>
    <row r="899" spans="3:6">
      <c r="C899" s="156" t="s">
        <v>1367</v>
      </c>
      <c r="D899" s="155">
        <v>1518982</v>
      </c>
      <c r="E899" s="155">
        <v>5345675</v>
      </c>
      <c r="F899" s="155">
        <v>5345674.8899999997</v>
      </c>
    </row>
    <row r="900" spans="3:6">
      <c r="C900" s="156" t="s">
        <v>1368</v>
      </c>
      <c r="D900" s="155">
        <v>2861943</v>
      </c>
      <c r="E900" s="155">
        <v>108</v>
      </c>
      <c r="F900" s="155">
        <v>0</v>
      </c>
    </row>
    <row r="901" spans="3:6">
      <c r="C901" s="156" t="s">
        <v>288</v>
      </c>
      <c r="D901" s="155">
        <v>1001596236</v>
      </c>
      <c r="E901" s="155">
        <v>2916778708</v>
      </c>
      <c r="F901" s="155">
        <v>2528474301.1500001</v>
      </c>
    </row>
    <row r="902" spans="3:6">
      <c r="C902" s="156" t="s">
        <v>705</v>
      </c>
      <c r="D902" s="155">
        <v>0</v>
      </c>
      <c r="E902" s="155">
        <v>4188323.96</v>
      </c>
      <c r="F902" s="155">
        <v>3991755.3</v>
      </c>
    </row>
    <row r="903" spans="3:6">
      <c r="C903" s="156" t="s">
        <v>1369</v>
      </c>
      <c r="D903" s="155">
        <v>45000002</v>
      </c>
      <c r="E903" s="155">
        <v>45000002</v>
      </c>
      <c r="F903" s="155">
        <v>35145590.670000002</v>
      </c>
    </row>
    <row r="904" spans="3:6">
      <c r="C904" s="156" t="s">
        <v>2204</v>
      </c>
      <c r="D904" s="155">
        <v>0</v>
      </c>
      <c r="E904" s="155">
        <v>2395016.62</v>
      </c>
      <c r="F904" s="155">
        <v>2054307.1</v>
      </c>
    </row>
    <row r="905" spans="3:6">
      <c r="C905" s="156" t="s">
        <v>339</v>
      </c>
      <c r="D905" s="155">
        <v>31816871</v>
      </c>
      <c r="E905" s="155">
        <v>11816871</v>
      </c>
      <c r="F905" s="155">
        <v>0</v>
      </c>
    </row>
    <row r="906" spans="3:6">
      <c r="C906" s="156" t="s">
        <v>1370</v>
      </c>
      <c r="D906" s="155">
        <v>0</v>
      </c>
      <c r="E906" s="155">
        <v>76194684.640000001</v>
      </c>
      <c r="F906" s="155">
        <v>55000000</v>
      </c>
    </row>
    <row r="907" spans="3:6">
      <c r="C907" s="156" t="s">
        <v>2154</v>
      </c>
      <c r="D907" s="155">
        <v>0</v>
      </c>
      <c r="E907" s="155">
        <v>4319222.4000000004</v>
      </c>
      <c r="F907" s="155">
        <v>0</v>
      </c>
    </row>
    <row r="908" spans="3:6">
      <c r="C908" s="156" t="s">
        <v>355</v>
      </c>
      <c r="D908" s="155">
        <v>105001000</v>
      </c>
      <c r="E908" s="155">
        <v>105001000</v>
      </c>
      <c r="F908" s="155">
        <v>103896353.76000001</v>
      </c>
    </row>
    <row r="909" spans="3:6">
      <c r="C909" s="154" t="s">
        <v>2270</v>
      </c>
      <c r="D909" s="155">
        <v>206514332</v>
      </c>
      <c r="E909" s="155">
        <v>158010694.94</v>
      </c>
      <c r="F909" s="155">
        <v>16395235.58</v>
      </c>
    </row>
    <row r="910" spans="3:6">
      <c r="C910" s="156" t="s">
        <v>488</v>
      </c>
      <c r="D910" s="155">
        <v>206514332</v>
      </c>
      <c r="E910" s="155">
        <v>158010694.94</v>
      </c>
      <c r="F910" s="155">
        <v>16395235.58</v>
      </c>
    </row>
    <row r="911" spans="3:6">
      <c r="C911" s="154" t="s">
        <v>2271</v>
      </c>
      <c r="D911" s="155">
        <v>0</v>
      </c>
      <c r="E911" s="155">
        <v>0</v>
      </c>
      <c r="F911" s="155">
        <v>0</v>
      </c>
    </row>
    <row r="912" spans="3:6">
      <c r="C912" s="156" t="s">
        <v>1370</v>
      </c>
      <c r="D912" s="155">
        <v>0</v>
      </c>
      <c r="E912" s="155">
        <v>0</v>
      </c>
      <c r="F912" s="155">
        <v>0</v>
      </c>
    </row>
    <row r="913" spans="3:6">
      <c r="C913" s="154" t="s">
        <v>2272</v>
      </c>
      <c r="D913" s="155">
        <v>2808030</v>
      </c>
      <c r="E913" s="155">
        <v>2808030</v>
      </c>
      <c r="F913" s="155">
        <v>0</v>
      </c>
    </row>
    <row r="914" spans="3:6">
      <c r="C914" s="156" t="s">
        <v>239</v>
      </c>
      <c r="D914" s="155">
        <v>2808030</v>
      </c>
      <c r="E914" s="155">
        <v>2808030</v>
      </c>
      <c r="F914" s="155">
        <v>0</v>
      </c>
    </row>
    <row r="915" spans="3:6">
      <c r="C915" s="152" t="s">
        <v>289</v>
      </c>
      <c r="D915" s="153">
        <v>913162159</v>
      </c>
      <c r="E915" s="153">
        <v>861531596.06999993</v>
      </c>
      <c r="F915" s="153">
        <v>492918622.30000001</v>
      </c>
    </row>
    <row r="916" spans="3:6">
      <c r="C916" s="154" t="s">
        <v>2269</v>
      </c>
      <c r="D916" s="155">
        <v>871174289</v>
      </c>
      <c r="E916" s="155">
        <v>764192308.50999999</v>
      </c>
      <c r="F916" s="155">
        <v>440708969.21000004</v>
      </c>
    </row>
    <row r="917" spans="3:6">
      <c r="C917" s="156" t="s">
        <v>239</v>
      </c>
      <c r="D917" s="155">
        <v>2029998</v>
      </c>
      <c r="E917" s="155">
        <v>2029998</v>
      </c>
      <c r="F917" s="155">
        <v>0</v>
      </c>
    </row>
    <row r="918" spans="3:6">
      <c r="C918" s="156" t="s">
        <v>1371</v>
      </c>
      <c r="D918" s="155">
        <v>1639531</v>
      </c>
      <c r="E918" s="155">
        <v>108</v>
      </c>
      <c r="F918" s="155">
        <v>0</v>
      </c>
    </row>
    <row r="919" spans="3:6">
      <c r="C919" s="156" t="s">
        <v>1372</v>
      </c>
      <c r="D919" s="155">
        <v>6002428</v>
      </c>
      <c r="E919" s="155">
        <v>960883</v>
      </c>
      <c r="F919" s="155">
        <v>0</v>
      </c>
    </row>
    <row r="920" spans="3:6">
      <c r="C920" s="156" t="s">
        <v>1373</v>
      </c>
      <c r="D920" s="155">
        <v>2758819</v>
      </c>
      <c r="E920" s="155">
        <v>100</v>
      </c>
      <c r="F920" s="155">
        <v>0</v>
      </c>
    </row>
    <row r="921" spans="3:6">
      <c r="C921" s="156" t="s">
        <v>1374</v>
      </c>
      <c r="D921" s="155">
        <v>4433239</v>
      </c>
      <c r="E921" s="155">
        <v>3614568</v>
      </c>
      <c r="F921" s="155">
        <v>0</v>
      </c>
    </row>
    <row r="922" spans="3:6">
      <c r="C922" s="156" t="s">
        <v>1375</v>
      </c>
      <c r="D922" s="155">
        <v>1835000</v>
      </c>
      <c r="E922" s="155">
        <v>6342312</v>
      </c>
      <c r="F922" s="155">
        <v>3518670</v>
      </c>
    </row>
    <row r="923" spans="3:6">
      <c r="C923" s="156" t="s">
        <v>1376</v>
      </c>
      <c r="D923" s="155">
        <v>0</v>
      </c>
      <c r="E923" s="155">
        <v>4425153</v>
      </c>
      <c r="F923" s="155">
        <v>3801449.28</v>
      </c>
    </row>
    <row r="924" spans="3:6">
      <c r="C924" s="156" t="s">
        <v>1377</v>
      </c>
      <c r="D924" s="155">
        <v>1856241</v>
      </c>
      <c r="E924" s="155">
        <v>1856241</v>
      </c>
      <c r="F924" s="155">
        <v>415075.21</v>
      </c>
    </row>
    <row r="925" spans="3:6">
      <c r="C925" s="156" t="s">
        <v>1378</v>
      </c>
      <c r="D925" s="155">
        <v>10922031</v>
      </c>
      <c r="E925" s="155">
        <v>1610108</v>
      </c>
      <c r="F925" s="155">
        <v>1607249.09</v>
      </c>
    </row>
    <row r="926" spans="3:6">
      <c r="C926" s="156" t="s">
        <v>2155</v>
      </c>
      <c r="D926" s="155">
        <v>0</v>
      </c>
      <c r="E926" s="155">
        <v>19009595.859999999</v>
      </c>
      <c r="F926" s="155">
        <v>0</v>
      </c>
    </row>
    <row r="927" spans="3:6">
      <c r="C927" s="156" t="s">
        <v>1379</v>
      </c>
      <c r="D927" s="155">
        <v>3326831</v>
      </c>
      <c r="E927" s="155">
        <v>2361242</v>
      </c>
      <c r="F927" s="155">
        <v>1888914.02</v>
      </c>
    </row>
    <row r="928" spans="3:6">
      <c r="C928" s="156" t="s">
        <v>1380</v>
      </c>
      <c r="D928" s="155">
        <v>9294308</v>
      </c>
      <c r="E928" s="155">
        <v>8794308</v>
      </c>
      <c r="F928" s="155">
        <v>0</v>
      </c>
    </row>
    <row r="929" spans="3:6">
      <c r="C929" s="156" t="s">
        <v>374</v>
      </c>
      <c r="D929" s="155">
        <v>11058566</v>
      </c>
      <c r="E929" s="155">
        <v>9000000</v>
      </c>
      <c r="F929" s="155">
        <v>0</v>
      </c>
    </row>
    <row r="930" spans="3:6">
      <c r="C930" s="156" t="s">
        <v>2156</v>
      </c>
      <c r="D930" s="155">
        <v>0</v>
      </c>
      <c r="E930" s="155">
        <v>7796312.71</v>
      </c>
      <c r="F930" s="155">
        <v>0</v>
      </c>
    </row>
    <row r="931" spans="3:6">
      <c r="C931" s="156" t="s">
        <v>1381</v>
      </c>
      <c r="D931" s="155">
        <v>50022117</v>
      </c>
      <c r="E931" s="155">
        <v>10388170</v>
      </c>
      <c r="F931" s="155">
        <v>8339183.4300000006</v>
      </c>
    </row>
    <row r="932" spans="3:6">
      <c r="C932" s="156" t="s">
        <v>290</v>
      </c>
      <c r="D932" s="155">
        <v>4319869</v>
      </c>
      <c r="E932" s="155">
        <v>4319869</v>
      </c>
      <c r="F932" s="155">
        <v>0</v>
      </c>
    </row>
    <row r="933" spans="3:6">
      <c r="C933" s="156" t="s">
        <v>1382</v>
      </c>
      <c r="D933" s="155">
        <v>1517426</v>
      </c>
      <c r="E933" s="155">
        <v>2300901</v>
      </c>
      <c r="F933" s="155">
        <v>0</v>
      </c>
    </row>
    <row r="934" spans="3:6">
      <c r="C934" s="156" t="s">
        <v>1383</v>
      </c>
      <c r="D934" s="155">
        <v>263965000</v>
      </c>
      <c r="E934" s="155">
        <v>400</v>
      </c>
      <c r="F934" s="155">
        <v>0</v>
      </c>
    </row>
    <row r="935" spans="3:6">
      <c r="C935" s="156" t="s">
        <v>1384</v>
      </c>
      <c r="D935" s="155">
        <v>2551825</v>
      </c>
      <c r="E935" s="155">
        <v>2312743</v>
      </c>
      <c r="F935" s="155">
        <v>0</v>
      </c>
    </row>
    <row r="936" spans="3:6">
      <c r="C936" s="156" t="s">
        <v>1385</v>
      </c>
      <c r="D936" s="155">
        <v>5883116</v>
      </c>
      <c r="E936" s="155">
        <v>5286456</v>
      </c>
      <c r="F936" s="155">
        <v>0</v>
      </c>
    </row>
    <row r="937" spans="3:6">
      <c r="C937" s="156" t="s">
        <v>1386</v>
      </c>
      <c r="D937" s="155">
        <v>1244476</v>
      </c>
      <c r="E937" s="155">
        <v>6275483</v>
      </c>
      <c r="F937" s="155">
        <v>3028301.7</v>
      </c>
    </row>
    <row r="938" spans="3:6">
      <c r="C938" s="156" t="s">
        <v>1387</v>
      </c>
      <c r="D938" s="155">
        <v>1000000</v>
      </c>
      <c r="E938" s="155">
        <v>1000000</v>
      </c>
      <c r="F938" s="155">
        <v>0</v>
      </c>
    </row>
    <row r="939" spans="3:6">
      <c r="C939" s="156" t="s">
        <v>2205</v>
      </c>
      <c r="D939" s="155">
        <v>0</v>
      </c>
      <c r="E939" s="155">
        <v>15311557.26</v>
      </c>
      <c r="F939" s="155">
        <v>9855440.5700000003</v>
      </c>
    </row>
    <row r="940" spans="3:6">
      <c r="C940" s="156" t="s">
        <v>1388</v>
      </c>
      <c r="D940" s="155">
        <v>2503860</v>
      </c>
      <c r="E940" s="155">
        <v>428270</v>
      </c>
      <c r="F940" s="155">
        <v>0</v>
      </c>
    </row>
    <row r="941" spans="3:6">
      <c r="C941" s="156" t="s">
        <v>1389</v>
      </c>
      <c r="D941" s="155">
        <v>12678145</v>
      </c>
      <c r="E941" s="155">
        <v>100</v>
      </c>
      <c r="F941" s="155">
        <v>0</v>
      </c>
    </row>
    <row r="942" spans="3:6">
      <c r="C942" s="156" t="s">
        <v>715</v>
      </c>
      <c r="D942" s="155">
        <v>0</v>
      </c>
      <c r="E942" s="155">
        <v>133000000</v>
      </c>
      <c r="F942" s="155">
        <v>0</v>
      </c>
    </row>
    <row r="943" spans="3:6">
      <c r="C943" s="156" t="s">
        <v>1390</v>
      </c>
      <c r="D943" s="155">
        <v>2535629</v>
      </c>
      <c r="E943" s="155">
        <v>1000</v>
      </c>
      <c r="F943" s="155">
        <v>0</v>
      </c>
    </row>
    <row r="944" spans="3:6">
      <c r="C944" s="156" t="s">
        <v>1391</v>
      </c>
      <c r="D944" s="155">
        <v>1570629</v>
      </c>
      <c r="E944" s="155">
        <v>119</v>
      </c>
      <c r="F944" s="155">
        <v>0</v>
      </c>
    </row>
    <row r="945" spans="3:6">
      <c r="C945" s="156" t="s">
        <v>1392</v>
      </c>
      <c r="D945" s="155">
        <v>2535629</v>
      </c>
      <c r="E945" s="155">
        <v>109</v>
      </c>
      <c r="F945" s="155">
        <v>0</v>
      </c>
    </row>
    <row r="946" spans="3:6">
      <c r="C946" s="156" t="s">
        <v>1393</v>
      </c>
      <c r="D946" s="155">
        <v>3418120</v>
      </c>
      <c r="E946" s="155">
        <v>3488730</v>
      </c>
      <c r="F946" s="155">
        <v>819962.62</v>
      </c>
    </row>
    <row r="947" spans="3:6">
      <c r="C947" s="156" t="s">
        <v>1394</v>
      </c>
      <c r="D947" s="155">
        <v>1780751</v>
      </c>
      <c r="E947" s="155">
        <v>111</v>
      </c>
      <c r="F947" s="155">
        <v>0</v>
      </c>
    </row>
    <row r="948" spans="3:6">
      <c r="C948" s="156" t="s">
        <v>1395</v>
      </c>
      <c r="D948" s="155">
        <v>9024052</v>
      </c>
      <c r="E948" s="155">
        <v>4906342</v>
      </c>
      <c r="F948" s="155">
        <v>98591.54</v>
      </c>
    </row>
    <row r="949" spans="3:6">
      <c r="C949" s="156" t="s">
        <v>467</v>
      </c>
      <c r="D949" s="155">
        <v>20166495</v>
      </c>
      <c r="E949" s="155">
        <v>23656489.66</v>
      </c>
      <c r="F949" s="155">
        <v>21113690.93</v>
      </c>
    </row>
    <row r="950" spans="3:6">
      <c r="C950" s="156" t="s">
        <v>1396</v>
      </c>
      <c r="D950" s="155">
        <v>4750788</v>
      </c>
      <c r="E950" s="155">
        <v>4559764</v>
      </c>
      <c r="F950" s="155">
        <v>340543.21</v>
      </c>
    </row>
    <row r="951" spans="3:6">
      <c r="C951" s="156" t="s">
        <v>468</v>
      </c>
      <c r="D951" s="155">
        <v>24430184</v>
      </c>
      <c r="E951" s="155">
        <v>29230184</v>
      </c>
      <c r="F951" s="155">
        <v>28884824.370000001</v>
      </c>
    </row>
    <row r="952" spans="3:6">
      <c r="C952" s="156" t="s">
        <v>1397</v>
      </c>
      <c r="D952" s="155">
        <v>6815664</v>
      </c>
      <c r="E952" s="155">
        <v>4200000</v>
      </c>
      <c r="F952" s="155">
        <v>4050915.59</v>
      </c>
    </row>
    <row r="953" spans="3:6">
      <c r="C953" s="156" t="s">
        <v>1398</v>
      </c>
      <c r="D953" s="155">
        <v>12357301</v>
      </c>
      <c r="E953" s="155">
        <v>12357301</v>
      </c>
      <c r="F953" s="155">
        <v>6231577.7999999998</v>
      </c>
    </row>
    <row r="954" spans="3:6">
      <c r="C954" s="156" t="s">
        <v>1399</v>
      </c>
      <c r="D954" s="155">
        <v>1142726</v>
      </c>
      <c r="E954" s="155">
        <v>109</v>
      </c>
      <c r="F954" s="155">
        <v>0</v>
      </c>
    </row>
    <row r="955" spans="3:6">
      <c r="C955" s="156" t="s">
        <v>469</v>
      </c>
      <c r="D955" s="155">
        <v>20616833</v>
      </c>
      <c r="E955" s="155">
        <v>24116833</v>
      </c>
      <c r="F955" s="155">
        <v>23107826.899999999</v>
      </c>
    </row>
    <row r="956" spans="3:6">
      <c r="C956" s="156" t="s">
        <v>1400</v>
      </c>
      <c r="D956" s="155">
        <v>1511718</v>
      </c>
      <c r="E956" s="155">
        <v>109</v>
      </c>
      <c r="F956" s="155">
        <v>0</v>
      </c>
    </row>
    <row r="957" spans="3:6">
      <c r="C957" s="156" t="s">
        <v>1401</v>
      </c>
      <c r="D957" s="155">
        <v>1548690</v>
      </c>
      <c r="E957" s="155">
        <v>109</v>
      </c>
      <c r="F957" s="155">
        <v>0</v>
      </c>
    </row>
    <row r="958" spans="3:6">
      <c r="C958" s="156" t="s">
        <v>750</v>
      </c>
      <c r="D958" s="155">
        <v>0</v>
      </c>
      <c r="E958" s="155">
        <v>19285416.299999997</v>
      </c>
      <c r="F958" s="155">
        <v>5633336.0099999998</v>
      </c>
    </row>
    <row r="959" spans="3:6">
      <c r="C959" s="156" t="s">
        <v>1402</v>
      </c>
      <c r="D959" s="155">
        <v>10642640</v>
      </c>
      <c r="E959" s="155">
        <v>4250889</v>
      </c>
      <c r="F959" s="155">
        <v>2218513.61</v>
      </c>
    </row>
    <row r="960" spans="3:6">
      <c r="C960" s="156" t="s">
        <v>470</v>
      </c>
      <c r="D960" s="155">
        <v>23931040</v>
      </c>
      <c r="E960" s="155">
        <v>27931040</v>
      </c>
      <c r="F960" s="155">
        <v>26387252.27</v>
      </c>
    </row>
    <row r="961" spans="3:6">
      <c r="C961" s="156" t="s">
        <v>2077</v>
      </c>
      <c r="D961" s="155">
        <v>30000000</v>
      </c>
      <c r="E961" s="155">
        <v>30000000</v>
      </c>
      <c r="F961" s="155">
        <v>23568014.18</v>
      </c>
    </row>
    <row r="962" spans="3:6">
      <c r="C962" s="156" t="s">
        <v>805</v>
      </c>
      <c r="D962" s="155">
        <v>210000001</v>
      </c>
      <c r="E962" s="155">
        <v>210000001</v>
      </c>
      <c r="F962" s="155">
        <v>209952490.50999999</v>
      </c>
    </row>
    <row r="963" spans="3:6">
      <c r="C963" s="156" t="s">
        <v>502</v>
      </c>
      <c r="D963" s="155">
        <v>21449671</v>
      </c>
      <c r="E963" s="155">
        <v>32370088</v>
      </c>
      <c r="F963" s="155">
        <v>7848003.5599999996</v>
      </c>
    </row>
    <row r="964" spans="3:6">
      <c r="C964" s="156" t="s">
        <v>369</v>
      </c>
      <c r="D964" s="155">
        <v>60102902</v>
      </c>
      <c r="E964" s="155">
        <v>60102902</v>
      </c>
      <c r="F964" s="155">
        <v>47999142.810000002</v>
      </c>
    </row>
    <row r="965" spans="3:6">
      <c r="C965" s="156" t="s">
        <v>2157</v>
      </c>
      <c r="D965" s="155">
        <v>0</v>
      </c>
      <c r="E965" s="155">
        <v>12654891.859999999</v>
      </c>
      <c r="F965" s="155">
        <v>0</v>
      </c>
    </row>
    <row r="966" spans="3:6">
      <c r="C966" s="156" t="s">
        <v>2158</v>
      </c>
      <c r="D966" s="155">
        <v>0</v>
      </c>
      <c r="E966" s="155">
        <v>12654891.859999999</v>
      </c>
      <c r="F966" s="155">
        <v>0</v>
      </c>
    </row>
    <row r="967" spans="3:6">
      <c r="C967" s="154" t="s">
        <v>2270</v>
      </c>
      <c r="D967" s="155">
        <v>35545562</v>
      </c>
      <c r="E967" s="155">
        <v>87718817.560000002</v>
      </c>
      <c r="F967" s="155">
        <v>48871653.189999998</v>
      </c>
    </row>
    <row r="968" spans="3:6">
      <c r="C968" s="156" t="s">
        <v>1383</v>
      </c>
      <c r="D968" s="155">
        <v>1454089</v>
      </c>
      <c r="E968" s="155">
        <v>1454089</v>
      </c>
      <c r="F968" s="155">
        <v>0</v>
      </c>
    </row>
    <row r="969" spans="3:6">
      <c r="C969" s="156" t="s">
        <v>1385</v>
      </c>
      <c r="D969" s="155">
        <v>12596660</v>
      </c>
      <c r="E969" s="155">
        <v>12596660</v>
      </c>
      <c r="F969" s="155">
        <v>0</v>
      </c>
    </row>
    <row r="970" spans="3:6">
      <c r="C970" s="156" t="s">
        <v>643</v>
      </c>
      <c r="D970" s="155">
        <v>21494813</v>
      </c>
      <c r="E970" s="155">
        <v>30768068.560000002</v>
      </c>
      <c r="F970" s="155">
        <v>21480286.289999999</v>
      </c>
    </row>
    <row r="971" spans="3:6">
      <c r="C971" s="156" t="s">
        <v>2206</v>
      </c>
      <c r="D971" s="155">
        <v>0</v>
      </c>
      <c r="E971" s="155">
        <v>42900000</v>
      </c>
      <c r="F971" s="155">
        <v>27391366.899999999</v>
      </c>
    </row>
    <row r="972" spans="3:6">
      <c r="C972" s="154" t="s">
        <v>2271</v>
      </c>
      <c r="D972" s="155">
        <v>0</v>
      </c>
      <c r="E972" s="155">
        <v>0</v>
      </c>
      <c r="F972" s="155">
        <v>0</v>
      </c>
    </row>
    <row r="973" spans="3:6">
      <c r="C973" s="156" t="s">
        <v>715</v>
      </c>
      <c r="D973" s="155">
        <v>0</v>
      </c>
      <c r="E973" s="155">
        <v>0</v>
      </c>
      <c r="F973" s="155">
        <v>0</v>
      </c>
    </row>
    <row r="974" spans="3:6">
      <c r="C974" s="154" t="s">
        <v>2272</v>
      </c>
      <c r="D974" s="155">
        <v>6442308</v>
      </c>
      <c r="E974" s="155">
        <v>9620470</v>
      </c>
      <c r="F974" s="155">
        <v>3337999.9000000004</v>
      </c>
    </row>
    <row r="975" spans="3:6">
      <c r="C975" s="156" t="s">
        <v>239</v>
      </c>
      <c r="D975" s="155">
        <v>6442308</v>
      </c>
      <c r="E975" s="155">
        <v>9620470</v>
      </c>
      <c r="F975" s="155">
        <v>3337999.9000000004</v>
      </c>
    </row>
    <row r="976" spans="3:6">
      <c r="C976" s="152" t="s">
        <v>291</v>
      </c>
      <c r="D976" s="153">
        <v>3165794891</v>
      </c>
      <c r="E976" s="153">
        <v>3295183799.6399994</v>
      </c>
      <c r="F976" s="153">
        <v>1227488691.6000001</v>
      </c>
    </row>
    <row r="977" spans="3:6">
      <c r="C977" s="154" t="s">
        <v>2269</v>
      </c>
      <c r="D977" s="155">
        <v>2689473708</v>
      </c>
      <c r="E977" s="155">
        <v>1732644930.47</v>
      </c>
      <c r="F977" s="155">
        <v>1053092088.8800001</v>
      </c>
    </row>
    <row r="978" spans="3:6">
      <c r="C978" s="156" t="s">
        <v>1403</v>
      </c>
      <c r="D978" s="155">
        <v>1546229</v>
      </c>
      <c r="E978" s="155">
        <v>109</v>
      </c>
      <c r="F978" s="155">
        <v>0</v>
      </c>
    </row>
    <row r="979" spans="3:6">
      <c r="C979" s="156" t="s">
        <v>751</v>
      </c>
      <c r="D979" s="155">
        <v>0</v>
      </c>
      <c r="E979" s="155">
        <v>20912491.489999998</v>
      </c>
      <c r="F979" s="155">
        <v>0</v>
      </c>
    </row>
    <row r="980" spans="3:6">
      <c r="C980" s="156" t="s">
        <v>1404</v>
      </c>
      <c r="D980" s="155">
        <v>2371024</v>
      </c>
      <c r="E980" s="155">
        <v>113</v>
      </c>
      <c r="F980" s="155">
        <v>0</v>
      </c>
    </row>
    <row r="981" spans="3:6">
      <c r="C981" s="156" t="s">
        <v>1405</v>
      </c>
      <c r="D981" s="155">
        <v>1533724</v>
      </c>
      <c r="E981" s="155">
        <v>1000</v>
      </c>
      <c r="F981" s="155">
        <v>0</v>
      </c>
    </row>
    <row r="982" spans="3:6">
      <c r="C982" s="156" t="s">
        <v>1406</v>
      </c>
      <c r="D982" s="155">
        <v>19490000</v>
      </c>
      <c r="E982" s="155">
        <v>19490000</v>
      </c>
      <c r="F982" s="155">
        <v>0</v>
      </c>
    </row>
    <row r="983" spans="3:6">
      <c r="C983" s="156" t="s">
        <v>1407</v>
      </c>
      <c r="D983" s="155">
        <v>1725020</v>
      </c>
      <c r="E983" s="155">
        <v>1000</v>
      </c>
      <c r="F983" s="155">
        <v>0</v>
      </c>
    </row>
    <row r="984" spans="3:6">
      <c r="C984" s="156" t="s">
        <v>1408</v>
      </c>
      <c r="D984" s="155">
        <v>137000000</v>
      </c>
      <c r="E984" s="155">
        <v>47000000</v>
      </c>
      <c r="F984" s="155">
        <v>14649632.74</v>
      </c>
    </row>
    <row r="985" spans="3:6">
      <c r="C985" s="156" t="s">
        <v>1409</v>
      </c>
      <c r="D985" s="155">
        <v>123562218</v>
      </c>
      <c r="E985" s="155">
        <v>117709460.5</v>
      </c>
      <c r="F985" s="155">
        <v>52572527.759999998</v>
      </c>
    </row>
    <row r="986" spans="3:6">
      <c r="C986" s="156" t="s">
        <v>590</v>
      </c>
      <c r="D986" s="155">
        <v>31979091</v>
      </c>
      <c r="E986" s="155">
        <v>31979091</v>
      </c>
      <c r="F986" s="155">
        <v>29652840.210000001</v>
      </c>
    </row>
    <row r="987" spans="3:6">
      <c r="C987" s="156" t="s">
        <v>1410</v>
      </c>
      <c r="D987" s="155">
        <v>6169115</v>
      </c>
      <c r="E987" s="155">
        <v>110</v>
      </c>
      <c r="F987" s="155">
        <v>0</v>
      </c>
    </row>
    <row r="988" spans="3:6">
      <c r="C988" s="156" t="s">
        <v>1411</v>
      </c>
      <c r="D988" s="155">
        <v>1757168</v>
      </c>
      <c r="E988" s="155">
        <v>0</v>
      </c>
      <c r="F988" s="155">
        <v>0</v>
      </c>
    </row>
    <row r="989" spans="3:6">
      <c r="C989" s="156" t="s">
        <v>806</v>
      </c>
      <c r="D989" s="155">
        <v>471159418</v>
      </c>
      <c r="E989" s="155">
        <v>0</v>
      </c>
      <c r="F989" s="155">
        <v>0</v>
      </c>
    </row>
    <row r="990" spans="3:6">
      <c r="C990" s="156" t="s">
        <v>1412</v>
      </c>
      <c r="D990" s="155">
        <v>4171157</v>
      </c>
      <c r="E990" s="155">
        <v>110</v>
      </c>
      <c r="F990" s="155">
        <v>0</v>
      </c>
    </row>
    <row r="991" spans="3:6">
      <c r="C991" s="156" t="s">
        <v>1413</v>
      </c>
      <c r="D991" s="155">
        <v>416411</v>
      </c>
      <c r="E991" s="155">
        <v>370108</v>
      </c>
      <c r="F991" s="155">
        <v>0</v>
      </c>
    </row>
    <row r="992" spans="3:6">
      <c r="C992" s="156" t="s">
        <v>1414</v>
      </c>
      <c r="D992" s="155">
        <v>27157543</v>
      </c>
      <c r="E992" s="155">
        <v>11157543</v>
      </c>
      <c r="F992" s="155">
        <v>0</v>
      </c>
    </row>
    <row r="993" spans="3:6">
      <c r="C993" s="156" t="s">
        <v>1415</v>
      </c>
      <c r="D993" s="155">
        <v>13831456</v>
      </c>
      <c r="E993" s="155">
        <v>3751674</v>
      </c>
      <c r="F993" s="155">
        <v>0</v>
      </c>
    </row>
    <row r="994" spans="3:6">
      <c r="C994" s="156" t="s">
        <v>644</v>
      </c>
      <c r="D994" s="155">
        <v>23172128</v>
      </c>
      <c r="E994" s="155">
        <v>23172128</v>
      </c>
      <c r="F994" s="155">
        <v>23172128</v>
      </c>
    </row>
    <row r="995" spans="3:6">
      <c r="C995" s="156" t="s">
        <v>1416</v>
      </c>
      <c r="D995" s="155">
        <v>4111948</v>
      </c>
      <c r="E995" s="155">
        <v>1525828</v>
      </c>
      <c r="F995" s="155">
        <v>1381623.52</v>
      </c>
    </row>
    <row r="996" spans="3:6">
      <c r="C996" s="156" t="s">
        <v>1417</v>
      </c>
      <c r="D996" s="155">
        <v>1765668</v>
      </c>
      <c r="E996" s="155">
        <v>3000999</v>
      </c>
      <c r="F996" s="155">
        <v>0</v>
      </c>
    </row>
    <row r="997" spans="3:6">
      <c r="C997" s="156" t="s">
        <v>1418</v>
      </c>
      <c r="D997" s="155">
        <v>78000000</v>
      </c>
      <c r="E997" s="155">
        <v>50000000</v>
      </c>
      <c r="F997" s="155">
        <v>0</v>
      </c>
    </row>
    <row r="998" spans="3:6">
      <c r="C998" s="156" t="s">
        <v>1419</v>
      </c>
      <c r="D998" s="155">
        <v>2912495</v>
      </c>
      <c r="E998" s="155">
        <v>3000110</v>
      </c>
      <c r="F998" s="155">
        <v>0</v>
      </c>
    </row>
    <row r="999" spans="3:6">
      <c r="C999" s="156" t="s">
        <v>1420</v>
      </c>
      <c r="D999" s="155">
        <v>2741562</v>
      </c>
      <c r="E999" s="155">
        <v>920559</v>
      </c>
      <c r="F999" s="155">
        <v>0</v>
      </c>
    </row>
    <row r="1000" spans="3:6">
      <c r="C1000" s="156" t="s">
        <v>1421</v>
      </c>
      <c r="D1000" s="155">
        <v>2773545</v>
      </c>
      <c r="E1000" s="155">
        <v>1154434</v>
      </c>
      <c r="F1000" s="155">
        <v>0</v>
      </c>
    </row>
    <row r="1001" spans="3:6">
      <c r="C1001" s="156" t="s">
        <v>1422</v>
      </c>
      <c r="D1001" s="155">
        <v>78360940</v>
      </c>
      <c r="E1001" s="155">
        <v>34086140</v>
      </c>
      <c r="F1001" s="155">
        <v>0</v>
      </c>
    </row>
    <row r="1002" spans="3:6">
      <c r="C1002" s="156" t="s">
        <v>645</v>
      </c>
      <c r="D1002" s="155">
        <v>80087356</v>
      </c>
      <c r="E1002" s="155">
        <v>28003983</v>
      </c>
      <c r="F1002" s="155">
        <v>20088100.129999999</v>
      </c>
    </row>
    <row r="1003" spans="3:6">
      <c r="C1003" s="156" t="s">
        <v>1423</v>
      </c>
      <c r="D1003" s="155">
        <v>63579672</v>
      </c>
      <c r="E1003" s="155">
        <v>126130883</v>
      </c>
      <c r="F1003" s="155">
        <v>98684904.230000004</v>
      </c>
    </row>
    <row r="1004" spans="3:6">
      <c r="C1004" s="156" t="s">
        <v>1424</v>
      </c>
      <c r="D1004" s="155">
        <v>1000000</v>
      </c>
      <c r="E1004" s="155">
        <v>1000000</v>
      </c>
      <c r="F1004" s="155">
        <v>0</v>
      </c>
    </row>
    <row r="1005" spans="3:6">
      <c r="C1005" s="156" t="s">
        <v>429</v>
      </c>
      <c r="D1005" s="155">
        <v>37500333</v>
      </c>
      <c r="E1005" s="155">
        <v>37500333</v>
      </c>
      <c r="F1005" s="155">
        <v>37454900</v>
      </c>
    </row>
    <row r="1006" spans="3:6">
      <c r="C1006" s="156" t="s">
        <v>1425</v>
      </c>
      <c r="D1006" s="155">
        <v>10845429</v>
      </c>
      <c r="E1006" s="155">
        <v>4689060</v>
      </c>
      <c r="F1006" s="155">
        <v>0</v>
      </c>
    </row>
    <row r="1007" spans="3:6">
      <c r="C1007" s="156" t="s">
        <v>1426</v>
      </c>
      <c r="D1007" s="155">
        <v>2338581</v>
      </c>
      <c r="E1007" s="155">
        <v>2338581</v>
      </c>
      <c r="F1007" s="155">
        <v>0</v>
      </c>
    </row>
    <row r="1008" spans="3:6">
      <c r="C1008" s="156" t="s">
        <v>1427</v>
      </c>
      <c r="D1008" s="155">
        <v>46227768</v>
      </c>
      <c r="E1008" s="155">
        <v>43169303</v>
      </c>
      <c r="F1008" s="155">
        <v>10000000</v>
      </c>
    </row>
    <row r="1009" spans="3:6">
      <c r="C1009" s="156" t="s">
        <v>1428</v>
      </c>
      <c r="D1009" s="155">
        <v>1000000</v>
      </c>
      <c r="E1009" s="155">
        <v>1000000</v>
      </c>
      <c r="F1009" s="155">
        <v>0</v>
      </c>
    </row>
    <row r="1010" spans="3:6">
      <c r="C1010" s="156" t="s">
        <v>1429</v>
      </c>
      <c r="D1010" s="155">
        <v>0</v>
      </c>
      <c r="E1010" s="155">
        <v>20000000</v>
      </c>
      <c r="F1010" s="155">
        <v>1049987.4099999999</v>
      </c>
    </row>
    <row r="1011" spans="3:6">
      <c r="C1011" s="156" t="s">
        <v>1430</v>
      </c>
      <c r="D1011" s="155">
        <v>5000000</v>
      </c>
      <c r="E1011" s="155">
        <v>106482</v>
      </c>
      <c r="F1011" s="155">
        <v>0</v>
      </c>
    </row>
    <row r="1012" spans="3:6">
      <c r="C1012" s="156" t="s">
        <v>1431</v>
      </c>
      <c r="D1012" s="155">
        <v>62263555</v>
      </c>
      <c r="E1012" s="155">
        <v>9722940</v>
      </c>
      <c r="F1012" s="155">
        <v>9636117.75</v>
      </c>
    </row>
    <row r="1013" spans="3:6">
      <c r="C1013" s="156" t="s">
        <v>1432</v>
      </c>
      <c r="D1013" s="155">
        <v>1000000</v>
      </c>
      <c r="E1013" s="155">
        <v>1000000</v>
      </c>
      <c r="F1013" s="155">
        <v>0</v>
      </c>
    </row>
    <row r="1014" spans="3:6">
      <c r="C1014" s="156" t="s">
        <v>1433</v>
      </c>
      <c r="D1014" s="155">
        <v>37514624</v>
      </c>
      <c r="E1014" s="155">
        <v>35000000</v>
      </c>
      <c r="F1014" s="155">
        <v>10222826.369999999</v>
      </c>
    </row>
    <row r="1015" spans="3:6">
      <c r="C1015" s="156" t="s">
        <v>1434</v>
      </c>
      <c r="D1015" s="155">
        <v>299999</v>
      </c>
      <c r="E1015" s="155">
        <v>0</v>
      </c>
      <c r="F1015" s="155">
        <v>0</v>
      </c>
    </row>
    <row r="1016" spans="3:6">
      <c r="C1016" s="156" t="s">
        <v>1435</v>
      </c>
      <c r="D1016" s="155">
        <v>53980114</v>
      </c>
      <c r="E1016" s="155">
        <v>51357366</v>
      </c>
      <c r="F1016" s="155">
        <v>48849512.869999997</v>
      </c>
    </row>
    <row r="1017" spans="3:6">
      <c r="C1017" s="156" t="s">
        <v>1436</v>
      </c>
      <c r="D1017" s="155">
        <v>58722235</v>
      </c>
      <c r="E1017" s="155">
        <v>23722235</v>
      </c>
      <c r="F1017" s="155">
        <v>0</v>
      </c>
    </row>
    <row r="1018" spans="3:6">
      <c r="C1018" s="156" t="s">
        <v>292</v>
      </c>
      <c r="D1018" s="155">
        <v>16375726</v>
      </c>
      <c r="E1018" s="155">
        <v>16375726</v>
      </c>
      <c r="F1018" s="155">
        <v>16375594.02</v>
      </c>
    </row>
    <row r="1019" spans="3:6">
      <c r="C1019" s="156" t="s">
        <v>293</v>
      </c>
      <c r="D1019" s="155">
        <v>34065831</v>
      </c>
      <c r="E1019" s="155">
        <v>13000000</v>
      </c>
      <c r="F1019" s="155">
        <v>1000000</v>
      </c>
    </row>
    <row r="1020" spans="3:6">
      <c r="C1020" s="156" t="s">
        <v>646</v>
      </c>
      <c r="D1020" s="155">
        <v>56869436</v>
      </c>
      <c r="E1020" s="155">
        <v>0</v>
      </c>
      <c r="F1020" s="155">
        <v>0</v>
      </c>
    </row>
    <row r="1021" spans="3:6">
      <c r="C1021" s="156" t="s">
        <v>1437</v>
      </c>
      <c r="D1021" s="155">
        <v>3769211</v>
      </c>
      <c r="E1021" s="155">
        <v>25930665</v>
      </c>
      <c r="F1021" s="155">
        <v>18523119.890000001</v>
      </c>
    </row>
    <row r="1022" spans="3:6">
      <c r="C1022" s="156" t="s">
        <v>538</v>
      </c>
      <c r="D1022" s="155">
        <v>55021560</v>
      </c>
      <c r="E1022" s="155">
        <v>55021560</v>
      </c>
      <c r="F1022" s="155">
        <v>45865145.299999997</v>
      </c>
    </row>
    <row r="1023" spans="3:6">
      <c r="C1023" s="156" t="s">
        <v>1438</v>
      </c>
      <c r="D1023" s="155">
        <v>9353035</v>
      </c>
      <c r="E1023" s="155">
        <v>9353035</v>
      </c>
      <c r="F1023" s="155">
        <v>0</v>
      </c>
    </row>
    <row r="1024" spans="3:6">
      <c r="C1024" s="156" t="s">
        <v>2275</v>
      </c>
      <c r="D1024" s="155">
        <v>0</v>
      </c>
      <c r="E1024" s="155">
        <v>11598344.130000001</v>
      </c>
      <c r="F1024" s="155">
        <v>0</v>
      </c>
    </row>
    <row r="1025" spans="3:6">
      <c r="C1025" s="156" t="s">
        <v>1439</v>
      </c>
      <c r="D1025" s="155">
        <v>5000000</v>
      </c>
      <c r="E1025" s="155">
        <v>8000000</v>
      </c>
      <c r="F1025" s="155">
        <v>2524220</v>
      </c>
    </row>
    <row r="1026" spans="3:6">
      <c r="C1026" s="156" t="s">
        <v>1440</v>
      </c>
      <c r="D1026" s="155">
        <v>9225931</v>
      </c>
      <c r="E1026" s="155">
        <v>4069529</v>
      </c>
      <c r="F1026" s="155">
        <v>0</v>
      </c>
    </row>
    <row r="1027" spans="3:6">
      <c r="C1027" s="156" t="s">
        <v>294</v>
      </c>
      <c r="D1027" s="155">
        <v>450000360</v>
      </c>
      <c r="E1027" s="155">
        <v>450000360</v>
      </c>
      <c r="F1027" s="155">
        <v>449161951.60000002</v>
      </c>
    </row>
    <row r="1028" spans="3:6">
      <c r="C1028" s="156" t="s">
        <v>591</v>
      </c>
      <c r="D1028" s="155">
        <v>36705189</v>
      </c>
      <c r="E1028" s="155">
        <v>1000</v>
      </c>
      <c r="F1028" s="155">
        <v>0</v>
      </c>
    </row>
    <row r="1029" spans="3:6">
      <c r="C1029" s="156" t="s">
        <v>647</v>
      </c>
      <c r="D1029" s="155">
        <v>80543988</v>
      </c>
      <c r="E1029" s="155">
        <v>40543988</v>
      </c>
      <c r="F1029" s="155">
        <v>0</v>
      </c>
    </row>
    <row r="1030" spans="3:6">
      <c r="C1030" s="156" t="s">
        <v>2159</v>
      </c>
      <c r="D1030" s="155">
        <v>0</v>
      </c>
      <c r="E1030" s="155">
        <v>4267505.2</v>
      </c>
      <c r="F1030" s="155">
        <v>0</v>
      </c>
    </row>
    <row r="1031" spans="3:6">
      <c r="C1031" s="156" t="s">
        <v>2160</v>
      </c>
      <c r="D1031" s="155">
        <v>0</v>
      </c>
      <c r="E1031" s="155">
        <v>8579140.1500000004</v>
      </c>
      <c r="F1031" s="155">
        <v>0</v>
      </c>
    </row>
    <row r="1032" spans="3:6">
      <c r="C1032" s="156" t="s">
        <v>356</v>
      </c>
      <c r="D1032" s="155">
        <v>105000154</v>
      </c>
      <c r="E1032" s="155">
        <v>105000154</v>
      </c>
      <c r="F1032" s="155">
        <v>83957701.560000002</v>
      </c>
    </row>
    <row r="1033" spans="3:6">
      <c r="C1033" s="156" t="s">
        <v>295</v>
      </c>
      <c r="D1033" s="155">
        <v>251812601</v>
      </c>
      <c r="E1033" s="155">
        <v>151812601</v>
      </c>
      <c r="F1033" s="155">
        <v>18153255.52</v>
      </c>
    </row>
    <row r="1034" spans="3:6">
      <c r="C1034" s="156" t="s">
        <v>1441</v>
      </c>
      <c r="D1034" s="155">
        <v>75116931</v>
      </c>
      <c r="E1034" s="155">
        <v>75116931</v>
      </c>
      <c r="F1034" s="155">
        <v>60116000</v>
      </c>
    </row>
    <row r="1035" spans="3:6">
      <c r="C1035" s="156" t="s">
        <v>422</v>
      </c>
      <c r="D1035" s="155">
        <v>1546229</v>
      </c>
      <c r="E1035" s="155">
        <v>218</v>
      </c>
      <c r="F1035" s="155">
        <v>0</v>
      </c>
    </row>
    <row r="1036" spans="3:6">
      <c r="C1036" s="154" t="s">
        <v>2270</v>
      </c>
      <c r="D1036" s="155">
        <v>476321183</v>
      </c>
      <c r="E1036" s="155">
        <v>804785925.97000003</v>
      </c>
      <c r="F1036" s="155">
        <v>171556602.72000003</v>
      </c>
    </row>
    <row r="1037" spans="3:6">
      <c r="C1037" s="156" t="s">
        <v>2239</v>
      </c>
      <c r="D1037" s="155">
        <v>0</v>
      </c>
      <c r="E1037" s="155">
        <v>59550000</v>
      </c>
      <c r="F1037" s="155">
        <v>0</v>
      </c>
    </row>
    <row r="1038" spans="3:6">
      <c r="C1038" s="156" t="s">
        <v>2240</v>
      </c>
      <c r="D1038" s="155">
        <v>0</v>
      </c>
      <c r="E1038" s="155">
        <v>10753993.35</v>
      </c>
      <c r="F1038" s="155">
        <v>0</v>
      </c>
    </row>
    <row r="1039" spans="3:6">
      <c r="C1039" s="156" t="s">
        <v>2241</v>
      </c>
      <c r="D1039" s="155">
        <v>0</v>
      </c>
      <c r="E1039" s="155">
        <v>86430000.010000005</v>
      </c>
      <c r="F1039" s="155">
        <v>0</v>
      </c>
    </row>
    <row r="1040" spans="3:6">
      <c r="C1040" s="156" t="s">
        <v>2242</v>
      </c>
      <c r="D1040" s="155">
        <v>0</v>
      </c>
      <c r="E1040" s="155">
        <v>87900000.010000005</v>
      </c>
      <c r="F1040" s="155">
        <v>0</v>
      </c>
    </row>
    <row r="1041" spans="3:6">
      <c r="C1041" s="156" t="s">
        <v>648</v>
      </c>
      <c r="D1041" s="155">
        <v>333449662</v>
      </c>
      <c r="E1041" s="155">
        <v>287166607.62</v>
      </c>
      <c r="F1041" s="155">
        <v>108905415.46000001</v>
      </c>
    </row>
    <row r="1042" spans="3:6">
      <c r="C1042" s="156" t="s">
        <v>2247</v>
      </c>
      <c r="D1042" s="155">
        <v>0</v>
      </c>
      <c r="E1042" s="155">
        <v>54870000</v>
      </c>
      <c r="F1042" s="155">
        <v>0</v>
      </c>
    </row>
    <row r="1043" spans="3:6">
      <c r="C1043" s="156" t="s">
        <v>2248</v>
      </c>
      <c r="D1043" s="155">
        <v>0</v>
      </c>
      <c r="E1043" s="155">
        <v>2938989.7</v>
      </c>
      <c r="F1043" s="155">
        <v>0</v>
      </c>
    </row>
    <row r="1044" spans="3:6">
      <c r="C1044" s="156" t="s">
        <v>425</v>
      </c>
      <c r="D1044" s="155">
        <v>7002382</v>
      </c>
      <c r="E1044" s="155">
        <v>5385077.1200000001</v>
      </c>
      <c r="F1044" s="155">
        <v>5385076.1200000001</v>
      </c>
    </row>
    <row r="1045" spans="3:6">
      <c r="C1045" s="156" t="s">
        <v>807</v>
      </c>
      <c r="D1045" s="155">
        <v>8323399</v>
      </c>
      <c r="E1045" s="155">
        <v>31335949.73</v>
      </c>
      <c r="F1045" s="155">
        <v>0</v>
      </c>
    </row>
    <row r="1046" spans="3:6">
      <c r="C1046" s="156" t="s">
        <v>485</v>
      </c>
      <c r="D1046" s="155">
        <v>21104312</v>
      </c>
      <c r="E1046" s="155">
        <v>0</v>
      </c>
      <c r="F1046" s="155">
        <v>0</v>
      </c>
    </row>
    <row r="1047" spans="3:6">
      <c r="C1047" s="156" t="s">
        <v>537</v>
      </c>
      <c r="D1047" s="155">
        <v>3794025</v>
      </c>
      <c r="E1047" s="155">
        <v>20000000</v>
      </c>
      <c r="F1047" s="155">
        <v>18559483.75</v>
      </c>
    </row>
    <row r="1048" spans="3:6">
      <c r="C1048" s="156" t="s">
        <v>649</v>
      </c>
      <c r="D1048" s="155">
        <v>102647403</v>
      </c>
      <c r="E1048" s="155">
        <v>103337554.77000001</v>
      </c>
      <c r="F1048" s="155">
        <v>38706627.390000001</v>
      </c>
    </row>
    <row r="1049" spans="3:6">
      <c r="C1049" s="156" t="s">
        <v>2207</v>
      </c>
      <c r="D1049" s="155">
        <v>0</v>
      </c>
      <c r="E1049" s="155">
        <v>55117753.659999996</v>
      </c>
      <c r="F1049" s="155">
        <v>0</v>
      </c>
    </row>
    <row r="1050" spans="3:6">
      <c r="C1050" s="154" t="s">
        <v>2271</v>
      </c>
      <c r="D1050" s="155">
        <v>0</v>
      </c>
      <c r="E1050" s="155">
        <v>757752943.20000005</v>
      </c>
      <c r="F1050" s="155">
        <v>2840000</v>
      </c>
    </row>
    <row r="1051" spans="3:6">
      <c r="C1051" s="156" t="s">
        <v>2078</v>
      </c>
      <c r="D1051" s="155">
        <v>0</v>
      </c>
      <c r="E1051" s="155">
        <v>616300000</v>
      </c>
      <c r="F1051" s="155">
        <v>2840000</v>
      </c>
    </row>
    <row r="1052" spans="3:6">
      <c r="C1052" s="156" t="s">
        <v>2276</v>
      </c>
      <c r="D1052" s="155">
        <v>0</v>
      </c>
      <c r="E1052" s="155">
        <v>141452943.19999999</v>
      </c>
      <c r="F1052" s="155">
        <v>0</v>
      </c>
    </row>
    <row r="1053" spans="3:6">
      <c r="C1053" s="152" t="s">
        <v>296</v>
      </c>
      <c r="D1053" s="153">
        <v>554717737</v>
      </c>
      <c r="E1053" s="153">
        <v>615680188.74999988</v>
      </c>
      <c r="F1053" s="153">
        <v>425907837.98000014</v>
      </c>
    </row>
    <row r="1054" spans="3:6">
      <c r="C1054" s="154" t="s">
        <v>2269</v>
      </c>
      <c r="D1054" s="155">
        <v>554717737</v>
      </c>
      <c r="E1054" s="155">
        <v>609266330.06999993</v>
      </c>
      <c r="F1054" s="155">
        <v>425907837.98000014</v>
      </c>
    </row>
    <row r="1055" spans="3:6">
      <c r="C1055" s="156" t="s">
        <v>1442</v>
      </c>
      <c r="D1055" s="155">
        <v>2758819</v>
      </c>
      <c r="E1055" s="155">
        <v>6462825</v>
      </c>
      <c r="F1055" s="155">
        <v>6462824.5099999998</v>
      </c>
    </row>
    <row r="1056" spans="3:6">
      <c r="C1056" s="156" t="s">
        <v>1443</v>
      </c>
      <c r="D1056" s="155">
        <v>1148800</v>
      </c>
      <c r="E1056" s="155">
        <v>109</v>
      </c>
      <c r="F1056" s="155">
        <v>0</v>
      </c>
    </row>
    <row r="1057" spans="3:6">
      <c r="C1057" s="156" t="s">
        <v>2161</v>
      </c>
      <c r="D1057" s="155">
        <v>0</v>
      </c>
      <c r="E1057" s="155">
        <v>3107012.26</v>
      </c>
      <c r="F1057" s="155">
        <v>0</v>
      </c>
    </row>
    <row r="1058" spans="3:6">
      <c r="C1058" s="156" t="s">
        <v>1444</v>
      </c>
      <c r="D1058" s="155">
        <v>21869677</v>
      </c>
      <c r="E1058" s="155">
        <v>21869677</v>
      </c>
      <c r="F1058" s="155">
        <v>21869677</v>
      </c>
    </row>
    <row r="1059" spans="3:6">
      <c r="C1059" s="156" t="s">
        <v>1445</v>
      </c>
      <c r="D1059" s="155">
        <v>1812675</v>
      </c>
      <c r="E1059" s="155">
        <v>1236919</v>
      </c>
      <c r="F1059" s="155">
        <v>0</v>
      </c>
    </row>
    <row r="1060" spans="3:6">
      <c r="C1060" s="156" t="s">
        <v>1446</v>
      </c>
      <c r="D1060" s="155">
        <v>1145591</v>
      </c>
      <c r="E1060" s="155">
        <v>2000000</v>
      </c>
      <c r="F1060" s="155">
        <v>0</v>
      </c>
    </row>
    <row r="1061" spans="3:6">
      <c r="C1061" s="156" t="s">
        <v>1447</v>
      </c>
      <c r="D1061" s="155">
        <v>1488375</v>
      </c>
      <c r="E1061" s="155">
        <v>5315624</v>
      </c>
      <c r="F1061" s="155">
        <v>0</v>
      </c>
    </row>
    <row r="1062" spans="3:6">
      <c r="C1062" s="156" t="s">
        <v>650</v>
      </c>
      <c r="D1062" s="155">
        <v>100000</v>
      </c>
      <c r="E1062" s="155">
        <v>0</v>
      </c>
      <c r="F1062" s="155">
        <v>0</v>
      </c>
    </row>
    <row r="1063" spans="3:6">
      <c r="C1063" s="156" t="s">
        <v>592</v>
      </c>
      <c r="D1063" s="155">
        <v>179352696</v>
      </c>
      <c r="E1063" s="155">
        <v>129352696</v>
      </c>
      <c r="F1063" s="155">
        <v>86945585.980000004</v>
      </c>
    </row>
    <row r="1064" spans="3:6">
      <c r="C1064" s="156" t="s">
        <v>1448</v>
      </c>
      <c r="D1064" s="155">
        <v>2526576</v>
      </c>
      <c r="E1064" s="155">
        <v>30116836</v>
      </c>
      <c r="F1064" s="155">
        <v>29933210.350000001</v>
      </c>
    </row>
    <row r="1065" spans="3:6">
      <c r="C1065" s="156" t="s">
        <v>1449</v>
      </c>
      <c r="D1065" s="155">
        <v>56294803</v>
      </c>
      <c r="E1065" s="155">
        <v>30294803</v>
      </c>
      <c r="F1065" s="155">
        <v>0</v>
      </c>
    </row>
    <row r="1066" spans="3:6">
      <c r="C1066" s="156" t="s">
        <v>1450</v>
      </c>
      <c r="D1066" s="155">
        <v>9135638</v>
      </c>
      <c r="E1066" s="155">
        <v>8000000</v>
      </c>
      <c r="F1066" s="155">
        <v>0</v>
      </c>
    </row>
    <row r="1067" spans="3:6">
      <c r="C1067" s="156" t="s">
        <v>1451</v>
      </c>
      <c r="D1067" s="155">
        <v>2495905</v>
      </c>
      <c r="E1067" s="155">
        <v>8248358</v>
      </c>
      <c r="F1067" s="155">
        <v>8248357.2400000002</v>
      </c>
    </row>
    <row r="1068" spans="3:6">
      <c r="C1068" s="156" t="s">
        <v>1452</v>
      </c>
      <c r="D1068" s="155">
        <v>1592758</v>
      </c>
      <c r="E1068" s="155">
        <v>109</v>
      </c>
      <c r="F1068" s="155">
        <v>0</v>
      </c>
    </row>
    <row r="1069" spans="3:6">
      <c r="C1069" s="156" t="s">
        <v>1453</v>
      </c>
      <c r="D1069" s="155">
        <v>1000000</v>
      </c>
      <c r="E1069" s="155">
        <v>51000000</v>
      </c>
      <c r="F1069" s="155">
        <v>50000000</v>
      </c>
    </row>
    <row r="1070" spans="3:6">
      <c r="C1070" s="156" t="s">
        <v>1454</v>
      </c>
      <c r="D1070" s="155">
        <v>2495905</v>
      </c>
      <c r="E1070" s="155">
        <v>8260633</v>
      </c>
      <c r="F1070" s="155">
        <v>8260632.5999999996</v>
      </c>
    </row>
    <row r="1071" spans="3:6">
      <c r="C1071" s="156" t="s">
        <v>1455</v>
      </c>
      <c r="D1071" s="155">
        <v>2495905</v>
      </c>
      <c r="E1071" s="155">
        <v>8253472</v>
      </c>
      <c r="F1071" s="155">
        <v>8253471.4100000001</v>
      </c>
    </row>
    <row r="1072" spans="3:6">
      <c r="C1072" s="156" t="s">
        <v>1456</v>
      </c>
      <c r="D1072" s="155">
        <v>1501732</v>
      </c>
      <c r="E1072" s="155">
        <v>109</v>
      </c>
      <c r="F1072" s="155">
        <v>0</v>
      </c>
    </row>
    <row r="1073" spans="3:6">
      <c r="C1073" s="156" t="s">
        <v>1457</v>
      </c>
      <c r="D1073" s="155">
        <v>1501732</v>
      </c>
      <c r="E1073" s="155">
        <v>109</v>
      </c>
      <c r="F1073" s="155">
        <v>0</v>
      </c>
    </row>
    <row r="1074" spans="3:6">
      <c r="C1074" s="156" t="s">
        <v>1458</v>
      </c>
      <c r="D1074" s="155">
        <v>5032901</v>
      </c>
      <c r="E1074" s="155">
        <v>108</v>
      </c>
      <c r="F1074" s="155">
        <v>0</v>
      </c>
    </row>
    <row r="1075" spans="3:6">
      <c r="C1075" s="156" t="s">
        <v>1459</v>
      </c>
      <c r="D1075" s="155">
        <v>27190722</v>
      </c>
      <c r="E1075" s="155">
        <v>12151047</v>
      </c>
      <c r="F1075" s="155">
        <v>7915670.7199999997</v>
      </c>
    </row>
    <row r="1076" spans="3:6">
      <c r="C1076" s="156" t="s">
        <v>1460</v>
      </c>
      <c r="D1076" s="155">
        <v>7800000</v>
      </c>
      <c r="E1076" s="155">
        <v>7800000</v>
      </c>
      <c r="F1076" s="155">
        <v>0</v>
      </c>
    </row>
    <row r="1077" spans="3:6">
      <c r="C1077" s="156" t="s">
        <v>1461</v>
      </c>
      <c r="D1077" s="155">
        <v>2502760</v>
      </c>
      <c r="E1077" s="155">
        <v>11529549</v>
      </c>
      <c r="F1077" s="155">
        <v>10301191.16</v>
      </c>
    </row>
    <row r="1078" spans="3:6">
      <c r="C1078" s="156" t="s">
        <v>1462</v>
      </c>
      <c r="D1078" s="155">
        <v>60000005</v>
      </c>
      <c r="E1078" s="155">
        <v>60000005</v>
      </c>
      <c r="F1078" s="155">
        <v>58996551.5</v>
      </c>
    </row>
    <row r="1079" spans="3:6">
      <c r="C1079" s="156" t="s">
        <v>2208</v>
      </c>
      <c r="D1079" s="155">
        <v>0</v>
      </c>
      <c r="E1079" s="155">
        <v>8895750.7300000004</v>
      </c>
      <c r="F1079" s="155">
        <v>8421711.9399999995</v>
      </c>
    </row>
    <row r="1080" spans="3:6">
      <c r="C1080" s="156" t="s">
        <v>1463</v>
      </c>
      <c r="D1080" s="155">
        <v>1466976</v>
      </c>
      <c r="E1080" s="155">
        <v>0</v>
      </c>
      <c r="F1080" s="155">
        <v>0</v>
      </c>
    </row>
    <row r="1081" spans="3:6">
      <c r="C1081" s="156" t="s">
        <v>2259</v>
      </c>
      <c r="D1081" s="155">
        <v>0</v>
      </c>
      <c r="E1081" s="155">
        <v>9409087.1999999993</v>
      </c>
      <c r="F1081" s="155">
        <v>0</v>
      </c>
    </row>
    <row r="1082" spans="3:6">
      <c r="C1082" s="156" t="s">
        <v>797</v>
      </c>
      <c r="D1082" s="155">
        <v>20194412</v>
      </c>
      <c r="E1082" s="155">
        <v>0</v>
      </c>
      <c r="F1082" s="155">
        <v>0</v>
      </c>
    </row>
    <row r="1083" spans="3:6">
      <c r="C1083" s="156" t="s">
        <v>1464</v>
      </c>
      <c r="D1083" s="155">
        <v>5076540</v>
      </c>
      <c r="E1083" s="155">
        <v>4592938</v>
      </c>
      <c r="F1083" s="155">
        <v>3072030.35</v>
      </c>
    </row>
    <row r="1084" spans="3:6">
      <c r="C1084" s="156" t="s">
        <v>1465</v>
      </c>
      <c r="D1084" s="155">
        <v>7632009</v>
      </c>
      <c r="E1084" s="155">
        <v>7632009</v>
      </c>
      <c r="F1084" s="155">
        <v>0</v>
      </c>
    </row>
    <row r="1085" spans="3:6">
      <c r="C1085" s="156" t="s">
        <v>1466</v>
      </c>
      <c r="D1085" s="155">
        <v>1000000</v>
      </c>
      <c r="E1085" s="155">
        <v>0</v>
      </c>
      <c r="F1085" s="155">
        <v>0</v>
      </c>
    </row>
    <row r="1086" spans="3:6">
      <c r="C1086" s="156" t="s">
        <v>809</v>
      </c>
      <c r="D1086" s="155">
        <v>0</v>
      </c>
      <c r="E1086" s="155">
        <v>15817303.520000001</v>
      </c>
      <c r="F1086" s="155">
        <v>4555383.41</v>
      </c>
    </row>
    <row r="1087" spans="3:6">
      <c r="C1087" s="156" t="s">
        <v>1467</v>
      </c>
      <c r="D1087" s="155">
        <v>0</v>
      </c>
      <c r="E1087" s="155">
        <v>846222</v>
      </c>
      <c r="F1087" s="155">
        <v>740819.61</v>
      </c>
    </row>
    <row r="1088" spans="3:6">
      <c r="C1088" s="156" t="s">
        <v>2162</v>
      </c>
      <c r="D1088" s="155">
        <v>0</v>
      </c>
      <c r="E1088" s="155">
        <v>7512272.6099999994</v>
      </c>
      <c r="F1088" s="155">
        <v>0</v>
      </c>
    </row>
    <row r="1089" spans="3:6">
      <c r="C1089" s="156" t="s">
        <v>810</v>
      </c>
      <c r="D1089" s="155">
        <v>0</v>
      </c>
      <c r="E1089" s="155">
        <v>14445583.15</v>
      </c>
      <c r="F1089" s="155">
        <v>4160377.23</v>
      </c>
    </row>
    <row r="1090" spans="3:6">
      <c r="C1090" s="156" t="s">
        <v>1468</v>
      </c>
      <c r="D1090" s="155">
        <v>1508467</v>
      </c>
      <c r="E1090" s="155">
        <v>5387481</v>
      </c>
      <c r="F1090" s="155">
        <v>3990746.24</v>
      </c>
    </row>
    <row r="1091" spans="3:6">
      <c r="C1091" s="156" t="s">
        <v>1469</v>
      </c>
      <c r="D1091" s="155">
        <v>953825</v>
      </c>
      <c r="E1091" s="155">
        <v>0</v>
      </c>
      <c r="F1091" s="155">
        <v>0</v>
      </c>
    </row>
    <row r="1092" spans="3:6">
      <c r="C1092" s="156" t="s">
        <v>1470</v>
      </c>
      <c r="D1092" s="155">
        <v>10193766</v>
      </c>
      <c r="E1092" s="155">
        <v>7774458</v>
      </c>
      <c r="F1092" s="155">
        <v>0</v>
      </c>
    </row>
    <row r="1093" spans="3:6">
      <c r="C1093" s="156" t="s">
        <v>2163</v>
      </c>
      <c r="D1093" s="155">
        <v>0</v>
      </c>
      <c r="E1093" s="155">
        <v>4252728.8</v>
      </c>
      <c r="F1093" s="155">
        <v>0</v>
      </c>
    </row>
    <row r="1094" spans="3:6">
      <c r="C1094" s="156" t="s">
        <v>2164</v>
      </c>
      <c r="D1094" s="155">
        <v>0</v>
      </c>
      <c r="E1094" s="155">
        <v>4252728.8</v>
      </c>
      <c r="F1094" s="155">
        <v>0</v>
      </c>
    </row>
    <row r="1095" spans="3:6">
      <c r="C1095" s="156" t="s">
        <v>1471</v>
      </c>
      <c r="D1095" s="155">
        <v>8111268</v>
      </c>
      <c r="E1095" s="155">
        <v>8111268</v>
      </c>
      <c r="F1095" s="155">
        <v>0</v>
      </c>
    </row>
    <row r="1096" spans="3:6">
      <c r="C1096" s="156" t="s">
        <v>357</v>
      </c>
      <c r="D1096" s="155">
        <v>105336499</v>
      </c>
      <c r="E1096" s="155">
        <v>105336499</v>
      </c>
      <c r="F1096" s="155">
        <v>103779596.72999999</v>
      </c>
    </row>
    <row r="1097" spans="3:6">
      <c r="C1097" s="154" t="s">
        <v>2270</v>
      </c>
      <c r="D1097" s="155">
        <v>0</v>
      </c>
      <c r="E1097" s="155">
        <v>6413858.6799999997</v>
      </c>
      <c r="F1097" s="155">
        <v>0</v>
      </c>
    </row>
    <row r="1098" spans="3:6">
      <c r="C1098" s="156" t="s">
        <v>752</v>
      </c>
      <c r="D1098" s="155">
        <v>0</v>
      </c>
      <c r="E1098" s="155">
        <v>6413858.6799999997</v>
      </c>
      <c r="F1098" s="155">
        <v>0</v>
      </c>
    </row>
    <row r="1099" spans="3:6">
      <c r="C1099" s="152" t="s">
        <v>297</v>
      </c>
      <c r="D1099" s="153">
        <v>1208318911</v>
      </c>
      <c r="E1099" s="153">
        <v>1055265957.79</v>
      </c>
      <c r="F1099" s="153">
        <v>837557104.49000013</v>
      </c>
    </row>
    <row r="1100" spans="3:6">
      <c r="C1100" s="154" t="s">
        <v>2269</v>
      </c>
      <c r="D1100" s="155">
        <v>1021864046</v>
      </c>
      <c r="E1100" s="155">
        <v>959020776</v>
      </c>
      <c r="F1100" s="155">
        <v>809906836.25</v>
      </c>
    </row>
    <row r="1101" spans="3:6">
      <c r="C1101" s="156" t="s">
        <v>358</v>
      </c>
      <c r="D1101" s="155">
        <v>499701972</v>
      </c>
      <c r="E1101" s="155">
        <v>481466381</v>
      </c>
      <c r="F1101" s="155">
        <v>474734844.09000003</v>
      </c>
    </row>
    <row r="1102" spans="3:6">
      <c r="C1102" s="156" t="s">
        <v>298</v>
      </c>
      <c r="D1102" s="155">
        <v>9358073</v>
      </c>
      <c r="E1102" s="155">
        <v>11121183</v>
      </c>
      <c r="F1102" s="155">
        <v>10544519.34</v>
      </c>
    </row>
    <row r="1103" spans="3:6">
      <c r="C1103" s="156" t="s">
        <v>1472</v>
      </c>
      <c r="D1103" s="155">
        <v>3810290</v>
      </c>
      <c r="E1103" s="155">
        <v>3050000</v>
      </c>
      <c r="F1103" s="155">
        <v>0</v>
      </c>
    </row>
    <row r="1104" spans="3:6">
      <c r="C1104" s="156" t="s">
        <v>1473</v>
      </c>
      <c r="D1104" s="155">
        <v>1000000</v>
      </c>
      <c r="E1104" s="155">
        <v>1000000</v>
      </c>
      <c r="F1104" s="155">
        <v>0</v>
      </c>
    </row>
    <row r="1105" spans="3:6">
      <c r="C1105" s="156" t="s">
        <v>1474</v>
      </c>
      <c r="D1105" s="155">
        <v>1912270</v>
      </c>
      <c r="E1105" s="155">
        <v>1530000</v>
      </c>
      <c r="F1105" s="155">
        <v>0</v>
      </c>
    </row>
    <row r="1106" spans="3:6">
      <c r="C1106" s="156" t="s">
        <v>430</v>
      </c>
      <c r="D1106" s="155">
        <v>60000046</v>
      </c>
      <c r="E1106" s="155">
        <v>98000046</v>
      </c>
      <c r="F1106" s="155">
        <v>97950136.390000001</v>
      </c>
    </row>
    <row r="1107" spans="3:6">
      <c r="C1107" s="156" t="s">
        <v>501</v>
      </c>
      <c r="D1107" s="155">
        <v>140184628</v>
      </c>
      <c r="E1107" s="155">
        <v>156779047</v>
      </c>
      <c r="F1107" s="155">
        <v>149889125</v>
      </c>
    </row>
    <row r="1108" spans="3:6">
      <c r="C1108" s="156" t="s">
        <v>1475</v>
      </c>
      <c r="D1108" s="155">
        <v>1157222</v>
      </c>
      <c r="E1108" s="155">
        <v>3789826</v>
      </c>
      <c r="F1108" s="155">
        <v>3031780.8</v>
      </c>
    </row>
    <row r="1109" spans="3:6">
      <c r="C1109" s="156" t="s">
        <v>1476</v>
      </c>
      <c r="D1109" s="155">
        <v>2779045</v>
      </c>
      <c r="E1109" s="155">
        <v>125</v>
      </c>
      <c r="F1109" s="155">
        <v>0</v>
      </c>
    </row>
    <row r="1110" spans="3:6">
      <c r="C1110" s="156" t="s">
        <v>1477</v>
      </c>
      <c r="D1110" s="155">
        <v>2779045</v>
      </c>
      <c r="E1110" s="155">
        <v>110</v>
      </c>
      <c r="F1110" s="155">
        <v>0</v>
      </c>
    </row>
    <row r="1111" spans="3:6">
      <c r="C1111" s="156" t="s">
        <v>1478</v>
      </c>
      <c r="D1111" s="155">
        <v>1651551</v>
      </c>
      <c r="E1111" s="155">
        <v>1000</v>
      </c>
      <c r="F1111" s="155">
        <v>0</v>
      </c>
    </row>
    <row r="1112" spans="3:6">
      <c r="C1112" s="156" t="s">
        <v>1479</v>
      </c>
      <c r="D1112" s="155">
        <v>2797336</v>
      </c>
      <c r="E1112" s="155">
        <v>548006</v>
      </c>
      <c r="F1112" s="155">
        <v>0</v>
      </c>
    </row>
    <row r="1113" spans="3:6">
      <c r="C1113" s="156" t="s">
        <v>1480</v>
      </c>
      <c r="D1113" s="155">
        <v>6310564</v>
      </c>
      <c r="E1113" s="155">
        <v>11211592</v>
      </c>
      <c r="F1113" s="155">
        <v>3778889.55</v>
      </c>
    </row>
    <row r="1114" spans="3:6">
      <c r="C1114" s="156" t="s">
        <v>1481</v>
      </c>
      <c r="D1114" s="155">
        <v>107784880</v>
      </c>
      <c r="E1114" s="155">
        <v>77784880</v>
      </c>
      <c r="F1114" s="155">
        <v>30808531.350000001</v>
      </c>
    </row>
    <row r="1115" spans="3:6">
      <c r="C1115" s="156" t="s">
        <v>1482</v>
      </c>
      <c r="D1115" s="155">
        <v>5079880</v>
      </c>
      <c r="E1115" s="155">
        <v>1000</v>
      </c>
      <c r="F1115" s="155">
        <v>0</v>
      </c>
    </row>
    <row r="1116" spans="3:6">
      <c r="C1116" s="156" t="s">
        <v>1483</v>
      </c>
      <c r="D1116" s="155">
        <v>71550790</v>
      </c>
      <c r="E1116" s="155">
        <v>20769388</v>
      </c>
      <c r="F1116" s="155">
        <v>0</v>
      </c>
    </row>
    <row r="1117" spans="3:6">
      <c r="C1117" s="156" t="s">
        <v>1484</v>
      </c>
      <c r="D1117" s="155">
        <v>82018034</v>
      </c>
      <c r="E1117" s="155">
        <v>30888071</v>
      </c>
      <c r="F1117" s="155">
        <v>0</v>
      </c>
    </row>
    <row r="1118" spans="3:6">
      <c r="C1118" s="156" t="s">
        <v>1485</v>
      </c>
      <c r="D1118" s="155">
        <v>0</v>
      </c>
      <c r="E1118" s="155">
        <v>4252195</v>
      </c>
      <c r="F1118" s="155">
        <v>1512914.14</v>
      </c>
    </row>
    <row r="1119" spans="3:6">
      <c r="C1119" s="156" t="s">
        <v>1486</v>
      </c>
      <c r="D1119" s="155">
        <v>1581259</v>
      </c>
      <c r="E1119" s="155">
        <v>38879623</v>
      </c>
      <c r="F1119" s="155">
        <v>25656095.59</v>
      </c>
    </row>
    <row r="1120" spans="3:6">
      <c r="C1120" s="156" t="s">
        <v>1487</v>
      </c>
      <c r="D1120" s="155">
        <v>1697292</v>
      </c>
      <c r="E1120" s="155">
        <v>2947975</v>
      </c>
      <c r="F1120" s="155">
        <v>0</v>
      </c>
    </row>
    <row r="1121" spans="3:6">
      <c r="C1121" s="156" t="s">
        <v>1488</v>
      </c>
      <c r="D1121" s="155">
        <v>1513603</v>
      </c>
      <c r="E1121" s="155">
        <v>110</v>
      </c>
      <c r="F1121" s="155">
        <v>0</v>
      </c>
    </row>
    <row r="1122" spans="3:6">
      <c r="C1122" s="156" t="s">
        <v>1489</v>
      </c>
      <c r="D1122" s="155">
        <v>1098833</v>
      </c>
      <c r="E1122" s="155">
        <v>108</v>
      </c>
      <c r="F1122" s="155">
        <v>0</v>
      </c>
    </row>
    <row r="1123" spans="3:6">
      <c r="C1123" s="156" t="s">
        <v>1490</v>
      </c>
      <c r="D1123" s="155">
        <v>1097433</v>
      </c>
      <c r="E1123" s="155">
        <v>110</v>
      </c>
      <c r="F1123" s="155">
        <v>0</v>
      </c>
    </row>
    <row r="1124" spans="3:6">
      <c r="C1124" s="156" t="s">
        <v>1491</v>
      </c>
      <c r="D1124" s="155">
        <v>15000000</v>
      </c>
      <c r="E1124" s="155">
        <v>15000000</v>
      </c>
      <c r="F1124" s="155">
        <v>12000000</v>
      </c>
    </row>
    <row r="1125" spans="3:6">
      <c r="C1125" s="154" t="s">
        <v>2270</v>
      </c>
      <c r="D1125" s="155">
        <v>186454865</v>
      </c>
      <c r="E1125" s="155">
        <v>96245181.789999992</v>
      </c>
      <c r="F1125" s="155">
        <v>27650268.239999998</v>
      </c>
    </row>
    <row r="1126" spans="3:6">
      <c r="C1126" s="156" t="s">
        <v>2243</v>
      </c>
      <c r="D1126" s="155">
        <v>0</v>
      </c>
      <c r="E1126" s="155">
        <v>6226965.9199999999</v>
      </c>
      <c r="F1126" s="155">
        <v>0</v>
      </c>
    </row>
    <row r="1127" spans="3:6">
      <c r="C1127" s="156" t="s">
        <v>536</v>
      </c>
      <c r="D1127" s="155">
        <v>46008312</v>
      </c>
      <c r="E1127" s="155">
        <v>0</v>
      </c>
      <c r="F1127" s="155">
        <v>0</v>
      </c>
    </row>
    <row r="1128" spans="3:6">
      <c r="C1128" s="156" t="s">
        <v>2244</v>
      </c>
      <c r="D1128" s="155">
        <v>0</v>
      </c>
      <c r="E1128" s="155">
        <v>29400000</v>
      </c>
      <c r="F1128" s="155">
        <v>0</v>
      </c>
    </row>
    <row r="1129" spans="3:6">
      <c r="C1129" s="156" t="s">
        <v>2249</v>
      </c>
      <c r="D1129" s="155">
        <v>0</v>
      </c>
      <c r="E1129" s="155">
        <v>12000000</v>
      </c>
      <c r="F1129" s="155">
        <v>0</v>
      </c>
    </row>
    <row r="1130" spans="3:6">
      <c r="C1130" s="156" t="s">
        <v>651</v>
      </c>
      <c r="D1130" s="155">
        <v>1277584</v>
      </c>
      <c r="E1130" s="155">
        <v>2777584</v>
      </c>
      <c r="F1130" s="155">
        <v>2777584</v>
      </c>
    </row>
    <row r="1131" spans="3:6">
      <c r="C1131" s="156" t="s">
        <v>486</v>
      </c>
      <c r="D1131" s="155">
        <v>1931187</v>
      </c>
      <c r="E1131" s="155">
        <v>0</v>
      </c>
      <c r="F1131" s="155">
        <v>0</v>
      </c>
    </row>
    <row r="1132" spans="3:6">
      <c r="C1132" s="156" t="s">
        <v>652</v>
      </c>
      <c r="D1132" s="155">
        <v>6593556</v>
      </c>
      <c r="E1132" s="155">
        <v>18947545.550000001</v>
      </c>
      <c r="F1132" s="155">
        <v>16576822.58</v>
      </c>
    </row>
    <row r="1133" spans="3:6">
      <c r="C1133" s="156" t="s">
        <v>653</v>
      </c>
      <c r="D1133" s="155">
        <v>2644226</v>
      </c>
      <c r="E1133" s="155">
        <v>2929020.24</v>
      </c>
      <c r="F1133" s="155">
        <v>175655.97</v>
      </c>
    </row>
    <row r="1134" spans="3:6">
      <c r="C1134" s="156" t="s">
        <v>500</v>
      </c>
      <c r="D1134" s="155">
        <v>128000000</v>
      </c>
      <c r="E1134" s="155">
        <v>0</v>
      </c>
      <c r="F1134" s="155">
        <v>0</v>
      </c>
    </row>
    <row r="1135" spans="3:6">
      <c r="C1135" s="156" t="s">
        <v>753</v>
      </c>
      <c r="D1135" s="155">
        <v>0</v>
      </c>
      <c r="E1135" s="155">
        <v>23964066.079999998</v>
      </c>
      <c r="F1135" s="155">
        <v>8120205.6900000004</v>
      </c>
    </row>
    <row r="1136" spans="3:6">
      <c r="C1136" s="152" t="s">
        <v>246</v>
      </c>
      <c r="D1136" s="153">
        <v>4315709764</v>
      </c>
      <c r="E1136" s="153">
        <v>2982773834.8599997</v>
      </c>
      <c r="F1136" s="153">
        <v>1732491985.1199996</v>
      </c>
    </row>
    <row r="1137" spans="3:6">
      <c r="C1137" s="154" t="s">
        <v>2269</v>
      </c>
      <c r="D1137" s="155">
        <v>4229127752</v>
      </c>
      <c r="E1137" s="155">
        <v>2850885696.8199997</v>
      </c>
      <c r="F1137" s="155">
        <v>1664608591.8299997</v>
      </c>
    </row>
    <row r="1138" spans="3:6">
      <c r="C1138" s="156" t="s">
        <v>299</v>
      </c>
      <c r="D1138" s="155">
        <v>13305993</v>
      </c>
      <c r="E1138" s="155">
        <v>54000001</v>
      </c>
      <c r="F1138" s="155">
        <v>15442171.93</v>
      </c>
    </row>
    <row r="1139" spans="3:6">
      <c r="C1139" s="156" t="s">
        <v>1492</v>
      </c>
      <c r="D1139" s="155">
        <v>5490378</v>
      </c>
      <c r="E1139" s="155">
        <v>5000000</v>
      </c>
      <c r="F1139" s="155">
        <v>0</v>
      </c>
    </row>
    <row r="1140" spans="3:6">
      <c r="C1140" s="156" t="s">
        <v>2165</v>
      </c>
      <c r="D1140" s="155">
        <v>0</v>
      </c>
      <c r="E1140" s="155">
        <v>18944658.399999999</v>
      </c>
      <c r="F1140" s="155">
        <v>0</v>
      </c>
    </row>
    <row r="1141" spans="3:6">
      <c r="C1141" s="156" t="s">
        <v>300</v>
      </c>
      <c r="D1141" s="155">
        <v>2681364285</v>
      </c>
      <c r="E1141" s="155">
        <v>1125498794.05</v>
      </c>
      <c r="F1141" s="155">
        <v>571454342.67000008</v>
      </c>
    </row>
    <row r="1142" spans="3:6">
      <c r="C1142" s="156" t="s">
        <v>1493</v>
      </c>
      <c r="D1142" s="155">
        <v>22390444</v>
      </c>
      <c r="E1142" s="155">
        <v>20000000</v>
      </c>
      <c r="F1142" s="155">
        <v>19862931.41</v>
      </c>
    </row>
    <row r="1143" spans="3:6">
      <c r="C1143" s="156" t="s">
        <v>2221</v>
      </c>
      <c r="D1143" s="155">
        <v>0</v>
      </c>
      <c r="E1143" s="155">
        <v>98112565.260000005</v>
      </c>
      <c r="F1143" s="155">
        <v>0</v>
      </c>
    </row>
    <row r="1144" spans="3:6">
      <c r="C1144" s="156" t="s">
        <v>654</v>
      </c>
      <c r="D1144" s="155">
        <v>24680990</v>
      </c>
      <c r="E1144" s="155">
        <v>24680990</v>
      </c>
      <c r="F1144" s="155">
        <v>12903024.68</v>
      </c>
    </row>
    <row r="1145" spans="3:6">
      <c r="C1145" s="156" t="s">
        <v>780</v>
      </c>
      <c r="D1145" s="155">
        <v>4175835</v>
      </c>
      <c r="E1145" s="155">
        <v>0</v>
      </c>
      <c r="F1145" s="155">
        <v>0</v>
      </c>
    </row>
    <row r="1146" spans="3:6">
      <c r="C1146" s="156" t="s">
        <v>655</v>
      </c>
      <c r="D1146" s="155">
        <v>1552779</v>
      </c>
      <c r="E1146" s="155">
        <v>85979</v>
      </c>
      <c r="F1146" s="155">
        <v>0</v>
      </c>
    </row>
    <row r="1147" spans="3:6">
      <c r="C1147" s="156" t="s">
        <v>1494</v>
      </c>
      <c r="D1147" s="155">
        <v>72972303</v>
      </c>
      <c r="E1147" s="155">
        <v>174673851</v>
      </c>
      <c r="F1147" s="155">
        <v>116749407.67</v>
      </c>
    </row>
    <row r="1148" spans="3:6">
      <c r="C1148" s="156" t="s">
        <v>1495</v>
      </c>
      <c r="D1148" s="155">
        <v>2100000</v>
      </c>
      <c r="E1148" s="155">
        <v>7173705</v>
      </c>
      <c r="F1148" s="155">
        <v>7173704.7599999998</v>
      </c>
    </row>
    <row r="1149" spans="3:6">
      <c r="C1149" s="156" t="s">
        <v>1496</v>
      </c>
      <c r="D1149" s="155">
        <v>173874</v>
      </c>
      <c r="E1149" s="155">
        <v>0</v>
      </c>
      <c r="F1149" s="155">
        <v>0</v>
      </c>
    </row>
    <row r="1150" spans="3:6">
      <c r="C1150" s="156" t="s">
        <v>2105</v>
      </c>
      <c r="D1150" s="155">
        <v>0</v>
      </c>
      <c r="E1150" s="155">
        <v>1055707.27</v>
      </c>
      <c r="F1150" s="155">
        <v>975639.85</v>
      </c>
    </row>
    <row r="1151" spans="3:6">
      <c r="C1151" s="156" t="s">
        <v>1497</v>
      </c>
      <c r="D1151" s="155">
        <v>5472250</v>
      </c>
      <c r="E1151" s="155">
        <v>49669670</v>
      </c>
      <c r="F1151" s="155">
        <v>44892643.68</v>
      </c>
    </row>
    <row r="1152" spans="3:6">
      <c r="C1152" s="156" t="s">
        <v>1498</v>
      </c>
      <c r="D1152" s="155">
        <v>38981691</v>
      </c>
      <c r="E1152" s="155">
        <v>18981691</v>
      </c>
      <c r="F1152" s="155">
        <v>0</v>
      </c>
    </row>
    <row r="1153" spans="3:6">
      <c r="C1153" s="156" t="s">
        <v>1499</v>
      </c>
      <c r="D1153" s="155">
        <v>32594339</v>
      </c>
      <c r="E1153" s="155">
        <v>47075684</v>
      </c>
      <c r="F1153" s="155">
        <v>42694968.009999998</v>
      </c>
    </row>
    <row r="1154" spans="3:6">
      <c r="C1154" s="156" t="s">
        <v>2106</v>
      </c>
      <c r="D1154" s="155">
        <v>0</v>
      </c>
      <c r="E1154" s="155">
        <v>6323682</v>
      </c>
      <c r="F1154" s="155">
        <v>4704313.4400000004</v>
      </c>
    </row>
    <row r="1155" spans="3:6">
      <c r="C1155" s="156" t="s">
        <v>1500</v>
      </c>
      <c r="D1155" s="155">
        <v>5000000</v>
      </c>
      <c r="E1155" s="155">
        <v>5000000</v>
      </c>
      <c r="F1155" s="155">
        <v>0</v>
      </c>
    </row>
    <row r="1156" spans="3:6">
      <c r="C1156" s="156" t="s">
        <v>1501</v>
      </c>
      <c r="D1156" s="155">
        <v>9288634</v>
      </c>
      <c r="E1156" s="155">
        <v>9288634</v>
      </c>
      <c r="F1156" s="155">
        <v>0</v>
      </c>
    </row>
    <row r="1157" spans="3:6">
      <c r="C1157" s="156" t="s">
        <v>1502</v>
      </c>
      <c r="D1157" s="155">
        <v>7958209</v>
      </c>
      <c r="E1157" s="155">
        <v>7958209</v>
      </c>
      <c r="F1157" s="155">
        <v>6000000</v>
      </c>
    </row>
    <row r="1158" spans="3:6">
      <c r="C1158" s="156" t="s">
        <v>1503</v>
      </c>
      <c r="D1158" s="155">
        <v>2503797</v>
      </c>
      <c r="E1158" s="155">
        <v>61180</v>
      </c>
      <c r="F1158" s="155">
        <v>48864</v>
      </c>
    </row>
    <row r="1159" spans="3:6">
      <c r="C1159" s="156" t="s">
        <v>1504</v>
      </c>
      <c r="D1159" s="155">
        <v>7519123</v>
      </c>
      <c r="E1159" s="155">
        <v>6219123</v>
      </c>
      <c r="F1159" s="155">
        <v>5772311.2800000003</v>
      </c>
    </row>
    <row r="1160" spans="3:6">
      <c r="C1160" s="156" t="s">
        <v>1505</v>
      </c>
      <c r="D1160" s="155">
        <v>88295858</v>
      </c>
      <c r="E1160" s="155">
        <v>171616862</v>
      </c>
      <c r="F1160" s="155">
        <v>115085555.59999999</v>
      </c>
    </row>
    <row r="1161" spans="3:6">
      <c r="C1161" s="156" t="s">
        <v>1506</v>
      </c>
      <c r="D1161" s="155">
        <v>1503825</v>
      </c>
      <c r="E1161" s="155">
        <v>110</v>
      </c>
      <c r="F1161" s="155">
        <v>0</v>
      </c>
    </row>
    <row r="1162" spans="3:6">
      <c r="C1162" s="156" t="s">
        <v>1507</v>
      </c>
      <c r="D1162" s="155">
        <v>2494718</v>
      </c>
      <c r="E1162" s="155">
        <v>61180</v>
      </c>
      <c r="F1162" s="155">
        <v>48864</v>
      </c>
    </row>
    <row r="1163" spans="3:6">
      <c r="C1163" s="156" t="s">
        <v>1508</v>
      </c>
      <c r="D1163" s="155">
        <v>37462453</v>
      </c>
      <c r="E1163" s="155">
        <v>35984981</v>
      </c>
      <c r="F1163" s="155">
        <v>17140792.289999999</v>
      </c>
    </row>
    <row r="1164" spans="3:6">
      <c r="C1164" s="156" t="s">
        <v>1509</v>
      </c>
      <c r="D1164" s="155">
        <v>1067600</v>
      </c>
      <c r="E1164" s="155">
        <v>109</v>
      </c>
      <c r="F1164" s="155">
        <v>0</v>
      </c>
    </row>
    <row r="1165" spans="3:6">
      <c r="C1165" s="156" t="s">
        <v>1510</v>
      </c>
      <c r="D1165" s="155">
        <v>1461985</v>
      </c>
      <c r="E1165" s="155">
        <v>110</v>
      </c>
      <c r="F1165" s="155">
        <v>0</v>
      </c>
    </row>
    <row r="1166" spans="3:6">
      <c r="C1166" s="156" t="s">
        <v>1511</v>
      </c>
      <c r="D1166" s="155">
        <v>12640948</v>
      </c>
      <c r="E1166" s="155">
        <v>8725304</v>
      </c>
      <c r="F1166" s="155">
        <v>5830720.5899999999</v>
      </c>
    </row>
    <row r="1167" spans="3:6">
      <c r="C1167" s="156" t="s">
        <v>754</v>
      </c>
      <c r="D1167" s="155">
        <v>0</v>
      </c>
      <c r="E1167" s="155">
        <v>17219582.84</v>
      </c>
      <c r="F1167" s="155">
        <v>4959239.8600000003</v>
      </c>
    </row>
    <row r="1168" spans="3:6">
      <c r="C1168" s="156" t="s">
        <v>1512</v>
      </c>
      <c r="D1168" s="155">
        <v>2528190</v>
      </c>
      <c r="E1168" s="155">
        <v>109</v>
      </c>
      <c r="F1168" s="155">
        <v>0</v>
      </c>
    </row>
    <row r="1169" spans="3:6">
      <c r="C1169" s="156" t="s">
        <v>385</v>
      </c>
      <c r="D1169" s="155">
        <v>1061635</v>
      </c>
      <c r="E1169" s="155">
        <v>108</v>
      </c>
      <c r="F1169" s="155">
        <v>0</v>
      </c>
    </row>
    <row r="1170" spans="3:6">
      <c r="C1170" s="156" t="s">
        <v>1513</v>
      </c>
      <c r="D1170" s="155">
        <v>45008072</v>
      </c>
      <c r="E1170" s="155">
        <v>45008072</v>
      </c>
      <c r="F1170" s="155">
        <v>44929635.75</v>
      </c>
    </row>
    <row r="1171" spans="3:6">
      <c r="C1171" s="156" t="s">
        <v>386</v>
      </c>
      <c r="D1171" s="155">
        <v>2494717</v>
      </c>
      <c r="E1171" s="155">
        <v>108</v>
      </c>
      <c r="F1171" s="155">
        <v>0</v>
      </c>
    </row>
    <row r="1172" spans="3:6">
      <c r="C1172" s="156" t="s">
        <v>535</v>
      </c>
      <c r="D1172" s="155">
        <v>45002187</v>
      </c>
      <c r="E1172" s="155">
        <v>45002187</v>
      </c>
      <c r="F1172" s="155">
        <v>44837886.420000002</v>
      </c>
    </row>
    <row r="1173" spans="3:6">
      <c r="C1173" s="156" t="s">
        <v>387</v>
      </c>
      <c r="D1173" s="155">
        <v>2494717</v>
      </c>
      <c r="E1173" s="155">
        <v>108</v>
      </c>
      <c r="F1173" s="155">
        <v>0</v>
      </c>
    </row>
    <row r="1174" spans="3:6">
      <c r="C1174" s="156" t="s">
        <v>388</v>
      </c>
      <c r="D1174" s="155">
        <v>1061635</v>
      </c>
      <c r="E1174" s="155">
        <v>108</v>
      </c>
      <c r="F1174" s="155">
        <v>0</v>
      </c>
    </row>
    <row r="1175" spans="3:6">
      <c r="C1175" s="156" t="s">
        <v>1514</v>
      </c>
      <c r="D1175" s="155">
        <v>337508243</v>
      </c>
      <c r="E1175" s="155">
        <v>428008243</v>
      </c>
      <c r="F1175" s="155">
        <v>425964455.87</v>
      </c>
    </row>
    <row r="1176" spans="3:6">
      <c r="C1176" s="156" t="s">
        <v>389</v>
      </c>
      <c r="D1176" s="155">
        <v>1498436</v>
      </c>
      <c r="E1176" s="155">
        <v>109</v>
      </c>
      <c r="F1176" s="155">
        <v>0</v>
      </c>
    </row>
    <row r="1177" spans="3:6">
      <c r="C1177" s="156" t="s">
        <v>1515</v>
      </c>
      <c r="D1177" s="155">
        <v>17656240</v>
      </c>
      <c r="E1177" s="155">
        <v>17656240</v>
      </c>
      <c r="F1177" s="155">
        <v>12000000</v>
      </c>
    </row>
    <row r="1178" spans="3:6">
      <c r="C1178" s="156" t="s">
        <v>656</v>
      </c>
      <c r="D1178" s="155">
        <v>1514684</v>
      </c>
      <c r="E1178" s="155">
        <v>109</v>
      </c>
      <c r="F1178" s="155">
        <v>0</v>
      </c>
    </row>
    <row r="1179" spans="3:6">
      <c r="C1179" s="156" t="s">
        <v>1516</v>
      </c>
      <c r="D1179" s="155">
        <v>2429733</v>
      </c>
      <c r="E1179" s="155">
        <v>110</v>
      </c>
      <c r="F1179" s="155">
        <v>0</v>
      </c>
    </row>
    <row r="1180" spans="3:6">
      <c r="C1180" s="156" t="s">
        <v>443</v>
      </c>
      <c r="D1180" s="155">
        <v>1514684</v>
      </c>
      <c r="E1180" s="155">
        <v>109</v>
      </c>
      <c r="F1180" s="155">
        <v>0</v>
      </c>
    </row>
    <row r="1181" spans="3:6">
      <c r="C1181" s="156" t="s">
        <v>1517</v>
      </c>
      <c r="D1181" s="155">
        <v>6700450</v>
      </c>
      <c r="E1181" s="155">
        <v>5214607</v>
      </c>
      <c r="F1181" s="155">
        <v>2481308.92</v>
      </c>
    </row>
    <row r="1182" spans="3:6">
      <c r="C1182" s="156" t="s">
        <v>1518</v>
      </c>
      <c r="D1182" s="155">
        <v>7573421</v>
      </c>
      <c r="E1182" s="155">
        <v>1000</v>
      </c>
      <c r="F1182" s="155">
        <v>0</v>
      </c>
    </row>
    <row r="1183" spans="3:6">
      <c r="C1183" s="156" t="s">
        <v>390</v>
      </c>
      <c r="D1183" s="155">
        <v>1514684</v>
      </c>
      <c r="E1183" s="155">
        <v>109</v>
      </c>
      <c r="F1183" s="155">
        <v>0</v>
      </c>
    </row>
    <row r="1184" spans="3:6">
      <c r="C1184" s="156" t="s">
        <v>1519</v>
      </c>
      <c r="D1184" s="155">
        <v>2494717</v>
      </c>
      <c r="E1184" s="155">
        <v>108</v>
      </c>
      <c r="F1184" s="155">
        <v>0</v>
      </c>
    </row>
    <row r="1185" spans="3:6">
      <c r="C1185" s="156" t="s">
        <v>1520</v>
      </c>
      <c r="D1185" s="155">
        <v>60000000</v>
      </c>
      <c r="E1185" s="155">
        <v>60000000</v>
      </c>
      <c r="F1185" s="155">
        <v>47604809.009999998</v>
      </c>
    </row>
    <row r="1186" spans="3:6">
      <c r="C1186" s="156" t="s">
        <v>391</v>
      </c>
      <c r="D1186" s="155">
        <v>1198749</v>
      </c>
      <c r="E1186" s="155">
        <v>108</v>
      </c>
      <c r="F1186" s="155">
        <v>0</v>
      </c>
    </row>
    <row r="1187" spans="3:6">
      <c r="C1187" s="156" t="s">
        <v>1521</v>
      </c>
      <c r="D1187" s="155">
        <v>20196261</v>
      </c>
      <c r="E1187" s="155">
        <v>16000000</v>
      </c>
      <c r="F1187" s="155">
        <v>0</v>
      </c>
    </row>
    <row r="1188" spans="3:6">
      <c r="C1188" s="156" t="s">
        <v>1522</v>
      </c>
      <c r="D1188" s="155">
        <v>1498436</v>
      </c>
      <c r="E1188" s="155">
        <v>109</v>
      </c>
      <c r="F1188" s="155">
        <v>0</v>
      </c>
    </row>
    <row r="1189" spans="3:6">
      <c r="C1189" s="156" t="s">
        <v>392</v>
      </c>
      <c r="D1189" s="155">
        <v>1061635</v>
      </c>
      <c r="E1189" s="155">
        <v>108</v>
      </c>
      <c r="F1189" s="155">
        <v>0</v>
      </c>
    </row>
    <row r="1190" spans="3:6">
      <c r="C1190" s="156" t="s">
        <v>393</v>
      </c>
      <c r="D1190" s="155">
        <v>2494717</v>
      </c>
      <c r="E1190" s="155">
        <v>108</v>
      </c>
      <c r="F1190" s="155">
        <v>0</v>
      </c>
    </row>
    <row r="1191" spans="3:6">
      <c r="C1191" s="156" t="s">
        <v>1523</v>
      </c>
      <c r="D1191" s="155">
        <v>3140721</v>
      </c>
      <c r="E1191" s="155">
        <v>100</v>
      </c>
      <c r="F1191" s="155">
        <v>0</v>
      </c>
    </row>
    <row r="1192" spans="3:6">
      <c r="C1192" s="156" t="s">
        <v>394</v>
      </c>
      <c r="D1192" s="155">
        <v>1498436</v>
      </c>
      <c r="E1192" s="155">
        <v>109</v>
      </c>
      <c r="F1192" s="155">
        <v>0</v>
      </c>
    </row>
    <row r="1193" spans="3:6">
      <c r="C1193" s="156" t="s">
        <v>534</v>
      </c>
      <c r="D1193" s="155">
        <v>1498436</v>
      </c>
      <c r="E1193" s="155">
        <v>109</v>
      </c>
      <c r="F1193" s="155">
        <v>0</v>
      </c>
    </row>
    <row r="1194" spans="3:6">
      <c r="C1194" s="156" t="s">
        <v>444</v>
      </c>
      <c r="D1194" s="155">
        <v>15000001</v>
      </c>
      <c r="E1194" s="155">
        <v>15000001</v>
      </c>
      <c r="F1194" s="155">
        <v>11911520.550000001</v>
      </c>
    </row>
    <row r="1195" spans="3:6">
      <c r="C1195" s="156" t="s">
        <v>1524</v>
      </c>
      <c r="D1195" s="155">
        <v>2494717</v>
      </c>
      <c r="E1195" s="155">
        <v>108</v>
      </c>
      <c r="F1195" s="155">
        <v>0</v>
      </c>
    </row>
    <row r="1196" spans="3:6">
      <c r="C1196" s="156" t="s">
        <v>755</v>
      </c>
      <c r="D1196" s="155">
        <v>0</v>
      </c>
      <c r="E1196" s="155">
        <v>100</v>
      </c>
      <c r="F1196" s="155">
        <v>0</v>
      </c>
    </row>
    <row r="1197" spans="3:6">
      <c r="C1197" s="156" t="s">
        <v>1525</v>
      </c>
      <c r="D1197" s="155">
        <v>2494717</v>
      </c>
      <c r="E1197" s="155">
        <v>108</v>
      </c>
      <c r="F1197" s="155">
        <v>0</v>
      </c>
    </row>
    <row r="1198" spans="3:6">
      <c r="C1198" s="156" t="s">
        <v>1526</v>
      </c>
      <c r="D1198" s="155">
        <v>1061635</v>
      </c>
      <c r="E1198" s="155">
        <v>108</v>
      </c>
      <c r="F1198" s="155">
        <v>0</v>
      </c>
    </row>
    <row r="1199" spans="3:6">
      <c r="C1199" s="156" t="s">
        <v>1527</v>
      </c>
      <c r="D1199" s="155">
        <v>1061635</v>
      </c>
      <c r="E1199" s="155">
        <v>108</v>
      </c>
      <c r="F1199" s="155">
        <v>0</v>
      </c>
    </row>
    <row r="1200" spans="3:6">
      <c r="C1200" s="156" t="s">
        <v>1528</v>
      </c>
      <c r="D1200" s="155">
        <v>2494717</v>
      </c>
      <c r="E1200" s="155">
        <v>108</v>
      </c>
      <c r="F1200" s="155">
        <v>0</v>
      </c>
    </row>
    <row r="1201" spans="3:6">
      <c r="C1201" s="156" t="s">
        <v>395</v>
      </c>
      <c r="D1201" s="155">
        <v>1078230</v>
      </c>
      <c r="E1201" s="155">
        <v>109</v>
      </c>
      <c r="F1201" s="155">
        <v>0</v>
      </c>
    </row>
    <row r="1202" spans="3:6">
      <c r="C1202" s="156" t="s">
        <v>445</v>
      </c>
      <c r="D1202" s="155">
        <v>2528502</v>
      </c>
      <c r="E1202" s="155">
        <v>109</v>
      </c>
      <c r="F1202" s="155">
        <v>0</v>
      </c>
    </row>
    <row r="1203" spans="3:6">
      <c r="C1203" s="156" t="s">
        <v>2079</v>
      </c>
      <c r="D1203" s="155">
        <v>0</v>
      </c>
      <c r="E1203" s="155">
        <v>21220817</v>
      </c>
      <c r="F1203" s="155">
        <v>8922030.2300000004</v>
      </c>
    </row>
    <row r="1204" spans="3:6">
      <c r="C1204" s="156" t="s">
        <v>533</v>
      </c>
      <c r="D1204" s="155">
        <v>1481645</v>
      </c>
      <c r="E1204" s="155">
        <v>108</v>
      </c>
      <c r="F1204" s="155">
        <v>0</v>
      </c>
    </row>
    <row r="1205" spans="3:6">
      <c r="C1205" s="156" t="s">
        <v>396</v>
      </c>
      <c r="D1205" s="155">
        <v>1481644</v>
      </c>
      <c r="E1205" s="155">
        <v>109</v>
      </c>
      <c r="F1205" s="155">
        <v>0</v>
      </c>
    </row>
    <row r="1206" spans="3:6">
      <c r="C1206" s="156" t="s">
        <v>397</v>
      </c>
      <c r="D1206" s="155">
        <v>7497572</v>
      </c>
      <c r="E1206" s="155">
        <v>5477511</v>
      </c>
      <c r="F1206" s="155">
        <v>5477510.1200000001</v>
      </c>
    </row>
    <row r="1207" spans="3:6">
      <c r="C1207" s="156" t="s">
        <v>532</v>
      </c>
      <c r="D1207" s="155">
        <v>1520450</v>
      </c>
      <c r="E1207" s="155">
        <v>109</v>
      </c>
      <c r="F1207" s="155">
        <v>0</v>
      </c>
    </row>
    <row r="1208" spans="3:6">
      <c r="C1208" s="156" t="s">
        <v>446</v>
      </c>
      <c r="D1208" s="155">
        <v>2408083</v>
      </c>
      <c r="E1208" s="155">
        <v>110</v>
      </c>
      <c r="F1208" s="155">
        <v>0</v>
      </c>
    </row>
    <row r="1209" spans="3:6">
      <c r="C1209" s="156" t="s">
        <v>531</v>
      </c>
      <c r="D1209" s="155">
        <v>656325</v>
      </c>
      <c r="E1209" s="155">
        <v>656325</v>
      </c>
      <c r="F1209" s="155">
        <v>0</v>
      </c>
    </row>
    <row r="1210" spans="3:6">
      <c r="C1210" s="156" t="s">
        <v>447</v>
      </c>
      <c r="D1210" s="155">
        <v>1481647</v>
      </c>
      <c r="E1210" s="155">
        <v>110</v>
      </c>
      <c r="F1210" s="155">
        <v>0</v>
      </c>
    </row>
    <row r="1211" spans="3:6">
      <c r="C1211" s="156" t="s">
        <v>811</v>
      </c>
      <c r="D1211" s="155">
        <v>1461985</v>
      </c>
      <c r="E1211" s="155">
        <v>110</v>
      </c>
      <c r="F1211" s="155">
        <v>0</v>
      </c>
    </row>
    <row r="1212" spans="3:6">
      <c r="C1212" s="156" t="s">
        <v>1529</v>
      </c>
      <c r="D1212" s="155">
        <v>527828100</v>
      </c>
      <c r="E1212" s="155">
        <v>278224871</v>
      </c>
      <c r="F1212" s="155">
        <v>68739939.239999995</v>
      </c>
    </row>
    <row r="1213" spans="3:6">
      <c r="C1213" s="154" t="s">
        <v>2270</v>
      </c>
      <c r="D1213" s="155">
        <v>86582012</v>
      </c>
      <c r="E1213" s="155">
        <v>131888138.03999999</v>
      </c>
      <c r="F1213" s="155">
        <v>67883393.290000007</v>
      </c>
    </row>
    <row r="1214" spans="3:6">
      <c r="C1214" s="156" t="s">
        <v>2245</v>
      </c>
      <c r="D1214" s="155">
        <v>0</v>
      </c>
      <c r="E1214" s="155">
        <v>3030000.01</v>
      </c>
      <c r="F1214" s="155">
        <v>0</v>
      </c>
    </row>
    <row r="1215" spans="3:6">
      <c r="C1215" s="156" t="s">
        <v>657</v>
      </c>
      <c r="D1215" s="155">
        <v>54902929</v>
      </c>
      <c r="E1215" s="155">
        <v>22369663.949999999</v>
      </c>
      <c r="F1215" s="155">
        <v>0</v>
      </c>
    </row>
    <row r="1216" spans="3:6">
      <c r="C1216" s="156" t="s">
        <v>658</v>
      </c>
      <c r="D1216" s="155">
        <v>1602521</v>
      </c>
      <c r="E1216" s="155">
        <v>9600000</v>
      </c>
      <c r="F1216" s="155">
        <v>9557245.0399999991</v>
      </c>
    </row>
    <row r="1217" spans="3:6">
      <c r="C1217" s="156" t="s">
        <v>812</v>
      </c>
      <c r="D1217" s="155">
        <v>0</v>
      </c>
      <c r="E1217" s="155">
        <v>60811912.079999998</v>
      </c>
      <c r="F1217" s="155">
        <v>44581603.210000001</v>
      </c>
    </row>
    <row r="1218" spans="3:6">
      <c r="C1218" s="156" t="s">
        <v>813</v>
      </c>
      <c r="D1218" s="155">
        <v>5371627</v>
      </c>
      <c r="E1218" s="155">
        <v>11371627</v>
      </c>
      <c r="F1218" s="155">
        <v>5371627</v>
      </c>
    </row>
    <row r="1219" spans="3:6">
      <c r="C1219" s="156" t="s">
        <v>659</v>
      </c>
      <c r="D1219" s="155">
        <v>24704935</v>
      </c>
      <c r="E1219" s="155">
        <v>24704935</v>
      </c>
      <c r="F1219" s="155">
        <v>8372918.04</v>
      </c>
    </row>
    <row r="1220" spans="3:6">
      <c r="C1220" s="152" t="s">
        <v>247</v>
      </c>
      <c r="D1220" s="153">
        <v>742299370</v>
      </c>
      <c r="E1220" s="153">
        <v>917234317.94999993</v>
      </c>
      <c r="F1220" s="153">
        <v>456760441.49000001</v>
      </c>
    </row>
    <row r="1221" spans="3:6">
      <c r="C1221" s="154" t="s">
        <v>2269</v>
      </c>
      <c r="D1221" s="155">
        <v>742299370</v>
      </c>
      <c r="E1221" s="155">
        <v>917234317.94999993</v>
      </c>
      <c r="F1221" s="155">
        <v>456760441.49000001</v>
      </c>
    </row>
    <row r="1222" spans="3:6">
      <c r="C1222" s="156" t="s">
        <v>380</v>
      </c>
      <c r="D1222" s="155">
        <v>2982396</v>
      </c>
      <c r="E1222" s="155">
        <v>2535377</v>
      </c>
      <c r="F1222" s="155">
        <v>447634.18</v>
      </c>
    </row>
    <row r="1223" spans="3:6">
      <c r="C1223" s="156" t="s">
        <v>2209</v>
      </c>
      <c r="D1223" s="155">
        <v>0</v>
      </c>
      <c r="E1223" s="155">
        <v>7500000</v>
      </c>
      <c r="F1223" s="155">
        <v>5622443.6799999997</v>
      </c>
    </row>
    <row r="1224" spans="3:6">
      <c r="C1224" s="156" t="s">
        <v>2280</v>
      </c>
      <c r="D1224" s="155">
        <v>0</v>
      </c>
      <c r="E1224" s="155">
        <v>6354312.3099999996</v>
      </c>
      <c r="F1224" s="155">
        <v>0</v>
      </c>
    </row>
    <row r="1225" spans="3:6">
      <c r="C1225" s="156" t="s">
        <v>1530</v>
      </c>
      <c r="D1225" s="155">
        <v>1542689</v>
      </c>
      <c r="E1225" s="155">
        <v>6000000</v>
      </c>
      <c r="F1225" s="155">
        <v>5057786.1500000004</v>
      </c>
    </row>
    <row r="1226" spans="3:6">
      <c r="C1226" s="156" t="s">
        <v>530</v>
      </c>
      <c r="D1226" s="155">
        <v>8227707</v>
      </c>
      <c r="E1226" s="155">
        <v>1927707</v>
      </c>
      <c r="F1226" s="155">
        <v>1503909.18</v>
      </c>
    </row>
    <row r="1227" spans="3:6">
      <c r="C1227" s="156" t="s">
        <v>529</v>
      </c>
      <c r="D1227" s="155">
        <v>5070433</v>
      </c>
      <c r="E1227" s="155">
        <v>3210142</v>
      </c>
      <c r="F1227" s="155">
        <v>1049715.3600000001</v>
      </c>
    </row>
    <row r="1228" spans="3:6">
      <c r="C1228" s="156" t="s">
        <v>528</v>
      </c>
      <c r="D1228" s="155">
        <v>28116881</v>
      </c>
      <c r="E1228" s="155">
        <v>2100000</v>
      </c>
      <c r="F1228" s="155">
        <v>0</v>
      </c>
    </row>
    <row r="1229" spans="3:6">
      <c r="C1229" s="156" t="s">
        <v>706</v>
      </c>
      <c r="D1229" s="155">
        <v>0</v>
      </c>
      <c r="E1229" s="155">
        <v>7875210.0599999996</v>
      </c>
      <c r="F1229" s="155">
        <v>7641272.0800000001</v>
      </c>
    </row>
    <row r="1230" spans="3:6">
      <c r="C1230" s="156" t="s">
        <v>2166</v>
      </c>
      <c r="D1230" s="155">
        <v>0</v>
      </c>
      <c r="E1230" s="155">
        <v>19139470.759999998</v>
      </c>
      <c r="F1230" s="155">
        <v>0</v>
      </c>
    </row>
    <row r="1231" spans="3:6">
      <c r="C1231" s="156" t="s">
        <v>1531</v>
      </c>
      <c r="D1231" s="155">
        <v>0</v>
      </c>
      <c r="E1231" s="155">
        <v>2782722.9</v>
      </c>
      <c r="F1231" s="155">
        <v>2666803.48</v>
      </c>
    </row>
    <row r="1232" spans="3:6">
      <c r="C1232" s="156" t="s">
        <v>1532</v>
      </c>
      <c r="D1232" s="155">
        <v>533167</v>
      </c>
      <c r="E1232" s="155">
        <v>0</v>
      </c>
      <c r="F1232" s="155">
        <v>0</v>
      </c>
    </row>
    <row r="1233" spans="3:6">
      <c r="C1233" s="156" t="s">
        <v>431</v>
      </c>
      <c r="D1233" s="155">
        <v>30000003</v>
      </c>
      <c r="E1233" s="155">
        <v>30000003</v>
      </c>
      <c r="F1233" s="155">
        <v>23509292.059999999</v>
      </c>
    </row>
    <row r="1234" spans="3:6">
      <c r="C1234" s="156" t="s">
        <v>432</v>
      </c>
      <c r="D1234" s="155">
        <v>97501084</v>
      </c>
      <c r="E1234" s="155">
        <v>197501084</v>
      </c>
      <c r="F1234" s="155">
        <v>84076101.030000001</v>
      </c>
    </row>
    <row r="1235" spans="3:6">
      <c r="C1235" s="156" t="s">
        <v>413</v>
      </c>
      <c r="D1235" s="155">
        <v>2265191</v>
      </c>
      <c r="E1235" s="155">
        <v>2265191</v>
      </c>
      <c r="F1235" s="155">
        <v>2265191</v>
      </c>
    </row>
    <row r="1236" spans="3:6">
      <c r="C1236" s="156" t="s">
        <v>301</v>
      </c>
      <c r="D1236" s="155">
        <v>13846610</v>
      </c>
      <c r="E1236" s="155">
        <v>21172427.969999999</v>
      </c>
      <c r="F1236" s="155">
        <v>21083590.359999999</v>
      </c>
    </row>
    <row r="1237" spans="3:6">
      <c r="C1237" s="156" t="s">
        <v>1533</v>
      </c>
      <c r="D1237" s="155">
        <v>1090343</v>
      </c>
      <c r="E1237" s="155">
        <v>108</v>
      </c>
      <c r="F1237" s="155">
        <v>0</v>
      </c>
    </row>
    <row r="1238" spans="3:6">
      <c r="C1238" s="156" t="s">
        <v>1534</v>
      </c>
      <c r="D1238" s="155">
        <v>1510897</v>
      </c>
      <c r="E1238" s="155">
        <v>110</v>
      </c>
      <c r="F1238" s="155">
        <v>0</v>
      </c>
    </row>
    <row r="1239" spans="3:6">
      <c r="C1239" s="156" t="s">
        <v>1535</v>
      </c>
      <c r="D1239" s="155">
        <v>1510897</v>
      </c>
      <c r="E1239" s="155">
        <v>110</v>
      </c>
      <c r="F1239" s="155">
        <v>0</v>
      </c>
    </row>
    <row r="1240" spans="3:6">
      <c r="C1240" s="156" t="s">
        <v>1536</v>
      </c>
      <c r="D1240" s="155">
        <v>1090343</v>
      </c>
      <c r="E1240" s="155">
        <v>108</v>
      </c>
      <c r="F1240" s="155">
        <v>0</v>
      </c>
    </row>
    <row r="1241" spans="3:6">
      <c r="C1241" s="156" t="s">
        <v>1537</v>
      </c>
      <c r="D1241" s="155">
        <v>4521143</v>
      </c>
      <c r="E1241" s="155">
        <v>4521143</v>
      </c>
      <c r="F1241" s="155">
        <v>3961113.22</v>
      </c>
    </row>
    <row r="1242" spans="3:6">
      <c r="C1242" s="156" t="s">
        <v>1538</v>
      </c>
      <c r="D1242" s="155">
        <v>1175317</v>
      </c>
      <c r="E1242" s="155">
        <v>110</v>
      </c>
      <c r="F1242" s="155">
        <v>0</v>
      </c>
    </row>
    <row r="1243" spans="3:6">
      <c r="C1243" s="156" t="s">
        <v>1539</v>
      </c>
      <c r="D1243" s="155">
        <v>6047821</v>
      </c>
      <c r="E1243" s="155">
        <v>9908443</v>
      </c>
      <c r="F1243" s="155">
        <v>7926674.5899999999</v>
      </c>
    </row>
    <row r="1244" spans="3:6">
      <c r="C1244" s="156" t="s">
        <v>1540</v>
      </c>
      <c r="D1244" s="155">
        <v>3426970</v>
      </c>
      <c r="E1244" s="155">
        <v>4914837</v>
      </c>
      <c r="F1244" s="155">
        <v>3931790.18</v>
      </c>
    </row>
    <row r="1245" spans="3:6">
      <c r="C1245" s="156" t="s">
        <v>1541</v>
      </c>
      <c r="D1245" s="155">
        <v>1504803</v>
      </c>
      <c r="E1245" s="155">
        <v>110</v>
      </c>
      <c r="F1245" s="155">
        <v>0</v>
      </c>
    </row>
    <row r="1246" spans="3:6">
      <c r="C1246" s="156" t="s">
        <v>1542</v>
      </c>
      <c r="D1246" s="155">
        <v>1519986</v>
      </c>
      <c r="E1246" s="155">
        <v>109</v>
      </c>
      <c r="F1246" s="155">
        <v>0</v>
      </c>
    </row>
    <row r="1247" spans="3:6">
      <c r="C1247" s="156" t="s">
        <v>1543</v>
      </c>
      <c r="D1247" s="155">
        <v>2273773</v>
      </c>
      <c r="E1247" s="155">
        <v>2409561</v>
      </c>
      <c r="F1247" s="155">
        <v>0</v>
      </c>
    </row>
    <row r="1248" spans="3:6">
      <c r="C1248" s="156" t="s">
        <v>1544</v>
      </c>
      <c r="D1248" s="155">
        <v>1076708</v>
      </c>
      <c r="E1248" s="155">
        <v>109</v>
      </c>
      <c r="F1248" s="155">
        <v>0</v>
      </c>
    </row>
    <row r="1249" spans="3:6">
      <c r="C1249" s="156" t="s">
        <v>2229</v>
      </c>
      <c r="D1249" s="155">
        <v>1519986</v>
      </c>
      <c r="E1249" s="155">
        <v>11076721</v>
      </c>
      <c r="F1249" s="155">
        <v>6077938.8300000001</v>
      </c>
    </row>
    <row r="1250" spans="3:6">
      <c r="C1250" s="156" t="s">
        <v>527</v>
      </c>
      <c r="D1250" s="155">
        <v>1076708</v>
      </c>
      <c r="E1250" s="155">
        <v>109</v>
      </c>
      <c r="F1250" s="155">
        <v>0</v>
      </c>
    </row>
    <row r="1251" spans="3:6">
      <c r="C1251" s="156" t="s">
        <v>398</v>
      </c>
      <c r="D1251" s="155">
        <v>5383541</v>
      </c>
      <c r="E1251" s="155">
        <v>4383541</v>
      </c>
      <c r="F1251" s="155">
        <v>2535290.48</v>
      </c>
    </row>
    <row r="1252" spans="3:6">
      <c r="C1252" s="156" t="s">
        <v>399</v>
      </c>
      <c r="D1252" s="155">
        <v>7366419</v>
      </c>
      <c r="E1252" s="155">
        <v>633657</v>
      </c>
      <c r="F1252" s="155">
        <v>0</v>
      </c>
    </row>
    <row r="1253" spans="3:6">
      <c r="C1253" s="156" t="s">
        <v>400</v>
      </c>
      <c r="D1253" s="155">
        <v>3282809</v>
      </c>
      <c r="E1253" s="155">
        <v>1782809</v>
      </c>
      <c r="F1253" s="155">
        <v>0</v>
      </c>
    </row>
    <row r="1254" spans="3:6">
      <c r="C1254" s="156" t="s">
        <v>401</v>
      </c>
      <c r="D1254" s="155">
        <v>1083406</v>
      </c>
      <c r="E1254" s="155">
        <v>109</v>
      </c>
      <c r="F1254" s="155">
        <v>0</v>
      </c>
    </row>
    <row r="1255" spans="3:6">
      <c r="C1255" s="156" t="s">
        <v>402</v>
      </c>
      <c r="D1255" s="155">
        <v>3494897</v>
      </c>
      <c r="E1255" s="155">
        <v>1779672</v>
      </c>
      <c r="F1255" s="155">
        <v>0</v>
      </c>
    </row>
    <row r="1256" spans="3:6">
      <c r="C1256" s="156" t="s">
        <v>403</v>
      </c>
      <c r="D1256" s="155">
        <v>4075959</v>
      </c>
      <c r="E1256" s="155">
        <v>875959</v>
      </c>
      <c r="F1256" s="155">
        <v>0</v>
      </c>
    </row>
    <row r="1257" spans="3:6">
      <c r="C1257" s="156" t="s">
        <v>1545</v>
      </c>
      <c r="D1257" s="155">
        <v>178751321</v>
      </c>
      <c r="E1257" s="155">
        <v>135816503</v>
      </c>
      <c r="F1257" s="155">
        <v>17914836.48</v>
      </c>
    </row>
    <row r="1258" spans="3:6">
      <c r="C1258" s="156" t="s">
        <v>1546</v>
      </c>
      <c r="D1258" s="155">
        <v>5076986</v>
      </c>
      <c r="E1258" s="155">
        <v>109</v>
      </c>
      <c r="F1258" s="155">
        <v>0</v>
      </c>
    </row>
    <row r="1259" spans="3:6">
      <c r="C1259" s="156" t="s">
        <v>1547</v>
      </c>
      <c r="D1259" s="155">
        <v>60000001</v>
      </c>
      <c r="E1259" s="155">
        <v>60000001</v>
      </c>
      <c r="F1259" s="155">
        <v>47999591.780000001</v>
      </c>
    </row>
    <row r="1260" spans="3:6">
      <c r="C1260" s="156" t="s">
        <v>404</v>
      </c>
      <c r="D1260" s="155">
        <v>1413658</v>
      </c>
      <c r="E1260" s="155">
        <v>109</v>
      </c>
      <c r="F1260" s="155">
        <v>0</v>
      </c>
    </row>
    <row r="1261" spans="3:6">
      <c r="C1261" s="156" t="s">
        <v>1548</v>
      </c>
      <c r="D1261" s="155">
        <v>30000002</v>
      </c>
      <c r="E1261" s="155">
        <v>30000002</v>
      </c>
      <c r="F1261" s="155">
        <v>23465176.27</v>
      </c>
    </row>
    <row r="1262" spans="3:6">
      <c r="C1262" s="156" t="s">
        <v>405</v>
      </c>
      <c r="D1262" s="155">
        <v>5068647</v>
      </c>
      <c r="E1262" s="155">
        <v>110</v>
      </c>
      <c r="F1262" s="155">
        <v>0</v>
      </c>
    </row>
    <row r="1263" spans="3:6">
      <c r="C1263" s="156" t="s">
        <v>406</v>
      </c>
      <c r="D1263" s="155">
        <v>1413658</v>
      </c>
      <c r="E1263" s="155">
        <v>109</v>
      </c>
      <c r="F1263" s="155">
        <v>0</v>
      </c>
    </row>
    <row r="1264" spans="3:6">
      <c r="C1264" s="156" t="s">
        <v>407</v>
      </c>
      <c r="D1264" s="155">
        <v>1413658</v>
      </c>
      <c r="E1264" s="155">
        <v>109</v>
      </c>
      <c r="F1264" s="155">
        <v>0</v>
      </c>
    </row>
    <row r="1265" spans="3:6">
      <c r="C1265" s="156" t="s">
        <v>408</v>
      </c>
      <c r="D1265" s="155">
        <v>7591797</v>
      </c>
      <c r="E1265" s="155">
        <v>7600028</v>
      </c>
      <c r="F1265" s="155">
        <v>5250908.18</v>
      </c>
    </row>
    <row r="1266" spans="3:6">
      <c r="C1266" s="156" t="s">
        <v>409</v>
      </c>
      <c r="D1266" s="155">
        <v>12655186</v>
      </c>
      <c r="E1266" s="155">
        <v>11086261</v>
      </c>
      <c r="F1266" s="155">
        <v>8868928.5500000007</v>
      </c>
    </row>
    <row r="1267" spans="3:6">
      <c r="C1267" s="156" t="s">
        <v>1549</v>
      </c>
      <c r="D1267" s="155">
        <v>13314662</v>
      </c>
      <c r="E1267" s="155">
        <v>7485200</v>
      </c>
      <c r="F1267" s="155">
        <v>0</v>
      </c>
    </row>
    <row r="1268" spans="3:6">
      <c r="C1268" s="156" t="s">
        <v>410</v>
      </c>
      <c r="D1268" s="155">
        <v>1076708</v>
      </c>
      <c r="E1268" s="155">
        <v>3692904</v>
      </c>
      <c r="F1268" s="155">
        <v>2954243.09</v>
      </c>
    </row>
    <row r="1269" spans="3:6">
      <c r="C1269" s="156" t="s">
        <v>411</v>
      </c>
      <c r="D1269" s="155">
        <v>1076708</v>
      </c>
      <c r="E1269" s="155">
        <v>109</v>
      </c>
      <c r="F1269" s="155">
        <v>0</v>
      </c>
    </row>
    <row r="1270" spans="3:6">
      <c r="C1270" s="156" t="s">
        <v>1550</v>
      </c>
      <c r="D1270" s="155">
        <v>7599928</v>
      </c>
      <c r="E1270" s="155">
        <v>5599928</v>
      </c>
      <c r="F1270" s="155">
        <v>4449964.3899999997</v>
      </c>
    </row>
    <row r="1271" spans="3:6">
      <c r="C1271" s="156" t="s">
        <v>526</v>
      </c>
      <c r="D1271" s="155">
        <v>1543101</v>
      </c>
      <c r="E1271" s="155">
        <v>110</v>
      </c>
      <c r="F1271" s="155">
        <v>0</v>
      </c>
    </row>
    <row r="1272" spans="3:6">
      <c r="C1272" s="156" t="s">
        <v>1551</v>
      </c>
      <c r="D1272" s="155">
        <v>2000000</v>
      </c>
      <c r="E1272" s="155">
        <v>4133975</v>
      </c>
      <c r="F1272" s="155">
        <v>3227099.74</v>
      </c>
    </row>
    <row r="1273" spans="3:6">
      <c r="C1273" s="156" t="s">
        <v>525</v>
      </c>
      <c r="D1273" s="155">
        <v>135000006</v>
      </c>
      <c r="E1273" s="155">
        <v>210000006</v>
      </c>
      <c r="F1273" s="155">
        <v>140608022.28</v>
      </c>
    </row>
    <row r="1274" spans="3:6">
      <c r="C1274" s="156" t="s">
        <v>412</v>
      </c>
      <c r="D1274" s="155">
        <v>1543101</v>
      </c>
      <c r="E1274" s="155">
        <v>110</v>
      </c>
      <c r="F1274" s="155">
        <v>0</v>
      </c>
    </row>
    <row r="1275" spans="3:6">
      <c r="C1275" s="156" t="s">
        <v>524</v>
      </c>
      <c r="D1275" s="155">
        <v>1075882</v>
      </c>
      <c r="E1275" s="155">
        <v>109</v>
      </c>
      <c r="F1275" s="155">
        <v>0</v>
      </c>
    </row>
    <row r="1276" spans="3:6">
      <c r="C1276" s="156" t="s">
        <v>1552</v>
      </c>
      <c r="D1276" s="155">
        <v>8264361</v>
      </c>
      <c r="E1276" s="155">
        <v>23255594</v>
      </c>
      <c r="F1276" s="155">
        <v>11156096.58</v>
      </c>
    </row>
    <row r="1277" spans="3:6">
      <c r="C1277" s="156" t="s">
        <v>1553</v>
      </c>
      <c r="D1277" s="155">
        <v>4841110</v>
      </c>
      <c r="E1277" s="155">
        <v>108</v>
      </c>
      <c r="F1277" s="155">
        <v>0</v>
      </c>
    </row>
    <row r="1278" spans="3:6">
      <c r="C1278" s="156" t="s">
        <v>2167</v>
      </c>
      <c r="D1278" s="155">
        <v>0</v>
      </c>
      <c r="E1278" s="155">
        <v>3852199.99</v>
      </c>
      <c r="F1278" s="155">
        <v>0</v>
      </c>
    </row>
    <row r="1279" spans="3:6">
      <c r="C1279" s="156" t="s">
        <v>359</v>
      </c>
      <c r="D1279" s="155">
        <v>7500002</v>
      </c>
      <c r="E1279" s="155">
        <v>7500002</v>
      </c>
      <c r="F1279" s="155">
        <v>5438531</v>
      </c>
    </row>
    <row r="1280" spans="3:6">
      <c r="C1280" s="156" t="s">
        <v>814</v>
      </c>
      <c r="D1280" s="155">
        <v>0</v>
      </c>
      <c r="E1280" s="155">
        <v>47849360.319999993</v>
      </c>
      <c r="F1280" s="155">
        <v>0</v>
      </c>
    </row>
    <row r="1281" spans="3:6">
      <c r="C1281" s="156" t="s">
        <v>1554</v>
      </c>
      <c r="D1281" s="155">
        <v>9960000</v>
      </c>
      <c r="E1281" s="155">
        <v>60000</v>
      </c>
      <c r="F1281" s="155">
        <v>0</v>
      </c>
    </row>
    <row r="1282" spans="3:6">
      <c r="C1282" s="156" t="s">
        <v>716</v>
      </c>
      <c r="D1282" s="155">
        <v>0</v>
      </c>
      <c r="E1282" s="155">
        <v>5451101.6400000006</v>
      </c>
      <c r="F1282" s="155">
        <v>5179442.8600000003</v>
      </c>
    </row>
    <row r="1283" spans="3:6">
      <c r="C1283" s="156" t="s">
        <v>717</v>
      </c>
      <c r="D1283" s="155">
        <v>0</v>
      </c>
      <c r="E1283" s="155">
        <v>1199077</v>
      </c>
      <c r="F1283" s="155">
        <v>891054.43</v>
      </c>
    </row>
    <row r="1284" spans="3:6">
      <c r="C1284" s="152" t="s">
        <v>302</v>
      </c>
      <c r="D1284" s="153">
        <v>1734985101</v>
      </c>
      <c r="E1284" s="153">
        <v>1216396359.8900001</v>
      </c>
      <c r="F1284" s="153">
        <v>581955476.83999979</v>
      </c>
    </row>
    <row r="1285" spans="3:6">
      <c r="C1285" s="154" t="s">
        <v>2269</v>
      </c>
      <c r="D1285" s="155">
        <v>1455500578</v>
      </c>
      <c r="E1285" s="155">
        <v>1112416939.22</v>
      </c>
      <c r="F1285" s="155">
        <v>544033149.41999984</v>
      </c>
    </row>
    <row r="1286" spans="3:6">
      <c r="C1286" s="156" t="s">
        <v>340</v>
      </c>
      <c r="D1286" s="155">
        <v>157231672</v>
      </c>
      <c r="E1286" s="155">
        <v>73000000</v>
      </c>
      <c r="F1286" s="155">
        <v>0</v>
      </c>
    </row>
    <row r="1287" spans="3:6">
      <c r="C1287" s="156" t="s">
        <v>1555</v>
      </c>
      <c r="D1287" s="155">
        <v>26496875</v>
      </c>
      <c r="E1287" s="155">
        <v>0</v>
      </c>
      <c r="F1287" s="155">
        <v>0</v>
      </c>
    </row>
    <row r="1288" spans="3:6">
      <c r="C1288" s="156" t="s">
        <v>1556</v>
      </c>
      <c r="D1288" s="155">
        <v>5188516</v>
      </c>
      <c r="E1288" s="155">
        <v>1878516</v>
      </c>
      <c r="F1288" s="155">
        <v>1873645.12</v>
      </c>
    </row>
    <row r="1289" spans="3:6">
      <c r="C1289" s="156" t="s">
        <v>1557</v>
      </c>
      <c r="D1289" s="155">
        <v>6508435</v>
      </c>
      <c r="E1289" s="155">
        <v>3408435</v>
      </c>
      <c r="F1289" s="155">
        <v>338342.35</v>
      </c>
    </row>
    <row r="1290" spans="3:6">
      <c r="C1290" s="156" t="s">
        <v>1558</v>
      </c>
      <c r="D1290" s="155">
        <v>1310327</v>
      </c>
      <c r="E1290" s="155">
        <v>0</v>
      </c>
      <c r="F1290" s="155">
        <v>0</v>
      </c>
    </row>
    <row r="1291" spans="3:6">
      <c r="C1291" s="156" t="s">
        <v>1559</v>
      </c>
      <c r="D1291" s="155">
        <v>5242460</v>
      </c>
      <c r="E1291" s="155">
        <v>109</v>
      </c>
      <c r="F1291" s="155">
        <v>0</v>
      </c>
    </row>
    <row r="1292" spans="3:6">
      <c r="C1292" s="156" t="s">
        <v>1560</v>
      </c>
      <c r="D1292" s="155">
        <v>1112112</v>
      </c>
      <c r="E1292" s="155">
        <v>109</v>
      </c>
      <c r="F1292" s="155">
        <v>0</v>
      </c>
    </row>
    <row r="1293" spans="3:6">
      <c r="C1293" s="156" t="s">
        <v>1561</v>
      </c>
      <c r="D1293" s="155">
        <v>1112112</v>
      </c>
      <c r="E1293" s="155">
        <v>109</v>
      </c>
      <c r="F1293" s="155">
        <v>0</v>
      </c>
    </row>
    <row r="1294" spans="3:6">
      <c r="C1294" s="156" t="s">
        <v>1562</v>
      </c>
      <c r="D1294" s="155">
        <v>5560558</v>
      </c>
      <c r="E1294" s="155">
        <v>100</v>
      </c>
      <c r="F1294" s="155">
        <v>0</v>
      </c>
    </row>
    <row r="1295" spans="3:6">
      <c r="C1295" s="156" t="s">
        <v>1563</v>
      </c>
      <c r="D1295" s="155">
        <v>2419006</v>
      </c>
      <c r="E1295" s="155">
        <v>109</v>
      </c>
      <c r="F1295" s="155">
        <v>0</v>
      </c>
    </row>
    <row r="1296" spans="3:6">
      <c r="C1296" s="156" t="s">
        <v>1564</v>
      </c>
      <c r="D1296" s="155">
        <v>12095029</v>
      </c>
      <c r="E1296" s="155">
        <v>110</v>
      </c>
      <c r="F1296" s="155">
        <v>0</v>
      </c>
    </row>
    <row r="1297" spans="3:6">
      <c r="C1297" s="156" t="s">
        <v>1565</v>
      </c>
      <c r="D1297" s="155">
        <v>7389792</v>
      </c>
      <c r="E1297" s="155">
        <v>5538918</v>
      </c>
      <c r="F1297" s="155">
        <v>4291138.09</v>
      </c>
    </row>
    <row r="1298" spans="3:6">
      <c r="C1298" s="156" t="s">
        <v>1566</v>
      </c>
      <c r="D1298" s="155">
        <v>1498437</v>
      </c>
      <c r="E1298" s="155">
        <v>110</v>
      </c>
      <c r="F1298" s="155">
        <v>0</v>
      </c>
    </row>
    <row r="1299" spans="3:6">
      <c r="C1299" s="156" t="s">
        <v>1567</v>
      </c>
      <c r="D1299" s="155">
        <v>7492185</v>
      </c>
      <c r="E1299" s="155">
        <v>4794550</v>
      </c>
      <c r="F1299" s="155">
        <v>3818402.77</v>
      </c>
    </row>
    <row r="1300" spans="3:6">
      <c r="C1300" s="156" t="s">
        <v>1568</v>
      </c>
      <c r="D1300" s="155">
        <v>1486291</v>
      </c>
      <c r="E1300" s="155">
        <v>4666636</v>
      </c>
      <c r="F1300" s="155">
        <v>3544895.83</v>
      </c>
    </row>
    <row r="1301" spans="3:6">
      <c r="C1301" s="156" t="s">
        <v>523</v>
      </c>
      <c r="D1301" s="155">
        <v>16726449</v>
      </c>
      <c r="E1301" s="155">
        <v>9417449</v>
      </c>
      <c r="F1301" s="155">
        <v>6408156.1299999999</v>
      </c>
    </row>
    <row r="1302" spans="3:6">
      <c r="C1302" s="156" t="s">
        <v>303</v>
      </c>
      <c r="D1302" s="155">
        <v>166000001</v>
      </c>
      <c r="E1302" s="155">
        <v>26000001</v>
      </c>
      <c r="F1302" s="155">
        <v>0</v>
      </c>
    </row>
    <row r="1303" spans="3:6">
      <c r="C1303" s="156" t="s">
        <v>1569</v>
      </c>
      <c r="D1303" s="155">
        <v>2417108</v>
      </c>
      <c r="E1303" s="155">
        <v>2022108</v>
      </c>
      <c r="F1303" s="155">
        <v>1616673.08</v>
      </c>
    </row>
    <row r="1304" spans="3:6">
      <c r="C1304" s="156" t="s">
        <v>756</v>
      </c>
      <c r="D1304" s="155">
        <v>0</v>
      </c>
      <c r="E1304" s="155">
        <v>3982511</v>
      </c>
      <c r="F1304" s="155">
        <v>3336583.67</v>
      </c>
    </row>
    <row r="1305" spans="3:6">
      <c r="C1305" s="156" t="s">
        <v>1570</v>
      </c>
      <c r="D1305" s="155">
        <v>2129173</v>
      </c>
      <c r="E1305" s="155">
        <v>1671173</v>
      </c>
      <c r="F1305" s="155">
        <v>1335796.58</v>
      </c>
    </row>
    <row r="1306" spans="3:6">
      <c r="C1306" s="156" t="s">
        <v>1571</v>
      </c>
      <c r="D1306" s="155">
        <v>4061379</v>
      </c>
      <c r="E1306" s="155">
        <v>2903474</v>
      </c>
      <c r="F1306" s="155">
        <v>2903473.4</v>
      </c>
    </row>
    <row r="1307" spans="3:6">
      <c r="C1307" s="156" t="s">
        <v>1572</v>
      </c>
      <c r="D1307" s="155">
        <v>3714026</v>
      </c>
      <c r="E1307" s="155">
        <v>109</v>
      </c>
      <c r="F1307" s="155">
        <v>0</v>
      </c>
    </row>
    <row r="1308" spans="3:6">
      <c r="C1308" s="156" t="s">
        <v>1573</v>
      </c>
      <c r="D1308" s="155">
        <v>7000000</v>
      </c>
      <c r="E1308" s="155">
        <v>22000000</v>
      </c>
      <c r="F1308" s="155">
        <v>0</v>
      </c>
    </row>
    <row r="1309" spans="3:6">
      <c r="C1309" s="156" t="s">
        <v>1574</v>
      </c>
      <c r="D1309" s="155">
        <v>1318200</v>
      </c>
      <c r="E1309" s="155">
        <v>220</v>
      </c>
      <c r="F1309" s="155">
        <v>0</v>
      </c>
    </row>
    <row r="1310" spans="3:6">
      <c r="C1310" s="156" t="s">
        <v>2107</v>
      </c>
      <c r="D1310" s="155">
        <v>0</v>
      </c>
      <c r="E1310" s="155">
        <v>10986304.470000001</v>
      </c>
      <c r="F1310" s="155">
        <v>10924708.18</v>
      </c>
    </row>
    <row r="1311" spans="3:6">
      <c r="C1311" s="156" t="s">
        <v>1575</v>
      </c>
      <c r="D1311" s="155">
        <v>2347098</v>
      </c>
      <c r="E1311" s="155">
        <v>19007732</v>
      </c>
      <c r="F1311" s="155">
        <v>16565640.84</v>
      </c>
    </row>
    <row r="1312" spans="3:6">
      <c r="C1312" s="156" t="s">
        <v>1576</v>
      </c>
      <c r="D1312" s="155">
        <v>3216613</v>
      </c>
      <c r="E1312" s="155">
        <v>11194283</v>
      </c>
      <c r="F1312" s="155">
        <v>4477673.1900000004</v>
      </c>
    </row>
    <row r="1313" spans="3:6">
      <c r="C1313" s="156" t="s">
        <v>1577</v>
      </c>
      <c r="D1313" s="155">
        <v>20000000</v>
      </c>
      <c r="E1313" s="155">
        <v>20000000</v>
      </c>
      <c r="F1313" s="155">
        <v>0</v>
      </c>
    </row>
    <row r="1314" spans="3:6">
      <c r="C1314" s="156" t="s">
        <v>757</v>
      </c>
      <c r="D1314" s="155">
        <v>0</v>
      </c>
      <c r="E1314" s="155">
        <v>4893358.3499999996</v>
      </c>
      <c r="F1314" s="155">
        <v>1503239.68</v>
      </c>
    </row>
    <row r="1315" spans="3:6">
      <c r="C1315" s="156" t="s">
        <v>1578</v>
      </c>
      <c r="D1315" s="155">
        <v>1945401</v>
      </c>
      <c r="E1315" s="155">
        <v>11195824</v>
      </c>
      <c r="F1315" s="155">
        <v>9272973.0500000007</v>
      </c>
    </row>
    <row r="1316" spans="3:6">
      <c r="C1316" s="156" t="s">
        <v>1579</v>
      </c>
      <c r="D1316" s="155">
        <v>7492175</v>
      </c>
      <c r="E1316" s="155">
        <v>4995589</v>
      </c>
      <c r="F1316" s="155">
        <v>4995588.78</v>
      </c>
    </row>
    <row r="1317" spans="3:6">
      <c r="C1317" s="156" t="s">
        <v>1580</v>
      </c>
      <c r="D1317" s="155">
        <v>12473591</v>
      </c>
      <c r="E1317" s="155">
        <v>9973591</v>
      </c>
      <c r="F1317" s="155">
        <v>8309356.7300000004</v>
      </c>
    </row>
    <row r="1318" spans="3:6">
      <c r="C1318" s="156" t="s">
        <v>1581</v>
      </c>
      <c r="D1318" s="155">
        <v>4845910</v>
      </c>
      <c r="E1318" s="155">
        <v>109</v>
      </c>
      <c r="F1318" s="155">
        <v>0</v>
      </c>
    </row>
    <row r="1319" spans="3:6">
      <c r="C1319" s="156" t="s">
        <v>1582</v>
      </c>
      <c r="D1319" s="155">
        <v>2488475</v>
      </c>
      <c r="E1319" s="155">
        <v>110</v>
      </c>
      <c r="F1319" s="155">
        <v>0</v>
      </c>
    </row>
    <row r="1320" spans="3:6">
      <c r="C1320" s="156" t="s">
        <v>1583</v>
      </c>
      <c r="D1320" s="155">
        <v>10587127</v>
      </c>
      <c r="E1320" s="155">
        <v>10587127</v>
      </c>
      <c r="F1320" s="155">
        <v>0</v>
      </c>
    </row>
    <row r="1321" spans="3:6">
      <c r="C1321" s="156" t="s">
        <v>1584</v>
      </c>
      <c r="D1321" s="155">
        <v>1849743</v>
      </c>
      <c r="E1321" s="155">
        <v>3952968</v>
      </c>
      <c r="F1321" s="155">
        <v>1867075.87</v>
      </c>
    </row>
    <row r="1322" spans="3:6">
      <c r="C1322" s="156" t="s">
        <v>1585</v>
      </c>
      <c r="D1322" s="155">
        <v>37375859</v>
      </c>
      <c r="E1322" s="155">
        <v>37375859</v>
      </c>
      <c r="F1322" s="155">
        <v>37337500</v>
      </c>
    </row>
    <row r="1323" spans="3:6">
      <c r="C1323" s="156" t="s">
        <v>1586</v>
      </c>
      <c r="D1323" s="155">
        <v>5023007</v>
      </c>
      <c r="E1323" s="155">
        <v>7730961</v>
      </c>
      <c r="F1323" s="155">
        <v>5008185.1900000004</v>
      </c>
    </row>
    <row r="1324" spans="3:6">
      <c r="C1324" s="156" t="s">
        <v>1587</v>
      </c>
      <c r="D1324" s="155">
        <v>3662761</v>
      </c>
      <c r="E1324" s="155">
        <v>3449665</v>
      </c>
      <c r="F1324" s="155">
        <v>3449564.19</v>
      </c>
    </row>
    <row r="1325" spans="3:6">
      <c r="C1325" s="156" t="s">
        <v>1588</v>
      </c>
      <c r="D1325" s="155">
        <v>37521083</v>
      </c>
      <c r="E1325" s="155">
        <v>37521083</v>
      </c>
      <c r="F1325" s="155">
        <v>37513600</v>
      </c>
    </row>
    <row r="1326" spans="3:6">
      <c r="C1326" s="156" t="s">
        <v>1589</v>
      </c>
      <c r="D1326" s="155">
        <v>2429113</v>
      </c>
      <c r="E1326" s="155">
        <v>110</v>
      </c>
      <c r="F1326" s="155">
        <v>0</v>
      </c>
    </row>
    <row r="1327" spans="3:6">
      <c r="C1327" s="156" t="s">
        <v>522</v>
      </c>
      <c r="D1327" s="155">
        <v>6751973</v>
      </c>
      <c r="E1327" s="155">
        <v>6751973</v>
      </c>
      <c r="F1327" s="155">
        <v>6378930.7000000002</v>
      </c>
    </row>
    <row r="1328" spans="3:6">
      <c r="C1328" s="156" t="s">
        <v>795</v>
      </c>
      <c r="D1328" s="155">
        <v>76154845</v>
      </c>
      <c r="E1328" s="155">
        <v>76154845</v>
      </c>
      <c r="F1328" s="155">
        <v>59799628.780000001</v>
      </c>
    </row>
    <row r="1329" spans="3:6">
      <c r="C1329" s="156" t="s">
        <v>1590</v>
      </c>
      <c r="D1329" s="155">
        <v>6080000</v>
      </c>
      <c r="E1329" s="155">
        <v>599154</v>
      </c>
      <c r="F1329" s="155">
        <v>479243.37</v>
      </c>
    </row>
    <row r="1330" spans="3:6">
      <c r="C1330" s="156" t="s">
        <v>1591</v>
      </c>
      <c r="D1330" s="155">
        <v>5437376</v>
      </c>
      <c r="E1330" s="155">
        <v>3113610</v>
      </c>
      <c r="F1330" s="155">
        <v>3113609.45</v>
      </c>
    </row>
    <row r="1331" spans="3:6">
      <c r="C1331" s="156" t="s">
        <v>1592</v>
      </c>
      <c r="D1331" s="155">
        <v>20000000</v>
      </c>
      <c r="E1331" s="155">
        <v>20000000</v>
      </c>
      <c r="F1331" s="155">
        <v>0</v>
      </c>
    </row>
    <row r="1332" spans="3:6">
      <c r="C1332" s="156" t="s">
        <v>1593</v>
      </c>
      <c r="D1332" s="155">
        <v>5652712</v>
      </c>
      <c r="E1332" s="155">
        <v>3182787</v>
      </c>
      <c r="F1332" s="155">
        <v>3182676.87</v>
      </c>
    </row>
    <row r="1333" spans="3:6">
      <c r="C1333" s="156" t="s">
        <v>1594</v>
      </c>
      <c r="D1333" s="155">
        <v>61053890</v>
      </c>
      <c r="E1333" s="155">
        <v>20015682</v>
      </c>
      <c r="F1333" s="155">
        <v>13217162.98</v>
      </c>
    </row>
    <row r="1334" spans="3:6">
      <c r="C1334" s="156" t="s">
        <v>1595</v>
      </c>
      <c r="D1334" s="155">
        <v>12383198</v>
      </c>
      <c r="E1334" s="155">
        <v>5133756</v>
      </c>
      <c r="F1334" s="155">
        <v>5133755.84</v>
      </c>
    </row>
    <row r="1335" spans="3:6">
      <c r="C1335" s="156" t="s">
        <v>1596</v>
      </c>
      <c r="D1335" s="155">
        <v>13109885</v>
      </c>
      <c r="E1335" s="155">
        <v>7093526</v>
      </c>
      <c r="F1335" s="155">
        <v>7093525.6299999999</v>
      </c>
    </row>
    <row r="1336" spans="3:6">
      <c r="C1336" s="156" t="s">
        <v>1597</v>
      </c>
      <c r="D1336" s="155">
        <v>177387225</v>
      </c>
      <c r="E1336" s="155">
        <v>43004815</v>
      </c>
      <c r="F1336" s="155">
        <v>9406832.5800000001</v>
      </c>
    </row>
    <row r="1337" spans="3:6">
      <c r="C1337" s="156" t="s">
        <v>1598</v>
      </c>
      <c r="D1337" s="155">
        <v>5129530</v>
      </c>
      <c r="E1337" s="155">
        <v>2978165</v>
      </c>
      <c r="F1337" s="155">
        <v>2978164.2</v>
      </c>
    </row>
    <row r="1338" spans="3:6">
      <c r="C1338" s="156" t="s">
        <v>1599</v>
      </c>
      <c r="D1338" s="155">
        <v>75527452</v>
      </c>
      <c r="E1338" s="155">
        <v>75527452</v>
      </c>
      <c r="F1338" s="155">
        <v>75255949.629999995</v>
      </c>
    </row>
    <row r="1339" spans="3:6">
      <c r="C1339" s="156" t="s">
        <v>1600</v>
      </c>
      <c r="D1339" s="155">
        <v>12751040</v>
      </c>
      <c r="E1339" s="155">
        <v>109</v>
      </c>
      <c r="F1339" s="155">
        <v>0</v>
      </c>
    </row>
    <row r="1340" spans="3:6">
      <c r="C1340" s="156" t="s">
        <v>815</v>
      </c>
      <c r="D1340" s="155">
        <v>0</v>
      </c>
      <c r="E1340" s="155">
        <v>16850269.919999998</v>
      </c>
      <c r="F1340" s="155">
        <v>5162967.59</v>
      </c>
    </row>
    <row r="1341" spans="3:6">
      <c r="C1341" s="156" t="s">
        <v>2128</v>
      </c>
      <c r="D1341" s="155">
        <v>0</v>
      </c>
      <c r="E1341" s="155">
        <v>16256777.120000001</v>
      </c>
      <c r="F1341" s="155">
        <v>8670281.0999999996</v>
      </c>
    </row>
    <row r="1342" spans="3:6">
      <c r="C1342" s="156" t="s">
        <v>304</v>
      </c>
      <c r="D1342" s="155">
        <v>191812602</v>
      </c>
      <c r="E1342" s="155">
        <v>191812602</v>
      </c>
      <c r="F1342" s="155">
        <v>53211183.93</v>
      </c>
    </row>
    <row r="1343" spans="3:6">
      <c r="C1343" s="156" t="s">
        <v>1601</v>
      </c>
      <c r="D1343" s="155">
        <v>76458419</v>
      </c>
      <c r="E1343" s="155">
        <v>76458419</v>
      </c>
      <c r="F1343" s="155">
        <v>76032322.74000001</v>
      </c>
    </row>
    <row r="1344" spans="3:6">
      <c r="C1344" s="156" t="s">
        <v>2129</v>
      </c>
      <c r="D1344" s="155">
        <v>0</v>
      </c>
      <c r="E1344" s="155">
        <v>60571674.850000001</v>
      </c>
      <c r="F1344" s="155">
        <v>0</v>
      </c>
    </row>
    <row r="1345" spans="3:6">
      <c r="C1345" s="156" t="s">
        <v>2130</v>
      </c>
      <c r="D1345" s="155">
        <v>0</v>
      </c>
      <c r="E1345" s="155">
        <v>8326280.5899999999</v>
      </c>
      <c r="F1345" s="155">
        <v>4440682.9800000004</v>
      </c>
    </row>
    <row r="1346" spans="3:6">
      <c r="C1346" s="156" t="s">
        <v>2131</v>
      </c>
      <c r="D1346" s="155">
        <v>0</v>
      </c>
      <c r="E1346" s="155">
        <v>16472998.41</v>
      </c>
      <c r="F1346" s="155">
        <v>8231923.3700000001</v>
      </c>
    </row>
    <row r="1347" spans="3:6">
      <c r="C1347" s="156" t="s">
        <v>2132</v>
      </c>
      <c r="D1347" s="155">
        <v>0</v>
      </c>
      <c r="E1347" s="155">
        <v>7188400.4300000006</v>
      </c>
      <c r="F1347" s="155">
        <v>3913313.06</v>
      </c>
    </row>
    <row r="1348" spans="3:6">
      <c r="C1348" s="156" t="s">
        <v>2133</v>
      </c>
      <c r="D1348" s="155">
        <v>0</v>
      </c>
      <c r="E1348" s="155">
        <v>6945227.8600000003</v>
      </c>
      <c r="F1348" s="155">
        <v>3804199.92</v>
      </c>
    </row>
    <row r="1349" spans="3:6">
      <c r="C1349" s="156" t="s">
        <v>2134</v>
      </c>
      <c r="D1349" s="155">
        <v>0</v>
      </c>
      <c r="E1349" s="155">
        <v>8081471.0699999994</v>
      </c>
      <c r="F1349" s="155">
        <v>4310117.9000000004</v>
      </c>
    </row>
    <row r="1350" spans="3:6">
      <c r="C1350" s="156" t="s">
        <v>2168</v>
      </c>
      <c r="D1350" s="155">
        <v>0</v>
      </c>
      <c r="E1350" s="155">
        <v>26461364.259999998</v>
      </c>
      <c r="F1350" s="155">
        <v>0</v>
      </c>
    </row>
    <row r="1351" spans="3:6">
      <c r="C1351" s="156" t="s">
        <v>2135</v>
      </c>
      <c r="D1351" s="155">
        <v>0</v>
      </c>
      <c r="E1351" s="155">
        <v>15425727.35</v>
      </c>
      <c r="F1351" s="155">
        <v>7527977.7599999998</v>
      </c>
    </row>
    <row r="1352" spans="3:6">
      <c r="C1352" s="156" t="s">
        <v>1602</v>
      </c>
      <c r="D1352" s="155">
        <v>111042332</v>
      </c>
      <c r="E1352" s="155">
        <v>26532882</v>
      </c>
      <c r="F1352" s="155">
        <v>6328218.9900000002</v>
      </c>
    </row>
    <row r="1353" spans="3:6">
      <c r="C1353" s="156" t="s">
        <v>2136</v>
      </c>
      <c r="D1353" s="155">
        <v>0</v>
      </c>
      <c r="E1353" s="155">
        <v>6629942.1900000004</v>
      </c>
      <c r="F1353" s="155">
        <v>3657333.93</v>
      </c>
    </row>
    <row r="1354" spans="3:6">
      <c r="C1354" s="156" t="s">
        <v>2137</v>
      </c>
      <c r="D1354" s="155">
        <v>0</v>
      </c>
      <c r="E1354" s="155">
        <v>3888540.1399999997</v>
      </c>
      <c r="F1354" s="155">
        <v>2010933.4</v>
      </c>
    </row>
    <row r="1355" spans="3:6">
      <c r="C1355" s="156" t="s">
        <v>2169</v>
      </c>
      <c r="D1355" s="155">
        <v>0</v>
      </c>
      <c r="E1355" s="155">
        <v>6808958.21</v>
      </c>
      <c r="F1355" s="155">
        <v>0</v>
      </c>
    </row>
    <row r="1356" spans="3:6">
      <c r="C1356" s="154" t="s">
        <v>2270</v>
      </c>
      <c r="D1356" s="155">
        <v>14154718</v>
      </c>
      <c r="E1356" s="155">
        <v>58155507.670000002</v>
      </c>
      <c r="F1356" s="155">
        <v>37922327.420000002</v>
      </c>
    </row>
    <row r="1357" spans="3:6">
      <c r="C1357" s="156" t="s">
        <v>521</v>
      </c>
      <c r="D1357" s="155">
        <v>14083521</v>
      </c>
      <c r="E1357" s="155">
        <v>14183521</v>
      </c>
      <c r="F1357" s="155">
        <v>6660764.1399999997</v>
      </c>
    </row>
    <row r="1358" spans="3:6">
      <c r="C1358" s="156" t="s">
        <v>660</v>
      </c>
      <c r="D1358" s="155">
        <v>71197</v>
      </c>
      <c r="E1358" s="155">
        <v>935251</v>
      </c>
      <c r="F1358" s="155">
        <v>935251</v>
      </c>
    </row>
    <row r="1359" spans="3:6">
      <c r="C1359" s="156" t="s">
        <v>758</v>
      </c>
      <c r="D1359" s="155">
        <v>0</v>
      </c>
      <c r="E1359" s="155">
        <v>43036735.670000002</v>
      </c>
      <c r="F1359" s="155">
        <v>30326312.280000001</v>
      </c>
    </row>
    <row r="1360" spans="3:6">
      <c r="C1360" s="154" t="s">
        <v>2271</v>
      </c>
      <c r="D1360" s="155">
        <v>265329805</v>
      </c>
      <c r="E1360" s="155">
        <v>45823913</v>
      </c>
      <c r="F1360" s="155">
        <v>0</v>
      </c>
    </row>
    <row r="1361" spans="3:6">
      <c r="C1361" s="156" t="s">
        <v>661</v>
      </c>
      <c r="D1361" s="155">
        <v>96421796</v>
      </c>
      <c r="E1361" s="155">
        <v>6080846</v>
      </c>
      <c r="F1361" s="155">
        <v>0</v>
      </c>
    </row>
    <row r="1362" spans="3:6">
      <c r="C1362" s="156" t="s">
        <v>662</v>
      </c>
      <c r="D1362" s="155">
        <v>45999793</v>
      </c>
      <c r="E1362" s="155">
        <v>665067</v>
      </c>
      <c r="F1362" s="155">
        <v>0</v>
      </c>
    </row>
    <row r="1363" spans="3:6">
      <c r="C1363" s="156" t="s">
        <v>663</v>
      </c>
      <c r="D1363" s="155">
        <v>83830216</v>
      </c>
      <c r="E1363" s="155">
        <v>0</v>
      </c>
      <c r="F1363" s="155">
        <v>0</v>
      </c>
    </row>
    <row r="1364" spans="3:6">
      <c r="C1364" s="156" t="s">
        <v>909</v>
      </c>
      <c r="D1364" s="155">
        <v>39078000</v>
      </c>
      <c r="E1364" s="155">
        <v>39078000</v>
      </c>
      <c r="F1364" s="155">
        <v>0</v>
      </c>
    </row>
    <row r="1365" spans="3:6">
      <c r="C1365" s="152" t="s">
        <v>305</v>
      </c>
      <c r="D1365" s="153">
        <v>697956452</v>
      </c>
      <c r="E1365" s="153">
        <v>1548651196.55</v>
      </c>
      <c r="F1365" s="153">
        <v>1117254060.6199999</v>
      </c>
    </row>
    <row r="1366" spans="3:6">
      <c r="C1366" s="154" t="s">
        <v>2269</v>
      </c>
      <c r="D1366" s="155">
        <v>638383686</v>
      </c>
      <c r="E1366" s="155">
        <v>1489078430.55</v>
      </c>
      <c r="F1366" s="155">
        <v>1110209084.9399998</v>
      </c>
    </row>
    <row r="1367" spans="3:6">
      <c r="C1367" s="156" t="s">
        <v>1603</v>
      </c>
      <c r="D1367" s="155">
        <v>15080801</v>
      </c>
      <c r="E1367" s="155">
        <v>10477186</v>
      </c>
      <c r="F1367" s="155">
        <v>10477186</v>
      </c>
    </row>
    <row r="1368" spans="3:6">
      <c r="C1368" s="156" t="s">
        <v>1604</v>
      </c>
      <c r="D1368" s="155">
        <v>20652855</v>
      </c>
      <c r="E1368" s="155">
        <v>18952855</v>
      </c>
      <c r="F1368" s="155">
        <v>18952854.879999999</v>
      </c>
    </row>
    <row r="1369" spans="3:6">
      <c r="C1369" s="156" t="s">
        <v>1605</v>
      </c>
      <c r="D1369" s="155">
        <v>19306742</v>
      </c>
      <c r="E1369" s="155">
        <v>17951405</v>
      </c>
      <c r="F1369" s="155">
        <v>0</v>
      </c>
    </row>
    <row r="1370" spans="3:6">
      <c r="C1370" s="156" t="s">
        <v>1606</v>
      </c>
      <c r="D1370" s="155">
        <v>27739160</v>
      </c>
      <c r="E1370" s="155">
        <v>19436144</v>
      </c>
      <c r="F1370" s="155">
        <v>0</v>
      </c>
    </row>
    <row r="1371" spans="3:6">
      <c r="C1371" s="156" t="s">
        <v>1607</v>
      </c>
      <c r="D1371" s="155">
        <v>37967833</v>
      </c>
      <c r="E1371" s="155">
        <v>71855800</v>
      </c>
      <c r="F1371" s="155">
        <v>69826782.090000004</v>
      </c>
    </row>
    <row r="1372" spans="3:6">
      <c r="C1372" s="156" t="s">
        <v>1608</v>
      </c>
      <c r="D1372" s="155">
        <v>38981691</v>
      </c>
      <c r="E1372" s="155">
        <v>38981691</v>
      </c>
      <c r="F1372" s="155">
        <v>17545774.510000002</v>
      </c>
    </row>
    <row r="1373" spans="3:6">
      <c r="C1373" s="156" t="s">
        <v>664</v>
      </c>
      <c r="D1373" s="155">
        <v>9157786</v>
      </c>
      <c r="E1373" s="155">
        <v>100</v>
      </c>
      <c r="F1373" s="155">
        <v>0</v>
      </c>
    </row>
    <row r="1374" spans="3:6">
      <c r="C1374" s="156" t="s">
        <v>1609</v>
      </c>
      <c r="D1374" s="155">
        <v>77963381</v>
      </c>
      <c r="E1374" s="155">
        <v>27963381</v>
      </c>
      <c r="F1374" s="155">
        <v>0</v>
      </c>
    </row>
    <row r="1375" spans="3:6">
      <c r="C1375" s="156" t="s">
        <v>1610</v>
      </c>
      <c r="D1375" s="155">
        <v>5511231</v>
      </c>
      <c r="E1375" s="155">
        <v>221</v>
      </c>
      <c r="F1375" s="155">
        <v>0</v>
      </c>
    </row>
    <row r="1376" spans="3:6">
      <c r="C1376" s="156" t="s">
        <v>1611</v>
      </c>
      <c r="D1376" s="155">
        <v>5364704</v>
      </c>
      <c r="E1376" s="155">
        <v>1674748</v>
      </c>
      <c r="F1376" s="155">
        <v>1674747.05</v>
      </c>
    </row>
    <row r="1377" spans="3:6">
      <c r="C1377" s="156" t="s">
        <v>1612</v>
      </c>
      <c r="D1377" s="155">
        <v>2521954</v>
      </c>
      <c r="E1377" s="155">
        <v>521954</v>
      </c>
      <c r="F1377" s="155">
        <v>137774.48000000001</v>
      </c>
    </row>
    <row r="1378" spans="3:6">
      <c r="C1378" s="156" t="s">
        <v>1613</v>
      </c>
      <c r="D1378" s="155">
        <v>1514598</v>
      </c>
      <c r="E1378" s="155">
        <v>514598</v>
      </c>
      <c r="F1378" s="155">
        <v>122395.28</v>
      </c>
    </row>
    <row r="1379" spans="3:6">
      <c r="C1379" s="156" t="s">
        <v>1614</v>
      </c>
      <c r="D1379" s="155">
        <v>1514598</v>
      </c>
      <c r="E1379" s="155">
        <v>198396</v>
      </c>
      <c r="F1379" s="155">
        <v>198395.28</v>
      </c>
    </row>
    <row r="1380" spans="3:6">
      <c r="C1380" s="156" t="s">
        <v>1615</v>
      </c>
      <c r="D1380" s="155">
        <v>0</v>
      </c>
      <c r="E1380" s="155">
        <v>349118676.64999998</v>
      </c>
      <c r="F1380" s="155">
        <v>199118676.65000001</v>
      </c>
    </row>
    <row r="1381" spans="3:6">
      <c r="C1381" s="156" t="s">
        <v>1616</v>
      </c>
      <c r="D1381" s="155">
        <v>0</v>
      </c>
      <c r="E1381" s="155">
        <v>6000000</v>
      </c>
      <c r="F1381" s="155">
        <v>3259897.65</v>
      </c>
    </row>
    <row r="1382" spans="3:6">
      <c r="C1382" s="156" t="s">
        <v>1617</v>
      </c>
      <c r="D1382" s="155">
        <v>1502116</v>
      </c>
      <c r="E1382" s="155">
        <v>2662813</v>
      </c>
      <c r="F1382" s="155">
        <v>0</v>
      </c>
    </row>
    <row r="1383" spans="3:6">
      <c r="C1383" s="156" t="s">
        <v>1618</v>
      </c>
      <c r="D1383" s="155">
        <v>1060218</v>
      </c>
      <c r="E1383" s="155">
        <v>573043</v>
      </c>
      <c r="F1383" s="155">
        <v>0</v>
      </c>
    </row>
    <row r="1384" spans="3:6">
      <c r="C1384" s="156" t="s">
        <v>1619</v>
      </c>
      <c r="D1384" s="155">
        <v>1514598</v>
      </c>
      <c r="E1384" s="155">
        <v>1811947</v>
      </c>
      <c r="F1384" s="155">
        <v>0</v>
      </c>
    </row>
    <row r="1385" spans="3:6">
      <c r="C1385" s="156" t="s">
        <v>2210</v>
      </c>
      <c r="D1385" s="155">
        <v>0</v>
      </c>
      <c r="E1385" s="155">
        <v>8780636.2100000009</v>
      </c>
      <c r="F1385" s="155">
        <v>2632511.65</v>
      </c>
    </row>
    <row r="1386" spans="3:6">
      <c r="C1386" s="156" t="s">
        <v>1620</v>
      </c>
      <c r="D1386" s="155">
        <v>1072940</v>
      </c>
      <c r="E1386" s="155">
        <v>0</v>
      </c>
      <c r="F1386" s="155">
        <v>0</v>
      </c>
    </row>
    <row r="1387" spans="3:6">
      <c r="C1387" s="156" t="s">
        <v>1621</v>
      </c>
      <c r="D1387" s="155">
        <v>1514598</v>
      </c>
      <c r="E1387" s="155">
        <v>100</v>
      </c>
      <c r="F1387" s="155">
        <v>0</v>
      </c>
    </row>
    <row r="1388" spans="3:6">
      <c r="C1388" s="156" t="s">
        <v>1622</v>
      </c>
      <c r="D1388" s="155">
        <v>1502116</v>
      </c>
      <c r="E1388" s="155">
        <v>3364699</v>
      </c>
      <c r="F1388" s="155">
        <v>1671958.77</v>
      </c>
    </row>
    <row r="1389" spans="3:6">
      <c r="C1389" s="156" t="s">
        <v>1623</v>
      </c>
      <c r="D1389" s="155">
        <v>2521954</v>
      </c>
      <c r="E1389" s="155">
        <v>1056118</v>
      </c>
      <c r="F1389" s="155">
        <v>772148.69</v>
      </c>
    </row>
    <row r="1390" spans="3:6">
      <c r="C1390" s="156" t="s">
        <v>1624</v>
      </c>
      <c r="D1390" s="155">
        <v>1477611</v>
      </c>
      <c r="E1390" s="155">
        <v>600000</v>
      </c>
      <c r="F1390" s="155">
        <v>524928.75</v>
      </c>
    </row>
    <row r="1391" spans="3:6">
      <c r="C1391" s="156" t="s">
        <v>1625</v>
      </c>
      <c r="D1391" s="155">
        <v>1514598</v>
      </c>
      <c r="E1391" s="155">
        <v>1514598</v>
      </c>
      <c r="F1391" s="155">
        <v>1183160.4099999999</v>
      </c>
    </row>
    <row r="1392" spans="3:6">
      <c r="C1392" s="156" t="s">
        <v>1626</v>
      </c>
      <c r="D1392" s="155">
        <v>52523690</v>
      </c>
      <c r="E1392" s="155">
        <v>52523690</v>
      </c>
      <c r="F1392" s="155">
        <v>52418205</v>
      </c>
    </row>
    <row r="1393" spans="3:6">
      <c r="C1393" s="156" t="s">
        <v>471</v>
      </c>
      <c r="D1393" s="155">
        <v>90000019</v>
      </c>
      <c r="E1393" s="155">
        <v>390000019</v>
      </c>
      <c r="F1393" s="155">
        <v>371692812.74000001</v>
      </c>
    </row>
    <row r="1394" spans="3:6">
      <c r="C1394" s="156" t="s">
        <v>1627</v>
      </c>
      <c r="D1394" s="155">
        <v>2226849</v>
      </c>
      <c r="E1394" s="155">
        <v>22451281</v>
      </c>
      <c r="F1394" s="155">
        <v>13610481.66</v>
      </c>
    </row>
    <row r="1395" spans="3:6">
      <c r="C1395" s="156" t="s">
        <v>1628</v>
      </c>
      <c r="D1395" s="155">
        <v>100000</v>
      </c>
      <c r="E1395" s="155">
        <v>0</v>
      </c>
      <c r="F1395" s="155">
        <v>0</v>
      </c>
    </row>
    <row r="1396" spans="3:6">
      <c r="C1396" s="156" t="s">
        <v>2277</v>
      </c>
      <c r="D1396" s="155">
        <v>0</v>
      </c>
      <c r="E1396" s="155">
        <v>10803710.66</v>
      </c>
      <c r="F1396" s="155">
        <v>0</v>
      </c>
    </row>
    <row r="1397" spans="3:6">
      <c r="C1397" s="156" t="s">
        <v>1629</v>
      </c>
      <c r="D1397" s="155">
        <v>3072506</v>
      </c>
      <c r="E1397" s="155">
        <v>0</v>
      </c>
      <c r="F1397" s="155">
        <v>0</v>
      </c>
    </row>
    <row r="1398" spans="3:6">
      <c r="C1398" s="156" t="s">
        <v>1630</v>
      </c>
      <c r="D1398" s="155">
        <v>4489347</v>
      </c>
      <c r="E1398" s="155">
        <v>3189347</v>
      </c>
      <c r="F1398" s="155">
        <v>1699202.74</v>
      </c>
    </row>
    <row r="1399" spans="3:6">
      <c r="C1399" s="156" t="s">
        <v>1631</v>
      </c>
      <c r="D1399" s="155">
        <v>1237092</v>
      </c>
      <c r="E1399" s="155">
        <v>6185460</v>
      </c>
      <c r="F1399" s="155">
        <v>2872201.39</v>
      </c>
    </row>
    <row r="1400" spans="3:6">
      <c r="C1400" s="156" t="s">
        <v>1632</v>
      </c>
      <c r="D1400" s="155">
        <v>37500000</v>
      </c>
      <c r="E1400" s="155">
        <v>37500000</v>
      </c>
      <c r="F1400" s="155">
        <v>29988718.129999999</v>
      </c>
    </row>
    <row r="1401" spans="3:6">
      <c r="C1401" s="156" t="s">
        <v>1633</v>
      </c>
      <c r="D1401" s="155">
        <v>15240863</v>
      </c>
      <c r="E1401" s="155">
        <v>14895744</v>
      </c>
      <c r="F1401" s="155">
        <v>14895434.060000001</v>
      </c>
    </row>
    <row r="1402" spans="3:6">
      <c r="C1402" s="156" t="s">
        <v>1634</v>
      </c>
      <c r="D1402" s="155">
        <v>35035237</v>
      </c>
      <c r="E1402" s="155">
        <v>33284357</v>
      </c>
      <c r="F1402" s="155">
        <v>0</v>
      </c>
    </row>
    <row r="1403" spans="3:6">
      <c r="C1403" s="156" t="s">
        <v>2170</v>
      </c>
      <c r="D1403" s="155">
        <v>0</v>
      </c>
      <c r="E1403" s="155">
        <v>13556574.82</v>
      </c>
      <c r="F1403" s="155">
        <v>0</v>
      </c>
    </row>
    <row r="1404" spans="3:6">
      <c r="C1404" s="156" t="s">
        <v>2171</v>
      </c>
      <c r="D1404" s="155">
        <v>0</v>
      </c>
      <c r="E1404" s="155">
        <v>12677137.209999999</v>
      </c>
      <c r="F1404" s="155">
        <v>0</v>
      </c>
    </row>
    <row r="1405" spans="3:6">
      <c r="C1405" s="156" t="s">
        <v>360</v>
      </c>
      <c r="D1405" s="155">
        <v>120000000</v>
      </c>
      <c r="E1405" s="155">
        <v>308000000</v>
      </c>
      <c r="F1405" s="155">
        <v>294932837.07999998</v>
      </c>
    </row>
    <row r="1406" spans="3:6">
      <c r="C1406" s="154" t="s">
        <v>2270</v>
      </c>
      <c r="D1406" s="155">
        <v>15600000</v>
      </c>
      <c r="E1406" s="155">
        <v>15600000</v>
      </c>
      <c r="F1406" s="155">
        <v>7044975.6799999997</v>
      </c>
    </row>
    <row r="1407" spans="3:6">
      <c r="C1407" s="156" t="s">
        <v>1635</v>
      </c>
      <c r="D1407" s="155">
        <v>15600000</v>
      </c>
      <c r="E1407" s="155">
        <v>15600000</v>
      </c>
      <c r="F1407" s="155">
        <v>7044975.6799999997</v>
      </c>
    </row>
    <row r="1408" spans="3:6">
      <c r="C1408" s="154" t="s">
        <v>2271</v>
      </c>
      <c r="D1408" s="155">
        <v>43972766</v>
      </c>
      <c r="E1408" s="155">
        <v>43972766</v>
      </c>
      <c r="F1408" s="155">
        <v>0</v>
      </c>
    </row>
    <row r="1409" spans="3:6">
      <c r="C1409" s="156" t="s">
        <v>909</v>
      </c>
      <c r="D1409" s="155">
        <v>43972766</v>
      </c>
      <c r="E1409" s="155">
        <v>43972766</v>
      </c>
      <c r="F1409" s="155">
        <v>0</v>
      </c>
    </row>
    <row r="1410" spans="3:6">
      <c r="C1410" s="152" t="s">
        <v>248</v>
      </c>
      <c r="D1410" s="153">
        <v>4730906984</v>
      </c>
      <c r="E1410" s="153">
        <v>6363983683.7900009</v>
      </c>
      <c r="F1410" s="153">
        <v>3568934611.4399996</v>
      </c>
    </row>
    <row r="1411" spans="3:6">
      <c r="C1411" s="154" t="s">
        <v>2269</v>
      </c>
      <c r="D1411" s="155">
        <v>4530906984</v>
      </c>
      <c r="E1411" s="155">
        <v>5676360345.7900009</v>
      </c>
      <c r="F1411" s="155">
        <v>3186164587.1799998</v>
      </c>
    </row>
    <row r="1412" spans="3:6">
      <c r="C1412" s="156" t="s">
        <v>2211</v>
      </c>
      <c r="D1412" s="155">
        <v>0</v>
      </c>
      <c r="E1412" s="155">
        <v>9742255.6500000004</v>
      </c>
      <c r="F1412" s="155">
        <v>0</v>
      </c>
    </row>
    <row r="1413" spans="3:6">
      <c r="C1413" s="156" t="s">
        <v>1636</v>
      </c>
      <c r="D1413" s="155">
        <v>262702285</v>
      </c>
      <c r="E1413" s="155">
        <v>137702285</v>
      </c>
      <c r="F1413" s="155">
        <v>17496734.420000002</v>
      </c>
    </row>
    <row r="1414" spans="3:6">
      <c r="C1414" s="156" t="s">
        <v>516</v>
      </c>
      <c r="D1414" s="155">
        <v>250000000</v>
      </c>
      <c r="E1414" s="155">
        <v>250000000</v>
      </c>
      <c r="F1414" s="155">
        <v>250000000</v>
      </c>
    </row>
    <row r="1415" spans="3:6">
      <c r="C1415" s="156" t="s">
        <v>2299</v>
      </c>
      <c r="D1415" s="155">
        <v>0</v>
      </c>
      <c r="E1415" s="155">
        <v>90615906.319999993</v>
      </c>
      <c r="F1415" s="155">
        <v>0</v>
      </c>
    </row>
    <row r="1416" spans="3:6">
      <c r="C1416" s="156" t="s">
        <v>593</v>
      </c>
      <c r="D1416" s="155">
        <v>57374730</v>
      </c>
      <c r="E1416" s="155">
        <v>102578125</v>
      </c>
      <c r="F1416" s="155">
        <v>26332165.809999999</v>
      </c>
    </row>
    <row r="1417" spans="3:6">
      <c r="C1417" s="156" t="s">
        <v>1637</v>
      </c>
      <c r="D1417" s="155">
        <v>23390000</v>
      </c>
      <c r="E1417" s="155">
        <v>12390000</v>
      </c>
      <c r="F1417" s="155">
        <v>0</v>
      </c>
    </row>
    <row r="1418" spans="3:6">
      <c r="C1418" s="156" t="s">
        <v>1638</v>
      </c>
      <c r="D1418" s="155">
        <v>43873055</v>
      </c>
      <c r="E1418" s="155">
        <v>43873055</v>
      </c>
      <c r="F1418" s="155">
        <v>11471133.43</v>
      </c>
    </row>
    <row r="1419" spans="3:6">
      <c r="C1419" s="156" t="s">
        <v>2172</v>
      </c>
      <c r="D1419" s="155">
        <v>0</v>
      </c>
      <c r="E1419" s="155">
        <v>29888103.850000001</v>
      </c>
      <c r="F1419" s="155">
        <v>0</v>
      </c>
    </row>
    <row r="1420" spans="3:6">
      <c r="C1420" s="156" t="s">
        <v>594</v>
      </c>
      <c r="D1420" s="155">
        <v>50389290</v>
      </c>
      <c r="E1420" s="155">
        <v>50389290</v>
      </c>
      <c r="F1420" s="155">
        <v>46177917.009999998</v>
      </c>
    </row>
    <row r="1421" spans="3:6">
      <c r="C1421" s="156" t="s">
        <v>816</v>
      </c>
      <c r="D1421" s="155">
        <v>144090</v>
      </c>
      <c r="E1421" s="155">
        <v>144090</v>
      </c>
      <c r="F1421" s="155">
        <v>0</v>
      </c>
    </row>
    <row r="1422" spans="3:6">
      <c r="C1422" s="156" t="s">
        <v>306</v>
      </c>
      <c r="D1422" s="155">
        <v>14532203</v>
      </c>
      <c r="E1422" s="155">
        <v>2532203</v>
      </c>
      <c r="F1422" s="155">
        <v>0</v>
      </c>
    </row>
    <row r="1423" spans="3:6">
      <c r="C1423" s="156" t="s">
        <v>307</v>
      </c>
      <c r="D1423" s="155">
        <v>16967193</v>
      </c>
      <c r="E1423" s="155">
        <v>2068446</v>
      </c>
      <c r="F1423" s="155">
        <v>568445.56000000006</v>
      </c>
    </row>
    <row r="1424" spans="3:6">
      <c r="C1424" s="156" t="s">
        <v>520</v>
      </c>
      <c r="D1424" s="155">
        <v>15624249</v>
      </c>
      <c r="E1424" s="155">
        <v>13100474.619999999</v>
      </c>
      <c r="F1424" s="155">
        <v>13002303.380000001</v>
      </c>
    </row>
    <row r="1425" spans="3:6">
      <c r="C1425" s="156" t="s">
        <v>759</v>
      </c>
      <c r="D1425" s="155">
        <v>0</v>
      </c>
      <c r="E1425" s="155">
        <v>57247114.980000004</v>
      </c>
      <c r="F1425" s="155">
        <v>208569.01</v>
      </c>
    </row>
    <row r="1426" spans="3:6">
      <c r="C1426" s="156" t="s">
        <v>2108</v>
      </c>
      <c r="D1426" s="155">
        <v>0</v>
      </c>
      <c r="E1426" s="155">
        <v>36500000</v>
      </c>
      <c r="F1426" s="155">
        <v>3499555.86</v>
      </c>
    </row>
    <row r="1427" spans="3:6">
      <c r="C1427" s="156" t="s">
        <v>707</v>
      </c>
      <c r="D1427" s="155">
        <v>0</v>
      </c>
      <c r="E1427" s="155">
        <v>4550233.99</v>
      </c>
      <c r="F1427" s="155">
        <v>4107020.41</v>
      </c>
    </row>
    <row r="1428" spans="3:6">
      <c r="C1428" s="156" t="s">
        <v>433</v>
      </c>
      <c r="D1428" s="155">
        <v>75022536</v>
      </c>
      <c r="E1428" s="155">
        <v>75022536</v>
      </c>
      <c r="F1428" s="155">
        <v>58350414.520000003</v>
      </c>
    </row>
    <row r="1429" spans="3:6">
      <c r="C1429" s="156" t="s">
        <v>434</v>
      </c>
      <c r="D1429" s="155">
        <v>75000763</v>
      </c>
      <c r="E1429" s="155">
        <v>112000763</v>
      </c>
      <c r="F1429" s="155">
        <v>109836147.59999999</v>
      </c>
    </row>
    <row r="1430" spans="3:6">
      <c r="C1430" s="156" t="s">
        <v>708</v>
      </c>
      <c r="D1430" s="155">
        <v>0</v>
      </c>
      <c r="E1430" s="155">
        <v>4890746.43</v>
      </c>
      <c r="F1430" s="155">
        <v>1139157.08</v>
      </c>
    </row>
    <row r="1431" spans="3:6">
      <c r="C1431" s="156" t="s">
        <v>435</v>
      </c>
      <c r="D1431" s="155">
        <v>190506640</v>
      </c>
      <c r="E1431" s="155">
        <v>249866291.80000001</v>
      </c>
      <c r="F1431" s="155">
        <v>193027841.97</v>
      </c>
    </row>
    <row r="1432" spans="3:6">
      <c r="C1432" s="156" t="s">
        <v>2173</v>
      </c>
      <c r="D1432" s="155">
        <v>0</v>
      </c>
      <c r="E1432" s="155">
        <v>688000000</v>
      </c>
      <c r="F1432" s="155">
        <v>371690833.06</v>
      </c>
    </row>
    <row r="1433" spans="3:6">
      <c r="C1433" s="156" t="s">
        <v>1639</v>
      </c>
      <c r="D1433" s="155">
        <v>10124622</v>
      </c>
      <c r="E1433" s="155">
        <v>9676479</v>
      </c>
      <c r="F1433" s="155">
        <v>0</v>
      </c>
    </row>
    <row r="1434" spans="3:6">
      <c r="C1434" s="156" t="s">
        <v>718</v>
      </c>
      <c r="D1434" s="155">
        <v>0</v>
      </c>
      <c r="E1434" s="155">
        <v>866541.69</v>
      </c>
      <c r="F1434" s="155">
        <v>0</v>
      </c>
    </row>
    <row r="1435" spans="3:6">
      <c r="C1435" s="156" t="s">
        <v>1640</v>
      </c>
      <c r="D1435" s="155">
        <v>4462258</v>
      </c>
      <c r="E1435" s="155">
        <v>1013589</v>
      </c>
      <c r="F1435" s="155">
        <v>681098.3</v>
      </c>
    </row>
    <row r="1436" spans="3:6">
      <c r="C1436" s="156" t="s">
        <v>519</v>
      </c>
      <c r="D1436" s="155">
        <v>75000057</v>
      </c>
      <c r="E1436" s="155">
        <v>75000057</v>
      </c>
      <c r="F1436" s="155">
        <v>74999988.980000004</v>
      </c>
    </row>
    <row r="1437" spans="3:6">
      <c r="C1437" s="156" t="s">
        <v>1641</v>
      </c>
      <c r="D1437" s="155">
        <v>3410657</v>
      </c>
      <c r="E1437" s="155">
        <v>287</v>
      </c>
      <c r="F1437" s="155">
        <v>0</v>
      </c>
    </row>
    <row r="1438" spans="3:6">
      <c r="C1438" s="156" t="s">
        <v>1642</v>
      </c>
      <c r="D1438" s="155">
        <v>0</v>
      </c>
      <c r="E1438" s="155">
        <v>48200000</v>
      </c>
      <c r="F1438" s="155">
        <v>0</v>
      </c>
    </row>
    <row r="1439" spans="3:6">
      <c r="C1439" s="156" t="s">
        <v>518</v>
      </c>
      <c r="D1439" s="155">
        <v>75001023</v>
      </c>
      <c r="E1439" s="155">
        <v>75001023</v>
      </c>
      <c r="F1439" s="155">
        <v>74909800</v>
      </c>
    </row>
    <row r="1440" spans="3:6">
      <c r="C1440" s="156" t="s">
        <v>2212</v>
      </c>
      <c r="D1440" s="155">
        <v>0</v>
      </c>
      <c r="E1440" s="155">
        <v>2387013.29</v>
      </c>
      <c r="F1440" s="155">
        <v>2323154.88</v>
      </c>
    </row>
    <row r="1441" spans="3:6">
      <c r="C1441" s="156" t="s">
        <v>308</v>
      </c>
      <c r="D1441" s="155">
        <v>100823754</v>
      </c>
      <c r="E1441" s="155">
        <v>217251526.33000001</v>
      </c>
      <c r="F1441" s="155">
        <v>0</v>
      </c>
    </row>
    <row r="1442" spans="3:6">
      <c r="C1442" s="156" t="s">
        <v>1643</v>
      </c>
      <c r="D1442" s="155">
        <v>3410657</v>
      </c>
      <c r="E1442" s="155">
        <v>108</v>
      </c>
      <c r="F1442" s="155">
        <v>0</v>
      </c>
    </row>
    <row r="1443" spans="3:6">
      <c r="C1443" s="156" t="s">
        <v>1644</v>
      </c>
      <c r="D1443" s="155">
        <v>151740056</v>
      </c>
      <c r="E1443" s="155">
        <v>151740056</v>
      </c>
      <c r="F1443" s="155">
        <v>118560850.53</v>
      </c>
    </row>
    <row r="1444" spans="3:6">
      <c r="C1444" s="156" t="s">
        <v>2213</v>
      </c>
      <c r="D1444" s="155">
        <v>0</v>
      </c>
      <c r="E1444" s="155">
        <v>2652481.0299999998</v>
      </c>
      <c r="F1444" s="155">
        <v>2511068.4500000002</v>
      </c>
    </row>
    <row r="1445" spans="3:6">
      <c r="C1445" s="156" t="s">
        <v>1645</v>
      </c>
      <c r="D1445" s="155">
        <v>0</v>
      </c>
      <c r="E1445" s="155">
        <v>11433775.52</v>
      </c>
      <c r="F1445" s="155">
        <v>2286755.1</v>
      </c>
    </row>
    <row r="1446" spans="3:6">
      <c r="C1446" s="156" t="s">
        <v>1646</v>
      </c>
      <c r="D1446" s="155">
        <v>5153984</v>
      </c>
      <c r="E1446" s="155">
        <v>1000</v>
      </c>
      <c r="F1446" s="155">
        <v>0</v>
      </c>
    </row>
    <row r="1447" spans="3:6">
      <c r="C1447" s="156" t="s">
        <v>1647</v>
      </c>
      <c r="D1447" s="155">
        <v>22089361</v>
      </c>
      <c r="E1447" s="155">
        <v>15548916</v>
      </c>
      <c r="F1447" s="155">
        <v>0</v>
      </c>
    </row>
    <row r="1448" spans="3:6">
      <c r="C1448" s="156" t="s">
        <v>1648</v>
      </c>
      <c r="D1448" s="155">
        <v>1508689</v>
      </c>
      <c r="E1448" s="155">
        <v>1000</v>
      </c>
      <c r="F1448" s="155">
        <v>0</v>
      </c>
    </row>
    <row r="1449" spans="3:6">
      <c r="C1449" s="156" t="s">
        <v>517</v>
      </c>
      <c r="D1449" s="155">
        <v>45000000</v>
      </c>
      <c r="E1449" s="155">
        <v>87000000</v>
      </c>
      <c r="F1449" s="155">
        <v>83978586.409999996</v>
      </c>
    </row>
    <row r="1450" spans="3:6">
      <c r="C1450" s="156" t="s">
        <v>1649</v>
      </c>
      <c r="D1450" s="155">
        <v>1052331</v>
      </c>
      <c r="E1450" s="155">
        <v>1000</v>
      </c>
      <c r="F1450" s="155">
        <v>0</v>
      </c>
    </row>
    <row r="1451" spans="3:6">
      <c r="C1451" s="156" t="s">
        <v>1650</v>
      </c>
      <c r="D1451" s="155">
        <v>24510026</v>
      </c>
      <c r="E1451" s="155">
        <v>32446726</v>
      </c>
      <c r="F1451" s="155">
        <v>14258211.970000001</v>
      </c>
    </row>
    <row r="1452" spans="3:6">
      <c r="C1452" s="156" t="s">
        <v>817</v>
      </c>
      <c r="D1452" s="155">
        <v>0</v>
      </c>
      <c r="E1452" s="155">
        <v>19021069.900000002</v>
      </c>
      <c r="F1452" s="155">
        <v>12369547.34</v>
      </c>
    </row>
    <row r="1453" spans="3:6">
      <c r="C1453" s="156" t="s">
        <v>1651</v>
      </c>
      <c r="D1453" s="155">
        <v>1663335</v>
      </c>
      <c r="E1453" s="155">
        <v>4940482</v>
      </c>
      <c r="F1453" s="155">
        <v>0</v>
      </c>
    </row>
    <row r="1454" spans="3:6">
      <c r="C1454" s="156" t="s">
        <v>309</v>
      </c>
      <c r="D1454" s="155">
        <v>229252477</v>
      </c>
      <c r="E1454" s="155">
        <v>46259629.539999999</v>
      </c>
      <c r="F1454" s="155">
        <v>0</v>
      </c>
    </row>
    <row r="1455" spans="3:6">
      <c r="C1455" s="156" t="s">
        <v>1652</v>
      </c>
      <c r="D1455" s="155">
        <v>1964365</v>
      </c>
      <c r="E1455" s="155">
        <v>5609337</v>
      </c>
      <c r="F1455" s="155">
        <v>4810724.07</v>
      </c>
    </row>
    <row r="1456" spans="3:6">
      <c r="C1456" s="156" t="s">
        <v>719</v>
      </c>
      <c r="D1456" s="155">
        <v>0</v>
      </c>
      <c r="E1456" s="155">
        <v>3898708.82</v>
      </c>
      <c r="F1456" s="155">
        <v>0</v>
      </c>
    </row>
    <row r="1457" spans="3:6">
      <c r="C1457" s="156" t="s">
        <v>1653</v>
      </c>
      <c r="D1457" s="155">
        <v>1964364</v>
      </c>
      <c r="E1457" s="155">
        <v>100</v>
      </c>
      <c r="F1457" s="155">
        <v>0</v>
      </c>
    </row>
    <row r="1458" spans="3:6">
      <c r="C1458" s="156" t="s">
        <v>1654</v>
      </c>
      <c r="D1458" s="155">
        <v>14398867</v>
      </c>
      <c r="E1458" s="155">
        <v>32458164</v>
      </c>
      <c r="F1458" s="155">
        <v>12457163.76</v>
      </c>
    </row>
    <row r="1459" spans="3:6">
      <c r="C1459" s="156" t="s">
        <v>760</v>
      </c>
      <c r="D1459" s="155">
        <v>0</v>
      </c>
      <c r="E1459" s="155">
        <v>17036218.670000002</v>
      </c>
      <c r="F1459" s="155">
        <v>5466089.7699999996</v>
      </c>
    </row>
    <row r="1460" spans="3:6">
      <c r="C1460" s="156" t="s">
        <v>1655</v>
      </c>
      <c r="D1460" s="155">
        <v>5153972</v>
      </c>
      <c r="E1460" s="155">
        <v>100</v>
      </c>
      <c r="F1460" s="155">
        <v>0</v>
      </c>
    </row>
    <row r="1461" spans="3:6">
      <c r="C1461" s="156" t="s">
        <v>310</v>
      </c>
      <c r="D1461" s="155">
        <v>366597801</v>
      </c>
      <c r="E1461" s="155">
        <v>199449858.05000001</v>
      </c>
      <c r="F1461" s="155">
        <v>178829116.06999999</v>
      </c>
    </row>
    <row r="1462" spans="3:6">
      <c r="C1462" s="156" t="s">
        <v>1656</v>
      </c>
      <c r="D1462" s="155">
        <v>5153972</v>
      </c>
      <c r="E1462" s="155">
        <v>2882129</v>
      </c>
      <c r="F1462" s="155">
        <v>0</v>
      </c>
    </row>
    <row r="1463" spans="3:6">
      <c r="C1463" s="156" t="s">
        <v>1657</v>
      </c>
      <c r="D1463" s="155">
        <v>1091410</v>
      </c>
      <c r="E1463" s="155">
        <v>0</v>
      </c>
      <c r="F1463" s="155">
        <v>0</v>
      </c>
    </row>
    <row r="1464" spans="3:6">
      <c r="C1464" s="156" t="s">
        <v>761</v>
      </c>
      <c r="D1464" s="155">
        <v>0</v>
      </c>
      <c r="E1464" s="155">
        <v>17181058.629999999</v>
      </c>
      <c r="F1464" s="155">
        <v>5561986.4100000001</v>
      </c>
    </row>
    <row r="1465" spans="3:6">
      <c r="C1465" s="156" t="s">
        <v>1658</v>
      </c>
      <c r="D1465" s="155">
        <v>0</v>
      </c>
      <c r="E1465" s="155">
        <v>5247954</v>
      </c>
      <c r="F1465" s="155">
        <v>0</v>
      </c>
    </row>
    <row r="1466" spans="3:6">
      <c r="C1466" s="156" t="s">
        <v>1659</v>
      </c>
      <c r="D1466" s="155">
        <v>1081736</v>
      </c>
      <c r="E1466" s="155">
        <v>1000</v>
      </c>
      <c r="F1466" s="155">
        <v>0</v>
      </c>
    </row>
    <row r="1467" spans="3:6">
      <c r="C1467" s="156" t="s">
        <v>1660</v>
      </c>
      <c r="D1467" s="155">
        <v>1579614</v>
      </c>
      <c r="E1467" s="155">
        <v>1000</v>
      </c>
      <c r="F1467" s="155">
        <v>0</v>
      </c>
    </row>
    <row r="1468" spans="3:6">
      <c r="C1468" s="156" t="s">
        <v>1661</v>
      </c>
      <c r="D1468" s="155">
        <v>1735238</v>
      </c>
      <c r="E1468" s="155">
        <v>0</v>
      </c>
      <c r="F1468" s="155">
        <v>0</v>
      </c>
    </row>
    <row r="1469" spans="3:6">
      <c r="C1469" s="156" t="s">
        <v>1662</v>
      </c>
      <c r="D1469" s="155">
        <v>1735238</v>
      </c>
      <c r="E1469" s="155">
        <v>8448381</v>
      </c>
      <c r="F1469" s="155">
        <v>8439711.6099999994</v>
      </c>
    </row>
    <row r="1470" spans="3:6">
      <c r="C1470" s="156" t="s">
        <v>1663</v>
      </c>
      <c r="D1470" s="155">
        <v>1546967</v>
      </c>
      <c r="E1470" s="155">
        <v>24883</v>
      </c>
      <c r="F1470" s="155">
        <v>0</v>
      </c>
    </row>
    <row r="1471" spans="3:6">
      <c r="C1471" s="156" t="s">
        <v>1664</v>
      </c>
      <c r="D1471" s="155">
        <v>2377196</v>
      </c>
      <c r="E1471" s="155">
        <v>1109</v>
      </c>
      <c r="F1471" s="155">
        <v>0</v>
      </c>
    </row>
    <row r="1472" spans="3:6">
      <c r="C1472" s="156" t="s">
        <v>2260</v>
      </c>
      <c r="D1472" s="155">
        <v>0</v>
      </c>
      <c r="E1472" s="155">
        <v>10393426.26</v>
      </c>
      <c r="F1472" s="155">
        <v>0</v>
      </c>
    </row>
    <row r="1473" spans="3:6">
      <c r="C1473" s="156" t="s">
        <v>1665</v>
      </c>
      <c r="D1473" s="155">
        <v>126237650</v>
      </c>
      <c r="E1473" s="155">
        <v>67086102</v>
      </c>
      <c r="F1473" s="155">
        <v>56448499.640000001</v>
      </c>
    </row>
    <row r="1474" spans="3:6">
      <c r="C1474" s="156" t="s">
        <v>1666</v>
      </c>
      <c r="D1474" s="155">
        <v>0</v>
      </c>
      <c r="E1474" s="155">
        <v>6000000</v>
      </c>
      <c r="F1474" s="155">
        <v>5841937.7400000002</v>
      </c>
    </row>
    <row r="1475" spans="3:6">
      <c r="C1475" s="156" t="s">
        <v>1667</v>
      </c>
      <c r="D1475" s="155">
        <v>1066299</v>
      </c>
      <c r="E1475" s="155">
        <v>1000</v>
      </c>
      <c r="F1475" s="155">
        <v>0</v>
      </c>
    </row>
    <row r="1476" spans="3:6">
      <c r="C1476" s="156" t="s">
        <v>2261</v>
      </c>
      <c r="D1476" s="155">
        <v>0</v>
      </c>
      <c r="E1476" s="155">
        <v>12998442.220000001</v>
      </c>
      <c r="F1476" s="155">
        <v>12998442.220000001</v>
      </c>
    </row>
    <row r="1477" spans="3:6">
      <c r="C1477" s="156" t="s">
        <v>1668</v>
      </c>
      <c r="D1477" s="155">
        <v>1909822</v>
      </c>
      <c r="E1477" s="155">
        <v>1000</v>
      </c>
      <c r="F1477" s="155">
        <v>0</v>
      </c>
    </row>
    <row r="1478" spans="3:6">
      <c r="C1478" s="156" t="s">
        <v>1669</v>
      </c>
      <c r="D1478" s="155">
        <v>2371466</v>
      </c>
      <c r="E1478" s="155">
        <v>1109</v>
      </c>
      <c r="F1478" s="155">
        <v>0</v>
      </c>
    </row>
    <row r="1479" spans="3:6">
      <c r="C1479" s="156" t="s">
        <v>1670</v>
      </c>
      <c r="D1479" s="155">
        <v>1909822</v>
      </c>
      <c r="E1479" s="155">
        <v>1000</v>
      </c>
      <c r="F1479" s="155">
        <v>0</v>
      </c>
    </row>
    <row r="1480" spans="3:6">
      <c r="C1480" s="156" t="s">
        <v>1671</v>
      </c>
      <c r="D1480" s="155">
        <v>2035430</v>
      </c>
      <c r="E1480" s="155">
        <v>100</v>
      </c>
      <c r="F1480" s="155">
        <v>0</v>
      </c>
    </row>
    <row r="1481" spans="3:6">
      <c r="C1481" s="156" t="s">
        <v>1672</v>
      </c>
      <c r="D1481" s="155">
        <v>1205250</v>
      </c>
      <c r="E1481" s="155">
        <v>100</v>
      </c>
      <c r="F1481" s="155">
        <v>0</v>
      </c>
    </row>
    <row r="1482" spans="3:6">
      <c r="C1482" s="156" t="s">
        <v>1673</v>
      </c>
      <c r="D1482" s="155">
        <v>0</v>
      </c>
      <c r="E1482" s="155">
        <v>52443201</v>
      </c>
      <c r="F1482" s="155">
        <v>27510865.379999999</v>
      </c>
    </row>
    <row r="1483" spans="3:6">
      <c r="C1483" s="156" t="s">
        <v>1674</v>
      </c>
      <c r="D1483" s="155">
        <v>1205250</v>
      </c>
      <c r="E1483" s="155">
        <v>100</v>
      </c>
      <c r="F1483" s="155">
        <v>0</v>
      </c>
    </row>
    <row r="1484" spans="3:6">
      <c r="C1484" s="156" t="s">
        <v>1675</v>
      </c>
      <c r="D1484" s="155">
        <v>1205250</v>
      </c>
      <c r="E1484" s="155">
        <v>100</v>
      </c>
      <c r="F1484" s="155">
        <v>0</v>
      </c>
    </row>
    <row r="1485" spans="3:6">
      <c r="C1485" s="156" t="s">
        <v>1676</v>
      </c>
      <c r="D1485" s="155">
        <v>9986947</v>
      </c>
      <c r="E1485" s="155">
        <v>7413061</v>
      </c>
      <c r="F1485" s="155">
        <v>2203145.62</v>
      </c>
    </row>
    <row r="1486" spans="3:6">
      <c r="C1486" s="156" t="s">
        <v>1677</v>
      </c>
      <c r="D1486" s="155">
        <v>1731574</v>
      </c>
      <c r="E1486" s="155">
        <v>4299454</v>
      </c>
      <c r="F1486" s="155">
        <v>3439563.11</v>
      </c>
    </row>
    <row r="1487" spans="3:6">
      <c r="C1487" s="156" t="s">
        <v>1678</v>
      </c>
      <c r="D1487" s="155">
        <v>17912610</v>
      </c>
      <c r="E1487" s="155">
        <v>172815657</v>
      </c>
      <c r="F1487" s="155">
        <v>139479005.18000001</v>
      </c>
    </row>
    <row r="1488" spans="3:6">
      <c r="C1488" s="156" t="s">
        <v>2262</v>
      </c>
      <c r="D1488" s="155">
        <v>0</v>
      </c>
      <c r="E1488" s="155">
        <v>25399958.98</v>
      </c>
      <c r="F1488" s="155">
        <v>0</v>
      </c>
    </row>
    <row r="1489" spans="3:6">
      <c r="C1489" s="156" t="s">
        <v>1679</v>
      </c>
      <c r="D1489" s="155">
        <v>1684374</v>
      </c>
      <c r="E1489" s="155">
        <v>0</v>
      </c>
      <c r="F1489" s="155">
        <v>0</v>
      </c>
    </row>
    <row r="1490" spans="3:6">
      <c r="C1490" s="156" t="s">
        <v>1680</v>
      </c>
      <c r="D1490" s="155">
        <v>2503860</v>
      </c>
      <c r="E1490" s="155">
        <v>1402998</v>
      </c>
      <c r="F1490" s="155">
        <v>0</v>
      </c>
    </row>
    <row r="1491" spans="3:6">
      <c r="C1491" s="156" t="s">
        <v>1681</v>
      </c>
      <c r="D1491" s="155">
        <v>7879331</v>
      </c>
      <c r="E1491" s="155">
        <v>2172356</v>
      </c>
      <c r="F1491" s="155">
        <v>2172355.86</v>
      </c>
    </row>
    <row r="1492" spans="3:6">
      <c r="C1492" s="156" t="s">
        <v>762</v>
      </c>
      <c r="D1492" s="155">
        <v>0</v>
      </c>
      <c r="E1492" s="155">
        <v>21062932.93</v>
      </c>
      <c r="F1492" s="155">
        <v>6066124.6799999997</v>
      </c>
    </row>
    <row r="1493" spans="3:6">
      <c r="C1493" s="156" t="s">
        <v>1682</v>
      </c>
      <c r="D1493" s="155">
        <v>0</v>
      </c>
      <c r="E1493" s="155">
        <v>3059007</v>
      </c>
      <c r="F1493" s="155">
        <v>3059006.1</v>
      </c>
    </row>
    <row r="1494" spans="3:6">
      <c r="C1494" s="156" t="s">
        <v>1683</v>
      </c>
      <c r="D1494" s="155">
        <v>0</v>
      </c>
      <c r="E1494" s="155">
        <v>1782506</v>
      </c>
      <c r="F1494" s="155">
        <v>1782505.18</v>
      </c>
    </row>
    <row r="1495" spans="3:6">
      <c r="C1495" s="156" t="s">
        <v>1684</v>
      </c>
      <c r="D1495" s="155">
        <v>28990862</v>
      </c>
      <c r="E1495" s="155">
        <v>8406311</v>
      </c>
      <c r="F1495" s="155">
        <v>8198702.6199999992</v>
      </c>
    </row>
    <row r="1496" spans="3:6">
      <c r="C1496" s="156" t="s">
        <v>1685</v>
      </c>
      <c r="D1496" s="155">
        <v>3061390</v>
      </c>
      <c r="E1496" s="155">
        <v>559509</v>
      </c>
      <c r="F1496" s="155">
        <v>0</v>
      </c>
    </row>
    <row r="1497" spans="3:6">
      <c r="C1497" s="156" t="s">
        <v>1686</v>
      </c>
      <c r="D1497" s="155">
        <v>6892035</v>
      </c>
      <c r="E1497" s="155">
        <v>1238329</v>
      </c>
      <c r="F1497" s="155">
        <v>0</v>
      </c>
    </row>
    <row r="1498" spans="3:6">
      <c r="C1498" s="156" t="s">
        <v>1687</v>
      </c>
      <c r="D1498" s="155">
        <v>0</v>
      </c>
      <c r="E1498" s="155">
        <v>1500000</v>
      </c>
      <c r="F1498" s="155">
        <v>0</v>
      </c>
    </row>
    <row r="1499" spans="3:6">
      <c r="C1499" s="156" t="s">
        <v>1688</v>
      </c>
      <c r="D1499" s="155">
        <v>1656834</v>
      </c>
      <c r="E1499" s="155">
        <v>109</v>
      </c>
      <c r="F1499" s="155">
        <v>0</v>
      </c>
    </row>
    <row r="1500" spans="3:6">
      <c r="C1500" s="156" t="s">
        <v>1689</v>
      </c>
      <c r="D1500" s="155">
        <v>1565620</v>
      </c>
      <c r="E1500" s="155">
        <v>2591500</v>
      </c>
      <c r="F1500" s="155">
        <v>0</v>
      </c>
    </row>
    <row r="1501" spans="3:6">
      <c r="C1501" s="156" t="s">
        <v>1690</v>
      </c>
      <c r="D1501" s="155">
        <v>4767042</v>
      </c>
      <c r="E1501" s="155">
        <v>2747258</v>
      </c>
      <c r="F1501" s="155">
        <v>2747257.16</v>
      </c>
    </row>
    <row r="1502" spans="3:6">
      <c r="C1502" s="156" t="s">
        <v>1691</v>
      </c>
      <c r="D1502" s="155">
        <v>6862380</v>
      </c>
      <c r="E1502" s="155">
        <v>3236704</v>
      </c>
      <c r="F1502" s="155">
        <v>3236703.83</v>
      </c>
    </row>
    <row r="1503" spans="3:6">
      <c r="C1503" s="156" t="s">
        <v>1692</v>
      </c>
      <c r="D1503" s="155">
        <v>6862381</v>
      </c>
      <c r="E1503" s="155">
        <v>3236704</v>
      </c>
      <c r="F1503" s="155">
        <v>3236703.83</v>
      </c>
    </row>
    <row r="1504" spans="3:6">
      <c r="C1504" s="156" t="s">
        <v>1693</v>
      </c>
      <c r="D1504" s="155">
        <v>1562232</v>
      </c>
      <c r="E1504" s="155">
        <v>1000</v>
      </c>
      <c r="F1504" s="155">
        <v>0</v>
      </c>
    </row>
    <row r="1505" spans="3:6">
      <c r="C1505" s="156" t="s">
        <v>1694</v>
      </c>
      <c r="D1505" s="155">
        <v>5181000</v>
      </c>
      <c r="E1505" s="155">
        <v>100</v>
      </c>
      <c r="F1505" s="155">
        <v>0</v>
      </c>
    </row>
    <row r="1506" spans="3:6">
      <c r="C1506" s="156" t="s">
        <v>1695</v>
      </c>
      <c r="D1506" s="155">
        <v>918891</v>
      </c>
      <c r="E1506" s="155">
        <v>918891</v>
      </c>
      <c r="F1506" s="155">
        <v>0</v>
      </c>
    </row>
    <row r="1507" spans="3:6">
      <c r="C1507" s="156" t="s">
        <v>1696</v>
      </c>
      <c r="D1507" s="155">
        <v>5784633</v>
      </c>
      <c r="E1507" s="155">
        <v>184633</v>
      </c>
      <c r="F1507" s="155">
        <v>0</v>
      </c>
    </row>
    <row r="1508" spans="3:6">
      <c r="C1508" s="156" t="s">
        <v>1697</v>
      </c>
      <c r="D1508" s="155">
        <v>1572836</v>
      </c>
      <c r="E1508" s="155">
        <v>1000</v>
      </c>
      <c r="F1508" s="155">
        <v>0</v>
      </c>
    </row>
    <row r="1509" spans="3:6">
      <c r="C1509" s="156" t="s">
        <v>790</v>
      </c>
      <c r="D1509" s="155">
        <v>29576146</v>
      </c>
      <c r="E1509" s="155">
        <v>429576146</v>
      </c>
      <c r="F1509" s="155">
        <v>424942380.68000001</v>
      </c>
    </row>
    <row r="1510" spans="3:6">
      <c r="C1510" s="156" t="s">
        <v>1698</v>
      </c>
      <c r="D1510" s="155">
        <v>2852697</v>
      </c>
      <c r="E1510" s="155">
        <v>152697</v>
      </c>
      <c r="F1510" s="155">
        <v>0</v>
      </c>
    </row>
    <row r="1511" spans="3:6">
      <c r="C1511" s="156" t="s">
        <v>1699</v>
      </c>
      <c r="D1511" s="155">
        <v>1556427</v>
      </c>
      <c r="E1511" s="155">
        <v>10000</v>
      </c>
      <c r="F1511" s="155">
        <v>0</v>
      </c>
    </row>
    <row r="1512" spans="3:6">
      <c r="C1512" s="156" t="s">
        <v>1700</v>
      </c>
      <c r="D1512" s="155">
        <v>1756319</v>
      </c>
      <c r="E1512" s="155">
        <v>10000</v>
      </c>
      <c r="F1512" s="155">
        <v>0</v>
      </c>
    </row>
    <row r="1513" spans="3:6">
      <c r="C1513" s="156" t="s">
        <v>2174</v>
      </c>
      <c r="D1513" s="155">
        <v>0</v>
      </c>
      <c r="E1513" s="155">
        <v>9729481.0399999991</v>
      </c>
      <c r="F1513" s="155">
        <v>0</v>
      </c>
    </row>
    <row r="1514" spans="3:6">
      <c r="C1514" s="156" t="s">
        <v>1701</v>
      </c>
      <c r="D1514" s="155">
        <v>1756319</v>
      </c>
      <c r="E1514" s="155">
        <v>10000</v>
      </c>
      <c r="F1514" s="155">
        <v>0</v>
      </c>
    </row>
    <row r="1515" spans="3:6">
      <c r="C1515" s="156" t="s">
        <v>1702</v>
      </c>
      <c r="D1515" s="155">
        <v>37925268</v>
      </c>
      <c r="E1515" s="155">
        <v>37275391</v>
      </c>
      <c r="F1515" s="155">
        <v>5489537.0099999998</v>
      </c>
    </row>
    <row r="1516" spans="3:6">
      <c r="C1516" s="156" t="s">
        <v>1703</v>
      </c>
      <c r="D1516" s="155">
        <v>1756319</v>
      </c>
      <c r="E1516" s="155">
        <v>10000</v>
      </c>
      <c r="F1516" s="155">
        <v>0</v>
      </c>
    </row>
    <row r="1517" spans="3:6">
      <c r="C1517" s="156" t="s">
        <v>1704</v>
      </c>
      <c r="D1517" s="155">
        <v>1765368</v>
      </c>
      <c r="E1517" s="155">
        <v>1099</v>
      </c>
      <c r="F1517" s="155">
        <v>0</v>
      </c>
    </row>
    <row r="1518" spans="3:6">
      <c r="C1518" s="156" t="s">
        <v>1705</v>
      </c>
      <c r="D1518" s="155">
        <v>381504763</v>
      </c>
      <c r="E1518" s="155">
        <v>242802342</v>
      </c>
      <c r="F1518" s="155">
        <v>72349756.530000001</v>
      </c>
    </row>
    <row r="1519" spans="3:6">
      <c r="C1519" s="156" t="s">
        <v>1706</v>
      </c>
      <c r="D1519" s="155">
        <v>1502117</v>
      </c>
      <c r="E1519" s="155">
        <v>1000</v>
      </c>
      <c r="F1519" s="155">
        <v>0</v>
      </c>
    </row>
    <row r="1520" spans="3:6">
      <c r="C1520" s="156" t="s">
        <v>1707</v>
      </c>
      <c r="D1520" s="155">
        <v>1765368</v>
      </c>
      <c r="E1520" s="155">
        <v>999</v>
      </c>
      <c r="F1520" s="155">
        <v>0</v>
      </c>
    </row>
    <row r="1521" spans="3:6">
      <c r="C1521" s="156" t="s">
        <v>2175</v>
      </c>
      <c r="D1521" s="155">
        <v>0</v>
      </c>
      <c r="E1521" s="155">
        <v>6844734.5300000003</v>
      </c>
      <c r="F1521" s="155">
        <v>0</v>
      </c>
    </row>
    <row r="1522" spans="3:6">
      <c r="C1522" s="156" t="s">
        <v>1708</v>
      </c>
      <c r="D1522" s="155">
        <v>1295822624</v>
      </c>
      <c r="E1522" s="155">
        <v>1158159550</v>
      </c>
      <c r="F1522" s="155">
        <v>560012178.15999997</v>
      </c>
    </row>
    <row r="1523" spans="3:6">
      <c r="C1523" s="156" t="s">
        <v>1709</v>
      </c>
      <c r="D1523" s="155">
        <v>1060219</v>
      </c>
      <c r="E1523" s="155">
        <v>999</v>
      </c>
      <c r="F1523" s="155">
        <v>0</v>
      </c>
    </row>
    <row r="1524" spans="3:6">
      <c r="C1524" s="156" t="s">
        <v>1710</v>
      </c>
      <c r="D1524" s="155">
        <v>1131784</v>
      </c>
      <c r="E1524" s="155">
        <v>3436602</v>
      </c>
      <c r="F1524" s="155">
        <v>0</v>
      </c>
    </row>
    <row r="1525" spans="3:6">
      <c r="C1525" s="156" t="s">
        <v>1711</v>
      </c>
      <c r="D1525" s="155">
        <v>1400464</v>
      </c>
      <c r="E1525" s="155">
        <v>1400464</v>
      </c>
      <c r="F1525" s="155">
        <v>543817.22</v>
      </c>
    </row>
    <row r="1526" spans="3:6">
      <c r="C1526" s="156" t="s">
        <v>1712</v>
      </c>
      <c r="D1526" s="155">
        <v>180060768</v>
      </c>
      <c r="E1526" s="155">
        <v>180060768</v>
      </c>
      <c r="F1526" s="155">
        <v>84379714</v>
      </c>
    </row>
    <row r="1527" spans="3:6">
      <c r="C1527" s="156" t="s">
        <v>1713</v>
      </c>
      <c r="D1527" s="155">
        <v>1542689</v>
      </c>
      <c r="E1527" s="155">
        <v>1542689</v>
      </c>
      <c r="F1527" s="155">
        <v>524815.24</v>
      </c>
    </row>
    <row r="1528" spans="3:6">
      <c r="C1528" s="156" t="s">
        <v>595</v>
      </c>
      <c r="D1528" s="155">
        <v>44378109</v>
      </c>
      <c r="E1528" s="155">
        <v>82557547</v>
      </c>
      <c r="F1528" s="155">
        <v>46935655.649999999</v>
      </c>
    </row>
    <row r="1529" spans="3:6">
      <c r="C1529" s="156" t="s">
        <v>1714</v>
      </c>
      <c r="D1529" s="155">
        <v>1542688</v>
      </c>
      <c r="E1529" s="155">
        <v>1542688</v>
      </c>
      <c r="F1529" s="155">
        <v>524816.09</v>
      </c>
    </row>
    <row r="1530" spans="3:6">
      <c r="C1530" s="156" t="s">
        <v>1715</v>
      </c>
      <c r="D1530" s="155">
        <v>1131784</v>
      </c>
      <c r="E1530" s="155">
        <v>100</v>
      </c>
      <c r="F1530" s="155">
        <v>0</v>
      </c>
    </row>
    <row r="1531" spans="3:6">
      <c r="C1531" s="156" t="s">
        <v>2300</v>
      </c>
      <c r="D1531" s="155">
        <v>0</v>
      </c>
      <c r="E1531" s="155">
        <v>7513885.8399999999</v>
      </c>
      <c r="F1531" s="155">
        <v>0</v>
      </c>
    </row>
    <row r="1532" spans="3:6">
      <c r="C1532" s="156" t="s">
        <v>1716</v>
      </c>
      <c r="D1532" s="155">
        <v>4769615</v>
      </c>
      <c r="E1532" s="155">
        <v>4769615</v>
      </c>
      <c r="F1532" s="155">
        <v>0</v>
      </c>
    </row>
    <row r="1533" spans="3:6">
      <c r="C1533" s="156" t="s">
        <v>414</v>
      </c>
      <c r="D1533" s="155">
        <v>1203082</v>
      </c>
      <c r="E1533" s="155">
        <v>759633</v>
      </c>
      <c r="F1533" s="155">
        <v>0</v>
      </c>
    </row>
    <row r="1534" spans="3:6">
      <c r="C1534" s="156" t="s">
        <v>1717</v>
      </c>
      <c r="D1534" s="155">
        <v>21097831</v>
      </c>
      <c r="E1534" s="155">
        <v>6097831</v>
      </c>
      <c r="F1534" s="155">
        <v>0</v>
      </c>
    </row>
    <row r="1535" spans="3:6">
      <c r="C1535" s="156" t="s">
        <v>415</v>
      </c>
      <c r="D1535" s="155">
        <v>7442678</v>
      </c>
      <c r="E1535" s="155">
        <v>2732678</v>
      </c>
      <c r="F1535" s="155">
        <v>2689005.68</v>
      </c>
    </row>
    <row r="1536" spans="3:6">
      <c r="C1536" s="156" t="s">
        <v>2301</v>
      </c>
      <c r="D1536" s="155">
        <v>0</v>
      </c>
      <c r="E1536" s="155">
        <v>11835279</v>
      </c>
      <c r="F1536" s="155">
        <v>0</v>
      </c>
    </row>
    <row r="1537" spans="3:6">
      <c r="C1537" s="156" t="s">
        <v>416</v>
      </c>
      <c r="D1537" s="155">
        <v>1680028</v>
      </c>
      <c r="E1537" s="155">
        <v>209</v>
      </c>
      <c r="F1537" s="155">
        <v>0</v>
      </c>
    </row>
    <row r="1538" spans="3:6">
      <c r="C1538" s="156" t="s">
        <v>417</v>
      </c>
      <c r="D1538" s="155">
        <v>1203082</v>
      </c>
      <c r="E1538" s="155">
        <v>759633</v>
      </c>
      <c r="F1538" s="155">
        <v>0</v>
      </c>
    </row>
    <row r="1539" spans="3:6">
      <c r="C1539" s="156" t="s">
        <v>2302</v>
      </c>
      <c r="D1539" s="155">
        <v>0</v>
      </c>
      <c r="E1539" s="155">
        <v>6757659.8799999999</v>
      </c>
      <c r="F1539" s="155">
        <v>0</v>
      </c>
    </row>
    <row r="1540" spans="3:6">
      <c r="C1540" s="156" t="s">
        <v>418</v>
      </c>
      <c r="D1540" s="155">
        <v>7362834</v>
      </c>
      <c r="E1540" s="155">
        <v>1267284</v>
      </c>
      <c r="F1540" s="155">
        <v>0</v>
      </c>
    </row>
    <row r="1541" spans="3:6">
      <c r="C1541" s="156" t="s">
        <v>419</v>
      </c>
      <c r="D1541" s="155">
        <v>1725462</v>
      </c>
      <c r="E1541" s="155">
        <v>1000</v>
      </c>
      <c r="F1541" s="155">
        <v>0</v>
      </c>
    </row>
    <row r="1542" spans="3:6">
      <c r="C1542" s="154" t="s">
        <v>2270</v>
      </c>
      <c r="D1542" s="155">
        <v>0</v>
      </c>
      <c r="E1542" s="155">
        <v>400000000</v>
      </c>
      <c r="F1542" s="155">
        <v>382770024.25999999</v>
      </c>
    </row>
    <row r="1543" spans="3:6">
      <c r="C1543" s="156" t="s">
        <v>790</v>
      </c>
      <c r="D1543" s="155">
        <v>0</v>
      </c>
      <c r="E1543" s="155">
        <v>400000000</v>
      </c>
      <c r="F1543" s="155">
        <v>382770024.25999999</v>
      </c>
    </row>
    <row r="1544" spans="3:6">
      <c r="C1544" s="154" t="s">
        <v>2271</v>
      </c>
      <c r="D1544" s="155">
        <v>200000000</v>
      </c>
      <c r="E1544" s="155">
        <v>287623338</v>
      </c>
      <c r="F1544" s="155">
        <v>0</v>
      </c>
    </row>
    <row r="1545" spans="3:6">
      <c r="C1545" s="156" t="s">
        <v>239</v>
      </c>
      <c r="D1545" s="155">
        <v>200000000</v>
      </c>
      <c r="E1545" s="155">
        <v>280719275</v>
      </c>
      <c r="F1545" s="155">
        <v>0</v>
      </c>
    </row>
    <row r="1546" spans="3:6">
      <c r="C1546" s="156" t="s">
        <v>2230</v>
      </c>
      <c r="D1546" s="155">
        <v>0</v>
      </c>
      <c r="E1546" s="155">
        <v>6904063</v>
      </c>
      <c r="F1546" s="155">
        <v>0</v>
      </c>
    </row>
    <row r="1547" spans="3:6">
      <c r="C1547" s="152" t="s">
        <v>311</v>
      </c>
      <c r="D1547" s="153">
        <v>257116454</v>
      </c>
      <c r="E1547" s="153">
        <v>935854234.59000003</v>
      </c>
      <c r="F1547" s="153">
        <v>346269755.38999999</v>
      </c>
    </row>
    <row r="1548" spans="3:6">
      <c r="C1548" s="154" t="s">
        <v>2269</v>
      </c>
      <c r="D1548" s="155">
        <v>257116454</v>
      </c>
      <c r="E1548" s="155">
        <v>935854234.59000003</v>
      </c>
      <c r="F1548" s="155">
        <v>346269755.38999999</v>
      </c>
    </row>
    <row r="1549" spans="3:6">
      <c r="C1549" s="156" t="s">
        <v>1718</v>
      </c>
      <c r="D1549" s="155">
        <v>2882935</v>
      </c>
      <c r="E1549" s="155">
        <v>2721060</v>
      </c>
      <c r="F1549" s="155">
        <v>0</v>
      </c>
    </row>
    <row r="1550" spans="3:6">
      <c r="C1550" s="156" t="s">
        <v>2084</v>
      </c>
      <c r="D1550" s="155">
        <v>0</v>
      </c>
      <c r="E1550" s="155">
        <v>22581624.98</v>
      </c>
      <c r="F1550" s="155">
        <v>211866</v>
      </c>
    </row>
    <row r="1551" spans="3:6">
      <c r="C1551" s="156" t="s">
        <v>1719</v>
      </c>
      <c r="D1551" s="155">
        <v>5905187</v>
      </c>
      <c r="E1551" s="155">
        <v>5905187</v>
      </c>
      <c r="F1551" s="155">
        <v>0</v>
      </c>
    </row>
    <row r="1552" spans="3:6">
      <c r="C1552" s="156" t="s">
        <v>1720</v>
      </c>
      <c r="D1552" s="155">
        <v>0</v>
      </c>
      <c r="E1552" s="155">
        <v>8582214</v>
      </c>
      <c r="F1552" s="155">
        <v>8582213.7699999996</v>
      </c>
    </row>
    <row r="1553" spans="3:6">
      <c r="C1553" s="156" t="s">
        <v>1721</v>
      </c>
      <c r="D1553" s="155">
        <v>4928241</v>
      </c>
      <c r="E1553" s="155">
        <v>288282</v>
      </c>
      <c r="F1553" s="155">
        <v>281215.02</v>
      </c>
    </row>
    <row r="1554" spans="3:6">
      <c r="C1554" s="156" t="s">
        <v>1722</v>
      </c>
      <c r="D1554" s="155">
        <v>12567741</v>
      </c>
      <c r="E1554" s="155">
        <v>13618917</v>
      </c>
      <c r="F1554" s="155">
        <v>10791613.1</v>
      </c>
    </row>
    <row r="1555" spans="3:6">
      <c r="C1555" s="156" t="s">
        <v>1723</v>
      </c>
      <c r="D1555" s="155">
        <v>12408195</v>
      </c>
      <c r="E1555" s="155">
        <v>110</v>
      </c>
      <c r="F1555" s="155">
        <v>0</v>
      </c>
    </row>
    <row r="1556" spans="3:6">
      <c r="C1556" s="156" t="s">
        <v>1724</v>
      </c>
      <c r="D1556" s="155">
        <v>12408195</v>
      </c>
      <c r="E1556" s="155">
        <v>2824068</v>
      </c>
      <c r="F1556" s="155">
        <v>2259174.4700000002</v>
      </c>
    </row>
    <row r="1557" spans="3:6">
      <c r="C1557" s="156" t="s">
        <v>1725</v>
      </c>
      <c r="D1557" s="155">
        <v>0</v>
      </c>
      <c r="E1557" s="155">
        <v>3890362</v>
      </c>
      <c r="F1557" s="155">
        <v>3112209.47</v>
      </c>
    </row>
    <row r="1558" spans="3:6">
      <c r="C1558" s="156" t="s">
        <v>1726</v>
      </c>
      <c r="D1558" s="155">
        <v>17182568</v>
      </c>
      <c r="E1558" s="155">
        <v>17182568</v>
      </c>
      <c r="F1558" s="155">
        <v>13233992.74</v>
      </c>
    </row>
    <row r="1559" spans="3:6">
      <c r="C1559" s="156" t="s">
        <v>1727</v>
      </c>
      <c r="D1559" s="155">
        <v>1098569</v>
      </c>
      <c r="E1559" s="155">
        <v>124900</v>
      </c>
      <c r="F1559" s="155">
        <v>0</v>
      </c>
    </row>
    <row r="1560" spans="3:6">
      <c r="C1560" s="156" t="s">
        <v>1728</v>
      </c>
      <c r="D1560" s="155">
        <v>11619581</v>
      </c>
      <c r="E1560" s="155">
        <v>6628717</v>
      </c>
      <c r="F1560" s="155">
        <v>6628716.1100000003</v>
      </c>
    </row>
    <row r="1561" spans="3:6">
      <c r="C1561" s="156" t="s">
        <v>515</v>
      </c>
      <c r="D1561" s="155">
        <v>75000367</v>
      </c>
      <c r="E1561" s="155">
        <v>75000367</v>
      </c>
      <c r="F1561" s="155">
        <v>74099988.980000004</v>
      </c>
    </row>
    <row r="1562" spans="3:6">
      <c r="C1562" s="156" t="s">
        <v>1729</v>
      </c>
      <c r="D1562" s="155">
        <v>7738592</v>
      </c>
      <c r="E1562" s="155">
        <v>4643171</v>
      </c>
      <c r="F1562" s="155">
        <v>0</v>
      </c>
    </row>
    <row r="1563" spans="3:6">
      <c r="C1563" s="156" t="s">
        <v>1730</v>
      </c>
      <c r="D1563" s="155">
        <v>7738592</v>
      </c>
      <c r="E1563" s="155">
        <v>4590984</v>
      </c>
      <c r="F1563" s="155">
        <v>0</v>
      </c>
    </row>
    <row r="1564" spans="3:6">
      <c r="C1564" s="156" t="s">
        <v>720</v>
      </c>
      <c r="D1564" s="155">
        <v>0</v>
      </c>
      <c r="E1564" s="155">
        <v>236195020.24000001</v>
      </c>
      <c r="F1564" s="155">
        <v>131195020.23999999</v>
      </c>
    </row>
    <row r="1565" spans="3:6">
      <c r="C1565" s="156" t="s">
        <v>312</v>
      </c>
      <c r="D1565" s="155">
        <v>60612344</v>
      </c>
      <c r="E1565" s="155">
        <v>504338155.37</v>
      </c>
      <c r="F1565" s="155">
        <v>77548773.340000004</v>
      </c>
    </row>
    <row r="1566" spans="3:6">
      <c r="C1566" s="156" t="s">
        <v>1731</v>
      </c>
      <c r="D1566" s="155">
        <v>1330203</v>
      </c>
      <c r="E1566" s="155">
        <v>4205508</v>
      </c>
      <c r="F1566" s="155">
        <v>1604368.76</v>
      </c>
    </row>
    <row r="1567" spans="3:6">
      <c r="C1567" s="156" t="s">
        <v>1732</v>
      </c>
      <c r="D1567" s="155">
        <v>1162125</v>
      </c>
      <c r="E1567" s="155">
        <v>0</v>
      </c>
      <c r="F1567" s="155">
        <v>0</v>
      </c>
    </row>
    <row r="1568" spans="3:6">
      <c r="C1568" s="156" t="s">
        <v>361</v>
      </c>
      <c r="D1568" s="155">
        <v>22533019</v>
      </c>
      <c r="E1568" s="155">
        <v>22533019</v>
      </c>
      <c r="F1568" s="155">
        <v>16720603.390000001</v>
      </c>
    </row>
    <row r="1569" spans="3:6">
      <c r="C1569" s="154" t="s">
        <v>2271</v>
      </c>
      <c r="D1569" s="155">
        <v>0</v>
      </c>
      <c r="E1569" s="155">
        <v>0</v>
      </c>
      <c r="F1569" s="155">
        <v>0</v>
      </c>
    </row>
    <row r="1570" spans="3:6">
      <c r="C1570" s="156" t="s">
        <v>720</v>
      </c>
      <c r="D1570" s="155">
        <v>0</v>
      </c>
      <c r="E1570" s="155">
        <v>0</v>
      </c>
      <c r="F1570" s="155">
        <v>0</v>
      </c>
    </row>
    <row r="1571" spans="3:6">
      <c r="C1571" s="152" t="s">
        <v>249</v>
      </c>
      <c r="D1571" s="153">
        <v>1369718080</v>
      </c>
      <c r="E1571" s="153">
        <v>1436510293.9400001</v>
      </c>
      <c r="F1571" s="153">
        <v>653565500.25</v>
      </c>
    </row>
    <row r="1572" spans="3:6">
      <c r="C1572" s="154" t="s">
        <v>2269</v>
      </c>
      <c r="D1572" s="155">
        <v>954019080</v>
      </c>
      <c r="E1572" s="155">
        <v>1020811293.9400001</v>
      </c>
      <c r="F1572" s="155">
        <v>492098795.44999993</v>
      </c>
    </row>
    <row r="1573" spans="3:6">
      <c r="C1573" s="156" t="s">
        <v>1733</v>
      </c>
      <c r="D1573" s="155">
        <v>2493291</v>
      </c>
      <c r="E1573" s="155">
        <v>2947083</v>
      </c>
      <c r="F1573" s="155">
        <v>2947082.77</v>
      </c>
    </row>
    <row r="1574" spans="3:6">
      <c r="C1574" s="156" t="s">
        <v>1734</v>
      </c>
      <c r="D1574" s="155">
        <v>49672114</v>
      </c>
      <c r="E1574" s="155">
        <v>0</v>
      </c>
      <c r="F1574" s="155">
        <v>0</v>
      </c>
    </row>
    <row r="1575" spans="3:6">
      <c r="C1575" s="156" t="s">
        <v>1735</v>
      </c>
      <c r="D1575" s="155">
        <v>5076261</v>
      </c>
      <c r="E1575" s="155">
        <v>1600110</v>
      </c>
      <c r="F1575" s="155">
        <v>1587460.41</v>
      </c>
    </row>
    <row r="1576" spans="3:6">
      <c r="C1576" s="156" t="s">
        <v>1736</v>
      </c>
      <c r="D1576" s="155">
        <v>2493291</v>
      </c>
      <c r="E1576" s="155">
        <v>2963678</v>
      </c>
      <c r="F1576" s="155">
        <v>2963677.11</v>
      </c>
    </row>
    <row r="1577" spans="3:6">
      <c r="C1577" s="156" t="s">
        <v>1737</v>
      </c>
      <c r="D1577" s="155">
        <v>6794890</v>
      </c>
      <c r="E1577" s="155">
        <v>1587461</v>
      </c>
      <c r="F1577" s="155">
        <v>1587460.41</v>
      </c>
    </row>
    <row r="1578" spans="3:6">
      <c r="C1578" s="156" t="s">
        <v>1738</v>
      </c>
      <c r="D1578" s="155">
        <v>2707082</v>
      </c>
      <c r="E1578" s="155">
        <v>112</v>
      </c>
      <c r="F1578" s="155">
        <v>0</v>
      </c>
    </row>
    <row r="1579" spans="3:6">
      <c r="C1579" s="156" t="s">
        <v>1739</v>
      </c>
      <c r="D1579" s="155">
        <v>12526106</v>
      </c>
      <c r="E1579" s="155">
        <v>8978888</v>
      </c>
      <c r="F1579" s="155">
        <v>5902981.1600000001</v>
      </c>
    </row>
    <row r="1580" spans="3:6">
      <c r="C1580" s="156" t="s">
        <v>1740</v>
      </c>
      <c r="D1580" s="155">
        <v>9502603</v>
      </c>
      <c r="E1580" s="155">
        <v>5904726</v>
      </c>
      <c r="F1580" s="155">
        <v>2723780.78</v>
      </c>
    </row>
    <row r="1581" spans="3:6">
      <c r="C1581" s="156" t="s">
        <v>1741</v>
      </c>
      <c r="D1581" s="155">
        <v>5473340</v>
      </c>
      <c r="E1581" s="155">
        <v>3211126</v>
      </c>
      <c r="F1581" s="155">
        <v>1528900.49</v>
      </c>
    </row>
    <row r="1582" spans="3:6">
      <c r="C1582" s="156" t="s">
        <v>1742</v>
      </c>
      <c r="D1582" s="155">
        <v>5473340</v>
      </c>
      <c r="E1582" s="155">
        <v>1783162</v>
      </c>
      <c r="F1582" s="155">
        <v>1525773.24</v>
      </c>
    </row>
    <row r="1583" spans="3:6">
      <c r="C1583" s="156" t="s">
        <v>1743</v>
      </c>
      <c r="D1583" s="155">
        <v>14580842</v>
      </c>
      <c r="E1583" s="155">
        <v>4547523</v>
      </c>
      <c r="F1583" s="155">
        <v>2613107.61</v>
      </c>
    </row>
    <row r="1584" spans="3:6">
      <c r="C1584" s="156" t="s">
        <v>1744</v>
      </c>
      <c r="D1584" s="155">
        <v>0</v>
      </c>
      <c r="E1584" s="155">
        <v>2500000</v>
      </c>
      <c r="F1584" s="155">
        <v>937813.13</v>
      </c>
    </row>
    <row r="1585" spans="3:6">
      <c r="C1585" s="156" t="s">
        <v>1745</v>
      </c>
      <c r="D1585" s="155">
        <v>7771946</v>
      </c>
      <c r="E1585" s="155">
        <v>4571683</v>
      </c>
      <c r="F1585" s="155">
        <v>936233.34</v>
      </c>
    </row>
    <row r="1586" spans="3:6">
      <c r="C1586" s="156" t="s">
        <v>1746</v>
      </c>
      <c r="D1586" s="155">
        <v>4868261</v>
      </c>
      <c r="E1586" s="155">
        <v>1409070</v>
      </c>
      <c r="F1586" s="155">
        <v>590103.39</v>
      </c>
    </row>
    <row r="1587" spans="3:6">
      <c r="C1587" s="156" t="s">
        <v>2214</v>
      </c>
      <c r="D1587" s="155">
        <v>0</v>
      </c>
      <c r="E1587" s="155">
        <v>1000000</v>
      </c>
      <c r="F1587" s="155">
        <v>915115.93</v>
      </c>
    </row>
    <row r="1588" spans="3:6">
      <c r="C1588" s="156" t="s">
        <v>2215</v>
      </c>
      <c r="D1588" s="155">
        <v>0</v>
      </c>
      <c r="E1588" s="155">
        <v>2200000</v>
      </c>
      <c r="F1588" s="155">
        <v>0</v>
      </c>
    </row>
    <row r="1589" spans="3:6">
      <c r="C1589" s="156" t="s">
        <v>2216</v>
      </c>
      <c r="D1589" s="155">
        <v>0</v>
      </c>
      <c r="E1589" s="155">
        <v>2634436.6800000002</v>
      </c>
      <c r="F1589" s="155">
        <v>790204.29</v>
      </c>
    </row>
    <row r="1590" spans="3:6">
      <c r="C1590" s="156" t="s">
        <v>1747</v>
      </c>
      <c r="D1590" s="155">
        <v>0</v>
      </c>
      <c r="E1590" s="155">
        <v>4068889</v>
      </c>
      <c r="F1590" s="155">
        <v>1341210.7</v>
      </c>
    </row>
    <row r="1591" spans="3:6">
      <c r="C1591" s="156" t="s">
        <v>1748</v>
      </c>
      <c r="D1591" s="155">
        <v>0</v>
      </c>
      <c r="E1591" s="155">
        <v>1800000</v>
      </c>
      <c r="F1591" s="155">
        <v>1098171.06</v>
      </c>
    </row>
    <row r="1592" spans="3:6">
      <c r="C1592" s="156" t="s">
        <v>2217</v>
      </c>
      <c r="D1592" s="155">
        <v>0</v>
      </c>
      <c r="E1592" s="155">
        <v>1100000</v>
      </c>
      <c r="F1592" s="155">
        <v>1055366.6499999999</v>
      </c>
    </row>
    <row r="1593" spans="3:6">
      <c r="C1593" s="156" t="s">
        <v>313</v>
      </c>
      <c r="D1593" s="155">
        <v>25000000</v>
      </c>
      <c r="E1593" s="155">
        <v>3500000</v>
      </c>
      <c r="F1593" s="155">
        <v>0</v>
      </c>
    </row>
    <row r="1594" spans="3:6">
      <c r="C1594" s="156" t="s">
        <v>1749</v>
      </c>
      <c r="D1594" s="155">
        <v>1547718</v>
      </c>
      <c r="E1594" s="155">
        <v>118</v>
      </c>
      <c r="F1594" s="155">
        <v>0</v>
      </c>
    </row>
    <row r="1595" spans="3:6">
      <c r="C1595" s="156" t="s">
        <v>1750</v>
      </c>
      <c r="D1595" s="155">
        <v>7507685</v>
      </c>
      <c r="E1595" s="155">
        <v>0</v>
      </c>
      <c r="F1595" s="155">
        <v>0</v>
      </c>
    </row>
    <row r="1596" spans="3:6">
      <c r="C1596" s="156" t="s">
        <v>472</v>
      </c>
      <c r="D1596" s="155">
        <v>12315980</v>
      </c>
      <c r="E1596" s="155">
        <v>16415980</v>
      </c>
      <c r="F1596" s="155">
        <v>15895818.789999999</v>
      </c>
    </row>
    <row r="1597" spans="3:6">
      <c r="C1597" s="156" t="s">
        <v>1751</v>
      </c>
      <c r="D1597" s="155">
        <v>75000002</v>
      </c>
      <c r="E1597" s="155">
        <v>127000002</v>
      </c>
      <c r="F1597" s="155">
        <v>101253481.33</v>
      </c>
    </row>
    <row r="1598" spans="3:6">
      <c r="C1598" s="156" t="s">
        <v>1752</v>
      </c>
      <c r="D1598" s="155">
        <v>1913319</v>
      </c>
      <c r="E1598" s="155">
        <v>894478</v>
      </c>
      <c r="F1598" s="155">
        <v>178875.65</v>
      </c>
    </row>
    <row r="1599" spans="3:6">
      <c r="C1599" s="156" t="s">
        <v>314</v>
      </c>
      <c r="D1599" s="155">
        <v>253247167</v>
      </c>
      <c r="E1599" s="155">
        <v>319727037</v>
      </c>
      <c r="F1599" s="155">
        <v>107986854.81</v>
      </c>
    </row>
    <row r="1600" spans="3:6">
      <c r="C1600" s="156" t="s">
        <v>315</v>
      </c>
      <c r="D1600" s="155">
        <v>15000003</v>
      </c>
      <c r="E1600" s="155">
        <v>15000003</v>
      </c>
      <c r="F1600" s="155">
        <v>10242350.07</v>
      </c>
    </row>
    <row r="1601" spans="3:6">
      <c r="C1601" s="156" t="s">
        <v>1753</v>
      </c>
      <c r="D1601" s="155">
        <v>1712423</v>
      </c>
      <c r="E1601" s="155">
        <v>0</v>
      </c>
      <c r="F1601" s="155">
        <v>0</v>
      </c>
    </row>
    <row r="1602" spans="3:6">
      <c r="C1602" s="156" t="s">
        <v>1754</v>
      </c>
      <c r="D1602" s="155">
        <v>7077556</v>
      </c>
      <c r="E1602" s="155">
        <v>33134147</v>
      </c>
      <c r="F1602" s="155">
        <v>19062470.370000001</v>
      </c>
    </row>
    <row r="1603" spans="3:6">
      <c r="C1603" s="156" t="s">
        <v>316</v>
      </c>
      <c r="D1603" s="155">
        <v>210000004</v>
      </c>
      <c r="E1603" s="155">
        <v>255000004</v>
      </c>
      <c r="F1603" s="155">
        <v>206434501.96000001</v>
      </c>
    </row>
    <row r="1604" spans="3:6">
      <c r="C1604" s="156" t="s">
        <v>2176</v>
      </c>
      <c r="D1604" s="155">
        <v>0</v>
      </c>
      <c r="E1604" s="155">
        <v>4264401.4000000004</v>
      </c>
      <c r="F1604" s="155">
        <v>0</v>
      </c>
    </row>
    <row r="1605" spans="3:6">
      <c r="C1605" s="156" t="s">
        <v>1755</v>
      </c>
      <c r="D1605" s="155">
        <v>5000000</v>
      </c>
      <c r="E1605" s="155">
        <v>0</v>
      </c>
      <c r="F1605" s="155">
        <v>0</v>
      </c>
    </row>
    <row r="1606" spans="3:6">
      <c r="C1606" s="156" t="s">
        <v>1756</v>
      </c>
      <c r="D1606" s="155">
        <v>209263856</v>
      </c>
      <c r="E1606" s="155">
        <v>179263856</v>
      </c>
      <c r="F1606" s="155">
        <v>0</v>
      </c>
    </row>
    <row r="1607" spans="3:6">
      <c r="C1607" s="156" t="s">
        <v>2303</v>
      </c>
      <c r="D1607" s="155">
        <v>0</v>
      </c>
      <c r="E1607" s="155">
        <v>11803319.859999999</v>
      </c>
      <c r="F1607" s="155">
        <v>0</v>
      </c>
    </row>
    <row r="1608" spans="3:6">
      <c r="C1608" s="154" t="s">
        <v>2271</v>
      </c>
      <c r="D1608" s="155">
        <v>415699000</v>
      </c>
      <c r="E1608" s="155">
        <v>415699000</v>
      </c>
      <c r="F1608" s="155">
        <v>161466704.80000001</v>
      </c>
    </row>
    <row r="1609" spans="3:6">
      <c r="C1609" s="156" t="s">
        <v>909</v>
      </c>
      <c r="D1609" s="155">
        <v>415699000</v>
      </c>
      <c r="E1609" s="155">
        <v>415699000</v>
      </c>
      <c r="F1609" s="155">
        <v>161466704.80000001</v>
      </c>
    </row>
    <row r="1610" spans="3:6">
      <c r="C1610" s="152" t="s">
        <v>317</v>
      </c>
      <c r="D1610" s="153">
        <v>669417077</v>
      </c>
      <c r="E1610" s="153">
        <v>1206505093.9299998</v>
      </c>
      <c r="F1610" s="153">
        <v>766091330.86999989</v>
      </c>
    </row>
    <row r="1611" spans="3:6">
      <c r="C1611" s="154" t="s">
        <v>2269</v>
      </c>
      <c r="D1611" s="155">
        <v>669417077</v>
      </c>
      <c r="E1611" s="155">
        <v>1206505093.9299998</v>
      </c>
      <c r="F1611" s="155">
        <v>766091330.86999989</v>
      </c>
    </row>
    <row r="1612" spans="3:6">
      <c r="C1612" s="156" t="s">
        <v>2177</v>
      </c>
      <c r="D1612" s="155">
        <v>0</v>
      </c>
      <c r="E1612" s="155">
        <v>16598814.17</v>
      </c>
      <c r="F1612" s="155">
        <v>0</v>
      </c>
    </row>
    <row r="1613" spans="3:6">
      <c r="C1613" s="156" t="s">
        <v>818</v>
      </c>
      <c r="D1613" s="155">
        <v>0</v>
      </c>
      <c r="E1613" s="155">
        <v>127845092.56999999</v>
      </c>
      <c r="F1613" s="155">
        <v>70571753.209999993</v>
      </c>
    </row>
    <row r="1614" spans="3:6">
      <c r="C1614" s="156" t="s">
        <v>2178</v>
      </c>
      <c r="D1614" s="155">
        <v>0</v>
      </c>
      <c r="E1614" s="155">
        <v>1703721.64</v>
      </c>
      <c r="F1614" s="155">
        <v>0</v>
      </c>
    </row>
    <row r="1615" spans="3:6">
      <c r="C1615" s="156" t="s">
        <v>596</v>
      </c>
      <c r="D1615" s="155">
        <v>161617278</v>
      </c>
      <c r="E1615" s="155">
        <v>36286145.57</v>
      </c>
      <c r="F1615" s="155">
        <v>417150</v>
      </c>
    </row>
    <row r="1616" spans="3:6">
      <c r="C1616" s="156" t="s">
        <v>1757</v>
      </c>
      <c r="D1616" s="155">
        <v>914202</v>
      </c>
      <c r="E1616" s="155">
        <v>598960</v>
      </c>
      <c r="F1616" s="155">
        <v>0</v>
      </c>
    </row>
    <row r="1617" spans="3:6">
      <c r="C1617" s="156" t="s">
        <v>1758</v>
      </c>
      <c r="D1617" s="155">
        <v>43984811</v>
      </c>
      <c r="E1617" s="155">
        <v>49904826</v>
      </c>
      <c r="F1617" s="155">
        <v>43422501.759999998</v>
      </c>
    </row>
    <row r="1618" spans="3:6">
      <c r="C1618" s="156" t="s">
        <v>318</v>
      </c>
      <c r="D1618" s="155">
        <v>117414</v>
      </c>
      <c r="E1618" s="155">
        <v>117414</v>
      </c>
      <c r="F1618" s="155">
        <v>0</v>
      </c>
    </row>
    <row r="1619" spans="3:6">
      <c r="C1619" s="156" t="s">
        <v>1759</v>
      </c>
      <c r="D1619" s="155">
        <v>2057250</v>
      </c>
      <c r="E1619" s="155">
        <v>0</v>
      </c>
      <c r="F1619" s="155">
        <v>0</v>
      </c>
    </row>
    <row r="1620" spans="3:6">
      <c r="C1620" s="156" t="s">
        <v>1760</v>
      </c>
      <c r="D1620" s="155">
        <v>1558695</v>
      </c>
      <c r="E1620" s="155">
        <v>108</v>
      </c>
      <c r="F1620" s="155">
        <v>0</v>
      </c>
    </row>
    <row r="1621" spans="3:6">
      <c r="C1621" s="156" t="s">
        <v>2223</v>
      </c>
      <c r="D1621" s="155">
        <v>0</v>
      </c>
      <c r="E1621" s="155">
        <v>7120160.6799999997</v>
      </c>
      <c r="F1621" s="155">
        <v>7102160.6699999999</v>
      </c>
    </row>
    <row r="1622" spans="3:6">
      <c r="C1622" s="156" t="s">
        <v>1761</v>
      </c>
      <c r="D1622" s="155">
        <v>1558695</v>
      </c>
      <c r="E1622" s="155">
        <v>108</v>
      </c>
      <c r="F1622" s="155">
        <v>0</v>
      </c>
    </row>
    <row r="1623" spans="3:6">
      <c r="C1623" s="156" t="s">
        <v>2124</v>
      </c>
      <c r="D1623" s="155">
        <v>0</v>
      </c>
      <c r="E1623" s="155">
        <v>58538996.409999996</v>
      </c>
      <c r="F1623" s="155">
        <v>11707799.279999999</v>
      </c>
    </row>
    <row r="1624" spans="3:6">
      <c r="C1624" s="156" t="s">
        <v>1762</v>
      </c>
      <c r="D1624" s="155">
        <v>2704204</v>
      </c>
      <c r="E1624" s="155">
        <v>109</v>
      </c>
      <c r="F1624" s="155">
        <v>0</v>
      </c>
    </row>
    <row r="1625" spans="3:6">
      <c r="C1625" s="156" t="s">
        <v>1763</v>
      </c>
      <c r="D1625" s="155">
        <v>0</v>
      </c>
      <c r="E1625" s="155">
        <v>314200627.83999997</v>
      </c>
      <c r="F1625" s="155">
        <v>179200627.84</v>
      </c>
    </row>
    <row r="1626" spans="3:6">
      <c r="C1626" s="156" t="s">
        <v>1764</v>
      </c>
      <c r="D1626" s="155">
        <v>1985061</v>
      </c>
      <c r="E1626" s="155">
        <v>16700110</v>
      </c>
      <c r="F1626" s="155">
        <v>0</v>
      </c>
    </row>
    <row r="1627" spans="3:6">
      <c r="C1627" s="156" t="s">
        <v>1765</v>
      </c>
      <c r="D1627" s="155">
        <v>2448273</v>
      </c>
      <c r="E1627" s="155">
        <v>4785186</v>
      </c>
      <c r="F1627" s="155">
        <v>3268589.46</v>
      </c>
    </row>
    <row r="1628" spans="3:6">
      <c r="C1628" s="156" t="s">
        <v>1766</v>
      </c>
      <c r="D1628" s="155">
        <v>37500035</v>
      </c>
      <c r="E1628" s="155">
        <v>37500035</v>
      </c>
      <c r="F1628" s="155">
        <v>37454900</v>
      </c>
    </row>
    <row r="1629" spans="3:6">
      <c r="C1629" s="156" t="s">
        <v>1767</v>
      </c>
      <c r="D1629" s="155">
        <v>112500001</v>
      </c>
      <c r="E1629" s="155">
        <v>112500001</v>
      </c>
      <c r="F1629" s="155">
        <v>112364016.84999999</v>
      </c>
    </row>
    <row r="1630" spans="3:6">
      <c r="C1630" s="156" t="s">
        <v>1768</v>
      </c>
      <c r="D1630" s="155">
        <v>2521954</v>
      </c>
      <c r="E1630" s="155">
        <v>4000000</v>
      </c>
      <c r="F1630" s="155">
        <v>2999386.58</v>
      </c>
    </row>
    <row r="1631" spans="3:6">
      <c r="C1631" s="156" t="s">
        <v>1769</v>
      </c>
      <c r="D1631" s="155">
        <v>1109666</v>
      </c>
      <c r="E1631" s="155">
        <v>109</v>
      </c>
      <c r="F1631" s="155">
        <v>0</v>
      </c>
    </row>
    <row r="1632" spans="3:6">
      <c r="C1632" s="156" t="s">
        <v>1770</v>
      </c>
      <c r="D1632" s="155">
        <v>2438083</v>
      </c>
      <c r="E1632" s="155">
        <v>3459922</v>
      </c>
      <c r="F1632" s="155">
        <v>0</v>
      </c>
    </row>
    <row r="1633" spans="3:6">
      <c r="C1633" s="156" t="s">
        <v>1771</v>
      </c>
      <c r="D1633" s="155">
        <v>1519811</v>
      </c>
      <c r="E1633" s="155">
        <v>1841351</v>
      </c>
      <c r="F1633" s="155">
        <v>0</v>
      </c>
    </row>
    <row r="1634" spans="3:6">
      <c r="C1634" s="156" t="s">
        <v>1772</v>
      </c>
      <c r="D1634" s="155">
        <v>1519811</v>
      </c>
      <c r="E1634" s="155">
        <v>19811</v>
      </c>
      <c r="F1634" s="155">
        <v>0</v>
      </c>
    </row>
    <row r="1635" spans="3:6">
      <c r="C1635" s="156" t="s">
        <v>1773</v>
      </c>
      <c r="D1635" s="155">
        <v>1109666</v>
      </c>
      <c r="E1635" s="155">
        <v>109666</v>
      </c>
      <c r="F1635" s="155">
        <v>0</v>
      </c>
    </row>
    <row r="1636" spans="3:6">
      <c r="C1636" s="156" t="s">
        <v>1774</v>
      </c>
      <c r="D1636" s="155">
        <v>2512391</v>
      </c>
      <c r="E1636" s="155">
        <v>4539321</v>
      </c>
      <c r="F1636" s="155">
        <v>120712.42</v>
      </c>
    </row>
    <row r="1637" spans="3:6">
      <c r="C1637" s="156" t="s">
        <v>1775</v>
      </c>
      <c r="D1637" s="155">
        <v>0</v>
      </c>
      <c r="E1637" s="155">
        <v>2152832</v>
      </c>
      <c r="F1637" s="155">
        <v>2038570.04</v>
      </c>
    </row>
    <row r="1638" spans="3:6">
      <c r="C1638" s="156" t="s">
        <v>345</v>
      </c>
      <c r="D1638" s="155">
        <v>32037047</v>
      </c>
      <c r="E1638" s="155">
        <v>28024200</v>
      </c>
      <c r="F1638" s="155">
        <v>0</v>
      </c>
    </row>
    <row r="1639" spans="3:6">
      <c r="C1639" s="156" t="s">
        <v>1776</v>
      </c>
      <c r="D1639" s="155">
        <v>2168240</v>
      </c>
      <c r="E1639" s="155">
        <v>14067243</v>
      </c>
      <c r="F1639" s="155">
        <v>10657595.68</v>
      </c>
    </row>
    <row r="1640" spans="3:6">
      <c r="C1640" s="156" t="s">
        <v>1777</v>
      </c>
      <c r="D1640" s="155">
        <v>3241040</v>
      </c>
      <c r="E1640" s="155">
        <v>2241040</v>
      </c>
      <c r="F1640" s="155">
        <v>102098.32</v>
      </c>
    </row>
    <row r="1641" spans="3:6">
      <c r="C1641" s="156" t="s">
        <v>1778</v>
      </c>
      <c r="D1641" s="155">
        <v>2512391</v>
      </c>
      <c r="E1641" s="155">
        <v>60000</v>
      </c>
      <c r="F1641" s="155">
        <v>56640</v>
      </c>
    </row>
    <row r="1642" spans="3:6">
      <c r="C1642" s="156" t="s">
        <v>1779</v>
      </c>
      <c r="D1642" s="155">
        <v>268235</v>
      </c>
      <c r="E1642" s="155">
        <v>268235</v>
      </c>
      <c r="F1642" s="155">
        <v>0</v>
      </c>
    </row>
    <row r="1643" spans="3:6">
      <c r="C1643" s="156" t="s">
        <v>1780</v>
      </c>
      <c r="D1643" s="155">
        <v>1514598</v>
      </c>
      <c r="E1643" s="155">
        <v>1514598</v>
      </c>
      <c r="F1643" s="155">
        <v>0</v>
      </c>
    </row>
    <row r="1644" spans="3:6">
      <c r="C1644" s="156" t="s">
        <v>1781</v>
      </c>
      <c r="D1644" s="155">
        <v>1514598</v>
      </c>
      <c r="E1644" s="155">
        <v>100</v>
      </c>
      <c r="F1644" s="155">
        <v>0</v>
      </c>
    </row>
    <row r="1645" spans="3:6">
      <c r="C1645" s="156" t="s">
        <v>2179</v>
      </c>
      <c r="D1645" s="155">
        <v>0</v>
      </c>
      <c r="E1645" s="155">
        <v>9908882.0500000007</v>
      </c>
      <c r="F1645" s="155">
        <v>0</v>
      </c>
    </row>
    <row r="1646" spans="3:6">
      <c r="C1646" s="156" t="s">
        <v>1782</v>
      </c>
      <c r="D1646" s="155">
        <v>46009770</v>
      </c>
      <c r="E1646" s="155">
        <v>26565346</v>
      </c>
      <c r="F1646" s="155">
        <v>0</v>
      </c>
    </row>
    <row r="1647" spans="3:6">
      <c r="C1647" s="156" t="s">
        <v>665</v>
      </c>
      <c r="D1647" s="155">
        <v>100000</v>
      </c>
      <c r="E1647" s="155">
        <v>0</v>
      </c>
      <c r="F1647" s="155">
        <v>0</v>
      </c>
    </row>
    <row r="1648" spans="3:6">
      <c r="C1648" s="156" t="s">
        <v>362</v>
      </c>
      <c r="D1648" s="155">
        <v>150029233</v>
      </c>
      <c r="E1648" s="155">
        <v>280029233</v>
      </c>
      <c r="F1648" s="155">
        <v>264606828.75999999</v>
      </c>
    </row>
    <row r="1649" spans="3:6">
      <c r="C1649" s="156" t="s">
        <v>1783</v>
      </c>
      <c r="D1649" s="155">
        <v>24680181</v>
      </c>
      <c r="E1649" s="155">
        <v>20000000</v>
      </c>
      <c r="F1649" s="155">
        <v>20000000</v>
      </c>
    </row>
    <row r="1650" spans="3:6">
      <c r="C1650" s="156" t="s">
        <v>1784</v>
      </c>
      <c r="D1650" s="155">
        <v>23664443</v>
      </c>
      <c r="E1650" s="155">
        <v>23302789</v>
      </c>
      <c r="F1650" s="155">
        <v>0</v>
      </c>
    </row>
    <row r="1651" spans="3:6">
      <c r="C1651" s="152" t="s">
        <v>319</v>
      </c>
      <c r="D1651" s="153">
        <v>2825645076</v>
      </c>
      <c r="E1651" s="153">
        <v>2893628900.1899996</v>
      </c>
      <c r="F1651" s="153">
        <v>1340068474.03</v>
      </c>
    </row>
    <row r="1652" spans="3:6">
      <c r="C1652" s="154" t="s">
        <v>2269</v>
      </c>
      <c r="D1652" s="155">
        <v>1798325483</v>
      </c>
      <c r="E1652" s="155">
        <v>1595572692.1199999</v>
      </c>
      <c r="F1652" s="155">
        <v>953080139.74000001</v>
      </c>
    </row>
    <row r="1653" spans="3:6">
      <c r="C1653" s="156" t="s">
        <v>1785</v>
      </c>
      <c r="D1653" s="155">
        <v>0</v>
      </c>
      <c r="E1653" s="155">
        <v>3480787</v>
      </c>
      <c r="F1653" s="155">
        <v>3344549.98</v>
      </c>
    </row>
    <row r="1654" spans="3:6">
      <c r="C1654" s="156" t="s">
        <v>1786</v>
      </c>
      <c r="D1654" s="155">
        <v>0</v>
      </c>
      <c r="E1654" s="155">
        <v>6120528</v>
      </c>
      <c r="F1654" s="155">
        <v>4896342.5599999996</v>
      </c>
    </row>
    <row r="1655" spans="3:6">
      <c r="C1655" s="156" t="s">
        <v>1787</v>
      </c>
      <c r="D1655" s="155">
        <v>1140378</v>
      </c>
      <c r="E1655" s="155">
        <v>3200109</v>
      </c>
      <c r="F1655" s="155">
        <v>3190425.01</v>
      </c>
    </row>
    <row r="1656" spans="3:6">
      <c r="C1656" s="156" t="s">
        <v>1788</v>
      </c>
      <c r="D1656" s="155">
        <v>156108</v>
      </c>
      <c r="E1656" s="155">
        <v>0</v>
      </c>
      <c r="F1656" s="155">
        <v>0</v>
      </c>
    </row>
    <row r="1657" spans="3:6">
      <c r="C1657" s="156" t="s">
        <v>1789</v>
      </c>
      <c r="D1657" s="155">
        <v>1398551</v>
      </c>
      <c r="E1657" s="155">
        <v>1398551</v>
      </c>
      <c r="F1657" s="155">
        <v>406844.03</v>
      </c>
    </row>
    <row r="1658" spans="3:6">
      <c r="C1658" s="156" t="s">
        <v>1790</v>
      </c>
      <c r="D1658" s="155">
        <v>0</v>
      </c>
      <c r="E1658" s="155">
        <v>6128095</v>
      </c>
      <c r="F1658" s="155">
        <v>3112093.01</v>
      </c>
    </row>
    <row r="1659" spans="3:6">
      <c r="C1659" s="156" t="s">
        <v>1791</v>
      </c>
      <c r="D1659" s="155">
        <v>0</v>
      </c>
      <c r="E1659" s="155">
        <v>1990167</v>
      </c>
      <c r="F1659" s="155">
        <v>1592053.89</v>
      </c>
    </row>
    <row r="1660" spans="3:6">
      <c r="C1660" s="156" t="s">
        <v>1792</v>
      </c>
      <c r="D1660" s="155">
        <v>1605091</v>
      </c>
      <c r="E1660" s="155">
        <v>5495850</v>
      </c>
      <c r="F1660" s="155">
        <v>4396599.92</v>
      </c>
    </row>
    <row r="1661" spans="3:6">
      <c r="C1661" s="156" t="s">
        <v>1793</v>
      </c>
      <c r="D1661" s="155">
        <v>22199146</v>
      </c>
      <c r="E1661" s="155">
        <v>15548916</v>
      </c>
      <c r="F1661" s="155">
        <v>15548000</v>
      </c>
    </row>
    <row r="1662" spans="3:6">
      <c r="C1662" s="156" t="s">
        <v>1794</v>
      </c>
      <c r="D1662" s="155">
        <v>145282175</v>
      </c>
      <c r="E1662" s="155">
        <v>117000000</v>
      </c>
      <c r="F1662" s="155">
        <v>117000000</v>
      </c>
    </row>
    <row r="1663" spans="3:6">
      <c r="C1663" s="156" t="s">
        <v>1795</v>
      </c>
      <c r="D1663" s="155">
        <v>6842908</v>
      </c>
      <c r="E1663" s="155">
        <v>0</v>
      </c>
      <c r="F1663" s="155">
        <v>0</v>
      </c>
    </row>
    <row r="1664" spans="3:6">
      <c r="C1664" s="156" t="s">
        <v>1796</v>
      </c>
      <c r="D1664" s="155">
        <v>158322380</v>
      </c>
      <c r="E1664" s="155">
        <v>75322380</v>
      </c>
      <c r="F1664" s="155">
        <v>38575417.109999999</v>
      </c>
    </row>
    <row r="1665" spans="3:6">
      <c r="C1665" s="156" t="s">
        <v>1797</v>
      </c>
      <c r="D1665" s="155">
        <v>42248433</v>
      </c>
      <c r="E1665" s="155">
        <v>2653955</v>
      </c>
      <c r="F1665" s="155">
        <v>0</v>
      </c>
    </row>
    <row r="1666" spans="3:6">
      <c r="C1666" s="156" t="s">
        <v>1798</v>
      </c>
      <c r="D1666" s="155">
        <v>60808266</v>
      </c>
      <c r="E1666" s="155">
        <v>60808266</v>
      </c>
      <c r="F1666" s="155">
        <v>19670033.280000001</v>
      </c>
    </row>
    <row r="1667" spans="3:6">
      <c r="C1667" s="156" t="s">
        <v>341</v>
      </c>
      <c r="D1667" s="155">
        <v>75716837</v>
      </c>
      <c r="E1667" s="155">
        <v>49716837</v>
      </c>
      <c r="F1667" s="155">
        <v>0</v>
      </c>
    </row>
    <row r="1668" spans="3:6">
      <c r="C1668" s="156" t="s">
        <v>1799</v>
      </c>
      <c r="D1668" s="155">
        <v>2760158</v>
      </c>
      <c r="E1668" s="155">
        <v>23920192</v>
      </c>
      <c r="F1668" s="155">
        <v>12794818.34</v>
      </c>
    </row>
    <row r="1669" spans="3:6">
      <c r="C1669" s="156" t="s">
        <v>320</v>
      </c>
      <c r="D1669" s="155">
        <v>1526627</v>
      </c>
      <c r="E1669" s="155">
        <v>16261254</v>
      </c>
      <c r="F1669" s="155">
        <v>0</v>
      </c>
    </row>
    <row r="1670" spans="3:6">
      <c r="C1670" s="156" t="s">
        <v>1800</v>
      </c>
      <c r="D1670" s="155">
        <v>3886577</v>
      </c>
      <c r="E1670" s="155">
        <v>0</v>
      </c>
      <c r="F1670" s="155">
        <v>0</v>
      </c>
    </row>
    <row r="1671" spans="3:6">
      <c r="C1671" s="156" t="s">
        <v>1801</v>
      </c>
      <c r="D1671" s="155">
        <v>0</v>
      </c>
      <c r="E1671" s="155">
        <v>11956341</v>
      </c>
      <c r="F1671" s="155">
        <v>7965072.5</v>
      </c>
    </row>
    <row r="1672" spans="3:6">
      <c r="C1672" s="156" t="s">
        <v>666</v>
      </c>
      <c r="D1672" s="155">
        <v>5033490</v>
      </c>
      <c r="E1672" s="155">
        <v>5033490</v>
      </c>
      <c r="F1672" s="155">
        <v>0</v>
      </c>
    </row>
    <row r="1673" spans="3:6">
      <c r="C1673" s="156" t="s">
        <v>1802</v>
      </c>
      <c r="D1673" s="155">
        <v>2334000</v>
      </c>
      <c r="E1673" s="155">
        <v>2334000</v>
      </c>
      <c r="F1673" s="155">
        <v>0</v>
      </c>
    </row>
    <row r="1674" spans="3:6">
      <c r="C1674" s="156" t="s">
        <v>2109</v>
      </c>
      <c r="D1674" s="155">
        <v>0</v>
      </c>
      <c r="E1674" s="155">
        <v>6334764.2599999998</v>
      </c>
      <c r="F1674" s="155">
        <v>4713179.1500000004</v>
      </c>
    </row>
    <row r="1675" spans="3:6">
      <c r="C1675" s="156" t="s">
        <v>1803</v>
      </c>
      <c r="D1675" s="155">
        <v>374290</v>
      </c>
      <c r="E1675" s="155">
        <v>0</v>
      </c>
      <c r="F1675" s="155">
        <v>0</v>
      </c>
    </row>
    <row r="1676" spans="3:6">
      <c r="C1676" s="156" t="s">
        <v>667</v>
      </c>
      <c r="D1676" s="155">
        <v>1000000</v>
      </c>
      <c r="E1676" s="155">
        <v>1000000</v>
      </c>
      <c r="F1676" s="155">
        <v>0</v>
      </c>
    </row>
    <row r="1677" spans="3:6">
      <c r="C1677" s="156" t="s">
        <v>1804</v>
      </c>
      <c r="D1677" s="155">
        <v>97757018</v>
      </c>
      <c r="E1677" s="155">
        <v>93585854</v>
      </c>
      <c r="F1677" s="155">
        <v>0</v>
      </c>
    </row>
    <row r="1678" spans="3:6">
      <c r="C1678" s="156" t="s">
        <v>2110</v>
      </c>
      <c r="D1678" s="155">
        <v>0</v>
      </c>
      <c r="E1678" s="155">
        <v>6334764.2599999998</v>
      </c>
      <c r="F1678" s="155">
        <v>3110268.87</v>
      </c>
    </row>
    <row r="1679" spans="3:6">
      <c r="C1679" s="156" t="s">
        <v>473</v>
      </c>
      <c r="D1679" s="155">
        <v>23470463</v>
      </c>
      <c r="E1679" s="155">
        <v>30776370.399999999</v>
      </c>
      <c r="F1679" s="155">
        <v>22765082.940000001</v>
      </c>
    </row>
    <row r="1680" spans="3:6">
      <c r="C1680" s="156" t="s">
        <v>321</v>
      </c>
      <c r="D1680" s="155">
        <v>15000001</v>
      </c>
      <c r="E1680" s="155">
        <v>15000001</v>
      </c>
      <c r="F1680" s="155">
        <v>12000001</v>
      </c>
    </row>
    <row r="1681" spans="3:6">
      <c r="C1681" s="156" t="s">
        <v>1805</v>
      </c>
      <c r="D1681" s="155">
        <v>0</v>
      </c>
      <c r="E1681" s="155">
        <v>27741685</v>
      </c>
      <c r="F1681" s="155">
        <v>24274450.91</v>
      </c>
    </row>
    <row r="1682" spans="3:6">
      <c r="C1682" s="156" t="s">
        <v>1806</v>
      </c>
      <c r="D1682" s="155">
        <v>1000000</v>
      </c>
      <c r="E1682" s="155">
        <v>1000000</v>
      </c>
      <c r="F1682" s="155">
        <v>0</v>
      </c>
    </row>
    <row r="1683" spans="3:6">
      <c r="C1683" s="156" t="s">
        <v>819</v>
      </c>
      <c r="D1683" s="155">
        <v>6975350</v>
      </c>
      <c r="E1683" s="155">
        <v>28460975</v>
      </c>
      <c r="F1683" s="155">
        <v>11314210.050000001</v>
      </c>
    </row>
    <row r="1684" spans="3:6">
      <c r="C1684" s="156" t="s">
        <v>1807</v>
      </c>
      <c r="D1684" s="155">
        <v>17521929</v>
      </c>
      <c r="E1684" s="155">
        <v>17521929</v>
      </c>
      <c r="F1684" s="155">
        <v>0</v>
      </c>
    </row>
    <row r="1685" spans="3:6">
      <c r="C1685" s="156" t="s">
        <v>1808</v>
      </c>
      <c r="D1685" s="155">
        <v>5100000</v>
      </c>
      <c r="E1685" s="155">
        <v>1000</v>
      </c>
      <c r="F1685" s="155">
        <v>0</v>
      </c>
    </row>
    <row r="1686" spans="3:6">
      <c r="C1686" s="156" t="s">
        <v>474</v>
      </c>
      <c r="D1686" s="155">
        <v>29822131</v>
      </c>
      <c r="E1686" s="155">
        <v>29822131</v>
      </c>
      <c r="F1686" s="155">
        <v>9074371.6899999995</v>
      </c>
    </row>
    <row r="1687" spans="3:6">
      <c r="C1687" s="156" t="s">
        <v>1809</v>
      </c>
      <c r="D1687" s="155">
        <v>41353374</v>
      </c>
      <c r="E1687" s="155">
        <v>15000000</v>
      </c>
      <c r="F1687" s="155">
        <v>0</v>
      </c>
    </row>
    <row r="1688" spans="3:6">
      <c r="C1688" s="156" t="s">
        <v>1810</v>
      </c>
      <c r="D1688" s="155">
        <v>75000389</v>
      </c>
      <c r="E1688" s="155">
        <v>75000389</v>
      </c>
      <c r="F1688" s="155">
        <v>74999200.640000001</v>
      </c>
    </row>
    <row r="1689" spans="3:6">
      <c r="C1689" s="156" t="s">
        <v>1811</v>
      </c>
      <c r="D1689" s="155">
        <v>30019393</v>
      </c>
      <c r="E1689" s="155">
        <v>30019393</v>
      </c>
      <c r="F1689" s="155">
        <v>23349176.420000002</v>
      </c>
    </row>
    <row r="1690" spans="3:6">
      <c r="C1690" s="156" t="s">
        <v>1812</v>
      </c>
      <c r="D1690" s="155">
        <v>75000187</v>
      </c>
      <c r="E1690" s="155">
        <v>75000187</v>
      </c>
      <c r="F1690" s="155">
        <v>73291071.879999995</v>
      </c>
    </row>
    <row r="1691" spans="3:6">
      <c r="C1691" s="156" t="s">
        <v>1813</v>
      </c>
      <c r="D1691" s="155">
        <v>701291</v>
      </c>
      <c r="E1691" s="155">
        <v>0</v>
      </c>
      <c r="F1691" s="155">
        <v>0</v>
      </c>
    </row>
    <row r="1692" spans="3:6">
      <c r="C1692" s="156" t="s">
        <v>1814</v>
      </c>
      <c r="D1692" s="155">
        <v>1467303</v>
      </c>
      <c r="E1692" s="155">
        <v>100</v>
      </c>
      <c r="F1692" s="155">
        <v>0</v>
      </c>
    </row>
    <row r="1693" spans="3:6">
      <c r="C1693" s="156" t="s">
        <v>1815</v>
      </c>
      <c r="D1693" s="155">
        <v>1071124</v>
      </c>
      <c r="E1693" s="155">
        <v>100</v>
      </c>
      <c r="F1693" s="155">
        <v>0</v>
      </c>
    </row>
    <row r="1694" spans="3:6">
      <c r="C1694" s="156" t="s">
        <v>1816</v>
      </c>
      <c r="D1694" s="155">
        <v>3759181</v>
      </c>
      <c r="E1694" s="155">
        <v>13753078</v>
      </c>
      <c r="F1694" s="155">
        <v>13735956.34</v>
      </c>
    </row>
    <row r="1695" spans="3:6">
      <c r="C1695" s="156" t="s">
        <v>1817</v>
      </c>
      <c r="D1695" s="155">
        <v>3390954</v>
      </c>
      <c r="E1695" s="155">
        <v>1580515</v>
      </c>
      <c r="F1695" s="155">
        <v>0</v>
      </c>
    </row>
    <row r="1696" spans="3:6">
      <c r="C1696" s="156" t="s">
        <v>1818</v>
      </c>
      <c r="D1696" s="155">
        <v>7800000</v>
      </c>
      <c r="E1696" s="155">
        <v>7800000</v>
      </c>
      <c r="F1696" s="155">
        <v>4281483.97</v>
      </c>
    </row>
    <row r="1697" spans="3:6">
      <c r="C1697" s="156" t="s">
        <v>1819</v>
      </c>
      <c r="D1697" s="155">
        <v>7336516</v>
      </c>
      <c r="E1697" s="155">
        <v>116</v>
      </c>
      <c r="F1697" s="155">
        <v>0</v>
      </c>
    </row>
    <row r="1698" spans="3:6">
      <c r="C1698" s="156" t="s">
        <v>1820</v>
      </c>
      <c r="D1698" s="155">
        <v>7519124</v>
      </c>
      <c r="E1698" s="155">
        <v>6907323</v>
      </c>
      <c r="F1698" s="155">
        <v>4858598.24</v>
      </c>
    </row>
    <row r="1699" spans="3:6">
      <c r="C1699" s="156" t="s">
        <v>1821</v>
      </c>
      <c r="D1699" s="155">
        <v>15600000</v>
      </c>
      <c r="E1699" s="155">
        <v>15600000</v>
      </c>
      <c r="F1699" s="155">
        <v>10724118.6</v>
      </c>
    </row>
    <row r="1700" spans="3:6">
      <c r="C1700" s="156" t="s">
        <v>1822</v>
      </c>
      <c r="D1700" s="155">
        <v>6850758</v>
      </c>
      <c r="E1700" s="155">
        <v>7519225</v>
      </c>
      <c r="F1700" s="155">
        <v>5019301.09</v>
      </c>
    </row>
    <row r="1701" spans="3:6">
      <c r="C1701" s="156" t="s">
        <v>475</v>
      </c>
      <c r="D1701" s="155">
        <v>6349242</v>
      </c>
      <c r="E1701" s="155">
        <v>6349242</v>
      </c>
      <c r="F1701" s="155">
        <v>5965653</v>
      </c>
    </row>
    <row r="1702" spans="3:6">
      <c r="C1702" s="156" t="s">
        <v>1823</v>
      </c>
      <c r="D1702" s="155">
        <v>11600000</v>
      </c>
      <c r="E1702" s="155">
        <v>11600000</v>
      </c>
      <c r="F1702" s="155">
        <v>10000000</v>
      </c>
    </row>
    <row r="1703" spans="3:6">
      <c r="C1703" s="156" t="s">
        <v>1824</v>
      </c>
      <c r="D1703" s="155">
        <v>1503825</v>
      </c>
      <c r="E1703" s="155">
        <v>110</v>
      </c>
      <c r="F1703" s="155">
        <v>0</v>
      </c>
    </row>
    <row r="1704" spans="3:6">
      <c r="C1704" s="156" t="s">
        <v>1825</v>
      </c>
      <c r="D1704" s="155">
        <v>50000000</v>
      </c>
      <c r="E1704" s="155">
        <v>25000000</v>
      </c>
      <c r="F1704" s="155">
        <v>0</v>
      </c>
    </row>
    <row r="1705" spans="3:6">
      <c r="C1705" s="156" t="s">
        <v>1826</v>
      </c>
      <c r="D1705" s="155">
        <v>2503798</v>
      </c>
      <c r="E1705" s="155">
        <v>118</v>
      </c>
      <c r="F1705" s="155">
        <v>0</v>
      </c>
    </row>
    <row r="1706" spans="3:6">
      <c r="C1706" s="156" t="s">
        <v>1827</v>
      </c>
      <c r="D1706" s="155">
        <v>60307454</v>
      </c>
      <c r="E1706" s="155">
        <v>30307454</v>
      </c>
      <c r="F1706" s="155">
        <v>0</v>
      </c>
    </row>
    <row r="1707" spans="3:6">
      <c r="C1707" s="156" t="s">
        <v>1828</v>
      </c>
      <c r="D1707" s="155">
        <v>7774458</v>
      </c>
      <c r="E1707" s="155">
        <v>0</v>
      </c>
      <c r="F1707" s="155">
        <v>0</v>
      </c>
    </row>
    <row r="1708" spans="3:6">
      <c r="C1708" s="156" t="s">
        <v>1829</v>
      </c>
      <c r="D1708" s="155">
        <v>650000</v>
      </c>
      <c r="E1708" s="155">
        <v>650000</v>
      </c>
      <c r="F1708" s="155">
        <v>0</v>
      </c>
    </row>
    <row r="1709" spans="3:6">
      <c r="C1709" s="156" t="s">
        <v>2180</v>
      </c>
      <c r="D1709" s="155">
        <v>0</v>
      </c>
      <c r="E1709" s="155">
        <v>4223176.2</v>
      </c>
      <c r="F1709" s="155">
        <v>0</v>
      </c>
    </row>
    <row r="1710" spans="3:6">
      <c r="C1710" s="156" t="s">
        <v>1830</v>
      </c>
      <c r="D1710" s="155">
        <v>12342006</v>
      </c>
      <c r="E1710" s="155">
        <v>8242006</v>
      </c>
      <c r="F1710" s="155">
        <v>6561670.2999999998</v>
      </c>
    </row>
    <row r="1711" spans="3:6">
      <c r="C1711" s="156" t="s">
        <v>1831</v>
      </c>
      <c r="D1711" s="155">
        <v>92371789</v>
      </c>
      <c r="E1711" s="155">
        <v>92371789</v>
      </c>
      <c r="F1711" s="155">
        <v>0</v>
      </c>
    </row>
    <row r="1712" spans="3:6">
      <c r="C1712" s="156" t="s">
        <v>1832</v>
      </c>
      <c r="D1712" s="155">
        <v>1088470</v>
      </c>
      <c r="E1712" s="155">
        <v>5500110</v>
      </c>
      <c r="F1712" s="155">
        <v>4439296.37</v>
      </c>
    </row>
    <row r="1713" spans="3:6">
      <c r="C1713" s="156" t="s">
        <v>1833</v>
      </c>
      <c r="D1713" s="155">
        <v>233890144</v>
      </c>
      <c r="E1713" s="155">
        <v>233890144</v>
      </c>
      <c r="F1713" s="155">
        <v>220223020.28999999</v>
      </c>
    </row>
    <row r="1714" spans="3:6">
      <c r="C1714" s="156" t="s">
        <v>1834</v>
      </c>
      <c r="D1714" s="155">
        <v>7603739</v>
      </c>
      <c r="E1714" s="155">
        <v>6564739</v>
      </c>
      <c r="F1714" s="155">
        <v>0</v>
      </c>
    </row>
    <row r="1715" spans="3:6">
      <c r="C1715" s="156" t="s">
        <v>1835</v>
      </c>
      <c r="D1715" s="155">
        <v>1076683</v>
      </c>
      <c r="E1715" s="155">
        <v>108</v>
      </c>
      <c r="F1715" s="155">
        <v>0</v>
      </c>
    </row>
    <row r="1716" spans="3:6">
      <c r="C1716" s="156" t="s">
        <v>1836</v>
      </c>
      <c r="D1716" s="155">
        <v>10665535</v>
      </c>
      <c r="E1716" s="155">
        <v>10000000</v>
      </c>
      <c r="F1716" s="155">
        <v>0</v>
      </c>
    </row>
    <row r="1717" spans="3:6">
      <c r="C1717" s="156" t="s">
        <v>363</v>
      </c>
      <c r="D1717" s="155">
        <v>76000526</v>
      </c>
      <c r="E1717" s="155">
        <v>76000526</v>
      </c>
      <c r="F1717" s="155">
        <v>74798986.469999999</v>
      </c>
    </row>
    <row r="1718" spans="3:6">
      <c r="C1718" s="156" t="s">
        <v>1837</v>
      </c>
      <c r="D1718" s="155">
        <v>1520748</v>
      </c>
      <c r="E1718" s="155">
        <v>109</v>
      </c>
      <c r="F1718" s="155">
        <v>0</v>
      </c>
    </row>
    <row r="1719" spans="3:6">
      <c r="C1719" s="156" t="s">
        <v>1838</v>
      </c>
      <c r="D1719" s="155">
        <v>1521864</v>
      </c>
      <c r="E1719" s="155">
        <v>4470899</v>
      </c>
      <c r="F1719" s="155">
        <v>0</v>
      </c>
    </row>
    <row r="1720" spans="3:6">
      <c r="C1720" s="156" t="s">
        <v>1839</v>
      </c>
      <c r="D1720" s="155">
        <v>1520748</v>
      </c>
      <c r="E1720" s="155">
        <v>118</v>
      </c>
      <c r="F1720" s="155">
        <v>0</v>
      </c>
    </row>
    <row r="1721" spans="3:6">
      <c r="C1721" s="156" t="s">
        <v>1840</v>
      </c>
      <c r="D1721" s="155">
        <v>1076683</v>
      </c>
      <c r="E1721" s="155">
        <v>108</v>
      </c>
      <c r="F1721" s="155">
        <v>0</v>
      </c>
    </row>
    <row r="1722" spans="3:6">
      <c r="C1722" s="156" t="s">
        <v>1841</v>
      </c>
      <c r="D1722" s="155">
        <v>1934886</v>
      </c>
      <c r="E1722" s="155">
        <v>117</v>
      </c>
      <c r="F1722" s="155">
        <v>0</v>
      </c>
    </row>
    <row r="1723" spans="3:6">
      <c r="C1723" s="156" t="s">
        <v>1842</v>
      </c>
      <c r="D1723" s="155">
        <v>2506545</v>
      </c>
      <c r="E1723" s="155">
        <v>8000722</v>
      </c>
      <c r="F1723" s="155">
        <v>7478897.75</v>
      </c>
    </row>
    <row r="1724" spans="3:6">
      <c r="C1724" s="156" t="s">
        <v>1843</v>
      </c>
      <c r="D1724" s="155">
        <v>38981691</v>
      </c>
      <c r="E1724" s="155">
        <v>21981691</v>
      </c>
      <c r="F1724" s="155">
        <v>14961131.390000001</v>
      </c>
    </row>
    <row r="1725" spans="3:6">
      <c r="C1725" s="156" t="s">
        <v>1844</v>
      </c>
      <c r="D1725" s="155">
        <v>496091</v>
      </c>
      <c r="E1725" s="155">
        <v>1091</v>
      </c>
      <c r="F1725" s="155">
        <v>0</v>
      </c>
    </row>
    <row r="1726" spans="3:6">
      <c r="C1726" s="156" t="s">
        <v>1845</v>
      </c>
      <c r="D1726" s="155">
        <v>46778029</v>
      </c>
      <c r="E1726" s="155">
        <v>46778029</v>
      </c>
      <c r="F1726" s="155">
        <v>0</v>
      </c>
    </row>
    <row r="1727" spans="3:6">
      <c r="C1727" s="156" t="s">
        <v>1846</v>
      </c>
      <c r="D1727" s="155">
        <v>1064620</v>
      </c>
      <c r="E1727" s="155">
        <v>110</v>
      </c>
      <c r="F1727" s="155">
        <v>0</v>
      </c>
    </row>
    <row r="1728" spans="3:6">
      <c r="C1728" s="156" t="s">
        <v>1847</v>
      </c>
      <c r="D1728" s="155">
        <v>7458987</v>
      </c>
      <c r="E1728" s="155">
        <v>7458987</v>
      </c>
      <c r="F1728" s="155">
        <v>7000000</v>
      </c>
    </row>
    <row r="1729" spans="3:6">
      <c r="C1729" s="156" t="s">
        <v>1848</v>
      </c>
      <c r="D1729" s="155">
        <v>318025</v>
      </c>
      <c r="E1729" s="155">
        <v>318025</v>
      </c>
      <c r="F1729" s="155">
        <v>0</v>
      </c>
    </row>
    <row r="1730" spans="3:6">
      <c r="C1730" s="156" t="s">
        <v>1849</v>
      </c>
      <c r="D1730" s="155">
        <v>2537460</v>
      </c>
      <c r="E1730" s="155">
        <v>100</v>
      </c>
      <c r="F1730" s="155">
        <v>0</v>
      </c>
    </row>
    <row r="1731" spans="3:6">
      <c r="C1731" s="156" t="s">
        <v>1850</v>
      </c>
      <c r="D1731" s="155">
        <v>3390954</v>
      </c>
      <c r="E1731" s="155">
        <v>836160</v>
      </c>
      <c r="F1731" s="155">
        <v>0</v>
      </c>
    </row>
    <row r="1732" spans="3:6">
      <c r="C1732" s="156" t="s">
        <v>1851</v>
      </c>
      <c r="D1732" s="155">
        <v>4069408</v>
      </c>
      <c r="E1732" s="155">
        <v>1144030</v>
      </c>
      <c r="F1732" s="155">
        <v>0</v>
      </c>
    </row>
    <row r="1733" spans="3:6">
      <c r="C1733" s="156" t="s">
        <v>1852</v>
      </c>
      <c r="D1733" s="155">
        <v>1503825</v>
      </c>
      <c r="E1733" s="155">
        <v>4378810</v>
      </c>
      <c r="F1733" s="155">
        <v>0</v>
      </c>
    </row>
    <row r="1734" spans="3:6">
      <c r="C1734" s="156" t="s">
        <v>1853</v>
      </c>
      <c r="D1734" s="155">
        <v>1065404</v>
      </c>
      <c r="E1734" s="155">
        <v>109</v>
      </c>
      <c r="F1734" s="155">
        <v>0</v>
      </c>
    </row>
    <row r="1735" spans="3:6">
      <c r="C1735" s="156" t="s">
        <v>1854</v>
      </c>
      <c r="D1735" s="155">
        <v>7519124</v>
      </c>
      <c r="E1735" s="155">
        <v>2569347</v>
      </c>
      <c r="F1735" s="155">
        <v>2569346.9</v>
      </c>
    </row>
    <row r="1736" spans="3:6">
      <c r="C1736" s="156" t="s">
        <v>1855</v>
      </c>
      <c r="D1736" s="155">
        <v>15630630</v>
      </c>
      <c r="E1736" s="155">
        <v>11661687</v>
      </c>
      <c r="F1736" s="155">
        <v>11661687</v>
      </c>
    </row>
    <row r="1737" spans="3:6">
      <c r="C1737" s="156" t="s">
        <v>1856</v>
      </c>
      <c r="D1737" s="155">
        <v>1503825</v>
      </c>
      <c r="E1737" s="155">
        <v>110</v>
      </c>
      <c r="F1737" s="155">
        <v>0</v>
      </c>
    </row>
    <row r="1738" spans="3:6">
      <c r="C1738" s="156" t="s">
        <v>1857</v>
      </c>
      <c r="D1738" s="155">
        <v>21767853</v>
      </c>
      <c r="E1738" s="155">
        <v>15548916</v>
      </c>
      <c r="F1738" s="155">
        <v>15548916</v>
      </c>
    </row>
    <row r="1739" spans="3:6">
      <c r="C1739" s="156" t="s">
        <v>1858</v>
      </c>
      <c r="D1739" s="155">
        <v>5327021</v>
      </c>
      <c r="E1739" s="155">
        <v>1594057</v>
      </c>
      <c r="F1739" s="155">
        <v>1594056.7</v>
      </c>
    </row>
    <row r="1740" spans="3:6">
      <c r="C1740" s="156" t="s">
        <v>1859</v>
      </c>
      <c r="D1740" s="155">
        <v>14820682</v>
      </c>
      <c r="E1740" s="155">
        <v>14000000</v>
      </c>
      <c r="F1740" s="155">
        <v>13878015.869999999</v>
      </c>
    </row>
    <row r="1741" spans="3:6">
      <c r="C1741" s="156" t="s">
        <v>1860</v>
      </c>
      <c r="D1741" s="155">
        <v>1065404</v>
      </c>
      <c r="E1741" s="155">
        <v>109</v>
      </c>
      <c r="F1741" s="155">
        <v>0</v>
      </c>
    </row>
    <row r="1742" spans="3:6">
      <c r="C1742" s="156" t="s">
        <v>1861</v>
      </c>
      <c r="D1742" s="155">
        <v>1065404</v>
      </c>
      <c r="E1742" s="155">
        <v>109</v>
      </c>
      <c r="F1742" s="155">
        <v>0</v>
      </c>
    </row>
    <row r="1743" spans="3:6">
      <c r="C1743" s="156" t="s">
        <v>1862</v>
      </c>
      <c r="D1743" s="155">
        <v>30000002</v>
      </c>
      <c r="E1743" s="155">
        <v>30000002</v>
      </c>
      <c r="F1743" s="155">
        <v>26396740.280000001</v>
      </c>
    </row>
    <row r="1744" spans="3:6">
      <c r="C1744" s="154" t="s">
        <v>2270</v>
      </c>
      <c r="D1744" s="155">
        <v>31038087</v>
      </c>
      <c r="E1744" s="155">
        <v>32024702.07</v>
      </c>
      <c r="F1744" s="155">
        <v>19197275.719999999</v>
      </c>
    </row>
    <row r="1745" spans="3:6">
      <c r="C1745" s="156" t="s">
        <v>668</v>
      </c>
      <c r="D1745" s="155">
        <v>11788086</v>
      </c>
      <c r="E1745" s="155">
        <v>12774701.07</v>
      </c>
      <c r="F1745" s="155">
        <v>12774701.07</v>
      </c>
    </row>
    <row r="1746" spans="3:6">
      <c r="C1746" s="156" t="s">
        <v>669</v>
      </c>
      <c r="D1746" s="155">
        <v>19250001</v>
      </c>
      <c r="E1746" s="155">
        <v>19250001</v>
      </c>
      <c r="F1746" s="155">
        <v>6422574.6500000004</v>
      </c>
    </row>
    <row r="1747" spans="3:6">
      <c r="C1747" s="154" t="s">
        <v>2271</v>
      </c>
      <c r="D1747" s="155">
        <v>996281506</v>
      </c>
      <c r="E1747" s="155">
        <v>1266031506</v>
      </c>
      <c r="F1747" s="155">
        <v>367791058.57000005</v>
      </c>
    </row>
    <row r="1748" spans="3:6">
      <c r="C1748" s="156" t="s">
        <v>1863</v>
      </c>
      <c r="D1748" s="155">
        <v>123061645</v>
      </c>
      <c r="E1748" s="155">
        <v>924750001</v>
      </c>
      <c r="F1748" s="155">
        <v>240775243.58000001</v>
      </c>
    </row>
    <row r="1749" spans="3:6">
      <c r="C1749" s="156" t="s">
        <v>1864</v>
      </c>
      <c r="D1749" s="155">
        <v>7168666</v>
      </c>
      <c r="E1749" s="155">
        <v>0</v>
      </c>
      <c r="F1749" s="155">
        <v>0</v>
      </c>
    </row>
    <row r="1750" spans="3:6">
      <c r="C1750" s="156" t="s">
        <v>1865</v>
      </c>
      <c r="D1750" s="155">
        <v>9151684</v>
      </c>
      <c r="E1750" s="155">
        <v>0</v>
      </c>
      <c r="F1750" s="155">
        <v>0</v>
      </c>
    </row>
    <row r="1751" spans="3:6">
      <c r="C1751" s="156" t="s">
        <v>1866</v>
      </c>
      <c r="D1751" s="155">
        <v>5724544</v>
      </c>
      <c r="E1751" s="155">
        <v>0</v>
      </c>
      <c r="F1751" s="155">
        <v>0</v>
      </c>
    </row>
    <row r="1752" spans="3:6">
      <c r="C1752" s="156" t="s">
        <v>1867</v>
      </c>
      <c r="D1752" s="155">
        <v>5095562</v>
      </c>
      <c r="E1752" s="155">
        <v>0</v>
      </c>
      <c r="F1752" s="155">
        <v>0</v>
      </c>
    </row>
    <row r="1753" spans="3:6">
      <c r="C1753" s="156" t="s">
        <v>1794</v>
      </c>
      <c r="D1753" s="155">
        <v>7076045</v>
      </c>
      <c r="E1753" s="155">
        <v>0</v>
      </c>
      <c r="F1753" s="155">
        <v>0</v>
      </c>
    </row>
    <row r="1754" spans="3:6">
      <c r="C1754" s="156" t="s">
        <v>1795</v>
      </c>
      <c r="D1754" s="155">
        <v>7076045</v>
      </c>
      <c r="E1754" s="155">
        <v>0</v>
      </c>
      <c r="F1754" s="155">
        <v>0</v>
      </c>
    </row>
    <row r="1755" spans="3:6">
      <c r="C1755" s="156" t="s">
        <v>1796</v>
      </c>
      <c r="D1755" s="155">
        <v>7076045</v>
      </c>
      <c r="E1755" s="155">
        <v>0</v>
      </c>
      <c r="F1755" s="155">
        <v>0</v>
      </c>
    </row>
    <row r="1756" spans="3:6">
      <c r="C1756" s="156" t="s">
        <v>1868</v>
      </c>
      <c r="D1756" s="155">
        <v>5660836</v>
      </c>
      <c r="E1756" s="155">
        <v>0</v>
      </c>
      <c r="F1756" s="155">
        <v>0</v>
      </c>
    </row>
    <row r="1757" spans="3:6">
      <c r="C1757" s="156" t="s">
        <v>909</v>
      </c>
      <c r="D1757" s="155">
        <v>346664211</v>
      </c>
      <c r="E1757" s="155">
        <v>341281505</v>
      </c>
      <c r="F1757" s="155">
        <v>127015814.99000001</v>
      </c>
    </row>
    <row r="1758" spans="3:6">
      <c r="C1758" s="156" t="s">
        <v>1869</v>
      </c>
      <c r="D1758" s="155">
        <v>8495303</v>
      </c>
      <c r="E1758" s="155">
        <v>0</v>
      </c>
      <c r="F1758" s="155">
        <v>0</v>
      </c>
    </row>
    <row r="1759" spans="3:6">
      <c r="C1759" s="156" t="s">
        <v>1870</v>
      </c>
      <c r="D1759" s="155">
        <v>1793408</v>
      </c>
      <c r="E1759" s="155">
        <v>0</v>
      </c>
      <c r="F1759" s="155">
        <v>0</v>
      </c>
    </row>
    <row r="1760" spans="3:6">
      <c r="C1760" s="156" t="s">
        <v>341</v>
      </c>
      <c r="D1760" s="155">
        <v>3871477</v>
      </c>
      <c r="E1760" s="155">
        <v>0</v>
      </c>
      <c r="F1760" s="155">
        <v>0</v>
      </c>
    </row>
    <row r="1761" spans="3:6">
      <c r="C1761" s="156" t="s">
        <v>1871</v>
      </c>
      <c r="D1761" s="155">
        <v>2898175</v>
      </c>
      <c r="E1761" s="155">
        <v>0</v>
      </c>
      <c r="F1761" s="155">
        <v>0</v>
      </c>
    </row>
    <row r="1762" spans="3:6">
      <c r="C1762" s="156" t="s">
        <v>1872</v>
      </c>
      <c r="D1762" s="155">
        <v>15724544</v>
      </c>
      <c r="E1762" s="155">
        <v>0</v>
      </c>
      <c r="F1762" s="155">
        <v>0</v>
      </c>
    </row>
    <row r="1763" spans="3:6">
      <c r="C1763" s="156" t="s">
        <v>1873</v>
      </c>
      <c r="D1763" s="155">
        <v>6926897</v>
      </c>
      <c r="E1763" s="155">
        <v>0</v>
      </c>
      <c r="F1763" s="155">
        <v>0</v>
      </c>
    </row>
    <row r="1764" spans="3:6">
      <c r="C1764" s="156" t="s">
        <v>1874</v>
      </c>
      <c r="D1764" s="155">
        <v>10711781</v>
      </c>
      <c r="E1764" s="155">
        <v>0</v>
      </c>
      <c r="F1764" s="155">
        <v>0</v>
      </c>
    </row>
    <row r="1765" spans="3:6">
      <c r="C1765" s="156" t="s">
        <v>1875</v>
      </c>
      <c r="D1765" s="155">
        <v>7847377</v>
      </c>
      <c r="E1765" s="155">
        <v>0</v>
      </c>
      <c r="F1765" s="155">
        <v>0</v>
      </c>
    </row>
    <row r="1766" spans="3:6">
      <c r="C1766" s="156" t="s">
        <v>1876</v>
      </c>
      <c r="D1766" s="155">
        <v>4220457</v>
      </c>
      <c r="E1766" s="155">
        <v>0</v>
      </c>
      <c r="F1766" s="155">
        <v>0</v>
      </c>
    </row>
    <row r="1767" spans="3:6">
      <c r="C1767" s="156" t="s">
        <v>1877</v>
      </c>
      <c r="D1767" s="155">
        <v>5541962</v>
      </c>
      <c r="E1767" s="155">
        <v>0</v>
      </c>
      <c r="F1767" s="155">
        <v>0</v>
      </c>
    </row>
    <row r="1768" spans="3:6">
      <c r="C1768" s="156" t="s">
        <v>1878</v>
      </c>
      <c r="D1768" s="155">
        <v>8626211</v>
      </c>
      <c r="E1768" s="155">
        <v>0</v>
      </c>
      <c r="F1768" s="155">
        <v>0</v>
      </c>
    </row>
    <row r="1769" spans="3:6">
      <c r="C1769" s="156" t="s">
        <v>1879</v>
      </c>
      <c r="D1769" s="155">
        <v>5887269</v>
      </c>
      <c r="E1769" s="155">
        <v>0</v>
      </c>
      <c r="F1769" s="155">
        <v>0</v>
      </c>
    </row>
    <row r="1770" spans="3:6">
      <c r="C1770" s="156" t="s">
        <v>1880</v>
      </c>
      <c r="D1770" s="155">
        <v>3841953</v>
      </c>
      <c r="E1770" s="155">
        <v>0</v>
      </c>
      <c r="F1770" s="155">
        <v>0</v>
      </c>
    </row>
    <row r="1771" spans="3:6">
      <c r="C1771" s="156" t="s">
        <v>1881</v>
      </c>
      <c r="D1771" s="155">
        <v>6368440</v>
      </c>
      <c r="E1771" s="155">
        <v>0</v>
      </c>
      <c r="F1771" s="155">
        <v>0</v>
      </c>
    </row>
    <row r="1772" spans="3:6">
      <c r="C1772" s="156" t="s">
        <v>1800</v>
      </c>
      <c r="D1772" s="155">
        <v>5382706</v>
      </c>
      <c r="E1772" s="155">
        <v>0</v>
      </c>
      <c r="F1772" s="155">
        <v>0</v>
      </c>
    </row>
    <row r="1773" spans="3:6">
      <c r="C1773" s="156" t="s">
        <v>1882</v>
      </c>
      <c r="D1773" s="155">
        <v>1621248</v>
      </c>
      <c r="E1773" s="155">
        <v>0</v>
      </c>
      <c r="F1773" s="155">
        <v>0</v>
      </c>
    </row>
    <row r="1774" spans="3:6">
      <c r="C1774" s="156" t="s">
        <v>1883</v>
      </c>
      <c r="D1774" s="155">
        <v>2495303</v>
      </c>
      <c r="E1774" s="155">
        <v>0</v>
      </c>
      <c r="F1774" s="155">
        <v>0</v>
      </c>
    </row>
    <row r="1775" spans="3:6">
      <c r="C1775" s="156" t="s">
        <v>1884</v>
      </c>
      <c r="D1775" s="155">
        <v>2996868</v>
      </c>
      <c r="E1775" s="155">
        <v>0</v>
      </c>
      <c r="F1775" s="155">
        <v>0</v>
      </c>
    </row>
    <row r="1776" spans="3:6">
      <c r="C1776" s="156" t="s">
        <v>1885</v>
      </c>
      <c r="D1776" s="155">
        <v>5724544</v>
      </c>
      <c r="E1776" s="155">
        <v>0</v>
      </c>
      <c r="F1776" s="155">
        <v>0</v>
      </c>
    </row>
    <row r="1777" spans="3:6">
      <c r="C1777" s="156" t="s">
        <v>1886</v>
      </c>
      <c r="D1777" s="155">
        <v>1707480</v>
      </c>
      <c r="E1777" s="155">
        <v>0</v>
      </c>
      <c r="F1777" s="155">
        <v>0</v>
      </c>
    </row>
    <row r="1778" spans="3:6">
      <c r="C1778" s="156" t="s">
        <v>1887</v>
      </c>
      <c r="D1778" s="155">
        <v>2868643</v>
      </c>
      <c r="E1778" s="155">
        <v>0</v>
      </c>
      <c r="F1778" s="155">
        <v>0</v>
      </c>
    </row>
    <row r="1779" spans="3:6">
      <c r="C1779" s="156" t="s">
        <v>1888</v>
      </c>
      <c r="D1779" s="155">
        <v>5724544</v>
      </c>
      <c r="E1779" s="155">
        <v>0</v>
      </c>
      <c r="F1779" s="155">
        <v>0</v>
      </c>
    </row>
    <row r="1780" spans="3:6">
      <c r="C1780" s="156" t="s">
        <v>1889</v>
      </c>
      <c r="D1780" s="155">
        <v>1321671</v>
      </c>
      <c r="E1780" s="155">
        <v>0</v>
      </c>
      <c r="F1780" s="155">
        <v>0</v>
      </c>
    </row>
    <row r="1781" spans="3:6">
      <c r="C1781" s="156" t="s">
        <v>1890</v>
      </c>
      <c r="D1781" s="155">
        <v>1871626</v>
      </c>
      <c r="E1781" s="155">
        <v>0</v>
      </c>
      <c r="F1781" s="155">
        <v>0</v>
      </c>
    </row>
    <row r="1782" spans="3:6">
      <c r="C1782" s="156" t="s">
        <v>1891</v>
      </c>
      <c r="D1782" s="155">
        <v>2756581</v>
      </c>
      <c r="E1782" s="155">
        <v>0</v>
      </c>
      <c r="F1782" s="155">
        <v>0</v>
      </c>
    </row>
    <row r="1783" spans="3:6">
      <c r="C1783" s="156" t="s">
        <v>667</v>
      </c>
      <c r="D1783" s="155">
        <v>3113460</v>
      </c>
      <c r="E1783" s="155">
        <v>0</v>
      </c>
      <c r="F1783" s="155">
        <v>0</v>
      </c>
    </row>
    <row r="1784" spans="3:6">
      <c r="C1784" s="156" t="s">
        <v>1892</v>
      </c>
      <c r="D1784" s="155">
        <v>1724544</v>
      </c>
      <c r="E1784" s="155">
        <v>0</v>
      </c>
      <c r="F1784" s="155">
        <v>0</v>
      </c>
    </row>
    <row r="1785" spans="3:6">
      <c r="C1785" s="156" t="s">
        <v>1893</v>
      </c>
      <c r="D1785" s="155">
        <v>5123056</v>
      </c>
      <c r="E1785" s="155">
        <v>0</v>
      </c>
      <c r="F1785" s="155">
        <v>0</v>
      </c>
    </row>
    <row r="1786" spans="3:6">
      <c r="C1786" s="156" t="s">
        <v>1894</v>
      </c>
      <c r="D1786" s="155">
        <v>1289817</v>
      </c>
      <c r="E1786" s="155">
        <v>0</v>
      </c>
      <c r="F1786" s="155">
        <v>0</v>
      </c>
    </row>
    <row r="1787" spans="3:6">
      <c r="C1787" s="156" t="s">
        <v>1895</v>
      </c>
      <c r="D1787" s="155">
        <v>4459123</v>
      </c>
      <c r="E1787" s="155">
        <v>0</v>
      </c>
      <c r="F1787" s="155">
        <v>0</v>
      </c>
    </row>
    <row r="1788" spans="3:6">
      <c r="C1788" s="156" t="s">
        <v>1896</v>
      </c>
      <c r="D1788" s="155">
        <v>1621248</v>
      </c>
      <c r="E1788" s="155">
        <v>0</v>
      </c>
      <c r="F1788" s="155">
        <v>0</v>
      </c>
    </row>
    <row r="1789" spans="3:6">
      <c r="C1789" s="156" t="s">
        <v>1897</v>
      </c>
      <c r="D1789" s="155">
        <v>724544</v>
      </c>
      <c r="E1789" s="155">
        <v>0</v>
      </c>
      <c r="F1789" s="155">
        <v>0</v>
      </c>
    </row>
    <row r="1790" spans="3:6">
      <c r="C1790" s="156" t="s">
        <v>1898</v>
      </c>
      <c r="D1790" s="155">
        <v>111346337</v>
      </c>
      <c r="E1790" s="155">
        <v>0</v>
      </c>
      <c r="F1790" s="155">
        <v>0</v>
      </c>
    </row>
    <row r="1791" spans="3:6">
      <c r="C1791" s="156" t="s">
        <v>1899</v>
      </c>
      <c r="D1791" s="155">
        <v>215897626</v>
      </c>
      <c r="E1791" s="155">
        <v>0</v>
      </c>
      <c r="F1791" s="155">
        <v>0</v>
      </c>
    </row>
    <row r="1792" spans="3:6">
      <c r="C1792" s="152" t="s">
        <v>322</v>
      </c>
      <c r="D1792" s="153">
        <v>1166533779</v>
      </c>
      <c r="E1792" s="153">
        <v>2079867896.97</v>
      </c>
      <c r="F1792" s="153">
        <v>1765779329.54</v>
      </c>
    </row>
    <row r="1793" spans="3:6">
      <c r="C1793" s="154" t="s">
        <v>2269</v>
      </c>
      <c r="D1793" s="155">
        <v>1095258707</v>
      </c>
      <c r="E1793" s="155">
        <v>1761867896.97</v>
      </c>
      <c r="F1793" s="155">
        <v>1452346754.3199999</v>
      </c>
    </row>
    <row r="1794" spans="3:6">
      <c r="C1794" s="156" t="s">
        <v>2304</v>
      </c>
      <c r="D1794" s="155">
        <v>0</v>
      </c>
      <c r="E1794" s="155">
        <v>10871483.869999999</v>
      </c>
      <c r="F1794" s="155">
        <v>0</v>
      </c>
    </row>
    <row r="1795" spans="3:6">
      <c r="C1795" s="156" t="s">
        <v>323</v>
      </c>
      <c r="D1795" s="155">
        <v>155926763</v>
      </c>
      <c r="E1795" s="155">
        <v>471926763</v>
      </c>
      <c r="F1795" s="155">
        <v>462577527.50999999</v>
      </c>
    </row>
    <row r="1796" spans="3:6">
      <c r="C1796" s="156" t="s">
        <v>1900</v>
      </c>
      <c r="D1796" s="155">
        <v>3304303</v>
      </c>
      <c r="E1796" s="155">
        <v>2529359</v>
      </c>
      <c r="F1796" s="155">
        <v>351748.94</v>
      </c>
    </row>
    <row r="1797" spans="3:6">
      <c r="C1797" s="156" t="s">
        <v>1901</v>
      </c>
      <c r="D1797" s="155">
        <v>11963442</v>
      </c>
      <c r="E1797" s="155">
        <v>36028606</v>
      </c>
      <c r="F1797" s="155">
        <v>36028605.659999996</v>
      </c>
    </row>
    <row r="1798" spans="3:6">
      <c r="C1798" s="156" t="s">
        <v>1902</v>
      </c>
      <c r="D1798" s="155">
        <v>3350221</v>
      </c>
      <c r="E1798" s="155">
        <v>1691306</v>
      </c>
      <c r="F1798" s="155">
        <v>1018577.62</v>
      </c>
    </row>
    <row r="1799" spans="3:6">
      <c r="C1799" s="156" t="s">
        <v>1903</v>
      </c>
      <c r="D1799" s="155">
        <v>78000000</v>
      </c>
      <c r="E1799" s="155">
        <v>78000000</v>
      </c>
      <c r="F1799" s="155">
        <v>49128383.130000003</v>
      </c>
    </row>
    <row r="1800" spans="3:6">
      <c r="C1800" s="156" t="s">
        <v>670</v>
      </c>
      <c r="D1800" s="155">
        <v>2000000</v>
      </c>
      <c r="E1800" s="155">
        <v>9170622</v>
      </c>
      <c r="F1800" s="155">
        <v>6535026.46</v>
      </c>
    </row>
    <row r="1801" spans="3:6">
      <c r="C1801" s="156" t="s">
        <v>1904</v>
      </c>
      <c r="D1801" s="155">
        <v>52500000</v>
      </c>
      <c r="E1801" s="155">
        <v>52500000</v>
      </c>
      <c r="F1801" s="155">
        <v>40000000</v>
      </c>
    </row>
    <row r="1802" spans="3:6">
      <c r="C1802" s="156" t="s">
        <v>436</v>
      </c>
      <c r="D1802" s="155">
        <v>192000005</v>
      </c>
      <c r="E1802" s="155">
        <v>204000005</v>
      </c>
      <c r="F1802" s="155">
        <v>201115747.34</v>
      </c>
    </row>
    <row r="1803" spans="3:6">
      <c r="C1803" s="156" t="s">
        <v>448</v>
      </c>
      <c r="D1803" s="155">
        <v>158005848</v>
      </c>
      <c r="E1803" s="155">
        <v>224131038</v>
      </c>
      <c r="F1803" s="155">
        <v>223544905.84999999</v>
      </c>
    </row>
    <row r="1804" spans="3:6">
      <c r="C1804" s="156" t="s">
        <v>1905</v>
      </c>
      <c r="D1804" s="155">
        <v>4823521</v>
      </c>
      <c r="E1804" s="155">
        <v>0</v>
      </c>
      <c r="F1804" s="155">
        <v>0</v>
      </c>
    </row>
    <row r="1805" spans="3:6">
      <c r="C1805" s="156" t="s">
        <v>1906</v>
      </c>
      <c r="D1805" s="155">
        <v>6985441</v>
      </c>
      <c r="E1805" s="155">
        <v>4925654</v>
      </c>
      <c r="F1805" s="155">
        <v>4925115.96</v>
      </c>
    </row>
    <row r="1806" spans="3:6">
      <c r="C1806" s="156" t="s">
        <v>1907</v>
      </c>
      <c r="D1806" s="155">
        <v>3176642</v>
      </c>
      <c r="E1806" s="155">
        <v>1614138</v>
      </c>
      <c r="F1806" s="155">
        <v>1613138.22</v>
      </c>
    </row>
    <row r="1807" spans="3:6">
      <c r="C1807" s="156" t="s">
        <v>1908</v>
      </c>
      <c r="D1807" s="155">
        <v>4987407</v>
      </c>
      <c r="E1807" s="155">
        <v>5419354</v>
      </c>
      <c r="F1807" s="155">
        <v>5238969.2</v>
      </c>
    </row>
    <row r="1808" spans="3:6">
      <c r="C1808" s="156" t="s">
        <v>1909</v>
      </c>
      <c r="D1808" s="155">
        <v>3675681</v>
      </c>
      <c r="E1808" s="155">
        <v>2320141</v>
      </c>
      <c r="F1808" s="155">
        <v>561474.85</v>
      </c>
    </row>
    <row r="1809" spans="3:6">
      <c r="C1809" s="156" t="s">
        <v>1910</v>
      </c>
      <c r="D1809" s="155">
        <v>7477912</v>
      </c>
      <c r="E1809" s="155">
        <v>4713571</v>
      </c>
      <c r="F1809" s="155">
        <v>1011540.85</v>
      </c>
    </row>
    <row r="1810" spans="3:6">
      <c r="C1810" s="156" t="s">
        <v>2111</v>
      </c>
      <c r="D1810" s="155">
        <v>0</v>
      </c>
      <c r="E1810" s="155">
        <v>6379093.29</v>
      </c>
      <c r="F1810" s="155">
        <v>4748642.37</v>
      </c>
    </row>
    <row r="1811" spans="3:6">
      <c r="C1811" s="156" t="s">
        <v>1911</v>
      </c>
      <c r="D1811" s="155">
        <v>3675681</v>
      </c>
      <c r="E1811" s="155">
        <v>2558480</v>
      </c>
      <c r="F1811" s="155">
        <v>561474.93000000005</v>
      </c>
    </row>
    <row r="1812" spans="3:6">
      <c r="C1812" s="156" t="s">
        <v>1912</v>
      </c>
      <c r="D1812" s="155">
        <v>1534916</v>
      </c>
      <c r="E1812" s="155">
        <v>109</v>
      </c>
      <c r="F1812" s="155">
        <v>0</v>
      </c>
    </row>
    <row r="1813" spans="3:6">
      <c r="C1813" s="156" t="s">
        <v>1913</v>
      </c>
      <c r="D1813" s="155">
        <v>1534916</v>
      </c>
      <c r="E1813" s="155">
        <v>109</v>
      </c>
      <c r="F1813" s="155">
        <v>0</v>
      </c>
    </row>
    <row r="1814" spans="3:6">
      <c r="C1814" s="156" t="s">
        <v>1914</v>
      </c>
      <c r="D1814" s="155">
        <v>1963325</v>
      </c>
      <c r="E1814" s="155">
        <v>2081206</v>
      </c>
      <c r="F1814" s="155">
        <v>1055735.78</v>
      </c>
    </row>
    <row r="1815" spans="3:6">
      <c r="C1815" s="156" t="s">
        <v>324</v>
      </c>
      <c r="D1815" s="155">
        <v>89697001</v>
      </c>
      <c r="E1815" s="155">
        <v>128697001</v>
      </c>
      <c r="F1815" s="155">
        <v>24710687.710000001</v>
      </c>
    </row>
    <row r="1816" spans="3:6">
      <c r="C1816" s="156" t="s">
        <v>1915</v>
      </c>
      <c r="D1816" s="155">
        <v>3206991</v>
      </c>
      <c r="E1816" s="155">
        <v>2248782</v>
      </c>
      <c r="F1816" s="155">
        <v>2105206.44</v>
      </c>
    </row>
    <row r="1817" spans="3:6">
      <c r="C1817" s="156" t="s">
        <v>1916</v>
      </c>
      <c r="D1817" s="155">
        <v>0</v>
      </c>
      <c r="E1817" s="155">
        <v>219988828.66999999</v>
      </c>
      <c r="F1817" s="155">
        <v>136988828.66999999</v>
      </c>
    </row>
    <row r="1818" spans="3:6">
      <c r="C1818" s="156" t="s">
        <v>1917</v>
      </c>
      <c r="D1818" s="155">
        <v>4280090</v>
      </c>
      <c r="E1818" s="155">
        <v>5000000</v>
      </c>
      <c r="F1818" s="155">
        <v>0</v>
      </c>
    </row>
    <row r="1819" spans="3:6">
      <c r="C1819" s="156" t="s">
        <v>1918</v>
      </c>
      <c r="D1819" s="155">
        <v>6931456</v>
      </c>
      <c r="E1819" s="155">
        <v>5767573</v>
      </c>
      <c r="F1819" s="155">
        <v>4806919.12</v>
      </c>
    </row>
    <row r="1820" spans="3:6">
      <c r="C1820" s="156" t="s">
        <v>1919</v>
      </c>
      <c r="D1820" s="155">
        <v>3406890</v>
      </c>
      <c r="E1820" s="155">
        <v>3081663</v>
      </c>
      <c r="F1820" s="155">
        <v>2270552.1</v>
      </c>
    </row>
    <row r="1821" spans="3:6">
      <c r="C1821" s="156" t="s">
        <v>1920</v>
      </c>
      <c r="D1821" s="155">
        <v>4952975</v>
      </c>
      <c r="E1821" s="155">
        <v>4522414</v>
      </c>
      <c r="F1821" s="155">
        <v>3128663.97</v>
      </c>
    </row>
    <row r="1822" spans="3:6">
      <c r="C1822" s="156" t="s">
        <v>1921</v>
      </c>
      <c r="D1822" s="155">
        <v>1380000</v>
      </c>
      <c r="E1822" s="155">
        <v>0</v>
      </c>
      <c r="F1822" s="155">
        <v>0</v>
      </c>
    </row>
    <row r="1823" spans="3:6">
      <c r="C1823" s="156" t="s">
        <v>449</v>
      </c>
      <c r="D1823" s="155">
        <v>1000000</v>
      </c>
      <c r="E1823" s="155">
        <v>1000000</v>
      </c>
      <c r="F1823" s="155">
        <v>0</v>
      </c>
    </row>
    <row r="1824" spans="3:6">
      <c r="C1824" s="156" t="s">
        <v>1922</v>
      </c>
      <c r="D1824" s="155">
        <v>4122537</v>
      </c>
      <c r="E1824" s="155">
        <v>5490005</v>
      </c>
      <c r="F1824" s="155">
        <v>2913071.34</v>
      </c>
    </row>
    <row r="1825" spans="3:6">
      <c r="C1825" s="156" t="s">
        <v>1923</v>
      </c>
      <c r="D1825" s="155">
        <v>14639887</v>
      </c>
      <c r="E1825" s="155">
        <v>10000000</v>
      </c>
      <c r="F1825" s="155">
        <v>10000000</v>
      </c>
    </row>
    <row r="1826" spans="3:6">
      <c r="C1826" s="156" t="s">
        <v>1924</v>
      </c>
      <c r="D1826" s="155">
        <v>13758530</v>
      </c>
      <c r="E1826" s="155">
        <v>8758530</v>
      </c>
      <c r="F1826" s="155">
        <v>0</v>
      </c>
    </row>
    <row r="1827" spans="3:6">
      <c r="C1827" s="156" t="s">
        <v>1925</v>
      </c>
      <c r="D1827" s="155">
        <v>3000000</v>
      </c>
      <c r="E1827" s="155">
        <v>3000000</v>
      </c>
      <c r="F1827" s="155">
        <v>0</v>
      </c>
    </row>
    <row r="1828" spans="3:6">
      <c r="C1828" s="156" t="s">
        <v>1926</v>
      </c>
      <c r="D1828" s="155">
        <v>22303876</v>
      </c>
      <c r="E1828" s="155">
        <v>11383417</v>
      </c>
      <c r="F1828" s="155">
        <v>0</v>
      </c>
    </row>
    <row r="1829" spans="3:6">
      <c r="C1829" s="156" t="s">
        <v>364</v>
      </c>
      <c r="D1829" s="155">
        <v>225692450</v>
      </c>
      <c r="E1829" s="155">
        <v>225692450</v>
      </c>
      <c r="F1829" s="155">
        <v>225406210.30000001</v>
      </c>
    </row>
    <row r="1830" spans="3:6">
      <c r="C1830" s="156" t="s">
        <v>2181</v>
      </c>
      <c r="D1830" s="155">
        <v>0</v>
      </c>
      <c r="E1830" s="155">
        <v>4574961.26</v>
      </c>
      <c r="F1830" s="155">
        <v>0</v>
      </c>
    </row>
    <row r="1831" spans="3:6">
      <c r="C1831" s="156" t="s">
        <v>2182</v>
      </c>
      <c r="D1831" s="155">
        <v>0</v>
      </c>
      <c r="E1831" s="155">
        <v>1801233.88</v>
      </c>
      <c r="F1831" s="155">
        <v>0</v>
      </c>
    </row>
    <row r="1832" spans="3:6">
      <c r="C1832" s="154" t="s">
        <v>2270</v>
      </c>
      <c r="D1832" s="155">
        <v>0</v>
      </c>
      <c r="E1832" s="155">
        <v>18000000</v>
      </c>
      <c r="F1832" s="155">
        <v>14930586.49</v>
      </c>
    </row>
    <row r="1833" spans="3:6">
      <c r="C1833" s="156" t="s">
        <v>436</v>
      </c>
      <c r="D1833" s="155">
        <v>0</v>
      </c>
      <c r="E1833" s="155">
        <v>18000000</v>
      </c>
      <c r="F1833" s="155">
        <v>14930586.49</v>
      </c>
    </row>
    <row r="1834" spans="3:6">
      <c r="C1834" s="154" t="s">
        <v>2271</v>
      </c>
      <c r="D1834" s="155">
        <v>71275072</v>
      </c>
      <c r="E1834" s="155">
        <v>300000000</v>
      </c>
      <c r="F1834" s="155">
        <v>298501988.73000002</v>
      </c>
    </row>
    <row r="1835" spans="3:6">
      <c r="C1835" s="156" t="s">
        <v>671</v>
      </c>
      <c r="D1835" s="155">
        <v>71275072</v>
      </c>
      <c r="E1835" s="155">
        <v>0</v>
      </c>
      <c r="F1835" s="155">
        <v>0</v>
      </c>
    </row>
    <row r="1836" spans="3:6">
      <c r="C1836" s="156" t="s">
        <v>448</v>
      </c>
      <c r="D1836" s="155">
        <v>0</v>
      </c>
      <c r="E1836" s="155">
        <v>26000000</v>
      </c>
      <c r="F1836" s="155">
        <v>24694511.879999999</v>
      </c>
    </row>
    <row r="1837" spans="3:6">
      <c r="C1837" s="156" t="s">
        <v>1916</v>
      </c>
      <c r="D1837" s="155">
        <v>0</v>
      </c>
      <c r="E1837" s="155">
        <v>0</v>
      </c>
      <c r="F1837" s="155">
        <v>0</v>
      </c>
    </row>
    <row r="1838" spans="3:6">
      <c r="C1838" s="156" t="s">
        <v>364</v>
      </c>
      <c r="D1838" s="155">
        <v>0</v>
      </c>
      <c r="E1838" s="155">
        <v>274000000</v>
      </c>
      <c r="F1838" s="155">
        <v>273807476.85000002</v>
      </c>
    </row>
    <row r="1839" spans="3:6">
      <c r="C1839" s="152" t="s">
        <v>325</v>
      </c>
      <c r="D1839" s="153">
        <v>1168165414</v>
      </c>
      <c r="E1839" s="153">
        <v>1239328189.1900001</v>
      </c>
      <c r="F1839" s="153">
        <v>1022652292.98</v>
      </c>
    </row>
    <row r="1840" spans="3:6">
      <c r="C1840" s="154" t="s">
        <v>2269</v>
      </c>
      <c r="D1840" s="155">
        <v>1168165414</v>
      </c>
      <c r="E1840" s="155">
        <v>1239328189.1900001</v>
      </c>
      <c r="F1840" s="155">
        <v>1022652292.98</v>
      </c>
    </row>
    <row r="1841" spans="3:6">
      <c r="C1841" s="156" t="s">
        <v>1927</v>
      </c>
      <c r="D1841" s="155">
        <v>99552215</v>
      </c>
      <c r="E1841" s="155">
        <v>97399525</v>
      </c>
      <c r="F1841" s="155">
        <v>77962391.060000002</v>
      </c>
    </row>
    <row r="1842" spans="3:6">
      <c r="C1842" s="156" t="s">
        <v>820</v>
      </c>
      <c r="D1842" s="155">
        <v>13201401</v>
      </c>
      <c r="E1842" s="155">
        <v>13201401</v>
      </c>
      <c r="F1842" s="155">
        <v>7438250</v>
      </c>
    </row>
    <row r="1843" spans="3:6">
      <c r="C1843" s="156" t="s">
        <v>2305</v>
      </c>
      <c r="D1843" s="155">
        <v>0</v>
      </c>
      <c r="E1843" s="155">
        <v>10560338.220000001</v>
      </c>
      <c r="F1843" s="155">
        <v>0</v>
      </c>
    </row>
    <row r="1844" spans="3:6">
      <c r="C1844" s="156" t="s">
        <v>1928</v>
      </c>
      <c r="D1844" s="155">
        <v>401095956</v>
      </c>
      <c r="E1844" s="155">
        <v>480095956</v>
      </c>
      <c r="F1844" s="155">
        <v>461744874.97000003</v>
      </c>
    </row>
    <row r="1845" spans="3:6">
      <c r="C1845" s="156" t="s">
        <v>1929</v>
      </c>
      <c r="D1845" s="155">
        <v>29860777</v>
      </c>
      <c r="E1845" s="155">
        <v>29860777</v>
      </c>
      <c r="F1845" s="155">
        <v>9566325.8200000003</v>
      </c>
    </row>
    <row r="1846" spans="3:6">
      <c r="C1846" s="156" t="s">
        <v>1930</v>
      </c>
      <c r="D1846" s="155">
        <v>6500000</v>
      </c>
      <c r="E1846" s="155">
        <v>6500000</v>
      </c>
      <c r="F1846" s="155">
        <v>0</v>
      </c>
    </row>
    <row r="1847" spans="3:6">
      <c r="C1847" s="156" t="s">
        <v>1931</v>
      </c>
      <c r="D1847" s="155">
        <v>5324763</v>
      </c>
      <c r="E1847" s="155">
        <v>1756653</v>
      </c>
      <c r="F1847" s="155">
        <v>0</v>
      </c>
    </row>
    <row r="1848" spans="3:6">
      <c r="C1848" s="156" t="s">
        <v>1932</v>
      </c>
      <c r="D1848" s="155">
        <v>1096331</v>
      </c>
      <c r="E1848" s="155">
        <v>3765157</v>
      </c>
      <c r="F1848" s="155">
        <v>0</v>
      </c>
    </row>
    <row r="1849" spans="3:6">
      <c r="C1849" s="156" t="s">
        <v>1933</v>
      </c>
      <c r="D1849" s="155">
        <v>7774458</v>
      </c>
      <c r="E1849" s="155">
        <v>7774458</v>
      </c>
      <c r="F1849" s="155">
        <v>0</v>
      </c>
    </row>
    <row r="1850" spans="3:6">
      <c r="C1850" s="156" t="s">
        <v>1934</v>
      </c>
      <c r="D1850" s="155">
        <v>3550378</v>
      </c>
      <c r="E1850" s="155">
        <v>118</v>
      </c>
      <c r="F1850" s="155">
        <v>0</v>
      </c>
    </row>
    <row r="1851" spans="3:6">
      <c r="C1851" s="156" t="s">
        <v>1935</v>
      </c>
      <c r="D1851" s="155">
        <v>2479685</v>
      </c>
      <c r="E1851" s="155">
        <v>1118172</v>
      </c>
      <c r="F1851" s="155">
        <v>0</v>
      </c>
    </row>
    <row r="1852" spans="3:6">
      <c r="C1852" s="156" t="s">
        <v>514</v>
      </c>
      <c r="D1852" s="155">
        <v>300027947</v>
      </c>
      <c r="E1852" s="155">
        <v>300027947</v>
      </c>
      <c r="F1852" s="155">
        <v>287627947.14999998</v>
      </c>
    </row>
    <row r="1853" spans="3:6">
      <c r="C1853" s="156" t="s">
        <v>1936</v>
      </c>
      <c r="D1853" s="155">
        <v>7968318</v>
      </c>
      <c r="E1853" s="155">
        <v>4308092</v>
      </c>
      <c r="F1853" s="155">
        <v>0</v>
      </c>
    </row>
    <row r="1854" spans="3:6">
      <c r="C1854" s="156" t="s">
        <v>1937</v>
      </c>
      <c r="D1854" s="155">
        <v>58745934</v>
      </c>
      <c r="E1854" s="155">
        <v>58745934</v>
      </c>
      <c r="F1854" s="155">
        <v>56048971.969999999</v>
      </c>
    </row>
    <row r="1855" spans="3:6">
      <c r="C1855" s="156" t="s">
        <v>1938</v>
      </c>
      <c r="D1855" s="155">
        <v>4671949</v>
      </c>
      <c r="E1855" s="155">
        <v>6169778</v>
      </c>
      <c r="F1855" s="155">
        <v>4956065.58</v>
      </c>
    </row>
    <row r="1856" spans="3:6">
      <c r="C1856" s="156" t="s">
        <v>2225</v>
      </c>
      <c r="D1856" s="155">
        <v>0</v>
      </c>
      <c r="E1856" s="155">
        <v>13327515.969999999</v>
      </c>
      <c r="F1856" s="155">
        <v>0</v>
      </c>
    </row>
    <row r="1857" spans="3:6">
      <c r="C1857" s="156" t="s">
        <v>1939</v>
      </c>
      <c r="D1857" s="155">
        <v>37529780</v>
      </c>
      <c r="E1857" s="155">
        <v>37529780</v>
      </c>
      <c r="F1857" s="155">
        <v>37513600</v>
      </c>
    </row>
    <row r="1858" spans="3:6">
      <c r="C1858" s="156" t="s">
        <v>365</v>
      </c>
      <c r="D1858" s="155">
        <v>37503998</v>
      </c>
      <c r="E1858" s="155">
        <v>37503998</v>
      </c>
      <c r="F1858" s="155">
        <v>30000000</v>
      </c>
    </row>
    <row r="1859" spans="3:6">
      <c r="C1859" s="156" t="s">
        <v>1940</v>
      </c>
      <c r="D1859" s="155">
        <v>46119656</v>
      </c>
      <c r="E1859" s="155">
        <v>46119656</v>
      </c>
      <c r="F1859" s="155">
        <v>0</v>
      </c>
    </row>
    <row r="1860" spans="3:6">
      <c r="C1860" s="156" t="s">
        <v>1941</v>
      </c>
      <c r="D1860" s="155">
        <v>5024700</v>
      </c>
      <c r="E1860" s="155">
        <v>5024700</v>
      </c>
      <c r="F1860" s="155">
        <v>3183638.05</v>
      </c>
    </row>
    <row r="1861" spans="3:6">
      <c r="C1861" s="156" t="s">
        <v>1942</v>
      </c>
      <c r="D1861" s="155">
        <v>62096181</v>
      </c>
      <c r="E1861" s="155">
        <v>46770000</v>
      </c>
      <c r="F1861" s="155">
        <v>46610228.380000003</v>
      </c>
    </row>
    <row r="1862" spans="3:6">
      <c r="C1862" s="156" t="s">
        <v>1943</v>
      </c>
      <c r="D1862" s="155">
        <v>38040987</v>
      </c>
      <c r="E1862" s="155">
        <v>31768233</v>
      </c>
      <c r="F1862" s="155">
        <v>0</v>
      </c>
    </row>
    <row r="1863" spans="3:6">
      <c r="C1863" s="152" t="s">
        <v>250</v>
      </c>
      <c r="D1863" s="153">
        <v>20865880617</v>
      </c>
      <c r="E1863" s="153">
        <v>22223864867.139996</v>
      </c>
      <c r="F1863" s="153">
        <v>15266582702.460005</v>
      </c>
    </row>
    <row r="1864" spans="3:6">
      <c r="C1864" s="154" t="s">
        <v>2269</v>
      </c>
      <c r="D1864" s="155">
        <v>11432420207</v>
      </c>
      <c r="E1864" s="155">
        <v>13732876504.029997</v>
      </c>
      <c r="F1864" s="155">
        <v>10046145236.850004</v>
      </c>
    </row>
    <row r="1865" spans="3:6">
      <c r="C1865" s="156" t="s">
        <v>1944</v>
      </c>
      <c r="D1865" s="155">
        <v>3046574</v>
      </c>
      <c r="E1865" s="155">
        <v>2962204</v>
      </c>
      <c r="F1865" s="155">
        <v>2074147.6099999999</v>
      </c>
    </row>
    <row r="1866" spans="3:6">
      <c r="C1866" s="156" t="s">
        <v>1945</v>
      </c>
      <c r="D1866" s="155">
        <v>0</v>
      </c>
      <c r="E1866" s="155">
        <v>79964124.620000005</v>
      </c>
      <c r="F1866" s="155">
        <v>47776515.240000002</v>
      </c>
    </row>
    <row r="1867" spans="3:6">
      <c r="C1867" s="156" t="s">
        <v>1946</v>
      </c>
      <c r="D1867" s="155">
        <v>26455643</v>
      </c>
      <c r="E1867" s="155">
        <v>7000109</v>
      </c>
      <c r="F1867" s="155">
        <v>6963439.4800000004</v>
      </c>
    </row>
    <row r="1868" spans="3:6">
      <c r="C1868" s="156" t="s">
        <v>450</v>
      </c>
      <c r="D1868" s="155">
        <v>1702505253</v>
      </c>
      <c r="E1868" s="155">
        <v>1771862190.1299999</v>
      </c>
      <c r="F1868" s="155">
        <v>1214541681.6800003</v>
      </c>
    </row>
    <row r="1869" spans="3:6">
      <c r="C1869" s="156" t="s">
        <v>1947</v>
      </c>
      <c r="D1869" s="155">
        <v>15717810</v>
      </c>
      <c r="E1869" s="155">
        <v>15717810</v>
      </c>
      <c r="F1869" s="155">
        <v>3964893.82</v>
      </c>
    </row>
    <row r="1870" spans="3:6">
      <c r="C1870" s="156" t="s">
        <v>672</v>
      </c>
      <c r="D1870" s="155">
        <v>199249808</v>
      </c>
      <c r="E1870" s="155">
        <v>289705834.57999998</v>
      </c>
      <c r="F1870" s="155">
        <v>180939368.43000001</v>
      </c>
    </row>
    <row r="1871" spans="3:6">
      <c r="C1871" s="156" t="s">
        <v>1948</v>
      </c>
      <c r="D1871" s="155">
        <v>6509427</v>
      </c>
      <c r="E1871" s="155">
        <v>6486601</v>
      </c>
      <c r="F1871" s="155">
        <v>5475867.3399999999</v>
      </c>
    </row>
    <row r="1872" spans="3:6">
      <c r="C1872" s="156" t="s">
        <v>326</v>
      </c>
      <c r="D1872" s="155">
        <v>150000000</v>
      </c>
      <c r="E1872" s="155">
        <v>140000000</v>
      </c>
      <c r="F1872" s="155">
        <v>50082656.790000007</v>
      </c>
    </row>
    <row r="1873" spans="3:6">
      <c r="C1873" s="156" t="s">
        <v>808</v>
      </c>
      <c r="D1873" s="155">
        <v>144215744</v>
      </c>
      <c r="E1873" s="155">
        <v>480215744</v>
      </c>
      <c r="F1873" s="155">
        <v>440166775.76999998</v>
      </c>
    </row>
    <row r="1874" spans="3:6">
      <c r="C1874" s="156" t="s">
        <v>673</v>
      </c>
      <c r="D1874" s="155">
        <v>9055546</v>
      </c>
      <c r="E1874" s="155">
        <v>6972770</v>
      </c>
      <c r="F1874" s="155">
        <v>0</v>
      </c>
    </row>
    <row r="1875" spans="3:6">
      <c r="C1875" s="156" t="s">
        <v>597</v>
      </c>
      <c r="D1875" s="155">
        <v>24491707</v>
      </c>
      <c r="E1875" s="155">
        <v>50074342.289999999</v>
      </c>
      <c r="F1875" s="155">
        <v>37425031.559999995</v>
      </c>
    </row>
    <row r="1876" spans="3:6">
      <c r="C1876" s="156" t="s">
        <v>1949</v>
      </c>
      <c r="D1876" s="155">
        <v>1895778</v>
      </c>
      <c r="E1876" s="155">
        <v>1000</v>
      </c>
      <c r="F1876" s="155">
        <v>0</v>
      </c>
    </row>
    <row r="1877" spans="3:6">
      <c r="C1877" s="156" t="s">
        <v>1950</v>
      </c>
      <c r="D1877" s="155">
        <v>2620160</v>
      </c>
      <c r="E1877" s="155">
        <v>3320160</v>
      </c>
      <c r="F1877" s="155">
        <v>0</v>
      </c>
    </row>
    <row r="1878" spans="3:6">
      <c r="C1878" s="156" t="s">
        <v>1951</v>
      </c>
      <c r="D1878" s="155">
        <v>101194357</v>
      </c>
      <c r="E1878" s="155">
        <v>198798527</v>
      </c>
      <c r="F1878" s="155">
        <v>178926720.49000001</v>
      </c>
    </row>
    <row r="1879" spans="3:6">
      <c r="C1879" s="156" t="s">
        <v>821</v>
      </c>
      <c r="D1879" s="155">
        <v>700000000</v>
      </c>
      <c r="E1879" s="155">
        <v>600000000</v>
      </c>
      <c r="F1879" s="155">
        <v>527498631.57999998</v>
      </c>
    </row>
    <row r="1880" spans="3:6">
      <c r="C1880" s="156" t="s">
        <v>822</v>
      </c>
      <c r="D1880" s="155">
        <v>13049226</v>
      </c>
      <c r="E1880" s="155">
        <v>18337306.48</v>
      </c>
      <c r="F1880" s="155">
        <v>7373732.5099999998</v>
      </c>
    </row>
    <row r="1881" spans="3:6">
      <c r="C1881" s="156" t="s">
        <v>674</v>
      </c>
      <c r="D1881" s="155">
        <v>47598123</v>
      </c>
      <c r="E1881" s="155">
        <v>47598123</v>
      </c>
      <c r="F1881" s="155">
        <v>31048075.140000001</v>
      </c>
    </row>
    <row r="1882" spans="3:6">
      <c r="C1882" s="156" t="s">
        <v>327</v>
      </c>
      <c r="D1882" s="155">
        <v>1400000000</v>
      </c>
      <c r="E1882" s="155">
        <v>1214000000</v>
      </c>
      <c r="F1882" s="155">
        <v>764296192.81999993</v>
      </c>
    </row>
    <row r="1883" spans="3:6">
      <c r="C1883" s="156" t="s">
        <v>675</v>
      </c>
      <c r="D1883" s="155">
        <v>20000010</v>
      </c>
      <c r="E1883" s="155">
        <v>24250986.91</v>
      </c>
      <c r="F1883" s="155">
        <v>18250983.91</v>
      </c>
    </row>
    <row r="1884" spans="3:6">
      <c r="C1884" s="156" t="s">
        <v>1952</v>
      </c>
      <c r="D1884" s="155">
        <v>1895778</v>
      </c>
      <c r="E1884" s="155">
        <v>1000</v>
      </c>
      <c r="F1884" s="155">
        <v>0</v>
      </c>
    </row>
    <row r="1885" spans="3:6">
      <c r="C1885" s="156" t="s">
        <v>1953</v>
      </c>
      <c r="D1885" s="155">
        <v>1000000</v>
      </c>
      <c r="E1885" s="155">
        <v>9000000</v>
      </c>
      <c r="F1885" s="155">
        <v>7235767.3300000001</v>
      </c>
    </row>
    <row r="1886" spans="3:6">
      <c r="C1886" s="156" t="s">
        <v>676</v>
      </c>
      <c r="D1886" s="155">
        <v>16504533</v>
      </c>
      <c r="E1886" s="155">
        <v>16504533</v>
      </c>
      <c r="F1886" s="155">
        <v>0</v>
      </c>
    </row>
    <row r="1887" spans="3:6">
      <c r="C1887" s="156" t="s">
        <v>598</v>
      </c>
      <c r="D1887" s="155">
        <v>64235945</v>
      </c>
      <c r="E1887" s="155">
        <v>64235945</v>
      </c>
      <c r="F1887" s="155">
        <v>52018546.539999999</v>
      </c>
    </row>
    <row r="1888" spans="3:6">
      <c r="C1888" s="156" t="s">
        <v>763</v>
      </c>
      <c r="D1888" s="155">
        <v>0</v>
      </c>
      <c r="E1888" s="155">
        <v>21224265.5</v>
      </c>
      <c r="F1888" s="155">
        <v>20903512.59</v>
      </c>
    </row>
    <row r="1889" spans="3:6">
      <c r="C1889" s="156" t="s">
        <v>1954</v>
      </c>
      <c r="D1889" s="155">
        <v>1895778</v>
      </c>
      <c r="E1889" s="155">
        <v>100</v>
      </c>
      <c r="F1889" s="155">
        <v>0</v>
      </c>
    </row>
    <row r="1890" spans="3:6">
      <c r="C1890" s="156" t="s">
        <v>2183</v>
      </c>
      <c r="D1890" s="155">
        <v>0</v>
      </c>
      <c r="E1890" s="155">
        <v>3079726.21</v>
      </c>
      <c r="F1890" s="155">
        <v>0</v>
      </c>
    </row>
    <row r="1891" spans="3:6">
      <c r="C1891" s="156" t="s">
        <v>1955</v>
      </c>
      <c r="D1891" s="155">
        <v>1000000</v>
      </c>
      <c r="E1891" s="155">
        <v>1000000</v>
      </c>
      <c r="F1891" s="155">
        <v>0</v>
      </c>
    </row>
    <row r="1892" spans="3:6">
      <c r="C1892" s="156" t="s">
        <v>1956</v>
      </c>
      <c r="D1892" s="155">
        <v>3895064</v>
      </c>
      <c r="E1892" s="155">
        <v>3895064</v>
      </c>
      <c r="F1892" s="155">
        <v>0</v>
      </c>
    </row>
    <row r="1893" spans="3:6">
      <c r="C1893" s="156" t="s">
        <v>1957</v>
      </c>
      <c r="D1893" s="155">
        <v>516513844</v>
      </c>
      <c r="E1893" s="155">
        <v>318513844</v>
      </c>
      <c r="F1893" s="155">
        <v>295282921.85000002</v>
      </c>
    </row>
    <row r="1894" spans="3:6">
      <c r="C1894" s="156" t="s">
        <v>1958</v>
      </c>
      <c r="D1894" s="155">
        <v>1895778</v>
      </c>
      <c r="E1894" s="155">
        <v>1000</v>
      </c>
      <c r="F1894" s="155">
        <v>0</v>
      </c>
    </row>
    <row r="1895" spans="3:6">
      <c r="C1895" s="156" t="s">
        <v>677</v>
      </c>
      <c r="D1895" s="155">
        <v>65894259</v>
      </c>
      <c r="E1895" s="155">
        <v>55523626</v>
      </c>
      <c r="F1895" s="155">
        <v>36774503.329999998</v>
      </c>
    </row>
    <row r="1896" spans="3:6">
      <c r="C1896" s="156" t="s">
        <v>678</v>
      </c>
      <c r="D1896" s="155">
        <v>157638293</v>
      </c>
      <c r="E1896" s="155">
        <v>146383017</v>
      </c>
      <c r="F1896" s="155">
        <v>137078866.71000001</v>
      </c>
    </row>
    <row r="1897" spans="3:6">
      <c r="C1897" s="156" t="s">
        <v>1959</v>
      </c>
      <c r="D1897" s="155">
        <v>54557051</v>
      </c>
      <c r="E1897" s="155">
        <v>24557051</v>
      </c>
      <c r="F1897" s="155">
        <v>0</v>
      </c>
    </row>
    <row r="1898" spans="3:6">
      <c r="C1898" s="156" t="s">
        <v>1960</v>
      </c>
      <c r="D1898" s="155">
        <v>7016554</v>
      </c>
      <c r="E1898" s="155">
        <v>2147537</v>
      </c>
      <c r="F1898" s="155">
        <v>0</v>
      </c>
    </row>
    <row r="1899" spans="3:6">
      <c r="C1899" s="156" t="s">
        <v>1961</v>
      </c>
      <c r="D1899" s="155">
        <v>275227962</v>
      </c>
      <c r="E1899" s="155">
        <v>548711813.46000004</v>
      </c>
      <c r="F1899" s="155">
        <v>472194603.69999999</v>
      </c>
    </row>
    <row r="1900" spans="3:6">
      <c r="C1900" s="156" t="s">
        <v>789</v>
      </c>
      <c r="D1900" s="155">
        <v>101293907</v>
      </c>
      <c r="E1900" s="155">
        <v>75582014</v>
      </c>
      <c r="F1900" s="155">
        <v>35128187.75</v>
      </c>
    </row>
    <row r="1901" spans="3:6">
      <c r="C1901" s="156" t="s">
        <v>1962</v>
      </c>
      <c r="D1901" s="155">
        <v>6777150</v>
      </c>
      <c r="E1901" s="155">
        <v>2196023</v>
      </c>
      <c r="F1901" s="155">
        <v>0</v>
      </c>
    </row>
    <row r="1902" spans="3:6">
      <c r="C1902" s="156" t="s">
        <v>679</v>
      </c>
      <c r="D1902" s="155">
        <v>104118244</v>
      </c>
      <c r="E1902" s="155">
        <v>104118244</v>
      </c>
      <c r="F1902" s="155">
        <v>58093337.049999997</v>
      </c>
    </row>
    <row r="1903" spans="3:6">
      <c r="C1903" s="156" t="s">
        <v>2112</v>
      </c>
      <c r="D1903" s="155">
        <v>0</v>
      </c>
      <c r="E1903" s="155">
        <v>61709512</v>
      </c>
      <c r="F1903" s="155">
        <v>30215773.559999999</v>
      </c>
    </row>
    <row r="1904" spans="3:6">
      <c r="C1904" s="156" t="s">
        <v>1963</v>
      </c>
      <c r="D1904" s="155">
        <v>10018924</v>
      </c>
      <c r="E1904" s="155">
        <v>4587988</v>
      </c>
      <c r="F1904" s="155">
        <v>1850954.41</v>
      </c>
    </row>
    <row r="1905" spans="3:6">
      <c r="C1905" s="156" t="s">
        <v>2184</v>
      </c>
      <c r="D1905" s="155">
        <v>0</v>
      </c>
      <c r="E1905" s="155">
        <v>6717214.4299999997</v>
      </c>
      <c r="F1905" s="155">
        <v>0</v>
      </c>
    </row>
    <row r="1906" spans="3:6">
      <c r="C1906" s="156" t="s">
        <v>680</v>
      </c>
      <c r="D1906" s="155">
        <v>238729304</v>
      </c>
      <c r="E1906" s="155">
        <v>79927189.219999999</v>
      </c>
      <c r="F1906" s="155">
        <v>0</v>
      </c>
    </row>
    <row r="1907" spans="3:6">
      <c r="C1907" s="156" t="s">
        <v>1964</v>
      </c>
      <c r="D1907" s="155">
        <v>58499682</v>
      </c>
      <c r="E1907" s="155">
        <v>59042925</v>
      </c>
      <c r="F1907" s="155">
        <v>11404645.199999999</v>
      </c>
    </row>
    <row r="1908" spans="3:6">
      <c r="C1908" s="156" t="s">
        <v>1965</v>
      </c>
      <c r="D1908" s="155">
        <v>0</v>
      </c>
      <c r="E1908" s="155">
        <v>5318464.68</v>
      </c>
      <c r="F1908" s="155">
        <v>2036180.15</v>
      </c>
    </row>
    <row r="1909" spans="3:6">
      <c r="C1909" s="156" t="s">
        <v>823</v>
      </c>
      <c r="D1909" s="155">
        <v>8190327</v>
      </c>
      <c r="E1909" s="155">
        <v>14435091</v>
      </c>
      <c r="F1909" s="155">
        <v>6244763.8600000003</v>
      </c>
    </row>
    <row r="1910" spans="3:6">
      <c r="C1910" s="156" t="s">
        <v>1966</v>
      </c>
      <c r="D1910" s="155">
        <v>1475554</v>
      </c>
      <c r="E1910" s="155">
        <v>1475554</v>
      </c>
      <c r="F1910" s="155">
        <v>1049582.6299999999</v>
      </c>
    </row>
    <row r="1911" spans="3:6">
      <c r="C1911" s="156" t="s">
        <v>1967</v>
      </c>
      <c r="D1911" s="155">
        <v>347842137</v>
      </c>
      <c r="E1911" s="155">
        <v>347842137</v>
      </c>
      <c r="F1911" s="155">
        <v>0</v>
      </c>
    </row>
    <row r="1912" spans="3:6">
      <c r="C1912" s="156" t="s">
        <v>1968</v>
      </c>
      <c r="D1912" s="155">
        <v>55108192</v>
      </c>
      <c r="E1912" s="155">
        <v>49000000</v>
      </c>
      <c r="F1912" s="155">
        <v>0</v>
      </c>
    </row>
    <row r="1913" spans="3:6">
      <c r="C1913" s="156" t="s">
        <v>681</v>
      </c>
      <c r="D1913" s="155">
        <v>8128647</v>
      </c>
      <c r="E1913" s="155">
        <v>8128647</v>
      </c>
      <c r="F1913" s="155">
        <v>3352823.99</v>
      </c>
    </row>
    <row r="1914" spans="3:6">
      <c r="C1914" s="156" t="s">
        <v>1969</v>
      </c>
      <c r="D1914" s="155">
        <v>6851701</v>
      </c>
      <c r="E1914" s="155">
        <v>5643522</v>
      </c>
      <c r="F1914" s="155">
        <v>0</v>
      </c>
    </row>
    <row r="1915" spans="3:6">
      <c r="C1915" s="156" t="s">
        <v>824</v>
      </c>
      <c r="D1915" s="155">
        <v>6425145</v>
      </c>
      <c r="E1915" s="155">
        <v>6425145</v>
      </c>
      <c r="F1915" s="155">
        <v>0</v>
      </c>
    </row>
    <row r="1916" spans="3:6">
      <c r="C1916" s="156" t="s">
        <v>1970</v>
      </c>
      <c r="D1916" s="155">
        <v>136791551</v>
      </c>
      <c r="E1916" s="155">
        <v>44259207</v>
      </c>
      <c r="F1916" s="155">
        <v>32258096.039999999</v>
      </c>
    </row>
    <row r="1917" spans="3:6">
      <c r="C1917" s="156" t="s">
        <v>1971</v>
      </c>
      <c r="D1917" s="155">
        <v>1127744</v>
      </c>
      <c r="E1917" s="155">
        <v>4138721</v>
      </c>
      <c r="F1917" s="155">
        <v>0</v>
      </c>
    </row>
    <row r="1918" spans="3:6">
      <c r="C1918" s="156" t="s">
        <v>1972</v>
      </c>
      <c r="D1918" s="155">
        <v>15160549</v>
      </c>
      <c r="E1918" s="155">
        <v>330016974</v>
      </c>
      <c r="F1918" s="155">
        <v>316345233.89999998</v>
      </c>
    </row>
    <row r="1919" spans="3:6">
      <c r="C1919" s="156" t="s">
        <v>1973</v>
      </c>
      <c r="D1919" s="155">
        <v>1200000</v>
      </c>
      <c r="E1919" s="155">
        <v>1200000</v>
      </c>
      <c r="F1919" s="155">
        <v>542144.93999999994</v>
      </c>
    </row>
    <row r="1920" spans="3:6">
      <c r="C1920" s="156" t="s">
        <v>1974</v>
      </c>
      <c r="D1920" s="155">
        <v>25828385</v>
      </c>
      <c r="E1920" s="155">
        <v>0</v>
      </c>
      <c r="F1920" s="155">
        <v>0</v>
      </c>
    </row>
    <row r="1921" spans="3:6">
      <c r="C1921" s="156" t="s">
        <v>825</v>
      </c>
      <c r="D1921" s="155">
        <v>8534540</v>
      </c>
      <c r="E1921" s="155">
        <v>8534540</v>
      </c>
      <c r="F1921" s="155">
        <v>0</v>
      </c>
    </row>
    <row r="1922" spans="3:6">
      <c r="C1922" s="156" t="s">
        <v>1975</v>
      </c>
      <c r="D1922" s="155">
        <v>1471290</v>
      </c>
      <c r="E1922" s="155">
        <v>3490539</v>
      </c>
      <c r="F1922" s="155">
        <v>3490538.54</v>
      </c>
    </row>
    <row r="1923" spans="3:6">
      <c r="C1923" s="156" t="s">
        <v>826</v>
      </c>
      <c r="D1923" s="155">
        <v>8149326</v>
      </c>
      <c r="E1923" s="155">
        <v>8149326</v>
      </c>
      <c r="F1923" s="155">
        <v>0</v>
      </c>
    </row>
    <row r="1924" spans="3:6">
      <c r="C1924" s="156" t="s">
        <v>1976</v>
      </c>
      <c r="D1924" s="155">
        <v>1566404</v>
      </c>
      <c r="E1924" s="155">
        <v>2591632</v>
      </c>
      <c r="F1924" s="155">
        <v>174202.91</v>
      </c>
    </row>
    <row r="1925" spans="3:6">
      <c r="C1925" s="156" t="s">
        <v>2113</v>
      </c>
      <c r="D1925" s="155">
        <v>0</v>
      </c>
      <c r="E1925" s="155">
        <v>24001217.099999998</v>
      </c>
      <c r="F1925" s="155">
        <v>15840803.289999999</v>
      </c>
    </row>
    <row r="1926" spans="3:6">
      <c r="C1926" s="156" t="s">
        <v>827</v>
      </c>
      <c r="D1926" s="155">
        <v>8004145</v>
      </c>
      <c r="E1926" s="155">
        <v>8004145</v>
      </c>
      <c r="F1926" s="155">
        <v>0</v>
      </c>
    </row>
    <row r="1927" spans="3:6">
      <c r="C1927" s="156" t="s">
        <v>1977</v>
      </c>
      <c r="D1927" s="155">
        <v>0</v>
      </c>
      <c r="E1927" s="155">
        <v>4564028</v>
      </c>
      <c r="F1927" s="155">
        <v>2051222.07</v>
      </c>
    </row>
    <row r="1928" spans="3:6">
      <c r="C1928" s="156" t="s">
        <v>828</v>
      </c>
      <c r="D1928" s="155">
        <v>9325320</v>
      </c>
      <c r="E1928" s="155">
        <v>9595548.9699999988</v>
      </c>
      <c r="F1928" s="155">
        <v>5297468.0199999996</v>
      </c>
    </row>
    <row r="1929" spans="3:6">
      <c r="C1929" s="156" t="s">
        <v>513</v>
      </c>
      <c r="D1929" s="155">
        <v>497273476</v>
      </c>
      <c r="E1929" s="155">
        <v>497273476</v>
      </c>
      <c r="F1929" s="155">
        <v>413614406.66000003</v>
      </c>
    </row>
    <row r="1930" spans="3:6">
      <c r="C1930" s="156" t="s">
        <v>1978</v>
      </c>
      <c r="D1930" s="155">
        <v>0</v>
      </c>
      <c r="E1930" s="155">
        <v>4936237</v>
      </c>
      <c r="F1930" s="155">
        <v>2193438.29</v>
      </c>
    </row>
    <row r="1931" spans="3:6">
      <c r="C1931" s="156" t="s">
        <v>1979</v>
      </c>
      <c r="D1931" s="155">
        <v>0</v>
      </c>
      <c r="E1931" s="155">
        <v>33000000</v>
      </c>
      <c r="F1931" s="155">
        <v>8500000</v>
      </c>
    </row>
    <row r="1932" spans="3:6">
      <c r="C1932" s="156" t="s">
        <v>2114</v>
      </c>
      <c r="D1932" s="155">
        <v>0</v>
      </c>
      <c r="E1932" s="155">
        <v>6364002</v>
      </c>
      <c r="F1932" s="155">
        <v>4734169.4400000004</v>
      </c>
    </row>
    <row r="1933" spans="3:6">
      <c r="C1933" s="156" t="s">
        <v>829</v>
      </c>
      <c r="D1933" s="155">
        <v>8323230</v>
      </c>
      <c r="E1933" s="155">
        <v>8323230</v>
      </c>
      <c r="F1933" s="155">
        <v>0</v>
      </c>
    </row>
    <row r="1934" spans="3:6">
      <c r="C1934" s="156" t="s">
        <v>1980</v>
      </c>
      <c r="D1934" s="155">
        <v>34729907</v>
      </c>
      <c r="E1934" s="155">
        <v>814921610</v>
      </c>
      <c r="F1934" s="155">
        <v>763402467.94000006</v>
      </c>
    </row>
    <row r="1935" spans="3:6">
      <c r="C1935" s="156" t="s">
        <v>1981</v>
      </c>
      <c r="D1935" s="155">
        <v>3759519</v>
      </c>
      <c r="E1935" s="155">
        <v>2059519</v>
      </c>
      <c r="F1935" s="155">
        <v>0</v>
      </c>
    </row>
    <row r="1936" spans="3:6">
      <c r="C1936" s="156" t="s">
        <v>682</v>
      </c>
      <c r="D1936" s="155">
        <v>9461421</v>
      </c>
      <c r="E1936" s="155">
        <v>9461421</v>
      </c>
      <c r="F1936" s="155">
        <v>0</v>
      </c>
    </row>
    <row r="1937" spans="3:6">
      <c r="C1937" s="156" t="s">
        <v>1982</v>
      </c>
      <c r="D1937" s="155">
        <v>1238056</v>
      </c>
      <c r="E1937" s="155">
        <v>116</v>
      </c>
      <c r="F1937" s="155">
        <v>0</v>
      </c>
    </row>
    <row r="1938" spans="3:6">
      <c r="C1938" s="156" t="s">
        <v>1983</v>
      </c>
      <c r="D1938" s="155">
        <v>731089999</v>
      </c>
      <c r="E1938" s="155">
        <v>619626359</v>
      </c>
      <c r="F1938" s="155">
        <v>619626359</v>
      </c>
    </row>
    <row r="1939" spans="3:6">
      <c r="C1939" s="156" t="s">
        <v>830</v>
      </c>
      <c r="D1939" s="155">
        <v>8440178</v>
      </c>
      <c r="E1939" s="155">
        <v>14537667.4</v>
      </c>
      <c r="F1939" s="155">
        <v>9790101.0199999996</v>
      </c>
    </row>
    <row r="1940" spans="3:6">
      <c r="C1940" s="156" t="s">
        <v>2115</v>
      </c>
      <c r="D1940" s="155">
        <v>0</v>
      </c>
      <c r="E1940" s="155">
        <v>8052947.7000000002</v>
      </c>
      <c r="F1940" s="155">
        <v>6025735.9199999999</v>
      </c>
    </row>
    <row r="1941" spans="3:6">
      <c r="C1941" s="156" t="s">
        <v>512</v>
      </c>
      <c r="D1941" s="155">
        <v>15920921</v>
      </c>
      <c r="E1941" s="155">
        <v>8213492</v>
      </c>
      <c r="F1941" s="155">
        <v>0</v>
      </c>
    </row>
    <row r="1942" spans="3:6">
      <c r="C1942" s="156" t="s">
        <v>1984</v>
      </c>
      <c r="D1942" s="155">
        <v>3414671</v>
      </c>
      <c r="E1942" s="155">
        <v>7821639</v>
      </c>
      <c r="F1942" s="155">
        <v>4472158.01</v>
      </c>
    </row>
    <row r="1943" spans="3:6">
      <c r="C1943" s="156" t="s">
        <v>2116</v>
      </c>
      <c r="D1943" s="155">
        <v>0</v>
      </c>
      <c r="E1943" s="155">
        <v>6323682</v>
      </c>
      <c r="F1943" s="155">
        <v>4704313.4400000004</v>
      </c>
    </row>
    <row r="1944" spans="3:6">
      <c r="C1944" s="156" t="s">
        <v>2125</v>
      </c>
      <c r="D1944" s="155">
        <v>0</v>
      </c>
      <c r="E1944" s="155">
        <v>49399787</v>
      </c>
      <c r="F1944" s="155">
        <v>42203469.539999999</v>
      </c>
    </row>
    <row r="1945" spans="3:6">
      <c r="C1945" s="156" t="s">
        <v>1985</v>
      </c>
      <c r="D1945" s="155">
        <v>1238056</v>
      </c>
      <c r="E1945" s="155">
        <v>2000000</v>
      </c>
      <c r="F1945" s="155">
        <v>0</v>
      </c>
    </row>
    <row r="1946" spans="3:6">
      <c r="C1946" s="156" t="s">
        <v>2117</v>
      </c>
      <c r="D1946" s="155">
        <v>0</v>
      </c>
      <c r="E1946" s="155">
        <v>6323682</v>
      </c>
      <c r="F1946" s="155">
        <v>4704313.4400000004</v>
      </c>
    </row>
    <row r="1947" spans="3:6">
      <c r="C1947" s="156" t="s">
        <v>1986</v>
      </c>
      <c r="D1947" s="155">
        <v>2416050</v>
      </c>
      <c r="E1947" s="155">
        <v>110</v>
      </c>
      <c r="F1947" s="155">
        <v>0</v>
      </c>
    </row>
    <row r="1948" spans="3:6">
      <c r="C1948" s="156" t="s">
        <v>2118</v>
      </c>
      <c r="D1948" s="155">
        <v>0</v>
      </c>
      <c r="E1948" s="155">
        <v>6182562</v>
      </c>
      <c r="F1948" s="155">
        <v>2839017.16</v>
      </c>
    </row>
    <row r="1949" spans="3:6">
      <c r="C1949" s="156" t="s">
        <v>1987</v>
      </c>
      <c r="D1949" s="155">
        <v>1098624</v>
      </c>
      <c r="E1949" s="155">
        <v>109</v>
      </c>
      <c r="F1949" s="155">
        <v>0</v>
      </c>
    </row>
    <row r="1950" spans="3:6">
      <c r="C1950" s="156" t="s">
        <v>2119</v>
      </c>
      <c r="D1950" s="155">
        <v>0</v>
      </c>
      <c r="E1950" s="155">
        <v>6323682</v>
      </c>
      <c r="F1950" s="155">
        <v>4704313.4400000004</v>
      </c>
    </row>
    <row r="1951" spans="3:6">
      <c r="C1951" s="156" t="s">
        <v>683</v>
      </c>
      <c r="D1951" s="155">
        <v>386251820</v>
      </c>
      <c r="E1951" s="155">
        <v>209217756.81</v>
      </c>
      <c r="F1951" s="155">
        <v>172127758.25999999</v>
      </c>
    </row>
    <row r="1952" spans="3:6">
      <c r="C1952" s="156" t="s">
        <v>1988</v>
      </c>
      <c r="D1952" s="155">
        <v>1253571</v>
      </c>
      <c r="E1952" s="155">
        <v>111</v>
      </c>
      <c r="F1952" s="155">
        <v>0</v>
      </c>
    </row>
    <row r="1953" spans="3:6">
      <c r="C1953" s="156" t="s">
        <v>2120</v>
      </c>
      <c r="D1953" s="155">
        <v>0</v>
      </c>
      <c r="E1953" s="155">
        <v>6182562</v>
      </c>
      <c r="F1953" s="155">
        <v>4599817.34</v>
      </c>
    </row>
    <row r="1954" spans="3:6">
      <c r="C1954" s="156" t="s">
        <v>1989</v>
      </c>
      <c r="D1954" s="155">
        <v>2414050</v>
      </c>
      <c r="E1954" s="155">
        <v>0</v>
      </c>
      <c r="F1954" s="155">
        <v>0</v>
      </c>
    </row>
    <row r="1955" spans="3:6">
      <c r="C1955" s="156" t="s">
        <v>1990</v>
      </c>
      <c r="D1955" s="155">
        <v>5106050</v>
      </c>
      <c r="E1955" s="155">
        <v>7793576</v>
      </c>
      <c r="F1955" s="155">
        <v>2149940.35</v>
      </c>
    </row>
    <row r="1956" spans="3:6">
      <c r="C1956" s="156" t="s">
        <v>1991</v>
      </c>
      <c r="D1956" s="155">
        <v>11582513</v>
      </c>
      <c r="E1956" s="155">
        <v>0</v>
      </c>
      <c r="F1956" s="155">
        <v>0</v>
      </c>
    </row>
    <row r="1957" spans="3:6">
      <c r="C1957" s="156" t="s">
        <v>684</v>
      </c>
      <c r="D1957" s="155">
        <v>8525648</v>
      </c>
      <c r="E1957" s="155">
        <v>9935343.879999999</v>
      </c>
      <c r="F1957" s="155">
        <v>0</v>
      </c>
    </row>
    <row r="1958" spans="3:6">
      <c r="C1958" s="156" t="s">
        <v>685</v>
      </c>
      <c r="D1958" s="155">
        <v>46380581</v>
      </c>
      <c r="E1958" s="155">
        <v>60809319</v>
      </c>
      <c r="F1958" s="155">
        <v>59893934.729999997</v>
      </c>
    </row>
    <row r="1959" spans="3:6">
      <c r="C1959" s="156" t="s">
        <v>342</v>
      </c>
      <c r="D1959" s="155">
        <v>13515310</v>
      </c>
      <c r="E1959" s="155">
        <v>30561875</v>
      </c>
      <c r="F1959" s="155">
        <v>0</v>
      </c>
    </row>
    <row r="1960" spans="3:6">
      <c r="C1960" s="156" t="s">
        <v>1992</v>
      </c>
      <c r="D1960" s="155">
        <v>2476558</v>
      </c>
      <c r="E1960" s="155">
        <v>118</v>
      </c>
      <c r="F1960" s="155">
        <v>0</v>
      </c>
    </row>
    <row r="1961" spans="3:6">
      <c r="C1961" s="156" t="s">
        <v>1993</v>
      </c>
      <c r="D1961" s="155">
        <v>215335</v>
      </c>
      <c r="E1961" s="155">
        <v>0</v>
      </c>
      <c r="F1961" s="155">
        <v>0</v>
      </c>
    </row>
    <row r="1962" spans="3:6">
      <c r="C1962" s="156" t="s">
        <v>1994</v>
      </c>
      <c r="D1962" s="155">
        <v>76173203</v>
      </c>
      <c r="E1962" s="155">
        <v>146017142</v>
      </c>
      <c r="F1962" s="155">
        <v>109476960.87</v>
      </c>
    </row>
    <row r="1963" spans="3:6">
      <c r="C1963" s="156" t="s">
        <v>1995</v>
      </c>
      <c r="D1963" s="155">
        <v>0</v>
      </c>
      <c r="E1963" s="155">
        <v>1000000</v>
      </c>
      <c r="F1963" s="155">
        <v>0</v>
      </c>
    </row>
    <row r="1964" spans="3:6">
      <c r="C1964" s="156" t="s">
        <v>1996</v>
      </c>
      <c r="D1964" s="155">
        <v>2864153</v>
      </c>
      <c r="E1964" s="155">
        <v>5280482</v>
      </c>
      <c r="F1964" s="155">
        <v>0</v>
      </c>
    </row>
    <row r="1965" spans="3:6">
      <c r="C1965" s="156" t="s">
        <v>2121</v>
      </c>
      <c r="D1965" s="155">
        <v>0</v>
      </c>
      <c r="E1965" s="155">
        <v>6323682</v>
      </c>
      <c r="F1965" s="155">
        <v>2592936.86</v>
      </c>
    </row>
    <row r="1966" spans="3:6">
      <c r="C1966" s="156" t="s">
        <v>1997</v>
      </c>
      <c r="D1966" s="155">
        <v>2476558</v>
      </c>
      <c r="E1966" s="155">
        <v>118</v>
      </c>
      <c r="F1966" s="155">
        <v>0</v>
      </c>
    </row>
    <row r="1967" spans="3:6">
      <c r="C1967" s="156" t="s">
        <v>1998</v>
      </c>
      <c r="D1967" s="155">
        <v>2476558</v>
      </c>
      <c r="E1967" s="155">
        <v>118</v>
      </c>
      <c r="F1967" s="155">
        <v>0</v>
      </c>
    </row>
    <row r="1968" spans="3:6">
      <c r="C1968" s="156" t="s">
        <v>1999</v>
      </c>
      <c r="D1968" s="155">
        <v>2476558</v>
      </c>
      <c r="E1968" s="155">
        <v>118</v>
      </c>
      <c r="F1968" s="155">
        <v>0</v>
      </c>
    </row>
    <row r="1969" spans="3:6">
      <c r="C1969" s="156" t="s">
        <v>2000</v>
      </c>
      <c r="D1969" s="155">
        <v>12000000</v>
      </c>
      <c r="E1969" s="155">
        <v>89637802</v>
      </c>
      <c r="F1969" s="155">
        <v>76345506.060000002</v>
      </c>
    </row>
    <row r="1970" spans="3:6">
      <c r="C1970" s="156" t="s">
        <v>2001</v>
      </c>
      <c r="D1970" s="155">
        <v>5270482</v>
      </c>
      <c r="E1970" s="155">
        <v>2070482</v>
      </c>
      <c r="F1970" s="155">
        <v>0</v>
      </c>
    </row>
    <row r="1971" spans="3:6">
      <c r="C1971" s="156" t="s">
        <v>454</v>
      </c>
      <c r="D1971" s="155">
        <v>28438547</v>
      </c>
      <c r="E1971" s="155">
        <v>28438547</v>
      </c>
      <c r="F1971" s="155">
        <v>13488514.640000001</v>
      </c>
    </row>
    <row r="1972" spans="3:6">
      <c r="C1972" s="156" t="s">
        <v>2002</v>
      </c>
      <c r="D1972" s="155">
        <v>60931180</v>
      </c>
      <c r="E1972" s="155">
        <v>34106189</v>
      </c>
      <c r="F1972" s="155">
        <v>0</v>
      </c>
    </row>
    <row r="1973" spans="3:6">
      <c r="C1973" s="156" t="s">
        <v>2003</v>
      </c>
      <c r="D1973" s="155">
        <v>12382787</v>
      </c>
      <c r="E1973" s="155">
        <v>6925512</v>
      </c>
      <c r="F1973" s="155">
        <v>0</v>
      </c>
    </row>
    <row r="1974" spans="3:6">
      <c r="C1974" s="156" t="s">
        <v>2004</v>
      </c>
      <c r="D1974" s="155">
        <v>5206819</v>
      </c>
      <c r="E1974" s="155">
        <v>100</v>
      </c>
      <c r="F1974" s="155">
        <v>0</v>
      </c>
    </row>
    <row r="1975" spans="3:6">
      <c r="C1975" s="156" t="s">
        <v>2005</v>
      </c>
      <c r="D1975" s="155">
        <v>1487662</v>
      </c>
      <c r="E1975" s="155">
        <v>162</v>
      </c>
      <c r="F1975" s="155">
        <v>0</v>
      </c>
    </row>
    <row r="1976" spans="3:6">
      <c r="C1976" s="156" t="s">
        <v>2006</v>
      </c>
      <c r="D1976" s="155">
        <v>12382793</v>
      </c>
      <c r="E1976" s="155">
        <v>7430801</v>
      </c>
      <c r="F1976" s="155">
        <v>7430800.8300000001</v>
      </c>
    </row>
    <row r="1977" spans="3:6">
      <c r="C1977" s="156" t="s">
        <v>2007</v>
      </c>
      <c r="D1977" s="155">
        <v>2476559</v>
      </c>
      <c r="E1977" s="155">
        <v>110</v>
      </c>
      <c r="F1977" s="155">
        <v>0</v>
      </c>
    </row>
    <row r="1978" spans="3:6">
      <c r="C1978" s="156" t="s">
        <v>831</v>
      </c>
      <c r="D1978" s="155">
        <v>21982761</v>
      </c>
      <c r="E1978" s="155">
        <v>23382761</v>
      </c>
      <c r="F1978" s="155">
        <v>21382661</v>
      </c>
    </row>
    <row r="1979" spans="3:6">
      <c r="C1979" s="156" t="s">
        <v>2008</v>
      </c>
      <c r="D1979" s="155">
        <v>5206819</v>
      </c>
      <c r="E1979" s="155">
        <v>110</v>
      </c>
      <c r="F1979" s="155">
        <v>0</v>
      </c>
    </row>
    <row r="1980" spans="3:6">
      <c r="C1980" s="156" t="s">
        <v>2122</v>
      </c>
      <c r="D1980" s="155">
        <v>0</v>
      </c>
      <c r="E1980" s="155">
        <v>4804871.9099999992</v>
      </c>
      <c r="F1980" s="155">
        <v>3171215.46</v>
      </c>
    </row>
    <row r="1981" spans="3:6">
      <c r="C1981" s="156" t="s">
        <v>2009</v>
      </c>
      <c r="D1981" s="155">
        <v>1528554</v>
      </c>
      <c r="E1981" s="155">
        <v>109</v>
      </c>
      <c r="F1981" s="155">
        <v>0</v>
      </c>
    </row>
    <row r="1982" spans="3:6">
      <c r="C1982" s="156" t="s">
        <v>2010</v>
      </c>
      <c r="D1982" s="155">
        <v>5699789</v>
      </c>
      <c r="E1982" s="155">
        <v>3899789</v>
      </c>
      <c r="F1982" s="155">
        <v>3064789.09</v>
      </c>
    </row>
    <row r="1983" spans="3:6">
      <c r="C1983" s="156" t="s">
        <v>511</v>
      </c>
      <c r="D1983" s="155">
        <v>22543723</v>
      </c>
      <c r="E1983" s="155">
        <v>29518588.370000001</v>
      </c>
      <c r="F1983" s="155">
        <v>28846390.310000002</v>
      </c>
    </row>
    <row r="1984" spans="3:6">
      <c r="C1984" s="156" t="s">
        <v>2011</v>
      </c>
      <c r="D1984" s="155">
        <v>5699789</v>
      </c>
      <c r="E1984" s="155">
        <v>3899789</v>
      </c>
      <c r="F1984" s="155">
        <v>3064789.09</v>
      </c>
    </row>
    <row r="1985" spans="3:6">
      <c r="C1985" s="156" t="s">
        <v>2012</v>
      </c>
      <c r="D1985" s="155">
        <v>107441747</v>
      </c>
      <c r="E1985" s="155">
        <v>109658807</v>
      </c>
      <c r="F1985" s="155">
        <v>60763872.200000003</v>
      </c>
    </row>
    <row r="1986" spans="3:6">
      <c r="C1986" s="156" t="s">
        <v>476</v>
      </c>
      <c r="D1986" s="155">
        <v>7245692</v>
      </c>
      <c r="E1986" s="155">
        <v>7245692</v>
      </c>
      <c r="F1986" s="155">
        <v>7245692</v>
      </c>
    </row>
    <row r="1987" spans="3:6">
      <c r="C1987" s="156" t="s">
        <v>2013</v>
      </c>
      <c r="D1987" s="155">
        <v>0</v>
      </c>
      <c r="E1987" s="155">
        <v>261311264</v>
      </c>
      <c r="F1987" s="155">
        <v>231473756.99000001</v>
      </c>
    </row>
    <row r="1988" spans="3:6">
      <c r="C1988" s="156" t="s">
        <v>2014</v>
      </c>
      <c r="D1988" s="155">
        <v>9137263</v>
      </c>
      <c r="E1988" s="155">
        <v>8037263</v>
      </c>
      <c r="F1988" s="155">
        <v>6416327.1900000004</v>
      </c>
    </row>
    <row r="1989" spans="3:6">
      <c r="C1989" s="156" t="s">
        <v>2015</v>
      </c>
      <c r="D1989" s="155">
        <v>2891377</v>
      </c>
      <c r="E1989" s="155">
        <v>110</v>
      </c>
      <c r="F1989" s="155">
        <v>0</v>
      </c>
    </row>
    <row r="1990" spans="3:6">
      <c r="C1990" s="156" t="s">
        <v>451</v>
      </c>
      <c r="D1990" s="155">
        <v>500000</v>
      </c>
      <c r="E1990" s="155">
        <v>500000</v>
      </c>
      <c r="F1990" s="155">
        <v>0</v>
      </c>
    </row>
    <row r="1991" spans="3:6">
      <c r="C1991" s="156" t="s">
        <v>2016</v>
      </c>
      <c r="D1991" s="155">
        <v>1267200</v>
      </c>
      <c r="E1991" s="155">
        <v>109</v>
      </c>
      <c r="F1991" s="155">
        <v>0</v>
      </c>
    </row>
    <row r="1992" spans="3:6">
      <c r="C1992" s="156" t="s">
        <v>2017</v>
      </c>
      <c r="D1992" s="155">
        <v>2891377</v>
      </c>
      <c r="E1992" s="155">
        <v>110</v>
      </c>
      <c r="F1992" s="155">
        <v>0</v>
      </c>
    </row>
    <row r="1993" spans="3:6">
      <c r="C1993" s="156" t="s">
        <v>2018</v>
      </c>
      <c r="D1993" s="155">
        <v>66803816</v>
      </c>
      <c r="E1993" s="155">
        <v>3362120</v>
      </c>
      <c r="F1993" s="155">
        <v>3009208.39</v>
      </c>
    </row>
    <row r="1994" spans="3:6">
      <c r="C1994" s="156" t="s">
        <v>2019</v>
      </c>
      <c r="D1994" s="155">
        <v>2470836</v>
      </c>
      <c r="E1994" s="155">
        <v>109</v>
      </c>
      <c r="F1994" s="155">
        <v>0</v>
      </c>
    </row>
    <row r="1995" spans="3:6">
      <c r="C1995" s="156" t="s">
        <v>2020</v>
      </c>
      <c r="D1995" s="155">
        <v>0</v>
      </c>
      <c r="E1995" s="155">
        <v>130000000</v>
      </c>
      <c r="F1995" s="155">
        <v>125378139.31</v>
      </c>
    </row>
    <row r="1996" spans="3:6">
      <c r="C1996" s="156" t="s">
        <v>2021</v>
      </c>
      <c r="D1996" s="155">
        <v>1235038</v>
      </c>
      <c r="E1996" s="155">
        <v>109</v>
      </c>
      <c r="F1996" s="155">
        <v>0</v>
      </c>
    </row>
    <row r="1997" spans="3:6">
      <c r="C1997" s="156" t="s">
        <v>2022</v>
      </c>
      <c r="D1997" s="155">
        <v>1235038</v>
      </c>
      <c r="E1997" s="155">
        <v>138</v>
      </c>
      <c r="F1997" s="155">
        <v>0</v>
      </c>
    </row>
    <row r="1998" spans="3:6">
      <c r="C1998" s="156" t="s">
        <v>2023</v>
      </c>
      <c r="D1998" s="155">
        <v>1496906</v>
      </c>
      <c r="E1998" s="155">
        <v>109</v>
      </c>
      <c r="F1998" s="155">
        <v>0</v>
      </c>
    </row>
    <row r="1999" spans="3:6">
      <c r="C1999" s="156" t="s">
        <v>2024</v>
      </c>
      <c r="D1999" s="155">
        <v>3125446</v>
      </c>
      <c r="E1999" s="155">
        <v>218</v>
      </c>
      <c r="F1999" s="155">
        <v>0</v>
      </c>
    </row>
    <row r="2000" spans="3:6">
      <c r="C2000" s="156" t="s">
        <v>420</v>
      </c>
      <c r="D2000" s="155">
        <v>1192744</v>
      </c>
      <c r="E2000" s="155">
        <v>1192744</v>
      </c>
      <c r="F2000" s="155">
        <v>0</v>
      </c>
    </row>
    <row r="2001" spans="3:6">
      <c r="C2001" s="156" t="s">
        <v>2025</v>
      </c>
      <c r="D2001" s="155">
        <v>1909685</v>
      </c>
      <c r="E2001" s="155">
        <v>225</v>
      </c>
      <c r="F2001" s="155">
        <v>0</v>
      </c>
    </row>
    <row r="2002" spans="3:6">
      <c r="C2002" s="156" t="s">
        <v>2026</v>
      </c>
      <c r="D2002" s="155">
        <v>242043314</v>
      </c>
      <c r="E2002" s="155">
        <v>311920795</v>
      </c>
      <c r="F2002" s="155">
        <v>193592146.05000001</v>
      </c>
    </row>
    <row r="2003" spans="3:6">
      <c r="C2003" s="156" t="s">
        <v>2027</v>
      </c>
      <c r="D2003" s="155">
        <v>2479442</v>
      </c>
      <c r="E2003" s="155">
        <v>109</v>
      </c>
      <c r="F2003" s="155">
        <v>0</v>
      </c>
    </row>
    <row r="2004" spans="3:6">
      <c r="C2004" s="156" t="s">
        <v>343</v>
      </c>
      <c r="D2004" s="155">
        <v>261865482</v>
      </c>
      <c r="E2004" s="155">
        <v>511865482</v>
      </c>
      <c r="F2004" s="155">
        <v>343173225.10000002</v>
      </c>
    </row>
    <row r="2005" spans="3:6">
      <c r="C2005" s="156" t="s">
        <v>764</v>
      </c>
      <c r="D2005" s="155">
        <v>0</v>
      </c>
      <c r="E2005" s="155">
        <v>13818615.970000001</v>
      </c>
      <c r="F2005" s="155">
        <v>4245078.82</v>
      </c>
    </row>
    <row r="2006" spans="3:6">
      <c r="C2006" s="156" t="s">
        <v>2028</v>
      </c>
      <c r="D2006" s="155">
        <v>0</v>
      </c>
      <c r="E2006" s="155">
        <v>10688736</v>
      </c>
      <c r="F2006" s="155">
        <v>0</v>
      </c>
    </row>
    <row r="2007" spans="3:6">
      <c r="C2007" s="156" t="s">
        <v>2029</v>
      </c>
      <c r="D2007" s="155">
        <v>1691173</v>
      </c>
      <c r="E2007" s="155">
        <v>110</v>
      </c>
      <c r="F2007" s="155">
        <v>0</v>
      </c>
    </row>
    <row r="2008" spans="3:6">
      <c r="C2008" s="156" t="s">
        <v>2030</v>
      </c>
      <c r="D2008" s="155">
        <v>409574383</v>
      </c>
      <c r="E2008" s="155">
        <v>612708218</v>
      </c>
      <c r="F2008" s="155">
        <v>425671696.77999997</v>
      </c>
    </row>
    <row r="2009" spans="3:6">
      <c r="C2009" s="156" t="s">
        <v>2031</v>
      </c>
      <c r="D2009" s="155">
        <v>1161728</v>
      </c>
      <c r="E2009" s="155">
        <v>109</v>
      </c>
      <c r="F2009" s="155">
        <v>0</v>
      </c>
    </row>
    <row r="2010" spans="3:6">
      <c r="C2010" s="156" t="s">
        <v>721</v>
      </c>
      <c r="D2010" s="155">
        <v>0</v>
      </c>
      <c r="E2010" s="155">
        <v>2479396.4300000002</v>
      </c>
      <c r="F2010" s="155">
        <v>2082612.89</v>
      </c>
    </row>
    <row r="2011" spans="3:6">
      <c r="C2011" s="156" t="s">
        <v>2032</v>
      </c>
      <c r="D2011" s="155">
        <v>1418878</v>
      </c>
      <c r="E2011" s="155">
        <v>5736903</v>
      </c>
      <c r="F2011" s="155">
        <v>0</v>
      </c>
    </row>
    <row r="2012" spans="3:6">
      <c r="C2012" s="156" t="s">
        <v>477</v>
      </c>
      <c r="D2012" s="155">
        <v>8656061</v>
      </c>
      <c r="E2012" s="155">
        <v>8656061</v>
      </c>
      <c r="F2012" s="155">
        <v>8656061</v>
      </c>
    </row>
    <row r="2013" spans="3:6">
      <c r="C2013" s="156" t="s">
        <v>2033</v>
      </c>
      <c r="D2013" s="155">
        <v>2429693</v>
      </c>
      <c r="E2013" s="155">
        <v>108</v>
      </c>
      <c r="F2013" s="155">
        <v>0</v>
      </c>
    </row>
    <row r="2014" spans="3:6">
      <c r="C2014" s="156" t="s">
        <v>478</v>
      </c>
      <c r="D2014" s="155">
        <v>6761825</v>
      </c>
      <c r="E2014" s="155">
        <v>6761825</v>
      </c>
      <c r="F2014" s="155">
        <v>6731132.5300000003</v>
      </c>
    </row>
    <row r="2015" spans="3:6">
      <c r="C2015" s="156" t="s">
        <v>2034</v>
      </c>
      <c r="D2015" s="155">
        <v>1394224</v>
      </c>
      <c r="E2015" s="155">
        <v>2822619</v>
      </c>
      <c r="F2015" s="155">
        <v>0</v>
      </c>
    </row>
    <row r="2016" spans="3:6">
      <c r="C2016" s="156" t="s">
        <v>2035</v>
      </c>
      <c r="D2016" s="155">
        <v>1394224</v>
      </c>
      <c r="E2016" s="155">
        <v>912312</v>
      </c>
      <c r="F2016" s="155">
        <v>0</v>
      </c>
    </row>
    <row r="2017" spans="3:6">
      <c r="C2017" s="156" t="s">
        <v>2185</v>
      </c>
      <c r="D2017" s="155">
        <v>0</v>
      </c>
      <c r="E2017" s="155">
        <v>16537839.91</v>
      </c>
      <c r="F2017" s="155">
        <v>0</v>
      </c>
    </row>
    <row r="2018" spans="3:6">
      <c r="C2018" s="156" t="s">
        <v>328</v>
      </c>
      <c r="D2018" s="155">
        <v>83536021</v>
      </c>
      <c r="E2018" s="155">
        <v>51877043</v>
      </c>
      <c r="F2018" s="155">
        <v>42703973.450000003</v>
      </c>
    </row>
    <row r="2019" spans="3:6">
      <c r="C2019" s="156" t="s">
        <v>2036</v>
      </c>
      <c r="D2019" s="155">
        <v>3871361</v>
      </c>
      <c r="E2019" s="155">
        <v>1463423</v>
      </c>
      <c r="F2019" s="155">
        <v>0</v>
      </c>
    </row>
    <row r="2020" spans="3:6">
      <c r="C2020" s="156" t="s">
        <v>2037</v>
      </c>
      <c r="D2020" s="155">
        <v>1266771</v>
      </c>
      <c r="E2020" s="155">
        <v>4646180</v>
      </c>
      <c r="F2020" s="155">
        <v>0</v>
      </c>
    </row>
    <row r="2021" spans="3:6">
      <c r="C2021" s="156" t="s">
        <v>2186</v>
      </c>
      <c r="D2021" s="155">
        <v>0</v>
      </c>
      <c r="E2021" s="155">
        <v>16537839.91</v>
      </c>
      <c r="F2021" s="155">
        <v>0</v>
      </c>
    </row>
    <row r="2022" spans="3:6">
      <c r="C2022" s="156" t="s">
        <v>2038</v>
      </c>
      <c r="D2022" s="155">
        <v>1487663</v>
      </c>
      <c r="E2022" s="155">
        <v>32000</v>
      </c>
      <c r="F2022" s="155">
        <v>0</v>
      </c>
    </row>
    <row r="2023" spans="3:6">
      <c r="C2023" s="156" t="s">
        <v>2039</v>
      </c>
      <c r="D2023" s="155">
        <v>7438315</v>
      </c>
      <c r="E2023" s="155">
        <v>4662111</v>
      </c>
      <c r="F2023" s="155">
        <v>0</v>
      </c>
    </row>
    <row r="2024" spans="3:6">
      <c r="C2024" s="156" t="s">
        <v>2040</v>
      </c>
      <c r="D2024" s="155">
        <v>1487663</v>
      </c>
      <c r="E2024" s="155">
        <v>113</v>
      </c>
      <c r="F2024" s="155">
        <v>0</v>
      </c>
    </row>
    <row r="2025" spans="3:6">
      <c r="C2025" s="156" t="s">
        <v>2041</v>
      </c>
      <c r="D2025" s="155">
        <v>155102429</v>
      </c>
      <c r="E2025" s="155">
        <v>64424423</v>
      </c>
      <c r="F2025" s="155">
        <v>52032470.609999999</v>
      </c>
    </row>
    <row r="2026" spans="3:6">
      <c r="C2026" s="156" t="s">
        <v>506</v>
      </c>
      <c r="D2026" s="155">
        <v>150000002</v>
      </c>
      <c r="E2026" s="155">
        <v>235000002</v>
      </c>
      <c r="F2026" s="155">
        <v>230490133.72</v>
      </c>
    </row>
    <row r="2027" spans="3:6">
      <c r="C2027" s="156" t="s">
        <v>2042</v>
      </c>
      <c r="D2027" s="155">
        <v>1635451</v>
      </c>
      <c r="E2027" s="155">
        <v>2547356</v>
      </c>
      <c r="F2027" s="155">
        <v>515755.18</v>
      </c>
    </row>
    <row r="2028" spans="3:6">
      <c r="C2028" s="156" t="s">
        <v>2043</v>
      </c>
      <c r="D2028" s="155">
        <v>1054100</v>
      </c>
      <c r="E2028" s="155">
        <v>109</v>
      </c>
      <c r="F2028" s="155">
        <v>0</v>
      </c>
    </row>
    <row r="2029" spans="3:6">
      <c r="C2029" s="156" t="s">
        <v>2044</v>
      </c>
      <c r="D2029" s="155">
        <v>1265068</v>
      </c>
      <c r="E2029" s="155">
        <v>673639</v>
      </c>
      <c r="F2029" s="155">
        <v>361463.37</v>
      </c>
    </row>
    <row r="2030" spans="3:6">
      <c r="C2030" s="156" t="s">
        <v>2045</v>
      </c>
      <c r="D2030" s="155">
        <v>0</v>
      </c>
      <c r="E2030" s="155">
        <v>4225185</v>
      </c>
      <c r="F2030" s="155">
        <v>3339840.19</v>
      </c>
    </row>
    <row r="2031" spans="3:6">
      <c r="C2031" s="156" t="s">
        <v>2046</v>
      </c>
      <c r="D2031" s="155">
        <v>3639698</v>
      </c>
      <c r="E2031" s="155">
        <v>958060</v>
      </c>
      <c r="F2031" s="155">
        <v>0</v>
      </c>
    </row>
    <row r="2032" spans="3:6">
      <c r="C2032" s="156" t="s">
        <v>2047</v>
      </c>
      <c r="D2032" s="155">
        <v>2476558</v>
      </c>
      <c r="E2032" s="155">
        <v>109</v>
      </c>
      <c r="F2032" s="155">
        <v>0</v>
      </c>
    </row>
    <row r="2033" spans="3:6">
      <c r="C2033" s="156" t="s">
        <v>510</v>
      </c>
      <c r="D2033" s="155">
        <v>21033435</v>
      </c>
      <c r="E2033" s="155">
        <v>21033435</v>
      </c>
      <c r="F2033" s="155">
        <v>20367310</v>
      </c>
    </row>
    <row r="2034" spans="3:6">
      <c r="C2034" s="156" t="s">
        <v>2048</v>
      </c>
      <c r="D2034" s="155">
        <v>2476559</v>
      </c>
      <c r="E2034" s="155">
        <v>110</v>
      </c>
      <c r="F2034" s="155">
        <v>0</v>
      </c>
    </row>
    <row r="2035" spans="3:6">
      <c r="C2035" s="156" t="s">
        <v>366</v>
      </c>
      <c r="D2035" s="155">
        <v>151480514</v>
      </c>
      <c r="E2035" s="155">
        <v>261480514</v>
      </c>
      <c r="F2035" s="155">
        <v>260608382.78</v>
      </c>
    </row>
    <row r="2036" spans="3:6">
      <c r="C2036" s="156" t="s">
        <v>2187</v>
      </c>
      <c r="D2036" s="155">
        <v>0</v>
      </c>
      <c r="E2036" s="155">
        <v>3813542.96</v>
      </c>
      <c r="F2036" s="155">
        <v>0</v>
      </c>
    </row>
    <row r="2037" spans="3:6">
      <c r="C2037" s="156" t="s">
        <v>509</v>
      </c>
      <c r="D2037" s="155">
        <v>15323327</v>
      </c>
      <c r="E2037" s="155">
        <v>15323327</v>
      </c>
      <c r="F2037" s="155">
        <v>12000000</v>
      </c>
    </row>
    <row r="2038" spans="3:6">
      <c r="C2038" s="156" t="s">
        <v>2218</v>
      </c>
      <c r="D2038" s="155">
        <v>0</v>
      </c>
      <c r="E2038" s="155">
        <v>12553921.390000001</v>
      </c>
      <c r="F2038" s="155">
        <v>11298529.25</v>
      </c>
    </row>
    <row r="2039" spans="3:6">
      <c r="C2039" s="156" t="s">
        <v>2049</v>
      </c>
      <c r="D2039" s="155">
        <v>1823763</v>
      </c>
      <c r="E2039" s="155">
        <v>9067985</v>
      </c>
      <c r="F2039" s="155">
        <v>9067884.5999999996</v>
      </c>
    </row>
    <row r="2040" spans="3:6">
      <c r="C2040" s="156" t="s">
        <v>2050</v>
      </c>
      <c r="D2040" s="155">
        <v>1823763</v>
      </c>
      <c r="E2040" s="155">
        <v>3800000</v>
      </c>
      <c r="F2040" s="155">
        <v>3780801.67</v>
      </c>
    </row>
    <row r="2041" spans="3:6">
      <c r="C2041" s="156" t="s">
        <v>508</v>
      </c>
      <c r="D2041" s="155">
        <v>37690593</v>
      </c>
      <c r="E2041" s="155">
        <v>54944778.719999999</v>
      </c>
      <c r="F2041" s="155">
        <v>34649876.32</v>
      </c>
    </row>
    <row r="2042" spans="3:6">
      <c r="C2042" s="156" t="s">
        <v>2051</v>
      </c>
      <c r="D2042" s="155">
        <v>1151599</v>
      </c>
      <c r="E2042" s="155">
        <v>0</v>
      </c>
      <c r="F2042" s="155">
        <v>0</v>
      </c>
    </row>
    <row r="2043" spans="3:6">
      <c r="C2043" s="156" t="s">
        <v>2052</v>
      </c>
      <c r="D2043" s="155">
        <v>1695413</v>
      </c>
      <c r="E2043" s="155">
        <v>100</v>
      </c>
      <c r="F2043" s="155">
        <v>0</v>
      </c>
    </row>
    <row r="2044" spans="3:6">
      <c r="C2044" s="156" t="s">
        <v>2053</v>
      </c>
      <c r="D2044" s="155">
        <v>1155900</v>
      </c>
      <c r="E2044" s="155">
        <v>2500000</v>
      </c>
      <c r="F2044" s="155">
        <v>0</v>
      </c>
    </row>
    <row r="2045" spans="3:6">
      <c r="C2045" s="156" t="s">
        <v>2054</v>
      </c>
      <c r="D2045" s="155">
        <v>22049160</v>
      </c>
      <c r="E2045" s="155">
        <v>62049160</v>
      </c>
      <c r="F2045" s="155">
        <v>23761812.5</v>
      </c>
    </row>
    <row r="2046" spans="3:6">
      <c r="C2046" s="156" t="s">
        <v>2055</v>
      </c>
      <c r="D2046" s="155">
        <v>1695413</v>
      </c>
      <c r="E2046" s="155">
        <v>100</v>
      </c>
      <c r="F2046" s="155">
        <v>0</v>
      </c>
    </row>
    <row r="2047" spans="3:6">
      <c r="C2047" s="156" t="s">
        <v>2188</v>
      </c>
      <c r="D2047" s="155">
        <v>0</v>
      </c>
      <c r="E2047" s="155">
        <v>12608096.49</v>
      </c>
      <c r="F2047" s="155">
        <v>0</v>
      </c>
    </row>
    <row r="2048" spans="3:6">
      <c r="C2048" s="156" t="s">
        <v>367</v>
      </c>
      <c r="D2048" s="155">
        <v>105000003</v>
      </c>
      <c r="E2048" s="155">
        <v>185000003</v>
      </c>
      <c r="F2048" s="155">
        <v>169479945.75999999</v>
      </c>
    </row>
    <row r="2049" spans="3:6">
      <c r="C2049" s="156" t="s">
        <v>2056</v>
      </c>
      <c r="D2049" s="155">
        <v>1695413</v>
      </c>
      <c r="E2049" s="155">
        <v>2500000</v>
      </c>
      <c r="F2049" s="155">
        <v>0</v>
      </c>
    </row>
    <row r="2050" spans="3:6">
      <c r="C2050" s="156" t="s">
        <v>2057</v>
      </c>
      <c r="D2050" s="155">
        <v>10207251</v>
      </c>
      <c r="E2050" s="155">
        <v>13396651</v>
      </c>
      <c r="F2050" s="155">
        <v>0</v>
      </c>
    </row>
    <row r="2051" spans="3:6">
      <c r="C2051" s="156" t="s">
        <v>2058</v>
      </c>
      <c r="D2051" s="155">
        <v>300000000</v>
      </c>
      <c r="E2051" s="155">
        <v>100000</v>
      </c>
      <c r="F2051" s="155">
        <v>0</v>
      </c>
    </row>
    <row r="2052" spans="3:6">
      <c r="C2052" s="156" t="s">
        <v>2059</v>
      </c>
      <c r="D2052" s="155">
        <v>0</v>
      </c>
      <c r="E2052" s="155">
        <v>5925471</v>
      </c>
      <c r="F2052" s="155">
        <v>0</v>
      </c>
    </row>
    <row r="2053" spans="3:6">
      <c r="C2053" s="156" t="s">
        <v>2060</v>
      </c>
      <c r="D2053" s="155">
        <v>0</v>
      </c>
      <c r="E2053" s="155">
        <v>1000000</v>
      </c>
      <c r="F2053" s="155">
        <v>0</v>
      </c>
    </row>
    <row r="2054" spans="3:6">
      <c r="C2054" s="156" t="s">
        <v>2061</v>
      </c>
      <c r="D2054" s="155">
        <v>734370</v>
      </c>
      <c r="E2054" s="155">
        <v>734370</v>
      </c>
      <c r="F2054" s="155">
        <v>0</v>
      </c>
    </row>
    <row r="2055" spans="3:6">
      <c r="C2055" s="156" t="s">
        <v>2189</v>
      </c>
      <c r="D2055" s="155">
        <v>0</v>
      </c>
      <c r="E2055" s="155">
        <v>18944658.399999999</v>
      </c>
      <c r="F2055" s="155">
        <v>0</v>
      </c>
    </row>
    <row r="2056" spans="3:6">
      <c r="C2056" s="156" t="s">
        <v>2062</v>
      </c>
      <c r="D2056" s="155">
        <v>1271972</v>
      </c>
      <c r="E2056" s="155">
        <v>1271972</v>
      </c>
      <c r="F2056" s="155">
        <v>0</v>
      </c>
    </row>
    <row r="2057" spans="3:6">
      <c r="C2057" s="156" t="s">
        <v>452</v>
      </c>
      <c r="D2057" s="155">
        <v>75000062</v>
      </c>
      <c r="E2057" s="155">
        <v>225000062</v>
      </c>
      <c r="F2057" s="155">
        <v>184910631.59999999</v>
      </c>
    </row>
    <row r="2058" spans="3:6">
      <c r="C2058" s="156" t="s">
        <v>2063</v>
      </c>
      <c r="D2058" s="155">
        <v>868442</v>
      </c>
      <c r="E2058" s="155">
        <v>868442</v>
      </c>
      <c r="F2058" s="155">
        <v>0</v>
      </c>
    </row>
    <row r="2059" spans="3:6">
      <c r="C2059" s="156" t="s">
        <v>2306</v>
      </c>
      <c r="D2059" s="155">
        <v>0</v>
      </c>
      <c r="E2059" s="155">
        <v>6711899.8899999997</v>
      </c>
      <c r="F2059" s="155">
        <v>0</v>
      </c>
    </row>
    <row r="2060" spans="3:6">
      <c r="C2060" s="156" t="s">
        <v>2064</v>
      </c>
      <c r="D2060" s="155">
        <v>6989387</v>
      </c>
      <c r="E2060" s="155">
        <v>1184106</v>
      </c>
      <c r="F2060" s="155">
        <v>383959.85</v>
      </c>
    </row>
    <row r="2061" spans="3:6">
      <c r="C2061" s="156" t="s">
        <v>2307</v>
      </c>
      <c r="D2061" s="155">
        <v>0</v>
      </c>
      <c r="E2061" s="155">
        <v>10424675.310000001</v>
      </c>
      <c r="F2061" s="155">
        <v>0</v>
      </c>
    </row>
    <row r="2062" spans="3:6">
      <c r="C2062" s="156" t="s">
        <v>2065</v>
      </c>
      <c r="D2062" s="155">
        <v>7052163</v>
      </c>
      <c r="E2062" s="155">
        <v>1246883</v>
      </c>
      <c r="F2062" s="155">
        <v>230135.53</v>
      </c>
    </row>
    <row r="2063" spans="3:6">
      <c r="C2063" s="156" t="s">
        <v>368</v>
      </c>
      <c r="D2063" s="155">
        <v>105001002</v>
      </c>
      <c r="E2063" s="155">
        <v>105001002</v>
      </c>
      <c r="F2063" s="155">
        <v>104903708.5</v>
      </c>
    </row>
    <row r="2064" spans="3:6">
      <c r="C2064" s="154" t="s">
        <v>2270</v>
      </c>
      <c r="D2064" s="155">
        <v>1703117147</v>
      </c>
      <c r="E2064" s="155">
        <v>845824757.11000001</v>
      </c>
      <c r="F2064" s="155">
        <v>280017560.30000001</v>
      </c>
    </row>
    <row r="2065" spans="3:6">
      <c r="C2065" s="156" t="s">
        <v>832</v>
      </c>
      <c r="D2065" s="155">
        <v>136288789</v>
      </c>
      <c r="E2065" s="155">
        <v>116288789</v>
      </c>
      <c r="F2065" s="155">
        <v>110229964.94</v>
      </c>
    </row>
    <row r="2066" spans="3:6">
      <c r="C2066" s="156" t="s">
        <v>1967</v>
      </c>
      <c r="D2066" s="155">
        <v>1431238972</v>
      </c>
      <c r="E2066" s="155">
        <v>358238972</v>
      </c>
      <c r="F2066" s="155">
        <v>0</v>
      </c>
    </row>
    <row r="2067" spans="3:6">
      <c r="C2067" s="156" t="s">
        <v>507</v>
      </c>
      <c r="D2067" s="155">
        <v>79073485</v>
      </c>
      <c r="E2067" s="155">
        <v>64602467.140000001</v>
      </c>
      <c r="F2067" s="155">
        <v>14169657.07</v>
      </c>
    </row>
    <row r="2068" spans="3:6">
      <c r="C2068" s="156" t="s">
        <v>833</v>
      </c>
      <c r="D2068" s="155">
        <v>17735901</v>
      </c>
      <c r="E2068" s="155">
        <v>17735901</v>
      </c>
      <c r="F2068" s="155">
        <v>14145529.25</v>
      </c>
    </row>
    <row r="2069" spans="3:6">
      <c r="C2069" s="156" t="s">
        <v>686</v>
      </c>
      <c r="D2069" s="155">
        <v>38780000</v>
      </c>
      <c r="E2069" s="155">
        <v>38780000</v>
      </c>
      <c r="F2069" s="155">
        <v>27250803.620000001</v>
      </c>
    </row>
    <row r="2070" spans="3:6">
      <c r="C2070" s="156" t="s">
        <v>2066</v>
      </c>
      <c r="D2070" s="155">
        <v>0</v>
      </c>
      <c r="E2070" s="155">
        <v>120000000</v>
      </c>
      <c r="F2070" s="155">
        <v>114221605.42</v>
      </c>
    </row>
    <row r="2071" spans="3:6">
      <c r="C2071" s="156" t="s">
        <v>2085</v>
      </c>
      <c r="D2071" s="155">
        <v>0</v>
      </c>
      <c r="E2071" s="155">
        <v>10178627.970000001</v>
      </c>
      <c r="F2071" s="155">
        <v>0</v>
      </c>
    </row>
    <row r="2072" spans="3:6">
      <c r="C2072" s="156" t="s">
        <v>2080</v>
      </c>
      <c r="D2072" s="155">
        <v>0</v>
      </c>
      <c r="E2072" s="155">
        <v>120000000</v>
      </c>
      <c r="F2072" s="155">
        <v>0</v>
      </c>
    </row>
    <row r="2073" spans="3:6">
      <c r="C2073" s="154" t="s">
        <v>2273</v>
      </c>
      <c r="D2073" s="155">
        <v>1500000000</v>
      </c>
      <c r="E2073" s="155">
        <v>1577718416</v>
      </c>
      <c r="F2073" s="155">
        <v>1183961762.4000001</v>
      </c>
    </row>
    <row r="2074" spans="3:6">
      <c r="C2074" s="156" t="s">
        <v>450</v>
      </c>
      <c r="D2074" s="155">
        <v>0</v>
      </c>
      <c r="E2074" s="155">
        <v>77718416</v>
      </c>
      <c r="F2074" s="155">
        <v>0</v>
      </c>
    </row>
    <row r="2075" spans="3:6">
      <c r="C2075" s="156" t="s">
        <v>821</v>
      </c>
      <c r="D2075" s="155">
        <v>1500000000</v>
      </c>
      <c r="E2075" s="155">
        <v>1500000000</v>
      </c>
      <c r="F2075" s="155">
        <v>1183961762.4000001</v>
      </c>
    </row>
    <row r="2076" spans="3:6">
      <c r="C2076" s="154" t="s">
        <v>2271</v>
      </c>
      <c r="D2076" s="155">
        <v>6230343263</v>
      </c>
      <c r="E2076" s="155">
        <v>6067445190</v>
      </c>
      <c r="F2076" s="155">
        <v>3756458142.9100008</v>
      </c>
    </row>
    <row r="2077" spans="3:6">
      <c r="C2077" s="156" t="s">
        <v>834</v>
      </c>
      <c r="D2077" s="155">
        <v>991075841</v>
      </c>
      <c r="E2077" s="155">
        <v>932821765</v>
      </c>
      <c r="F2077" s="155">
        <v>31332219.140000001</v>
      </c>
    </row>
    <row r="2078" spans="3:6">
      <c r="C2078" s="156" t="s">
        <v>821</v>
      </c>
      <c r="D2078" s="155">
        <v>2620000000</v>
      </c>
      <c r="E2078" s="155">
        <v>2681775000</v>
      </c>
      <c r="F2078" s="155">
        <v>1766211674.3000002</v>
      </c>
    </row>
    <row r="2079" spans="3:6">
      <c r="C2079" s="156" t="s">
        <v>1979</v>
      </c>
      <c r="D2079" s="155">
        <v>30182472</v>
      </c>
      <c r="E2079" s="155">
        <v>30182472</v>
      </c>
      <c r="F2079" s="155">
        <v>18539726.399999999</v>
      </c>
    </row>
    <row r="2080" spans="3:6">
      <c r="C2080" s="156" t="s">
        <v>1980</v>
      </c>
      <c r="D2080" s="155">
        <v>1327877267</v>
      </c>
      <c r="E2080" s="155">
        <v>1785221050</v>
      </c>
      <c r="F2080" s="155">
        <v>1651664502.0599999</v>
      </c>
    </row>
    <row r="2081" spans="3:6">
      <c r="C2081" s="156" t="s">
        <v>2231</v>
      </c>
      <c r="D2081" s="155">
        <v>0</v>
      </c>
      <c r="E2081" s="155">
        <v>46237220</v>
      </c>
      <c r="F2081" s="155">
        <v>26325273.510000002</v>
      </c>
    </row>
    <row r="2082" spans="3:6">
      <c r="C2082" s="156" t="s">
        <v>2020</v>
      </c>
      <c r="D2082" s="155">
        <v>1261207683</v>
      </c>
      <c r="E2082" s="155">
        <v>591207683</v>
      </c>
      <c r="F2082" s="155">
        <v>262384747.5</v>
      </c>
    </row>
    <row r="2083" spans="3:6">
      <c r="C2083" s="152" t="s">
        <v>251</v>
      </c>
      <c r="D2083" s="153">
        <v>11498630580</v>
      </c>
      <c r="E2083" s="153">
        <v>8259153680.2700005</v>
      </c>
      <c r="F2083" s="153">
        <v>2362829286.3399997</v>
      </c>
    </row>
    <row r="2084" spans="3:6">
      <c r="C2084" s="154" t="s">
        <v>2269</v>
      </c>
      <c r="D2084" s="155">
        <v>1965579325</v>
      </c>
      <c r="E2084" s="155">
        <v>2476693678.8500004</v>
      </c>
      <c r="F2084" s="155">
        <v>1048783378.8599999</v>
      </c>
    </row>
    <row r="2085" spans="3:6">
      <c r="C2085" s="156" t="s">
        <v>239</v>
      </c>
      <c r="D2085" s="155">
        <v>342025360</v>
      </c>
      <c r="E2085" s="155">
        <v>342025360</v>
      </c>
      <c r="F2085" s="155">
        <v>108350645.31999999</v>
      </c>
    </row>
    <row r="2086" spans="3:6">
      <c r="C2086" s="156" t="s">
        <v>329</v>
      </c>
      <c r="D2086" s="155">
        <v>147067549</v>
      </c>
      <c r="E2086" s="155">
        <v>147067549</v>
      </c>
      <c r="F2086" s="155">
        <v>29442876.759999998</v>
      </c>
    </row>
    <row r="2087" spans="3:6">
      <c r="C2087" s="156" t="s">
        <v>2067</v>
      </c>
      <c r="D2087" s="155">
        <v>19034653</v>
      </c>
      <c r="E2087" s="155">
        <v>45203553</v>
      </c>
      <c r="F2087" s="155">
        <v>16152453.059999999</v>
      </c>
    </row>
    <row r="2088" spans="3:6">
      <c r="C2088" s="156" t="s">
        <v>453</v>
      </c>
      <c r="D2088" s="155">
        <v>5843767</v>
      </c>
      <c r="E2088" s="155">
        <v>5843767</v>
      </c>
      <c r="F2088" s="155">
        <v>1823107.46</v>
      </c>
    </row>
    <row r="2089" spans="3:6">
      <c r="C2089" s="156" t="s">
        <v>330</v>
      </c>
      <c r="D2089" s="155">
        <v>30300235</v>
      </c>
      <c r="E2089" s="155">
        <v>254397439.86000001</v>
      </c>
      <c r="F2089" s="155">
        <v>84378961.459999993</v>
      </c>
    </row>
    <row r="2090" spans="3:6">
      <c r="C2090" s="156" t="s">
        <v>2068</v>
      </c>
      <c r="D2090" s="155">
        <v>6979225</v>
      </c>
      <c r="E2090" s="155">
        <v>6979225</v>
      </c>
      <c r="F2090" s="155">
        <v>1754550.87</v>
      </c>
    </row>
    <row r="2091" spans="3:6">
      <c r="C2091" s="156" t="s">
        <v>765</v>
      </c>
      <c r="D2091" s="155">
        <v>0</v>
      </c>
      <c r="E2091" s="155">
        <v>54773564.460000001</v>
      </c>
      <c r="F2091" s="155">
        <v>209131.22</v>
      </c>
    </row>
    <row r="2092" spans="3:6">
      <c r="C2092" s="156" t="s">
        <v>835</v>
      </c>
      <c r="D2092" s="155">
        <v>40000000</v>
      </c>
      <c r="E2092" s="155">
        <v>11295757</v>
      </c>
      <c r="F2092" s="155">
        <v>7286315.7199999997</v>
      </c>
    </row>
    <row r="2093" spans="3:6">
      <c r="C2093" s="156" t="s">
        <v>2069</v>
      </c>
      <c r="D2093" s="155">
        <v>577903533</v>
      </c>
      <c r="E2093" s="155">
        <v>230000000</v>
      </c>
      <c r="F2093" s="155">
        <v>0</v>
      </c>
    </row>
    <row r="2094" spans="3:6">
      <c r="C2094" s="156" t="s">
        <v>2070</v>
      </c>
      <c r="D2094" s="155">
        <v>380802850</v>
      </c>
      <c r="E2094" s="155">
        <v>183802850</v>
      </c>
      <c r="F2094" s="155">
        <v>24459061.969999999</v>
      </c>
    </row>
    <row r="2095" spans="3:6">
      <c r="C2095" s="156" t="s">
        <v>836</v>
      </c>
      <c r="D2095" s="155">
        <v>0</v>
      </c>
      <c r="E2095" s="155">
        <v>20281802.379999999</v>
      </c>
      <c r="F2095" s="155">
        <v>14144673.17</v>
      </c>
    </row>
    <row r="2096" spans="3:6">
      <c r="C2096" s="156" t="s">
        <v>837</v>
      </c>
      <c r="D2096" s="155">
        <v>0</v>
      </c>
      <c r="E2096" s="155">
        <v>16004185</v>
      </c>
      <c r="F2096" s="155">
        <v>14536926.51</v>
      </c>
    </row>
    <row r="2097" spans="3:6">
      <c r="C2097" s="156" t="s">
        <v>421</v>
      </c>
      <c r="D2097" s="155">
        <v>415622153</v>
      </c>
      <c r="E2097" s="155">
        <v>1146341488.9400001</v>
      </c>
      <c r="F2097" s="155">
        <v>746244675.33999991</v>
      </c>
    </row>
    <row r="2098" spans="3:6">
      <c r="C2098" s="156" t="s">
        <v>2190</v>
      </c>
      <c r="D2098" s="155">
        <v>0</v>
      </c>
      <c r="E2098" s="155">
        <v>12677137.209999999</v>
      </c>
      <c r="F2098" s="155">
        <v>0</v>
      </c>
    </row>
    <row r="2099" spans="3:6">
      <c r="C2099" s="154" t="s">
        <v>2271</v>
      </c>
      <c r="D2099" s="155">
        <v>9124994244</v>
      </c>
      <c r="E2099" s="155">
        <v>5384418476</v>
      </c>
      <c r="F2099" s="155">
        <v>1223734168.4200003</v>
      </c>
    </row>
    <row r="2100" spans="3:6">
      <c r="C2100" s="156" t="s">
        <v>239</v>
      </c>
      <c r="D2100" s="155">
        <v>3244604490</v>
      </c>
      <c r="E2100" s="155">
        <v>2752191789.9999995</v>
      </c>
      <c r="F2100" s="155">
        <v>615657669.84000015</v>
      </c>
    </row>
    <row r="2101" spans="3:6">
      <c r="C2101" s="156" t="s">
        <v>2071</v>
      </c>
      <c r="D2101" s="155">
        <v>315550000</v>
      </c>
      <c r="E2101" s="155">
        <v>308250000</v>
      </c>
      <c r="F2101" s="155">
        <v>8979850.9800000004</v>
      </c>
    </row>
    <row r="2102" spans="3:6">
      <c r="C2102" s="156" t="s">
        <v>329</v>
      </c>
      <c r="D2102" s="155">
        <v>757320000</v>
      </c>
      <c r="E2102" s="155">
        <v>30825000</v>
      </c>
      <c r="F2102" s="155">
        <v>0</v>
      </c>
    </row>
    <row r="2103" spans="3:6">
      <c r="C2103" s="156" t="s">
        <v>687</v>
      </c>
      <c r="D2103" s="155">
        <v>300000000</v>
      </c>
      <c r="E2103" s="155">
        <v>140013098</v>
      </c>
      <c r="F2103" s="155">
        <v>16913911.27</v>
      </c>
    </row>
    <row r="2104" spans="3:6">
      <c r="C2104" s="156" t="s">
        <v>2072</v>
      </c>
      <c r="D2104" s="155">
        <v>802375000</v>
      </c>
      <c r="E2104" s="155">
        <v>0</v>
      </c>
      <c r="F2104" s="155">
        <v>0</v>
      </c>
    </row>
    <row r="2105" spans="3:6">
      <c r="C2105" s="156" t="s">
        <v>688</v>
      </c>
      <c r="D2105" s="155">
        <v>2082055874</v>
      </c>
      <c r="E2105" s="155">
        <v>961526444</v>
      </c>
      <c r="F2105" s="155">
        <v>15599667.239999998</v>
      </c>
    </row>
    <row r="2106" spans="3:6">
      <c r="C2106" s="156" t="s">
        <v>479</v>
      </c>
      <c r="D2106" s="155">
        <v>100000000</v>
      </c>
      <c r="E2106" s="155">
        <v>94122138</v>
      </c>
      <c r="F2106" s="155">
        <v>0</v>
      </c>
    </row>
    <row r="2107" spans="3:6">
      <c r="C2107" s="156" t="s">
        <v>909</v>
      </c>
      <c r="D2107" s="155">
        <v>512873880</v>
      </c>
      <c r="E2107" s="155">
        <v>512873880</v>
      </c>
      <c r="F2107" s="155">
        <v>423204019.85000002</v>
      </c>
    </row>
    <row r="2108" spans="3:6">
      <c r="C2108" s="156" t="s">
        <v>2073</v>
      </c>
      <c r="D2108" s="155">
        <v>410215000</v>
      </c>
      <c r="E2108" s="155">
        <v>460083126</v>
      </c>
      <c r="F2108" s="155">
        <v>143379049.24000001</v>
      </c>
    </row>
    <row r="2109" spans="3:6">
      <c r="C2109" s="156" t="s">
        <v>2074</v>
      </c>
      <c r="D2109" s="155">
        <v>600000000</v>
      </c>
      <c r="E2109" s="155">
        <v>124533000</v>
      </c>
      <c r="F2109" s="155">
        <v>0</v>
      </c>
    </row>
    <row r="2110" spans="3:6">
      <c r="C2110" s="154" t="s">
        <v>2272</v>
      </c>
      <c r="D2110" s="155">
        <v>408057011</v>
      </c>
      <c r="E2110" s="155">
        <v>398041525.42000002</v>
      </c>
      <c r="F2110" s="155">
        <v>90311739.060000002</v>
      </c>
    </row>
    <row r="2111" spans="3:6">
      <c r="C2111" s="156" t="s">
        <v>239</v>
      </c>
      <c r="D2111" s="155">
        <v>387039011</v>
      </c>
      <c r="E2111" s="155">
        <v>376466714.92000002</v>
      </c>
      <c r="F2111" s="155">
        <v>89754928.560000002</v>
      </c>
    </row>
    <row r="2112" spans="3:6">
      <c r="C2112" s="156" t="s">
        <v>2071</v>
      </c>
      <c r="D2112" s="155">
        <v>21018000</v>
      </c>
      <c r="E2112" s="155">
        <v>21574810.5</v>
      </c>
      <c r="F2112" s="155">
        <v>556810.5</v>
      </c>
    </row>
    <row r="2113" spans="3:6">
      <c r="C2113" s="157" t="s">
        <v>331</v>
      </c>
      <c r="D2113" s="158">
        <v>96543478243</v>
      </c>
      <c r="E2113" s="158">
        <v>106792153805.02005</v>
      </c>
      <c r="F2113" s="158">
        <v>62693589923.509941</v>
      </c>
    </row>
    <row r="2115" spans="3:6">
      <c r="C2115" s="126" t="s">
        <v>709</v>
      </c>
      <c r="F2115" s="45"/>
    </row>
    <row r="2116" spans="3:6">
      <c r="C2116" s="114" t="s">
        <v>2266</v>
      </c>
      <c r="D2116" s="114"/>
      <c r="E2116" s="114"/>
      <c r="F2116" s="114"/>
    </row>
    <row r="2117" spans="3:6" ht="32.4" customHeight="1">
      <c r="C2117" s="192" t="s">
        <v>2283</v>
      </c>
      <c r="D2117" s="192"/>
      <c r="E2117" s="192"/>
      <c r="F2117" s="192"/>
    </row>
    <row r="2118" spans="3:6">
      <c r="C2118" s="180" t="s">
        <v>2267</v>
      </c>
      <c r="D2118" s="180"/>
      <c r="E2118" s="180"/>
      <c r="F2118" s="180"/>
    </row>
    <row r="2119" spans="3:6">
      <c r="C2119" s="180" t="s">
        <v>710</v>
      </c>
      <c r="D2119" s="180"/>
    </row>
  </sheetData>
  <mergeCells count="11">
    <mergeCell ref="C2117:F2117"/>
    <mergeCell ref="C2118:F2118"/>
    <mergeCell ref="C2119:D2119"/>
    <mergeCell ref="A8:E8"/>
    <mergeCell ref="A9:E9"/>
    <mergeCell ref="A7:E7"/>
    <mergeCell ref="A1:E1"/>
    <mergeCell ref="A2:E2"/>
    <mergeCell ref="A3:E3"/>
    <mergeCell ref="A5:E5"/>
    <mergeCell ref="A6:E6"/>
  </mergeCells>
  <phoneticPr fontId="4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7376-1ECA-49E2-A678-214F58F9E80A}">
  <dimension ref="B1:G260"/>
  <sheetViews>
    <sheetView showGridLines="0" topLeftCell="A13" zoomScaleNormal="100" workbookViewId="0">
      <selection activeCell="E18" sqref="E18"/>
    </sheetView>
  </sheetViews>
  <sheetFormatPr baseColWidth="10" defaultColWidth="11.44140625" defaultRowHeight="14.4"/>
  <cols>
    <col min="1" max="1" width="11.44140625" style="1"/>
    <col min="2" max="2" width="99.109375" style="1" customWidth="1"/>
    <col min="3" max="4" width="15.44140625" style="1" customWidth="1"/>
    <col min="5" max="5" width="18.44140625" style="1" customWidth="1"/>
    <col min="6" max="6" width="38.5546875" style="1" customWidth="1"/>
    <col min="7" max="16384" width="11.44140625" style="1"/>
  </cols>
  <sheetData>
    <row r="1" spans="2:6" ht="28.2">
      <c r="B1" s="175" t="s">
        <v>602</v>
      </c>
      <c r="C1" s="175"/>
      <c r="D1" s="175"/>
      <c r="E1" s="175"/>
    </row>
    <row r="2" spans="2:6" ht="31.5" customHeight="1">
      <c r="B2" s="204" t="s">
        <v>0</v>
      </c>
      <c r="C2" s="204"/>
      <c r="D2" s="204"/>
      <c r="E2" s="204"/>
    </row>
    <row r="3" spans="2:6" ht="15.6" customHeight="1">
      <c r="B3" s="177" t="s">
        <v>1</v>
      </c>
      <c r="C3" s="177"/>
      <c r="D3" s="177"/>
      <c r="E3" s="177"/>
    </row>
    <row r="4" spans="2:6" ht="13.95" customHeight="1">
      <c r="B4" s="11"/>
      <c r="C4" s="11"/>
      <c r="D4" s="11"/>
    </row>
    <row r="5" spans="2:6" ht="18">
      <c r="B5" s="189" t="s">
        <v>22</v>
      </c>
      <c r="C5" s="189"/>
      <c r="D5" s="189"/>
      <c r="E5" s="189"/>
    </row>
    <row r="6" spans="2:6" ht="18">
      <c r="B6" s="189" t="s">
        <v>494</v>
      </c>
      <c r="C6" s="189"/>
      <c r="D6" s="189"/>
      <c r="E6" s="189"/>
      <c r="F6" s="2"/>
    </row>
    <row r="7" spans="2:6" ht="18">
      <c r="B7" s="179" t="s">
        <v>2281</v>
      </c>
      <c r="C7" s="179"/>
      <c r="D7" s="179"/>
      <c r="E7" s="179"/>
      <c r="F7" s="2"/>
    </row>
    <row r="8" spans="2:6" ht="18">
      <c r="B8" s="174" t="s">
        <v>601</v>
      </c>
      <c r="C8" s="174"/>
      <c r="D8" s="174"/>
      <c r="E8" s="174"/>
      <c r="F8" s="2"/>
    </row>
    <row r="9" spans="2:6" ht="15.6">
      <c r="B9" s="187" t="s">
        <v>4</v>
      </c>
      <c r="C9" s="187"/>
      <c r="D9" s="187"/>
      <c r="E9" s="187"/>
      <c r="F9" s="3"/>
    </row>
    <row r="10" spans="2:6">
      <c r="B10" s="11"/>
      <c r="C10" s="11"/>
      <c r="D10" s="11"/>
      <c r="F10" s="3"/>
    </row>
    <row r="11" spans="2:6">
      <c r="B11" s="7"/>
      <c r="C11" s="7"/>
      <c r="D11" s="7"/>
      <c r="F11" s="3"/>
    </row>
    <row r="12" spans="2:6" ht="9.6" customHeight="1">
      <c r="B12" s="190" t="s">
        <v>5</v>
      </c>
      <c r="C12" s="205" t="s">
        <v>769</v>
      </c>
      <c r="D12" s="205" t="s">
        <v>2250</v>
      </c>
      <c r="E12" s="205" t="s">
        <v>689</v>
      </c>
    </row>
    <row r="13" spans="2:6" ht="13.2" customHeight="1">
      <c r="B13" s="190"/>
      <c r="C13" s="205"/>
      <c r="D13" s="205"/>
      <c r="E13" s="205"/>
    </row>
    <row r="14" spans="2:6" ht="15" customHeight="1">
      <c r="B14" s="190"/>
      <c r="C14" s="109" t="s">
        <v>601</v>
      </c>
      <c r="D14" s="205"/>
      <c r="E14" s="205"/>
      <c r="F14" s="4"/>
    </row>
    <row r="15" spans="2:6">
      <c r="B15" s="65" t="s">
        <v>605</v>
      </c>
      <c r="C15" s="137">
        <f>C16+C18</f>
        <v>924038651</v>
      </c>
      <c r="D15" s="137">
        <f t="shared" ref="D15:E15" si="0">D16+D18</f>
        <v>916772427.96000004</v>
      </c>
      <c r="E15" s="137">
        <f t="shared" si="0"/>
        <v>542245795.4400003</v>
      </c>
      <c r="F15" s="5"/>
    </row>
    <row r="16" spans="2:6">
      <c r="B16" s="66" t="s">
        <v>80</v>
      </c>
      <c r="C16" s="138">
        <f>C17</f>
        <v>855088894</v>
      </c>
      <c r="D16" s="138">
        <f t="shared" ref="D16:E16" si="1">D17</f>
        <v>847822670.96000004</v>
      </c>
      <c r="E16" s="138">
        <f t="shared" si="1"/>
        <v>490533478.44000024</v>
      </c>
      <c r="F16" s="4"/>
    </row>
    <row r="17" spans="2:6" ht="16.2" customHeight="1">
      <c r="B17" s="67" t="s">
        <v>85</v>
      </c>
      <c r="C17" s="139">
        <v>855088894</v>
      </c>
      <c r="D17" s="139">
        <v>847822670.96000004</v>
      </c>
      <c r="E17" s="139">
        <v>490533478.44000024</v>
      </c>
      <c r="F17" s="8"/>
    </row>
    <row r="18" spans="2:6">
      <c r="B18" s="68" t="s">
        <v>93</v>
      </c>
      <c r="C18" s="140">
        <f>C19</f>
        <v>68949757</v>
      </c>
      <c r="D18" s="140">
        <f t="shared" ref="D18:E18" si="2">D19</f>
        <v>68949757</v>
      </c>
      <c r="E18" s="140">
        <f t="shared" si="2"/>
        <v>51712317</v>
      </c>
      <c r="F18" s="8"/>
    </row>
    <row r="19" spans="2:6" ht="14.4" customHeight="1">
      <c r="B19" s="69" t="s">
        <v>99</v>
      </c>
      <c r="C19" s="130">
        <v>68949757</v>
      </c>
      <c r="D19" s="130">
        <v>68949757</v>
      </c>
      <c r="E19" s="130">
        <v>51712317</v>
      </c>
      <c r="F19" s="5"/>
    </row>
    <row r="20" spans="2:6">
      <c r="B20" s="65" t="s">
        <v>489</v>
      </c>
      <c r="C20" s="137">
        <f t="shared" ref="C20:E21" si="3">C21</f>
        <v>247158357</v>
      </c>
      <c r="D20" s="137">
        <f t="shared" si="3"/>
        <v>277868401.36000001</v>
      </c>
      <c r="E20" s="137">
        <f t="shared" si="3"/>
        <v>142520883.62999997</v>
      </c>
      <c r="F20" s="5"/>
    </row>
    <row r="21" spans="2:6">
      <c r="B21" s="68" t="s">
        <v>101</v>
      </c>
      <c r="C21" s="140">
        <f t="shared" si="3"/>
        <v>247158357</v>
      </c>
      <c r="D21" s="140">
        <f t="shared" si="3"/>
        <v>277868401.36000001</v>
      </c>
      <c r="E21" s="140">
        <f t="shared" si="3"/>
        <v>142520883.62999997</v>
      </c>
      <c r="F21" s="6"/>
    </row>
    <row r="22" spans="2:6">
      <c r="B22" s="70" t="s">
        <v>104</v>
      </c>
      <c r="C22" s="130">
        <v>247158357</v>
      </c>
      <c r="D22" s="130">
        <v>277868401.36000001</v>
      </c>
      <c r="E22" s="130">
        <v>142520883.62999997</v>
      </c>
      <c r="F22" s="5"/>
    </row>
    <row r="23" spans="2:6">
      <c r="B23" s="65" t="s">
        <v>490</v>
      </c>
      <c r="C23" s="137">
        <f>C24+C26+C28</f>
        <v>1284834128</v>
      </c>
      <c r="D23" s="137">
        <f t="shared" ref="D23:E23" si="4">D24+D26+D28</f>
        <v>1297543313.03</v>
      </c>
      <c r="E23" s="137">
        <f t="shared" si="4"/>
        <v>630231881.06000018</v>
      </c>
      <c r="F23" s="5"/>
    </row>
    <row r="24" spans="2:6">
      <c r="B24" s="66" t="s">
        <v>157</v>
      </c>
      <c r="C24" s="138">
        <f>C25</f>
        <v>26513048</v>
      </c>
      <c r="D24" s="138">
        <f t="shared" ref="D24:E24" si="5">D25</f>
        <v>27211488</v>
      </c>
      <c r="E24" s="138">
        <f t="shared" si="5"/>
        <v>6004313.0699999994</v>
      </c>
      <c r="F24" s="5"/>
    </row>
    <row r="25" spans="2:6">
      <c r="B25" s="71" t="s">
        <v>160</v>
      </c>
      <c r="C25" s="139">
        <v>26513048</v>
      </c>
      <c r="D25" s="139">
        <v>27211488</v>
      </c>
      <c r="E25" s="139">
        <v>6004313.0699999994</v>
      </c>
      <c r="F25" s="5"/>
    </row>
    <row r="26" spans="2:6">
      <c r="B26" s="66" t="s">
        <v>491</v>
      </c>
      <c r="C26" s="138">
        <f>C27</f>
        <v>6033490</v>
      </c>
      <c r="D26" s="138">
        <f t="shared" ref="D26:E26" si="6">D27</f>
        <v>6033490</v>
      </c>
      <c r="E26" s="138">
        <f t="shared" si="6"/>
        <v>0</v>
      </c>
      <c r="F26" s="5"/>
    </row>
    <row r="27" spans="2:6">
      <c r="B27" s="71" t="s">
        <v>423</v>
      </c>
      <c r="C27" s="139">
        <v>6033490</v>
      </c>
      <c r="D27" s="139">
        <v>6033490</v>
      </c>
      <c r="E27" s="139">
        <v>0</v>
      </c>
      <c r="F27" s="5"/>
    </row>
    <row r="28" spans="2:6">
      <c r="B28" s="66" t="s">
        <v>184</v>
      </c>
      <c r="C28" s="138">
        <f>C29+C31+C32+C30</f>
        <v>1252287590</v>
      </c>
      <c r="D28" s="138">
        <f t="shared" ref="D28:E28" si="7">D29+D31+D32+D30</f>
        <v>1264298335.03</v>
      </c>
      <c r="E28" s="138">
        <f t="shared" si="7"/>
        <v>624227567.99000013</v>
      </c>
      <c r="F28" s="5"/>
    </row>
    <row r="29" spans="2:6" ht="15.6" customHeight="1">
      <c r="B29" s="71" t="s">
        <v>185</v>
      </c>
      <c r="C29" s="139">
        <v>298552955</v>
      </c>
      <c r="D29" s="139">
        <v>285652955</v>
      </c>
      <c r="E29" s="139">
        <v>139592208.25</v>
      </c>
      <c r="F29" s="5"/>
    </row>
    <row r="30" spans="2:6" ht="17.25" customHeight="1">
      <c r="B30" s="71" t="s">
        <v>463</v>
      </c>
      <c r="C30" s="139">
        <v>112471764</v>
      </c>
      <c r="D30" s="139">
        <v>112471764</v>
      </c>
      <c r="E30" s="139">
        <v>12619958.65</v>
      </c>
      <c r="F30" s="5"/>
    </row>
    <row r="31" spans="2:6" ht="15.75" customHeight="1">
      <c r="B31" s="71" t="s">
        <v>186</v>
      </c>
      <c r="C31" s="139">
        <v>314754182</v>
      </c>
      <c r="D31" s="139">
        <v>334851730.02999997</v>
      </c>
      <c r="E31" s="139">
        <v>100519354.17000003</v>
      </c>
      <c r="F31" s="8"/>
    </row>
    <row r="32" spans="2:6" ht="19.95" customHeight="1">
      <c r="B32" s="71" t="s">
        <v>187</v>
      </c>
      <c r="C32" s="139">
        <v>526508689</v>
      </c>
      <c r="D32" s="139">
        <v>531321886</v>
      </c>
      <c r="E32" s="139">
        <v>371496046.92000008</v>
      </c>
      <c r="F32" s="6"/>
    </row>
    <row r="33" spans="2:7">
      <c r="B33" s="72" t="s">
        <v>492</v>
      </c>
      <c r="C33" s="50">
        <f>C15+C20+C23</f>
        <v>2456031136</v>
      </c>
      <c r="D33" s="50">
        <f>D15+D20+D23</f>
        <v>2492184142.3500004</v>
      </c>
      <c r="E33" s="50">
        <f>E15+E20+E23</f>
        <v>1314998560.1300006</v>
      </c>
    </row>
    <row r="34" spans="2:7">
      <c r="B34" s="126" t="s">
        <v>709</v>
      </c>
      <c r="C34" s="11"/>
      <c r="D34" s="11"/>
      <c r="E34" s="45"/>
      <c r="F34" s="11"/>
      <c r="G34" s="45"/>
    </row>
    <row r="35" spans="2:7">
      <c r="B35" s="114" t="s">
        <v>2266</v>
      </c>
      <c r="C35" s="114"/>
      <c r="D35" s="114"/>
      <c r="E35" s="114"/>
      <c r="F35" s="114"/>
      <c r="G35" s="114"/>
    </row>
    <row r="36" spans="2:7" ht="27" customHeight="1">
      <c r="B36" s="192" t="s">
        <v>2283</v>
      </c>
      <c r="C36" s="192"/>
      <c r="D36" s="192"/>
      <c r="E36" s="192"/>
      <c r="F36" s="114"/>
      <c r="G36" s="114"/>
    </row>
    <row r="37" spans="2:7" ht="21" customHeight="1">
      <c r="B37" s="180" t="s">
        <v>2267</v>
      </c>
      <c r="C37" s="180"/>
      <c r="D37" s="180"/>
      <c r="E37" s="180"/>
      <c r="F37" s="33"/>
      <c r="G37" s="33"/>
    </row>
    <row r="38" spans="2:7">
      <c r="B38" s="180" t="s">
        <v>2268</v>
      </c>
      <c r="C38" s="180"/>
      <c r="D38" s="11"/>
      <c r="E38" s="11"/>
      <c r="F38" s="11"/>
      <c r="G38" s="11"/>
    </row>
    <row r="260" spans="2:2">
      <c r="B260" s="1" t="s">
        <v>493</v>
      </c>
    </row>
  </sheetData>
  <mergeCells count="15">
    <mergeCell ref="B38:C38"/>
    <mergeCell ref="B2:E2"/>
    <mergeCell ref="B1:E1"/>
    <mergeCell ref="E12:E14"/>
    <mergeCell ref="B36:E36"/>
    <mergeCell ref="B9:E9"/>
    <mergeCell ref="B6:E6"/>
    <mergeCell ref="B5:E5"/>
    <mergeCell ref="B3:E3"/>
    <mergeCell ref="D12:D14"/>
    <mergeCell ref="C12:C13"/>
    <mergeCell ref="B12:B14"/>
    <mergeCell ref="B8:E8"/>
    <mergeCell ref="B7:E7"/>
    <mergeCell ref="B37:E37"/>
  </mergeCells>
  <phoneticPr fontId="42"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195B-A21C-47BE-9ADA-1717D38C6F48}">
  <dimension ref="B1:M72"/>
  <sheetViews>
    <sheetView showGridLines="0" zoomScale="90" zoomScaleNormal="90" workbookViewId="0">
      <selection activeCell="E18" sqref="E18"/>
    </sheetView>
  </sheetViews>
  <sheetFormatPr baseColWidth="10" defaultColWidth="11.5546875" defaultRowHeight="14.4"/>
  <cols>
    <col min="1" max="1" width="11.5546875" style="61"/>
    <col min="2" max="2" width="87.88671875" style="61" bestFit="1" customWidth="1"/>
    <col min="3" max="4" width="21.44140625" style="61" customWidth="1"/>
    <col min="5" max="5" width="22.5546875" style="61" customWidth="1"/>
    <col min="6" max="6" width="22" style="61" customWidth="1"/>
    <col min="7" max="7" width="22.33203125" style="61" customWidth="1"/>
    <col min="8" max="8" width="19.44140625" style="61" customWidth="1"/>
    <col min="9" max="11" width="11.5546875" style="61"/>
    <col min="12" max="12" width="36.33203125" style="61" bestFit="1" customWidth="1"/>
    <col min="13" max="13" width="25.33203125" style="61" bestFit="1" customWidth="1"/>
    <col min="14" max="16384" width="11.5546875" style="61"/>
  </cols>
  <sheetData>
    <row r="1" spans="2:13" ht="28.8" thickBot="1">
      <c r="B1" s="175" t="s">
        <v>602</v>
      </c>
      <c r="C1" s="175"/>
      <c r="D1" s="175"/>
      <c r="E1" s="175"/>
      <c r="F1" s="175"/>
      <c r="G1" s="175"/>
      <c r="H1" s="175"/>
    </row>
    <row r="2" spans="2:13" ht="21" customHeight="1" thickBot="1">
      <c r="B2" s="176" t="s">
        <v>0</v>
      </c>
      <c r="C2" s="176"/>
      <c r="D2" s="176"/>
      <c r="E2" s="176"/>
      <c r="F2" s="176"/>
      <c r="G2" s="176"/>
      <c r="H2" s="176"/>
      <c r="L2" s="10" t="s">
        <v>495</v>
      </c>
      <c r="M2" s="159">
        <v>8723358.7391092796</v>
      </c>
    </row>
    <row r="3" spans="2:13" ht="14.4" customHeight="1">
      <c r="B3" s="188" t="s">
        <v>1</v>
      </c>
      <c r="C3" s="188"/>
      <c r="D3" s="188"/>
      <c r="E3" s="188"/>
      <c r="F3" s="188"/>
      <c r="G3" s="188"/>
      <c r="H3" s="188"/>
    </row>
    <row r="4" spans="2:13" ht="14.4" customHeight="1">
      <c r="C4" s="11"/>
      <c r="D4" s="11"/>
      <c r="E4" s="11"/>
      <c r="F4" s="11"/>
      <c r="G4" s="11"/>
      <c r="H4" s="11"/>
    </row>
    <row r="5" spans="2:13" ht="18" customHeight="1">
      <c r="B5" s="189" t="s">
        <v>22</v>
      </c>
      <c r="C5" s="189"/>
      <c r="D5" s="189"/>
      <c r="E5" s="189"/>
      <c r="F5" s="189"/>
      <c r="G5" s="189"/>
      <c r="H5" s="189"/>
    </row>
    <row r="6" spans="2:13" ht="18" customHeight="1">
      <c r="B6" s="194" t="s">
        <v>499</v>
      </c>
      <c r="C6" s="194"/>
      <c r="D6" s="194"/>
      <c r="E6" s="194"/>
      <c r="F6" s="194"/>
      <c r="G6" s="194"/>
      <c r="H6" s="194"/>
    </row>
    <row r="7" spans="2:13" ht="18" customHeight="1">
      <c r="B7" s="179" t="s">
        <v>2281</v>
      </c>
      <c r="C7" s="179"/>
      <c r="D7" s="179"/>
      <c r="E7" s="179"/>
      <c r="F7" s="179"/>
      <c r="G7" s="179"/>
      <c r="H7" s="179"/>
    </row>
    <row r="8" spans="2:13" ht="18" customHeight="1">
      <c r="B8" s="174" t="s">
        <v>601</v>
      </c>
      <c r="C8" s="174"/>
      <c r="D8" s="174"/>
      <c r="E8" s="174"/>
      <c r="F8" s="174"/>
      <c r="G8" s="174"/>
      <c r="H8" s="174"/>
    </row>
    <row r="9" spans="2:13" ht="15.6" customHeight="1">
      <c r="B9" s="187" t="s">
        <v>4</v>
      </c>
      <c r="C9" s="187"/>
      <c r="D9" s="187"/>
      <c r="E9" s="187"/>
      <c r="F9" s="187"/>
      <c r="G9" s="187"/>
      <c r="H9" s="187"/>
    </row>
    <row r="11" spans="2:13" ht="9" customHeight="1">
      <c r="B11" s="206" t="s">
        <v>5</v>
      </c>
      <c r="C11" s="207" t="s">
        <v>2081</v>
      </c>
      <c r="D11" s="208" t="s">
        <v>2250</v>
      </c>
      <c r="E11" s="208" t="s">
        <v>689</v>
      </c>
      <c r="F11" s="211" t="s">
        <v>599</v>
      </c>
      <c r="G11" s="211" t="s">
        <v>600</v>
      </c>
      <c r="H11" s="211" t="s">
        <v>498</v>
      </c>
    </row>
    <row r="12" spans="2:13" ht="9" customHeight="1">
      <c r="B12" s="206"/>
      <c r="C12" s="207"/>
      <c r="D12" s="209"/>
      <c r="E12" s="209"/>
      <c r="F12" s="211"/>
      <c r="G12" s="211"/>
      <c r="H12" s="211"/>
    </row>
    <row r="13" spans="2:13" ht="9" customHeight="1">
      <c r="B13" s="206"/>
      <c r="C13" s="208"/>
      <c r="D13" s="209"/>
      <c r="E13" s="209"/>
      <c r="F13" s="211"/>
      <c r="G13" s="211"/>
      <c r="H13" s="211"/>
    </row>
    <row r="14" spans="2:13" ht="18.600000000000001" customHeight="1">
      <c r="B14" s="206"/>
      <c r="C14" s="110" t="s">
        <v>601</v>
      </c>
      <c r="D14" s="210"/>
      <c r="E14" s="210"/>
      <c r="F14" s="211"/>
      <c r="G14" s="211"/>
      <c r="H14" s="211"/>
    </row>
    <row r="15" spans="2:13" ht="13.2" customHeight="1">
      <c r="B15" s="206"/>
      <c r="C15" s="73">
        <v>1</v>
      </c>
      <c r="D15" s="73">
        <v>2</v>
      </c>
      <c r="E15" s="73">
        <v>3</v>
      </c>
      <c r="F15" s="73">
        <v>4</v>
      </c>
      <c r="G15" s="73">
        <v>5</v>
      </c>
      <c r="H15" s="73" t="s">
        <v>2252</v>
      </c>
    </row>
    <row r="16" spans="2:13">
      <c r="B16" s="74" t="s">
        <v>605</v>
      </c>
      <c r="C16" s="160">
        <f>C17</f>
        <v>1394.6847250000001</v>
      </c>
      <c r="D16" s="160">
        <f t="shared" ref="D16:E17" si="0">D17</f>
        <v>1420.5728603299999</v>
      </c>
      <c r="E16" s="160">
        <f t="shared" si="0"/>
        <v>706.95275113000014</v>
      </c>
      <c r="F16" s="161">
        <f>F17</f>
        <v>706.95275113000014</v>
      </c>
      <c r="G16" s="160">
        <f>G17</f>
        <v>0</v>
      </c>
      <c r="H16" s="75">
        <f t="shared" ref="H16:H57" si="1">E16/$M$2</f>
        <v>8.104134797993935E-5</v>
      </c>
      <c r="L16" s="9"/>
    </row>
    <row r="17" spans="2:12">
      <c r="B17" s="76" t="s">
        <v>93</v>
      </c>
      <c r="C17" s="162">
        <f>C18</f>
        <v>1394.6847250000001</v>
      </c>
      <c r="D17" s="162">
        <f t="shared" si="0"/>
        <v>1420.5728603299999</v>
      </c>
      <c r="E17" s="162">
        <f t="shared" si="0"/>
        <v>706.95275113000014</v>
      </c>
      <c r="F17" s="162">
        <f>F18</f>
        <v>706.95275113000014</v>
      </c>
      <c r="G17" s="162">
        <v>0</v>
      </c>
      <c r="H17" s="77">
        <f t="shared" si="1"/>
        <v>8.104134797993935E-5</v>
      </c>
    </row>
    <row r="18" spans="2:12">
      <c r="B18" s="78" t="s">
        <v>95</v>
      </c>
      <c r="C18" s="163">
        <v>1394.6847250000001</v>
      </c>
      <c r="D18" s="163">
        <v>1420.5728603299999</v>
      </c>
      <c r="E18" s="163">
        <v>706.95275113000014</v>
      </c>
      <c r="F18" s="163">
        <f>E18</f>
        <v>706.95275113000014</v>
      </c>
      <c r="G18" s="163">
        <v>0</v>
      </c>
      <c r="H18" s="79">
        <f t="shared" si="1"/>
        <v>8.104134797993935E-5</v>
      </c>
    </row>
    <row r="19" spans="2:12">
      <c r="B19" s="74" t="s">
        <v>489</v>
      </c>
      <c r="C19" s="160">
        <f>C20+C23+C29+C31</f>
        <v>132703.61831699999</v>
      </c>
      <c r="D19" s="160">
        <f t="shared" ref="D19:E19" si="2">D20+D23+D29+D31</f>
        <v>130357.7943605</v>
      </c>
      <c r="E19" s="160">
        <f t="shared" si="2"/>
        <v>110136.45246837998</v>
      </c>
      <c r="F19" s="160">
        <f>F20+F23+F29+F31</f>
        <v>20840.958107549995</v>
      </c>
      <c r="G19" s="160">
        <f>G20+G23+G29+G31</f>
        <v>89295.494360829995</v>
      </c>
      <c r="H19" s="75">
        <f t="shared" si="1"/>
        <v>1.2625464085823638E-2</v>
      </c>
      <c r="J19" s="80"/>
    </row>
    <row r="20" spans="2:12">
      <c r="B20" s="76" t="s">
        <v>105</v>
      </c>
      <c r="C20" s="162">
        <f>C22+C21</f>
        <v>1077.5237710000001</v>
      </c>
      <c r="D20" s="162">
        <f t="shared" ref="D20:E20" si="3">D22+D21</f>
        <v>1015.9013600000001</v>
      </c>
      <c r="E20" s="162">
        <f t="shared" si="3"/>
        <v>436.11261801999996</v>
      </c>
      <c r="F20" s="162">
        <f>F22+F21</f>
        <v>436.11261801999996</v>
      </c>
      <c r="G20" s="162">
        <f>G22+G21</f>
        <v>0</v>
      </c>
      <c r="H20" s="77">
        <f t="shared" si="1"/>
        <v>4.9993658527968586E-5</v>
      </c>
      <c r="J20" s="80"/>
    </row>
    <row r="21" spans="2:12">
      <c r="B21" s="78" t="s">
        <v>497</v>
      </c>
      <c r="C21" s="163">
        <v>100</v>
      </c>
      <c r="D21" s="163">
        <v>94.122138000000007</v>
      </c>
      <c r="E21" s="163">
        <v>0</v>
      </c>
      <c r="F21" s="163">
        <f>E21</f>
        <v>0</v>
      </c>
      <c r="G21" s="163">
        <v>0</v>
      </c>
      <c r="H21" s="79">
        <f t="shared" si="1"/>
        <v>0</v>
      </c>
      <c r="J21" s="81"/>
      <c r="L21" s="82"/>
    </row>
    <row r="22" spans="2:12">
      <c r="B22" s="78" t="s">
        <v>108</v>
      </c>
      <c r="C22" s="163">
        <v>977.52377100000001</v>
      </c>
      <c r="D22" s="163">
        <v>921.779222</v>
      </c>
      <c r="E22" s="163">
        <v>436.11261801999996</v>
      </c>
      <c r="F22" s="163">
        <f>E22</f>
        <v>436.11261801999996</v>
      </c>
      <c r="G22" s="163">
        <v>0</v>
      </c>
      <c r="H22" s="83">
        <f t="shared" si="1"/>
        <v>4.9993658527968586E-5</v>
      </c>
      <c r="J22" s="84"/>
    </row>
    <row r="23" spans="2:12">
      <c r="B23" s="76" t="s">
        <v>112</v>
      </c>
      <c r="C23" s="162">
        <f>SUM(C24:C28)</f>
        <v>95599.385503999991</v>
      </c>
      <c r="D23" s="162">
        <f t="shared" ref="D23:E23" si="4">SUM(D24:D28)</f>
        <v>98275.341862000001</v>
      </c>
      <c r="E23" s="162">
        <f t="shared" si="4"/>
        <v>89930.788576699997</v>
      </c>
      <c r="F23" s="162">
        <f>SUM(F24:F28)</f>
        <v>1296.7055393499998</v>
      </c>
      <c r="G23" s="162">
        <f>SUM(G24:G28)</f>
        <v>88634.083037349992</v>
      </c>
      <c r="H23" s="85">
        <f t="shared" si="1"/>
        <v>1.0309192968703085E-2</v>
      </c>
    </row>
    <row r="24" spans="2:12">
      <c r="B24" s="78" t="s">
        <v>113</v>
      </c>
      <c r="C24" s="163">
        <v>581.37626499999999</v>
      </c>
      <c r="D24" s="163">
        <v>575.57890699999996</v>
      </c>
      <c r="E24" s="163">
        <v>325.15752461999989</v>
      </c>
      <c r="F24" s="163">
        <v>0</v>
      </c>
      <c r="G24" s="163">
        <f>E24</f>
        <v>325.15752461999989</v>
      </c>
      <c r="H24" s="83">
        <f t="shared" si="1"/>
        <v>3.7274349748133926E-5</v>
      </c>
    </row>
    <row r="25" spans="2:12">
      <c r="B25" s="78" t="s">
        <v>114</v>
      </c>
      <c r="C25" s="163">
        <v>92475.769241000002</v>
      </c>
      <c r="D25" s="163">
        <v>95204.074781000003</v>
      </c>
      <c r="E25" s="163">
        <v>88308.925512729998</v>
      </c>
      <c r="F25" s="163">
        <v>0</v>
      </c>
      <c r="G25" s="163">
        <f>E25</f>
        <v>88308.925512729998</v>
      </c>
      <c r="H25" s="83">
        <f t="shared" si="1"/>
        <v>1.0123271110795451E-2</v>
      </c>
      <c r="J25" s="62"/>
    </row>
    <row r="26" spans="2:12">
      <c r="B26" s="78" t="s">
        <v>608</v>
      </c>
      <c r="C26" s="163">
        <v>288.90503799999999</v>
      </c>
      <c r="D26" s="163">
        <v>288.90503799999999</v>
      </c>
      <c r="E26" s="163">
        <v>0</v>
      </c>
      <c r="F26" s="163">
        <f>E26</f>
        <v>0</v>
      </c>
      <c r="G26" s="163">
        <v>0</v>
      </c>
      <c r="H26" s="83">
        <f t="shared" si="1"/>
        <v>0</v>
      </c>
      <c r="J26" s="62"/>
    </row>
    <row r="27" spans="2:12">
      <c r="B27" s="78" t="s">
        <v>115</v>
      </c>
      <c r="C27" s="163">
        <v>19.334652999999999</v>
      </c>
      <c r="D27" s="163">
        <v>45.483553000000001</v>
      </c>
      <c r="E27" s="163">
        <v>16.43245306</v>
      </c>
      <c r="F27" s="163">
        <f>E27</f>
        <v>16.43245306</v>
      </c>
      <c r="G27" s="163">
        <v>0</v>
      </c>
      <c r="H27" s="83">
        <f t="shared" si="1"/>
        <v>1.8837300575899366E-6</v>
      </c>
    </row>
    <row r="28" spans="2:12">
      <c r="B28" s="78" t="s">
        <v>116</v>
      </c>
      <c r="C28" s="163">
        <v>2234.0003069999998</v>
      </c>
      <c r="D28" s="163">
        <v>2161.299583</v>
      </c>
      <c r="E28" s="163">
        <v>1280.2730862899998</v>
      </c>
      <c r="F28" s="163">
        <f>E28</f>
        <v>1280.2730862899998</v>
      </c>
      <c r="G28" s="163">
        <v>0</v>
      </c>
      <c r="H28" s="83">
        <f t="shared" si="1"/>
        <v>1.4676377810191092E-4</v>
      </c>
    </row>
    <row r="29" spans="2:12">
      <c r="B29" s="76" t="s">
        <v>117</v>
      </c>
      <c r="C29" s="162">
        <f>C30</f>
        <v>983.65025900000001</v>
      </c>
      <c r="D29" s="162">
        <f t="shared" ref="D29:E29" si="5">D30</f>
        <v>986.037509</v>
      </c>
      <c r="E29" s="162">
        <f t="shared" si="5"/>
        <v>661.41132348000019</v>
      </c>
      <c r="F29" s="162">
        <v>0</v>
      </c>
      <c r="G29" s="162">
        <f>G30</f>
        <v>661.41132348000019</v>
      </c>
      <c r="H29" s="85">
        <f t="shared" si="1"/>
        <v>7.5820718058367421E-5</v>
      </c>
    </row>
    <row r="30" spans="2:12">
      <c r="B30" s="78" t="s">
        <v>118</v>
      </c>
      <c r="C30" s="163">
        <v>983.65025900000001</v>
      </c>
      <c r="D30" s="163">
        <v>986.037509</v>
      </c>
      <c r="E30" s="163">
        <v>661.41132348000019</v>
      </c>
      <c r="F30" s="163">
        <v>0</v>
      </c>
      <c r="G30" s="163">
        <f>E30</f>
        <v>661.41132348000019</v>
      </c>
      <c r="H30" s="83">
        <f t="shared" si="1"/>
        <v>7.5820718058367421E-5</v>
      </c>
    </row>
    <row r="31" spans="2:12">
      <c r="B31" s="76" t="s">
        <v>119</v>
      </c>
      <c r="C31" s="162">
        <f>C32</f>
        <v>35043.058783</v>
      </c>
      <c r="D31" s="162">
        <f t="shared" ref="D31:E31" si="6">D32</f>
        <v>30080.513629500001</v>
      </c>
      <c r="E31" s="162">
        <f t="shared" si="6"/>
        <v>19108.139950179997</v>
      </c>
      <c r="F31" s="162">
        <f>F32</f>
        <v>19108.139950179997</v>
      </c>
      <c r="G31" s="162">
        <f>G32</f>
        <v>0</v>
      </c>
      <c r="H31" s="85">
        <f t="shared" si="1"/>
        <v>2.1904567405342176E-3</v>
      </c>
    </row>
    <row r="32" spans="2:12">
      <c r="B32" s="78" t="s">
        <v>122</v>
      </c>
      <c r="C32" s="163">
        <v>35043.058783</v>
      </c>
      <c r="D32" s="163">
        <v>30080.513629500001</v>
      </c>
      <c r="E32" s="163">
        <v>19108.139950179997</v>
      </c>
      <c r="F32" s="163">
        <f>E32</f>
        <v>19108.139950179997</v>
      </c>
      <c r="G32" s="163"/>
      <c r="H32" s="79">
        <f t="shared" si="1"/>
        <v>2.1904567405342176E-3</v>
      </c>
    </row>
    <row r="33" spans="2:8">
      <c r="B33" s="74" t="s">
        <v>496</v>
      </c>
      <c r="C33" s="160">
        <f>C34+C37+C48</f>
        <v>14779.834097000001</v>
      </c>
      <c r="D33" s="160">
        <f t="shared" ref="D33:E33" si="7">D34+D37+D48</f>
        <v>13737.017570469998</v>
      </c>
      <c r="E33" s="160">
        <f t="shared" si="7"/>
        <v>5918.0204653799992</v>
      </c>
      <c r="F33" s="160">
        <f>F34+F37+F48</f>
        <v>5897.6607602899994</v>
      </c>
      <c r="G33" s="160">
        <f>G34+G37+G48</f>
        <v>20.359705090000002</v>
      </c>
      <c r="H33" s="75">
        <f t="shared" si="1"/>
        <v>6.7841076383203674E-4</v>
      </c>
    </row>
    <row r="34" spans="2:8">
      <c r="B34" s="76" t="s">
        <v>131</v>
      </c>
      <c r="C34" s="162">
        <f>C35+C36</f>
        <v>562.058313</v>
      </c>
      <c r="D34" s="162">
        <f t="shared" ref="D34:E34" si="8">D35+D36</f>
        <v>555.611448</v>
      </c>
      <c r="E34" s="162">
        <f t="shared" si="8"/>
        <v>339.15383136000003</v>
      </c>
      <c r="F34" s="162">
        <f>F35+F36</f>
        <v>339.15383136000003</v>
      </c>
      <c r="G34" s="162">
        <f>G35+G36</f>
        <v>0</v>
      </c>
      <c r="H34" s="77">
        <f t="shared" si="1"/>
        <v>3.8878812794832987E-5</v>
      </c>
    </row>
    <row r="35" spans="2:8">
      <c r="B35" s="78" t="s">
        <v>132</v>
      </c>
      <c r="C35" s="163">
        <v>228.88499999999999</v>
      </c>
      <c r="D35" s="163">
        <v>229.07853499999999</v>
      </c>
      <c r="E35" s="163">
        <v>152.68645056</v>
      </c>
      <c r="F35" s="163">
        <f>E35</f>
        <v>152.68645056</v>
      </c>
      <c r="G35" s="163">
        <v>0</v>
      </c>
      <c r="H35" s="79">
        <f t="shared" si="1"/>
        <v>1.7503172244363119E-5</v>
      </c>
    </row>
    <row r="36" spans="2:8">
      <c r="B36" s="78" t="s">
        <v>134</v>
      </c>
      <c r="C36" s="163">
        <v>333.17331300000001</v>
      </c>
      <c r="D36" s="163">
        <v>326.53291300000001</v>
      </c>
      <c r="E36" s="163">
        <v>186.4673808</v>
      </c>
      <c r="F36" s="163">
        <f>E36</f>
        <v>186.4673808</v>
      </c>
      <c r="G36" s="163">
        <v>0</v>
      </c>
      <c r="H36" s="79">
        <f t="shared" si="1"/>
        <v>2.1375640550469865E-5</v>
      </c>
    </row>
    <row r="37" spans="2:8">
      <c r="B37" s="76" t="s">
        <v>135</v>
      </c>
      <c r="C37" s="162">
        <f>SUM(C38:C47)</f>
        <v>7891.9936299999999</v>
      </c>
      <c r="D37" s="162">
        <f t="shared" ref="D37:E37" si="9">SUM(D38:D47)</f>
        <v>7753.3320189599999</v>
      </c>
      <c r="E37" s="162">
        <f t="shared" si="9"/>
        <v>3549.47916059</v>
      </c>
      <c r="F37" s="162">
        <f>SUM(F38:F47)</f>
        <v>3529.1194554999997</v>
      </c>
      <c r="G37" s="162">
        <f>SUM(G38:G47)</f>
        <v>20.359705090000002</v>
      </c>
      <c r="H37" s="77">
        <f t="shared" si="1"/>
        <v>4.0689363658480339E-4</v>
      </c>
    </row>
    <row r="38" spans="2:8">
      <c r="B38" s="78" t="s">
        <v>136</v>
      </c>
      <c r="C38" s="163">
        <v>1430.7885200000001</v>
      </c>
      <c r="D38" s="163">
        <v>1314.8594439999999</v>
      </c>
      <c r="E38" s="163">
        <v>60.339016960000002</v>
      </c>
      <c r="F38" s="163">
        <f t="shared" ref="F38:F44" si="10">E38</f>
        <v>60.339016960000002</v>
      </c>
      <c r="G38" s="163">
        <v>0</v>
      </c>
      <c r="H38" s="79">
        <f t="shared" si="1"/>
        <v>6.9169477909332284E-6</v>
      </c>
    </row>
    <row r="39" spans="2:8">
      <c r="B39" s="78" t="s">
        <v>137</v>
      </c>
      <c r="C39" s="163">
        <v>402.89478600000001</v>
      </c>
      <c r="D39" s="163">
        <v>422.61478599999998</v>
      </c>
      <c r="E39" s="163">
        <v>219.76823816000001</v>
      </c>
      <c r="F39" s="163">
        <f t="shared" si="10"/>
        <v>219.76823816000001</v>
      </c>
      <c r="G39" s="163">
        <v>0</v>
      </c>
      <c r="H39" s="83">
        <f t="shared" si="1"/>
        <v>2.5193075824649623E-5</v>
      </c>
    </row>
    <row r="40" spans="2:8">
      <c r="B40" s="78" t="s">
        <v>139</v>
      </c>
      <c r="C40" s="163">
        <v>5.8</v>
      </c>
      <c r="D40" s="163">
        <v>10.987791169999999</v>
      </c>
      <c r="E40" s="163">
        <v>5.29871246</v>
      </c>
      <c r="F40" s="163">
        <f t="shared" si="10"/>
        <v>5.29871246</v>
      </c>
      <c r="G40" s="163">
        <v>0</v>
      </c>
      <c r="H40" s="83">
        <f t="shared" si="1"/>
        <v>6.0741654888550857E-7</v>
      </c>
    </row>
    <row r="41" spans="2:8">
      <c r="B41" s="78" t="s">
        <v>141</v>
      </c>
      <c r="C41" s="163">
        <v>1341.8322519999999</v>
      </c>
      <c r="D41" s="163">
        <v>1341.278063</v>
      </c>
      <c r="E41" s="163">
        <v>726.91042001999995</v>
      </c>
      <c r="F41" s="163">
        <f t="shared" si="10"/>
        <v>726.91042001999995</v>
      </c>
      <c r="G41" s="163">
        <v>0</v>
      </c>
      <c r="H41" s="83">
        <f t="shared" si="1"/>
        <v>8.3329190253411835E-5</v>
      </c>
    </row>
    <row r="42" spans="2:8">
      <c r="B42" s="78" t="s">
        <v>142</v>
      </c>
      <c r="C42" s="163">
        <v>1205.8959199999999</v>
      </c>
      <c r="D42" s="163">
        <v>1199.432926</v>
      </c>
      <c r="E42" s="163">
        <v>503.59226244000007</v>
      </c>
      <c r="F42" s="163">
        <f t="shared" si="10"/>
        <v>503.59226244000007</v>
      </c>
      <c r="G42" s="163">
        <v>0</v>
      </c>
      <c r="H42" s="83">
        <f t="shared" si="1"/>
        <v>5.7729170323152455E-5</v>
      </c>
    </row>
    <row r="43" spans="2:8">
      <c r="B43" s="78" t="s">
        <v>143</v>
      </c>
      <c r="C43" s="163">
        <v>96.423203999999998</v>
      </c>
      <c r="D43" s="163">
        <v>96.423203999999998</v>
      </c>
      <c r="E43" s="163">
        <v>53.317712189999995</v>
      </c>
      <c r="F43" s="163">
        <f t="shared" si="10"/>
        <v>53.317712189999995</v>
      </c>
      <c r="G43" s="163">
        <v>0</v>
      </c>
      <c r="H43" s="83">
        <f t="shared" si="1"/>
        <v>6.1120623127605246E-6</v>
      </c>
    </row>
    <row r="44" spans="2:8">
      <c r="B44" s="78" t="s">
        <v>144</v>
      </c>
      <c r="C44" s="163">
        <v>1.3</v>
      </c>
      <c r="D44" s="163">
        <v>1.3</v>
      </c>
      <c r="E44" s="163">
        <v>0.48940078000000004</v>
      </c>
      <c r="F44" s="163">
        <f t="shared" si="10"/>
        <v>0.48940078000000004</v>
      </c>
      <c r="G44" s="163">
        <v>0</v>
      </c>
      <c r="H44" s="83">
        <f t="shared" si="1"/>
        <v>5.6102333359956662E-8</v>
      </c>
    </row>
    <row r="45" spans="2:8">
      <c r="B45" s="78" t="s">
        <v>458</v>
      </c>
      <c r="C45" s="163">
        <v>48.847563999999998</v>
      </c>
      <c r="D45" s="163">
        <v>81.569413999999995</v>
      </c>
      <c r="E45" s="163">
        <v>20.359705090000002</v>
      </c>
      <c r="F45" s="163">
        <v>0</v>
      </c>
      <c r="G45" s="163">
        <f>E45</f>
        <v>20.359705090000002</v>
      </c>
      <c r="H45" s="83">
        <f t="shared" si="1"/>
        <v>2.3339295905282099E-6</v>
      </c>
    </row>
    <row r="46" spans="2:8">
      <c r="B46" s="78" t="s">
        <v>606</v>
      </c>
      <c r="C46" s="163">
        <v>21.670500000000001</v>
      </c>
      <c r="D46" s="163">
        <v>16.096979999999999</v>
      </c>
      <c r="E46" s="163">
        <v>16.0445776</v>
      </c>
      <c r="F46" s="163">
        <f>E46</f>
        <v>16.0445776</v>
      </c>
      <c r="G46" s="163">
        <v>0</v>
      </c>
      <c r="H46" s="83">
        <f t="shared" si="1"/>
        <v>1.8392660533456717E-6</v>
      </c>
    </row>
    <row r="47" spans="2:8">
      <c r="B47" s="78" t="s">
        <v>145</v>
      </c>
      <c r="C47" s="163">
        <v>3336.540884</v>
      </c>
      <c r="D47" s="163">
        <v>3268.7694107900002</v>
      </c>
      <c r="E47" s="163">
        <v>1943.3591148899998</v>
      </c>
      <c r="F47" s="163">
        <f>E47</f>
        <v>1943.3591148899998</v>
      </c>
      <c r="G47" s="163">
        <v>0</v>
      </c>
      <c r="H47" s="83">
        <f t="shared" si="1"/>
        <v>2.2277647555377637E-4</v>
      </c>
    </row>
    <row r="48" spans="2:8">
      <c r="B48" s="76" t="s">
        <v>146</v>
      </c>
      <c r="C48" s="162">
        <f>SUM(C49:C56)</f>
        <v>6325.7821540000004</v>
      </c>
      <c r="D48" s="162">
        <f t="shared" ref="D48:E48" si="11">SUM(D49:D56)</f>
        <v>5428.0741035099991</v>
      </c>
      <c r="E48" s="162">
        <f t="shared" si="11"/>
        <v>2029.3874734299998</v>
      </c>
      <c r="F48" s="162">
        <f>SUM(F49:F56)</f>
        <v>2029.3874734299998</v>
      </c>
      <c r="G48" s="162">
        <f>SUM(G49:G56)</f>
        <v>0</v>
      </c>
      <c r="H48" s="85">
        <f t="shared" si="1"/>
        <v>2.3263831445240042E-4</v>
      </c>
    </row>
    <row r="49" spans="2:9">
      <c r="B49" s="78" t="s">
        <v>147</v>
      </c>
      <c r="C49" s="163">
        <v>353.57016700000003</v>
      </c>
      <c r="D49" s="163">
        <v>387.180115</v>
      </c>
      <c r="E49" s="163">
        <v>214.62118384999997</v>
      </c>
      <c r="F49" s="163">
        <f t="shared" ref="F49:F56" si="12">E49</f>
        <v>214.62118384999997</v>
      </c>
      <c r="G49" s="163">
        <v>0</v>
      </c>
      <c r="H49" s="83">
        <f t="shared" si="1"/>
        <v>2.4603044569036536E-5</v>
      </c>
    </row>
    <row r="50" spans="2:9">
      <c r="B50" s="78" t="s">
        <v>148</v>
      </c>
      <c r="C50" s="163">
        <v>5.5497690000000004</v>
      </c>
      <c r="D50" s="163">
        <v>5.5497690000000004</v>
      </c>
      <c r="E50" s="163">
        <v>3.2754885700000003</v>
      </c>
      <c r="F50" s="163">
        <f t="shared" si="12"/>
        <v>3.2754885700000003</v>
      </c>
      <c r="G50" s="163">
        <v>0</v>
      </c>
      <c r="H50" s="83">
        <f t="shared" si="1"/>
        <v>3.7548479524464133E-7</v>
      </c>
    </row>
    <row r="51" spans="2:9">
      <c r="B51" s="78" t="s">
        <v>149</v>
      </c>
      <c r="C51" s="163">
        <v>147.46842100000001</v>
      </c>
      <c r="D51" s="163">
        <v>156.95500941999998</v>
      </c>
      <c r="E51" s="163">
        <v>83.947615299999981</v>
      </c>
      <c r="F51" s="163">
        <f t="shared" si="12"/>
        <v>83.947615299999981</v>
      </c>
      <c r="G51" s="163">
        <v>0</v>
      </c>
      <c r="H51" s="79">
        <f t="shared" si="1"/>
        <v>9.6233134289937109E-6</v>
      </c>
    </row>
    <row r="52" spans="2:9">
      <c r="B52" s="78" t="s">
        <v>150</v>
      </c>
      <c r="C52" s="163">
        <v>31.68</v>
      </c>
      <c r="D52" s="163">
        <v>31.68</v>
      </c>
      <c r="E52" s="163">
        <v>13.97182061</v>
      </c>
      <c r="F52" s="163">
        <f t="shared" si="12"/>
        <v>13.97182061</v>
      </c>
      <c r="G52" s="163">
        <v>0</v>
      </c>
      <c r="H52" s="79">
        <f t="shared" si="1"/>
        <v>1.6016560854433723E-6</v>
      </c>
    </row>
    <row r="53" spans="2:9">
      <c r="B53" s="78" t="s">
        <v>459</v>
      </c>
      <c r="C53" s="163">
        <v>5262.1471419999998</v>
      </c>
      <c r="D53" s="163">
        <v>4087.1237373499998</v>
      </c>
      <c r="E53" s="163">
        <v>1428.4306496699999</v>
      </c>
      <c r="F53" s="163">
        <f t="shared" si="12"/>
        <v>1428.4306496699999</v>
      </c>
      <c r="G53" s="163">
        <v>0</v>
      </c>
      <c r="H53" s="79">
        <f t="shared" si="1"/>
        <v>1.6374778252164983E-4</v>
      </c>
    </row>
    <row r="54" spans="2:9">
      <c r="B54" s="78" t="s">
        <v>460</v>
      </c>
      <c r="C54" s="163">
        <v>330.078958</v>
      </c>
      <c r="D54" s="163">
        <v>547.94081200000005</v>
      </c>
      <c r="E54" s="163">
        <v>171.81478650999998</v>
      </c>
      <c r="F54" s="163">
        <f t="shared" si="12"/>
        <v>171.81478650999998</v>
      </c>
      <c r="G54" s="163">
        <v>0</v>
      </c>
      <c r="H54" s="79">
        <f t="shared" si="1"/>
        <v>1.9695944148176067E-5</v>
      </c>
    </row>
    <row r="55" spans="2:9">
      <c r="B55" s="78" t="s">
        <v>151</v>
      </c>
      <c r="C55" s="163">
        <v>4.5396809999999999</v>
      </c>
      <c r="D55" s="163">
        <v>4.9547249999999998</v>
      </c>
      <c r="E55" s="163">
        <v>3.0793341700000001</v>
      </c>
      <c r="F55" s="163">
        <f t="shared" si="12"/>
        <v>3.0793341700000001</v>
      </c>
      <c r="G55" s="163">
        <v>0</v>
      </c>
      <c r="H55" s="79">
        <f t="shared" si="1"/>
        <v>3.5299868572347894E-7</v>
      </c>
    </row>
    <row r="56" spans="2:9">
      <c r="B56" s="78" t="s">
        <v>152</v>
      </c>
      <c r="C56" s="163">
        <v>190.74801600000001</v>
      </c>
      <c r="D56" s="163">
        <v>206.68993574000001</v>
      </c>
      <c r="E56" s="163">
        <v>110.24659474999999</v>
      </c>
      <c r="F56" s="163">
        <f t="shared" si="12"/>
        <v>110.24659474999999</v>
      </c>
      <c r="G56" s="163">
        <v>0</v>
      </c>
      <c r="H56" s="79">
        <f t="shared" si="1"/>
        <v>1.2638090218132769E-5</v>
      </c>
    </row>
    <row r="57" spans="2:9">
      <c r="B57" s="86" t="s">
        <v>331</v>
      </c>
      <c r="C57" s="164">
        <f>C16+C19+C33</f>
        <v>148878.137139</v>
      </c>
      <c r="D57" s="164">
        <f>D16+D19+D33</f>
        <v>145515.38479129999</v>
      </c>
      <c r="E57" s="164">
        <f>E16+E19+E33</f>
        <v>116761.42568488998</v>
      </c>
      <c r="F57" s="164">
        <f>F16+F19+F33</f>
        <v>27445.571618969996</v>
      </c>
      <c r="G57" s="164">
        <f>G16+G19+G33</f>
        <v>89315.854065919993</v>
      </c>
      <c r="H57" s="87">
        <f t="shared" si="1"/>
        <v>1.3384916197635615E-2</v>
      </c>
    </row>
    <row r="58" spans="2:9">
      <c r="B58" s="126" t="s">
        <v>709</v>
      </c>
      <c r="C58" s="11"/>
      <c r="D58" s="11"/>
      <c r="E58" s="45"/>
      <c r="F58" s="11"/>
      <c r="G58" s="45"/>
    </row>
    <row r="59" spans="2:9">
      <c r="B59" s="114" t="s">
        <v>2266</v>
      </c>
      <c r="C59" s="114"/>
      <c r="D59" s="114"/>
      <c r="E59" s="114"/>
      <c r="F59" s="114"/>
      <c r="G59" s="114"/>
    </row>
    <row r="60" spans="2:9" ht="27" customHeight="1">
      <c r="B60" s="192" t="s">
        <v>2283</v>
      </c>
      <c r="C60" s="192"/>
      <c r="D60" s="192"/>
      <c r="E60" s="192"/>
      <c r="F60" s="114"/>
      <c r="G60" s="114"/>
    </row>
    <row r="61" spans="2:9" ht="25.95" customHeight="1">
      <c r="B61" s="180" t="s">
        <v>2267</v>
      </c>
      <c r="C61" s="180"/>
      <c r="D61" s="180"/>
      <c r="E61" s="180"/>
      <c r="F61" s="180"/>
      <c r="G61" s="180"/>
      <c r="H61" s="180"/>
    </row>
    <row r="62" spans="2:9">
      <c r="B62" s="180" t="s">
        <v>2279</v>
      </c>
      <c r="C62" s="180"/>
      <c r="D62" s="180"/>
      <c r="E62" s="180"/>
      <c r="F62" s="180"/>
      <c r="G62" s="180"/>
      <c r="H62" s="80"/>
      <c r="I62" s="80"/>
    </row>
    <row r="63" spans="2:9">
      <c r="B63" s="180" t="s">
        <v>710</v>
      </c>
      <c r="C63" s="180"/>
    </row>
    <row r="64" spans="2:9">
      <c r="H64" s="80"/>
    </row>
    <row r="65" spans="8:8">
      <c r="H65" s="80"/>
    </row>
    <row r="66" spans="8:8">
      <c r="H66" s="80"/>
    </row>
    <row r="67" spans="8:8">
      <c r="H67" s="88"/>
    </row>
    <row r="68" spans="8:8">
      <c r="H68" s="88"/>
    </row>
    <row r="72" spans="8:8">
      <c r="H72" s="80"/>
    </row>
  </sheetData>
  <mergeCells count="19">
    <mergeCell ref="B60:E60"/>
    <mergeCell ref="B63:C63"/>
    <mergeCell ref="B61:H61"/>
    <mergeCell ref="B62:G62"/>
    <mergeCell ref="B7:H7"/>
    <mergeCell ref="B8:H8"/>
    <mergeCell ref="B9:H9"/>
    <mergeCell ref="B11:B15"/>
    <mergeCell ref="C11:C13"/>
    <mergeCell ref="E11:E14"/>
    <mergeCell ref="F11:F14"/>
    <mergeCell ref="G11:G14"/>
    <mergeCell ref="H11:H14"/>
    <mergeCell ref="D11:D14"/>
    <mergeCell ref="B1:H1"/>
    <mergeCell ref="B2:H2"/>
    <mergeCell ref="B3:H3"/>
    <mergeCell ref="B5:H5"/>
    <mergeCell ref="B6:H6"/>
  </mergeCells>
  <pageMargins left="0.7" right="0.7" top="0.75" bottom="0.75" header="0.3" footer="0.3"/>
  <ignoredErrors>
    <ignoredError sqref="G30 F37:F50"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F2051731F90E4A81F5ABF3E3054ABB" ma:contentTypeVersion="15" ma:contentTypeDescription="Create a new document." ma:contentTypeScope="" ma:versionID="736c88bc7adf83b051c6c032d65e9964">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41580f3fb5bdaab05bb40a6109e16f15"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7A7C53-7498-459B-ABC4-1908023CBE6A}">
  <ds:schemaRefs>
    <ds:schemaRef ds:uri="http://schemas.microsoft.com/sharepoint/v3/contenttype/forms"/>
  </ds:schemaRefs>
</ds:datastoreItem>
</file>

<file path=customXml/itemProps2.xml><?xml version="1.0" encoding="utf-8"?>
<ds:datastoreItem xmlns:ds="http://schemas.openxmlformats.org/officeDocument/2006/customXml" ds:itemID="{DFB1C003-1CA3-4F56-A41A-D91B0280CE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176ac-cccf-46d9-9564-a55966a26443"/>
    <ds:schemaRef ds:uri="27b106c2-2eb6-4f76-8712-c370ecd06f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840239-D551-4719-A05A-0DA694200ED9}">
  <ds:schemaRefs>
    <ds:schemaRef ds:uri="http://www.w3.org/XML/1998/namespace"/>
    <ds:schemaRef ds:uri="http://purl.org/dc/terms/"/>
    <ds:schemaRef ds:uri="27b106c2-2eb6-4f76-8712-c370ecd06fd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2176ac-cccf-46d9-9564-a55966a26443"/>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Dinámica </vt:lpstr>
      <vt:lpstr>Fiscal Mes</vt:lpstr>
      <vt:lpstr>Económica</vt:lpstr>
      <vt:lpstr>Institucional</vt:lpstr>
      <vt:lpstr>Funcional</vt:lpstr>
      <vt:lpstr>Objetal</vt:lpstr>
      <vt:lpstr>Proyectos de Inversión</vt:lpstr>
      <vt:lpstr>Género</vt:lpstr>
      <vt:lpstr>Cambio climático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nrodriguez@digepres.gob.do</dc:creator>
  <cp:keywords/>
  <dc:description/>
  <cp:lastModifiedBy>Nickol Rodriguez Fernandez</cp:lastModifiedBy>
  <cp:revision/>
  <dcterms:created xsi:type="dcterms:W3CDTF">2020-08-19T17:32:46Z</dcterms:created>
  <dcterms:modified xsi:type="dcterms:W3CDTF">2026-09-15T13:01:20Z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