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gprd-my.sharepoint.com/personal/ohidalgo_digepres_gob_do/Documents/Escritorio/ohidalgo/PRESUPUESTO 2027/FORMULACION 2027/"/>
    </mc:Choice>
  </mc:AlternateContent>
  <xr:revisionPtr revIDLastSave="18" documentId="8_{5168872E-E55B-44F0-B9F6-AED91273BE21}" xr6:coauthVersionLast="47" xr6:coauthVersionMax="47" xr10:uidLastSave="{1BCA5AD4-17EE-41D1-A063-D8873B1C3F17}"/>
  <bookViews>
    <workbookView xWindow="-120" yWindow="-120" windowWidth="29040" windowHeight="15720" xr2:uid="{C49CD50D-1CE3-4129-94A0-D8C928C90140}"/>
  </bookViews>
  <sheets>
    <sheet name="Transferencia directa ASFL LIBR" sheetId="1" r:id="rId1"/>
    <sheet name="Convenios de gestión ASFL LIBRO" sheetId="2" r:id="rId2"/>
  </sheets>
  <definedNames>
    <definedName name="_xlnm._FilterDatabase" localSheetId="1" hidden="1">'Convenios de gestión ASFL LIBRO'!$A$2:$E$238</definedName>
    <definedName name="_xlnm._FilterDatabase" localSheetId="0" hidden="1">'Transferencia directa ASFL LIBR'!$A$2:$E$589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56" i="1" l="1"/>
  <c r="E64" i="1"/>
  <c r="E95" i="1"/>
  <c r="E96" i="1" s="1"/>
  <c r="E589" i="1"/>
  <c r="E579" i="1"/>
  <c r="E562" i="1"/>
  <c r="E543" i="1"/>
  <c r="E525" i="1"/>
  <c r="E494" i="1"/>
  <c r="E451" i="1"/>
  <c r="E441" i="1"/>
  <c r="E432" i="1"/>
  <c r="E405" i="1"/>
  <c r="E366" i="1"/>
  <c r="E259" i="1"/>
  <c r="E13" i="1"/>
  <c r="E246" i="2"/>
  <c r="E234" i="2"/>
  <c r="E219" i="2"/>
  <c r="E198" i="2"/>
  <c r="E186" i="2"/>
  <c r="E176" i="2"/>
  <c r="E166" i="2"/>
  <c r="E136" i="2"/>
  <c r="E109" i="2"/>
  <c r="E108" i="2"/>
  <c r="E68" i="2"/>
  <c r="E27" i="2"/>
  <c r="E244" i="2"/>
  <c r="E239" i="2"/>
  <c r="E180" i="2"/>
  <c r="E113" i="2"/>
  <c r="E12" i="2"/>
  <c r="E583" i="1"/>
  <c r="E591" i="1" l="1"/>
</calcChain>
</file>

<file path=xl/sharedStrings.xml><?xml version="1.0" encoding="utf-8"?>
<sst xmlns="http://schemas.openxmlformats.org/spreadsheetml/2006/main" count="1528" uniqueCount="785">
  <si>
    <t xml:space="preserve">MINISTERIO DE LA PRESIDENCIA </t>
  </si>
  <si>
    <t>CENTRO NACIONAL DE FOMENTO Y PROMOCIÓN DE LAS ASOCIACIONES SIN FINES DE LUCRO</t>
  </si>
  <si>
    <t>TRANSFERENCIAS CORRIENTES A LAS ASOCIACIONES SIN FINES DE LUCRO (ASFL)</t>
  </si>
  <si>
    <t>PRESUPUESTO 2027</t>
  </si>
  <si>
    <t>VALORES EN RD$</t>
  </si>
  <si>
    <t>CAPÍTULO</t>
  </si>
  <si>
    <t>ENTIDAD RECEPTORA</t>
  </si>
  <si>
    <t>CÓDIGO BENEFICIARIO</t>
  </si>
  <si>
    <t>NOMBRE ASFL</t>
  </si>
  <si>
    <t>MONTO</t>
  </si>
  <si>
    <t>PRESIDENCIA DE LA REPÚBLICA</t>
  </si>
  <si>
    <t>MINISTERIO ADMINISTRATIVO DE LA PRESIDENCIA</t>
  </si>
  <si>
    <t>0201</t>
  </si>
  <si>
    <t>SERVICIOS SOCIAL DE IGLESIAS DOMINICANA, INC.</t>
  </si>
  <si>
    <t>MESA DE DIALOGO Y REPRESENTACION CRISTIANA, INC.</t>
  </si>
  <si>
    <t>SUBTOTAL CONADIS</t>
  </si>
  <si>
    <t>CONSEJO NACIONAL DE DISCAPACIDAD (CONADIS)</t>
  </si>
  <si>
    <t>QUIEREME COMO SOY, INC.</t>
  </si>
  <si>
    <t>ORGANIZACION DOMINICANA DE CIEGOS, INC.</t>
  </si>
  <si>
    <t>INSTITUTO PRO-AYUDA AL CIEGO, INC.</t>
  </si>
  <si>
    <t>FUNDACION VOZ PARA SORDOS ALIANZA PARA EL DESARROLLO Y LA INTEGRACION SOCIAL, INC.</t>
  </si>
  <si>
    <t>FUNDACION PRO BIENESTAR DE LAS PERSONAS CON DISCAPACIDAD INC</t>
  </si>
  <si>
    <t>FUNDACION POR LA DEFENSA DE LOS DERECHOS DE LOS DISCAPACITADOS, INC.</t>
  </si>
  <si>
    <t>FUNDACION PASOS DE INCLUSION</t>
  </si>
  <si>
    <t>FUNDACION PARA AYUDA DE PERSONAS CON DISCAPACIDAD MONSEÑOR NOUEL FUNAPEDIMON, INC.</t>
  </si>
  <si>
    <t>FUNDACION NACIONAL SOBRE DISCAPACIDAD, INC.</t>
  </si>
  <si>
    <t>FUNDACION NACIONAL DE TRABAJADORES CON DISCAPACIDAD</t>
  </si>
  <si>
    <t>FUNDACION LOATA INC</t>
  </si>
  <si>
    <t>FUNDACION GISSELL EUSEBIO LIFE TRANSFORMER, INC.</t>
  </si>
  <si>
    <t>FUNDACION FUTURUM EDUCANDI</t>
  </si>
  <si>
    <t>FUNDACION FRANCINA HUNGRIA, INC.</t>
  </si>
  <si>
    <t>FUNDACION DOMINICANA DE VETERANOS CON DISCAPACIDAD, INC.</t>
  </si>
  <si>
    <t>FUNDACION DOMINICANA DE AUTISMO, INC.</t>
  </si>
  <si>
    <t>FUNDACION DEPORTIVA Y RECREATIVA DE PERSONAS CON DISCAPACIDAD FISICA</t>
  </si>
  <si>
    <t>FUNDACION DE PERSONAS CON LESIONES MEDULARES, INC.</t>
  </si>
  <si>
    <t>FUNDACION DE DISCAPACITADOS LEONARDO DIAZ, INC.</t>
  </si>
  <si>
    <t>FUNDACION DE DISCAPACIDAD MANOS ABIERTAS</t>
  </si>
  <si>
    <t>FUNDACION AZUANA DE PERSONAS CON DISCAPACIDAD MILAGROS URRACA ESPINOSA, INC.</t>
  </si>
  <si>
    <t>FUNDACION AUTISMO SIN FRONTERAS</t>
  </si>
  <si>
    <t>FUNDACION ALDEAS DE PAZ, INC.</t>
  </si>
  <si>
    <t>FUNDACION ALBERGUE NACIONAL PARA PERSONAS CON DISCAPACIDAD FISICA E INTELECTUAL</t>
  </si>
  <si>
    <t>FEDERACION NACIONAL DE DISCAPACIDAD DOMINICANA, INC.</t>
  </si>
  <si>
    <t>CIRCULO DE MUJERES CON DISCAPACIDAD, INC.</t>
  </si>
  <si>
    <t>CENTRO DE INTEGRACION PARA EL DESARROLLO DE PERSONAS CON DISCAPACIDAD, INC.</t>
  </si>
  <si>
    <t>BEST BUDDIES REPUBLICA DOMINICANA, INC.</t>
  </si>
  <si>
    <t>ATENCIÓN A NECESIDADES ESPECIALES ASOCIADA A DISCAPACIDAD EDUCATIVA O FÍSICA</t>
  </si>
  <si>
    <t>ASOCIACION DOMINICANA DE SORDO CIEGOS</t>
  </si>
  <si>
    <t>ASOCIACIÓN DOMINICANA DE IMPEDIDOS FÍSICOS (AMM)</t>
  </si>
  <si>
    <t>ASOCIACION DE PERSONAS CON DISCAPACIDAD DE VILLA ALTAGRACIA, INC.</t>
  </si>
  <si>
    <t>ASOCIACION DE PERSONAS CON DISCAPACIDAD DE SAN JUAN, INC.</t>
  </si>
  <si>
    <t>ASOCIACIÓN DE DEPORTISTAS CON DISCAPACIDAD LOS PLAYEROS DE BOCA CHICA ASODEDIPBO</t>
  </si>
  <si>
    <t>ASOCIACION DE CIEGOS DE SAN CRISTOBAL, INC.</t>
  </si>
  <si>
    <t>ARCA DE LA REPUBLICA DOMINICANA, INC.</t>
  </si>
  <si>
    <t>ALIANZA PARA EL DESARROLLO DE LAS PERSONAS CON DISCAPACIDAD, INC.</t>
  </si>
  <si>
    <t>ALIANZA FEMENINA POR LA INCLUSION DE LAS PERSONAS CON DISCAPACIDAD AFEDIS</t>
  </si>
  <si>
    <t>ALIANZA DISCAPACIDAD POR NUESTROS DERECHOS, INC.</t>
  </si>
  <si>
    <t>ACCION PRO-VIDA INDEPENDIENTE DE PERSONAS CON DISCAPACIDAD, INC.</t>
  </si>
  <si>
    <t>CONSEJO NACIONAL PARA LA NIÑEZ Y LA ADOLESCENCIA (CONANI)</t>
  </si>
  <si>
    <t>FUNDACION TROPICALIA, INC.</t>
  </si>
  <si>
    <t>FUNDACION MINISTERIAL SALMO 82.3</t>
  </si>
  <si>
    <t>FUNDACION JEHOVA JIREH ALBERGUE PARA DESVALIDO Y NIÑO HUERFANOS, INC.</t>
  </si>
  <si>
    <t>FUNDACION INMACULADA CONCEPCION, INC.</t>
  </si>
  <si>
    <t>FUNDACION HOGAR DE NINOS SEMILLAS DE FE</t>
  </si>
  <si>
    <t>SUBTOTAL CONANI</t>
  </si>
  <si>
    <t>CONSEJO NACIONAL DE LA PERSONA ENVEJECIENTE (CONAPE)</t>
  </si>
  <si>
    <t>SOCIEDAD DOMINICANA DE AYUDA AL ENVEJECIENTE, INC.</t>
  </si>
  <si>
    <t>PATRONATO HOGAR DIVINO, INC.</t>
  </si>
  <si>
    <t>MADRE ERSILIA CRUGNOLA</t>
  </si>
  <si>
    <t>JUNTA DE DESARROLLO DEL BARRIO GUALEY, INC.</t>
  </si>
  <si>
    <t>FUNDACION VIRGILIO FAJARDO</t>
  </si>
  <si>
    <t>FUNDACION UNIDOS POR EL DESARROLLO DE LAS MATAS DE FARFAN, INC.</t>
  </si>
  <si>
    <t>FUNDACIÓN ROSARJUAN INC.</t>
  </si>
  <si>
    <t>FUNDACION PRO-DESARROLLO COMUNITARIO MI TIO Y YO, INC.</t>
  </si>
  <si>
    <t>FUNDACION PRO-AYUDA A LOS ENVEJECIENTES DE LAS MATAS DE SANTA CRUZ, INC.</t>
  </si>
  <si>
    <t>FUNDACION PARA LA PROTECCION DE LA NIÑEZ, ADOLESCENCIA Y ENVEJECIENTE DE BAHORUCO, INC.</t>
  </si>
  <si>
    <t>FUNDACION PARA ENVEJECIENTES JESUCRISTO EL MANA DEL CIELO, INC.</t>
  </si>
  <si>
    <t>FUNDACION MANOS ARRUGADAS, INC.</t>
  </si>
  <si>
    <t>FUNDACION MANOS AMIGAS DE SAN CARLOS, INC.</t>
  </si>
  <si>
    <t>FUNDACION HUMANITARIA DE ATENCION AL ENVEJECIENTE, INC.</t>
  </si>
  <si>
    <t>FUNDACION HOGAR DE ANCIANOS HIJOS DE SABANA IGLESIA, FUHAHSI</t>
  </si>
  <si>
    <t>FUNDACION EN AYUDA A LOS ENVEJECIENTES DE NUESTROS CAMPOS, INC.</t>
  </si>
  <si>
    <t>FUNDACION DOMINICANA DE PROTECCION AL ADULTO MAYOR, INC.</t>
  </si>
  <si>
    <t>FUNDACION DE ENVEJECIENTES ARI, INC.</t>
  </si>
  <si>
    <t>FUNDACION DE DESARROLLO INTEGRAL AVANCE COMUNITARIO, INC.</t>
  </si>
  <si>
    <t>FUNDACION DE ANCIANOS DON JOSE MARIA, INC.</t>
  </si>
  <si>
    <t>FUNDACION DE ABUELOS EL ALMIRANTE, INC.</t>
  </si>
  <si>
    <t>FUNDACION COMUNITARIA HACIA EL PROGRESO, INC.</t>
  </si>
  <si>
    <t>FUNDACION COMUNITARIA EN ACCION POR SALUD Y SEGURIDAD SOCIAL</t>
  </si>
  <si>
    <t>COMITE PRO DESARROLLO BARRIO DUARTE Y HERRERA INC</t>
  </si>
  <si>
    <t>CASA DE LA TERCERA EDAD DE LA PROVINCIA HERMANAS MIRABAL, INC.</t>
  </si>
  <si>
    <t>ASOCIACION PRO DESARROLLO DE SALCEDO</t>
  </si>
  <si>
    <t>ASOCIACION DE MUJERES PROGRESISTAS POR LA PAZ, INC.</t>
  </si>
  <si>
    <t>ASOCIACION DE ENVEJECIENTES Y MUJERES VIDA INTEGRAL, INC.</t>
  </si>
  <si>
    <t>SUBTOTAL CONAPE</t>
  </si>
  <si>
    <t>TOTAL PRESIDENCIA</t>
  </si>
  <si>
    <t>MINISTERIO DE EDUCACIÓN</t>
  </si>
  <si>
    <t>0206</t>
  </si>
  <si>
    <t>UNION DOMINICANA DE EMISORAS CATOLICAS, INC.</t>
  </si>
  <si>
    <t>UNION DE CENTROS EDUCATIVOS, INC.</t>
  </si>
  <si>
    <t>TELEVIDA EL CANAL DE LA FAMILIA CANAL 41</t>
  </si>
  <si>
    <t>RADIO JUVENTUS DON BOSCO, INC.</t>
  </si>
  <si>
    <t>RADIO ENRIQUILLO, INC.</t>
  </si>
  <si>
    <t>PROMOCION APEC, INC.</t>
  </si>
  <si>
    <t>PATRONATO PRO-DESARROLLO DE HAINA, INC.</t>
  </si>
  <si>
    <t>PATRONATO PARA EL DESARROLLO DEL MUNICIPIO DE MELLA, INC.</t>
  </si>
  <si>
    <t>PASTORAL MATERNO INFANTIL, INC.</t>
  </si>
  <si>
    <t>ORATORIO CENTRO JUVENIL DON BOSCO, INC.</t>
  </si>
  <si>
    <t>ONE-RESPE CENTRO DE REFLEXION, ENCUENTRO Y SOLIDARIDAD, INC.</t>
  </si>
  <si>
    <t>MINISTERIO INTERNACIONAL UNCION DEL SANTO</t>
  </si>
  <si>
    <t>MINISTERIO EVANGELICO TIEMPO DECISIVO, INC.</t>
  </si>
  <si>
    <t>LUCES EN EL CAMINO, INC.</t>
  </si>
  <si>
    <t>LIVING BETTER COMMUNITY CENTER, INC.</t>
  </si>
  <si>
    <t>JOVENES COMUNITARIOS POR LA PAZ DE GUALEY, INC.</t>
  </si>
  <si>
    <t>INSTITUTO PARA EL DESARROLLO ARTESANAL, INC.</t>
  </si>
  <si>
    <t>INSTITUTO MEDICOPSICOLOGICO DE ATENCION A LA FAMILIA, INC.</t>
  </si>
  <si>
    <t>INSTITUTO DE SALUD MENTAL Y TELEPSICOLOGIA</t>
  </si>
  <si>
    <t>INSTITUTO DE COOPERACION TECNICO SOCIAL, INC.</t>
  </si>
  <si>
    <t>INICIATIVAS DE EDUCACION SUPERIOR Y COMPLEMENTARIA, INC</t>
  </si>
  <si>
    <t>IGLESIA MONTE EL CALVARIO LA LUZ DEL MUNDO, INC.</t>
  </si>
  <si>
    <t>IGLESIA ASAMBLEA DE DIOS RIOS DE ADORACION</t>
  </si>
  <si>
    <t>HOGAR LA MILAGROSA</t>
  </si>
  <si>
    <t>HOGAR ESCUELA SOR PETRA MARIANA GRULLON</t>
  </si>
  <si>
    <t>HOGAR ESC. LUISA ORTEA, (HIJAS DE LA CARIDAD DE SAN VTE. DE PAUL), INC.</t>
  </si>
  <si>
    <t>HOGAR DE NIÑOS MUNDO FELIZ, INC.</t>
  </si>
  <si>
    <t>HOGAR DE NIÑAS NUESTRA SEÑORA DE LA ALTAGRACIA, INC.</t>
  </si>
  <si>
    <t>HOGAR CARIDAD MISIONERA, INC.</t>
  </si>
  <si>
    <t>HOGAR ANDRES BOCA CHICA</t>
  </si>
  <si>
    <t>GUARDERIA INFANTIL SAN VICENTE DE PAUL, INC.</t>
  </si>
  <si>
    <t>GUARDERIA INFANTIL NAZARET PAZ Y BIEN, INC.</t>
  </si>
  <si>
    <t>GUARDERIA INFANTIL MADRE PETRA UREÑA,</t>
  </si>
  <si>
    <t>GRUPO DE APOYO PARA EL BUEN DESARROLLO DE LA INFANCIA Y LA ADOLESCENCIA, INC.</t>
  </si>
  <si>
    <t>FUNDACION VOLUNTARIADO CIUDAD SANTA MARIA</t>
  </si>
  <si>
    <t>FUNDACION VISION LABORAL, INC.</t>
  </si>
  <si>
    <t>FUNDACION VANESSA, INC.</t>
  </si>
  <si>
    <t>FUNDACION UN TOQUE DE LUZ, INC.</t>
  </si>
  <si>
    <t>FUNDACION TU GRANITO DE ARENA PARA LA NIÑEZ, INC.</t>
  </si>
  <si>
    <t>FUNDACION SUR JOVEN, INC.</t>
  </si>
  <si>
    <t>FUNDACION SOLIDARIDAD, INC.</t>
  </si>
  <si>
    <t>FUNDACION SOLIDARIDAD CALASANCIA, INC.</t>
  </si>
  <si>
    <t>FUNDACION SIEMBRA Y COSECHA REPUBLICA DOMINICANA, INC.</t>
  </si>
  <si>
    <t>FUNDACION SENDERO DE LUZ, INC.</t>
  </si>
  <si>
    <t>FUNDACION SCALA, INC.</t>
  </si>
  <si>
    <t>FUNDACION SANTA MARIA DEL BATEY</t>
  </si>
  <si>
    <t>FUNDACION SAN FELIPE, FUDSAFE, INC.</t>
  </si>
  <si>
    <t>FUNDACION SALESIANA DON BOSCO, INC.</t>
  </si>
  <si>
    <t>FUNDACION RENACIMIENTO Y ESPERANZA, INC.</t>
  </si>
  <si>
    <t>FUNDACION PRO-MADRE, INC.</t>
  </si>
  <si>
    <t>FUNDACION PROFESOR EVARISTO FERNANDEZ</t>
  </si>
  <si>
    <t>FUNDACION PROCERES DE ABRIL, INC.</t>
  </si>
  <si>
    <t>FUNDACION POR LA EDUCACION Y EL DESARROLLO INTEGRAL, INC.</t>
  </si>
  <si>
    <t>FUNDACION PLENITUD, INC.</t>
  </si>
  <si>
    <t>FUNDACION PARA LA NIÑEZ DE LA POBREZA EXTREMA, INC.</t>
  </si>
  <si>
    <t>FUNDACION PARA LA EXPANSION CULTURAL Y ARTISTICA DE PUNTA CANA FU</t>
  </si>
  <si>
    <t>FUNDACION PARA EL DESARROLLO COMUNITARIO SAVE THE CHILDREN DOMINICANA, INC.</t>
  </si>
  <si>
    <t>FUNDACION PADRINO PARA LA EDUCACION Y EL DESARROLLO</t>
  </si>
  <si>
    <t>FUNDACION NIÑOS FELICES CON ANA COLON, INC.</t>
  </si>
  <si>
    <t>FUNDACION MUJERES POR LA EDUCACION, INC.</t>
  </si>
  <si>
    <t>FUNDACION MUJERES INTEGRADAS CON MAYOR IMPULSO PARA NUESTRO AVANCE, INC.</t>
  </si>
  <si>
    <t>FUNDACION MINISTERIO RENACER MINACER</t>
  </si>
  <si>
    <t>FUNDACION MAURICIO BAEZ, INC.</t>
  </si>
  <si>
    <t>FUNDACIÓN MANO DE JESÚS PARA EL DESARROLLO DE LOS NIÑOS (FUMJEDEN)</t>
  </si>
  <si>
    <t>FUNDACION MANANTIAL DE BENDICIONES, INC.</t>
  </si>
  <si>
    <t>FUNDACION LA VOZ DE MARIA, INC</t>
  </si>
  <si>
    <t>FUNDACION LA TIA ARA TIARA, INC.</t>
  </si>
  <si>
    <t>FUNDACION KARABU, INC.</t>
  </si>
  <si>
    <t>FUNDACION JUVENTUD COMUNITARIA, INC.</t>
  </si>
  <si>
    <t>FUNDACION JUVENIL INFANTIL COMUNITARIA CASA DE DIOS FUNINJUCADI, INC.</t>
  </si>
  <si>
    <t>FUNDACION JOAQUIN BALAGUER, INC.</t>
  </si>
  <si>
    <t>FUNDACION JARDIN DE BENDICION, INC.</t>
  </si>
  <si>
    <t>FUNDACION INSTITUTO SERAFINES ENMANUEL, INC.</t>
  </si>
  <si>
    <t>FUNDACION INPRET, INC.</t>
  </si>
  <si>
    <t>FUNDACION INFANTIL JOBO GRANDE, INC.</t>
  </si>
  <si>
    <t>FUNDACION ILUMINARE, INC.</t>
  </si>
  <si>
    <t>FUNDACION IGLESIA PENTECOSTAL CERRANDO BRECHAS, INC.</t>
  </si>
  <si>
    <t>FUNDACION HUELLAS DE VIDA, INC.</t>
  </si>
  <si>
    <t>FUNDACION HESTIA, INC.</t>
  </si>
  <si>
    <t>FUNDACION HERMANOS Y AMIGOS</t>
  </si>
  <si>
    <t>FUNDACION GRECIA PAULINO PAN DE VIDA, INC.</t>
  </si>
  <si>
    <t>FUNDACION FOMENTO INTEGRAL DE LA FAMILIA</t>
  </si>
  <si>
    <t>FUNDACION EVANGELICA ANGEL DE LUZ, INC.</t>
  </si>
  <si>
    <t>FUNDACIÓN EQUIDAD Y JUSTICIA SOCIAL, FEJUS.</t>
  </si>
  <si>
    <t>FUNDACION EN SALUD SOLIDARIA COMUNITARIA FUNSASC</t>
  </si>
  <si>
    <t>FUNDACION EDUCATIVA MANUEL DE JESUS PEDERNALES FEMJPE</t>
  </si>
  <si>
    <t>FUNDACION DOMINICANA POR LA VIDA, INC.</t>
  </si>
  <si>
    <t>FUNDACION DIVINA PROVIDENCIA CAMPANITAS EN DESARROLLO, INC.</t>
  </si>
  <si>
    <t xml:space="preserve">FUNDACION DESARROLLO INTEGRAL MUJERES MAZZARELLO, INC.	</t>
  </si>
  <si>
    <t>FUNDACION DESARROLLO INTEGRAL MANOS ANARANJADAS, INC.</t>
  </si>
  <si>
    <t>FUNDACION DEL POBRE LAZARO, INC.</t>
  </si>
  <si>
    <t>FUNDACION DEL LLANTO A LA SONRISA, INC.</t>
  </si>
  <si>
    <t>FUNDACION DE INVESTIGACION Y DESARROLLO DIDACTICA DOCTORA MARGARITA HEINSEN</t>
  </si>
  <si>
    <t>FUNDACION DE DESARROLLO MEDIOAMBIENTAL, INC.</t>
  </si>
  <si>
    <t>FUNDACION DE DESARROLLO INTEGRAL LUZ Y VIDA FUDILUVI, INC.</t>
  </si>
  <si>
    <t>FUNDACION DE DESARROLLO CARMEN DE LEON, INC.</t>
  </si>
  <si>
    <t>FUNDACION CULTURAL JUVENIL E INFANTIL DOMINICANA, INC.</t>
  </si>
  <si>
    <t>FUNDACION CRISTIANA INTEGRAL PARA EL DESARROLLO EDUCATIVO, INC.</t>
  </si>
  <si>
    <t>FUNDACION CRISTIANA CAMINANDO CON JESUS EN LA FE, INC.</t>
  </si>
  <si>
    <t>FUNDACION CRISTIANA AMOR Y PAZ, INC.</t>
  </si>
  <si>
    <t>FUNDACION CENTRO NUESTRA ESPERANZA, INC.</t>
  </si>
  <si>
    <t>FUNDACION CENTRO EDUCATIVO BENAIA, INC.</t>
  </si>
  <si>
    <t>FUNDACION CENTRO DE EDUCACION COMPLEMENTARIA INFANTIL BRAZOS ABIERTOS, INC.</t>
  </si>
  <si>
    <t>FUNDACION CARLOS PEREZ GUANTE, INC.</t>
  </si>
  <si>
    <t>FUNDACION CARE PARA LA PROTECCION Y AYUDA A MENORES CON DISCAPACIDAD PSICO MOTORA Y SENSORIAL, INC.</t>
  </si>
  <si>
    <t>FUNDACION ANGELES DE LA GUARDA</t>
  </si>
  <si>
    <t>FUNDACION AMOR POR CHIRINO</t>
  </si>
  <si>
    <t>FUNDACION ALTHUS FALTHUS, INC.</t>
  </si>
  <si>
    <t>FUNDACION ALIANZA DE CORAZONES, INC.</t>
  </si>
  <si>
    <t>FUNDACION ALBERGUE DE LA ESPERANZA, INC.</t>
  </si>
  <si>
    <t>FUND. PARA EL PROGRESO DEL SECTOR CONANI, SAN CRISTOBAL, INC.</t>
  </si>
  <si>
    <t>FEDERACION DE JUNTAS DE VECINOS DE MONTECRISTI ANITA, INC</t>
  </si>
  <si>
    <t>ESCUELAS RADIOFONICAS SANTA MARIA, INC.</t>
  </si>
  <si>
    <t>ESCUELA NACIONAL DEL CAMBIO CLIMATICO</t>
  </si>
  <si>
    <t>ESCUELA DE FORMACION TECNICA VOCACIONAL SABANETA, INC.</t>
  </si>
  <si>
    <t>ENCUENTRO DE GENERACIONES EXALUMNOS DON BOSCO</t>
  </si>
  <si>
    <t>ECOMUNDO</t>
  </si>
  <si>
    <t>CONSEJO DE APOYO A JARABACOA, INC.</t>
  </si>
  <si>
    <t>CONGREGACION SIERVAS DE LA DIVINA MISERICORDIA, INC.</t>
  </si>
  <si>
    <t>CONG. RELIGIOSAS ADORATRICES ESCLAVAS DEL SANTISIMO SACRAMENTO Y DE LA CARIDAD. INC.</t>
  </si>
  <si>
    <t>CONCILIO TEMPLO LA HERMOSA PENTECOSTAL, INC.</t>
  </si>
  <si>
    <t>COMITE NACIONAL DE LOS DERECHOS HUMANOS SINDICALES Y LABORALES, INC.</t>
  </si>
  <si>
    <t>CLUB ASTRONOMICO DE SANTIAGO</t>
  </si>
  <si>
    <t>CENTROS APEC DE EDUCACION A DISTANCIA, INC.</t>
  </si>
  <si>
    <t>CENTRO PARA EDUCACION, SALUD Y MEDIO AMBIENTE, INC.</t>
  </si>
  <si>
    <t>CENTRO NIÑEZ FELIZ, INC.</t>
  </si>
  <si>
    <t>CENTRO EDUCATIVO Y FORMACION INTEGRAL UNIDAD DIVINA, INC.</t>
  </si>
  <si>
    <t>CENTRO DE TERAPIAS EDUCACION ESPECIALIZADA Y LENGUAJE, INC.</t>
  </si>
  <si>
    <t>CENTRO DE PROMOCION RURAL, INC.</t>
  </si>
  <si>
    <t>CENTRO DE PLANIFICACION Y ACCION ECUMENICA, INC.</t>
  </si>
  <si>
    <t>CENTRO DE INVESTIGACION Y PROMOCION SOCIAL, INC.</t>
  </si>
  <si>
    <t>CENTRO DE INVESTIGACION Y EDUCACION POPULAR, INC.</t>
  </si>
  <si>
    <t>CENTRO DE INVESTIGACION PARA EL FOMENTO DE LA ARTESANIA DOMINICANA, INC.</t>
  </si>
  <si>
    <t>CENTRO DE INTEGRACION FAMILIAR, INC.</t>
  </si>
  <si>
    <t>CENTRO DE IDIOMAS WASHINGTON, INC.</t>
  </si>
  <si>
    <t>CENTRO DE DESARROLLO INTEGRAL PARA LA NIÑEZ ENMANUEL, INC.</t>
  </si>
  <si>
    <t>CENTRO DE DESARROLLO INTEGRAL PAN DE VIDA DR-842, INC.</t>
  </si>
  <si>
    <t>CENTRO DE CAPACITACION PARA CIEGOS, INC.</t>
  </si>
  <si>
    <t>CENTRO DE CAPACITACION EN INFORMATICA NUESTRA SEÑORA DE LA ALTAGRACIA, INC.</t>
  </si>
  <si>
    <t>CENTRO DE ATENCION A LA DIVERSIDAD DE LA PROVINCIA HERMANAS MIRABAL, INC.</t>
  </si>
  <si>
    <t>CENTRO DE ALFABETIZACION COMUNITARIO CORAZONES SOLIDARIOS, INC.</t>
  </si>
  <si>
    <t>CENTRO CULTURAL POVEDA, INC.</t>
  </si>
  <si>
    <t>CENTRO BELLARMINO, INC.</t>
  </si>
  <si>
    <t>CASA PROVINCIAL HIJAS DE LA CARIDAD, INC.</t>
  </si>
  <si>
    <t>CASA CULTURAL DEL NIÑO, INC.</t>
  </si>
  <si>
    <t>CASA ALBERGUE DE MARTINA, INC.</t>
  </si>
  <si>
    <t>CARITAS DIOCESANA DE SAN JUAN DE LA MAGUANA INC.</t>
  </si>
  <si>
    <t>CADENA DE ORGANIZACIONES SOCIALES Y COMUNITARIAS, INC.</t>
  </si>
  <si>
    <t>ASOCIACIÓN SERVICIOS CULTURALES DOMINICANOS, INC.</t>
  </si>
  <si>
    <t>ASOCIACION PARA EL DESARROLLO DE NAGUA, INC.</t>
  </si>
  <si>
    <t>ASOCIACION FE Y ALEGRIA, INC.</t>
  </si>
  <si>
    <t>ASOCIACION CIGUA PALMERA, INC.</t>
  </si>
  <si>
    <t>ALIANZA DE ORGANIZACIONES NO GUBERNAMENTALES, INC.</t>
  </si>
  <si>
    <t>ALFALIT INTERNATIONAL DE REPUBLICA DOMINICANA, INC.</t>
  </si>
  <si>
    <t>AGRUPACION DE SEIBANOS PARA COMBATIR LA POBREZA, INC.</t>
  </si>
  <si>
    <t>AFS INTERCULTURA, INC.</t>
  </si>
  <si>
    <t>ACCION SOLIDARIA PARA LA PROVINCIA DE BAHORUCO, INC.</t>
  </si>
  <si>
    <t>ACCION EVANGELIZADORA CATOLICA, INC.</t>
  </si>
  <si>
    <t>ACCION CALLEJERA - FUNDACION EDUCATIVA, INC.</t>
  </si>
  <si>
    <t>ACADEMIA NUESTRA SEÑORA DEL CARMEN</t>
  </si>
  <si>
    <t>TOTAL EDUCACIÓN</t>
  </si>
  <si>
    <t>MINISTERIO DE SALUD PÚBLICA Y ASISTENCIA SOCIAL</t>
  </si>
  <si>
    <t>0207</t>
  </si>
  <si>
    <t>SIERVAS DE MARIA, SANTIAGO, INC.</t>
  </si>
  <si>
    <t>RESCATE AMBAR, INC.</t>
  </si>
  <si>
    <t>RENACER. FUNDACION DOMINICANA DE ESCLEROSIS MULTIPLE, INC.</t>
  </si>
  <si>
    <t>PATRONATO PROVINCIAL CONTRA EL CANCER SABINA TATEM BRACHE. INC.</t>
  </si>
  <si>
    <t>PATRONATO MANOS UNIDAS CONTRA EL CANCER, INC.</t>
  </si>
  <si>
    <t>PATRONATO DE SALUD DE CONSTANZA</t>
  </si>
  <si>
    <t>PATRONATO DE LUCHA CONTRA EL CANCER DE LA PROVINCIA ESPAILLAT, INC.</t>
  </si>
  <si>
    <t>PATRONATO DE LAS ENFERMEDADES CONGENITAS Y HEREDITARIAS, INC.</t>
  </si>
  <si>
    <t>PATRONATO AMIGOS DE LOS ANIMALES, INC.</t>
  </si>
  <si>
    <t>PAT. DEL HOSP. GRAL. MATERNO INF. Y SUS PABELLONES DE GERIAT. Y TRAUM. DE LA PLAZA DE LA SALUD, INC.</t>
  </si>
  <si>
    <t>PATRONATO DE LOS CENTROS DE DIAGNOSTICO Y MEDICINA AVANZADA Y DE CONFERENCIAS MEDICAS Y TELEMEDICINA CEDIMAT, INC.</t>
  </si>
  <si>
    <t>PAT. CONTRA EL CANCER DEL NORDESTE, S.F.M., INC. Y/O INSTITUTO ONCOLOGICO DEL NORDESTE. INC.</t>
  </si>
  <si>
    <t>PASTORAL JUVENIL</t>
  </si>
  <si>
    <t>NUEVO RENACER, INC.</t>
  </si>
  <si>
    <t>MOVIMIENTO SOCIO CULTURAL DE TRABAJO HUMANITARIO Y AMBIENTAL MOSCTHA</t>
  </si>
  <si>
    <t>MISION YESHUA TRAYER TEMPLE CHURCH FUNDACION INC</t>
  </si>
  <si>
    <t xml:space="preserve">MINISTERIO EVANGELÍSTICO RESCATANDO UN OVEJA DESCARRIADA MATEO </t>
  </si>
  <si>
    <t>MINISTERIO EVANGELÍSTICO RESCATADOS DEL LODO</t>
  </si>
  <si>
    <t>MINISTERIO EVANGELISTICO JUAN 3 16 TRATAMIENTO CONTRA ADICCIONES</t>
  </si>
  <si>
    <t>MINISTERIO EVANGELÍSTICO CASA DE ORACIÓN Y REHABILITACIÓN DE ADICTOS HOMBRES DE DIOS</t>
  </si>
  <si>
    <t>MINISTERIO EVANGELÍSTICO CARCELARIO RESCATANDO ADICTOS PARA CRISTO</t>
  </si>
  <si>
    <t>MINISTERIO EN CRISTO SE PUEDE</t>
  </si>
  <si>
    <t>MINISTERIO CRISTIANO UNA ESPERANZA DE VIDA CON JESÚS</t>
  </si>
  <si>
    <t>MINISTERIO CON CRISTO SE PUEDE SALMOS 142 7</t>
  </si>
  <si>
    <t>LIGA DOMINICANA CONTRA EL CANCER, INC.</t>
  </si>
  <si>
    <t>INSTITUTO SOCIAL COLECTIVO DE SALUD POPULAR, INC.</t>
  </si>
  <si>
    <t>INSTITUTO NACIONAL DE DIALISIS Y TRASPLANTES DE ORGANOS, INC.</t>
  </si>
  <si>
    <t>INSTITUTO DERMATOLOGICO Y CIRUGIA DE LA PIEL DR. HUBERTO BOGAERT DIAZ, INC.</t>
  </si>
  <si>
    <t>INSTITUTO DE LA DIABETES DE MAO, INC.</t>
  </si>
  <si>
    <t>IGLESIA Y CENTRO DE REHABILITACION LA FAMILIA DE LA FE ICERF</t>
  </si>
  <si>
    <t>IGLESIA MISIONERA PENTECOSTAL MONTE HORED CASA HOGAR LUCAS 1 37</t>
  </si>
  <si>
    <t>HOSPEDERO DE JESUCRISTO</t>
  </si>
  <si>
    <t>HOGAR VIDA Y ESPERANZA, INC.</t>
  </si>
  <si>
    <t>HOGAR CREA INTERNACIONAL, INC.</t>
  </si>
  <si>
    <t>GUARABIRD, INC.</t>
  </si>
  <si>
    <t>GRUPO CLARA, INC.</t>
  </si>
  <si>
    <t>FUNDACIÓN VOLVER VOLUNTARIOS VERDADEROS, INC.</t>
  </si>
  <si>
    <t>FUNDACION UN PASO POR LA VIDA, INC.</t>
  </si>
  <si>
    <t>FUNDACION TODO POR LA SALUD, INC.</t>
  </si>
  <si>
    <t>FUNDACION TECNICA MEDICA FE Y ESPERANZA FUNDATECMED, INC.</t>
  </si>
  <si>
    <t>FUNDACION ST. JUDE, INC.</t>
  </si>
  <si>
    <t>FUNDACION SOLUCIONES Y SOLIDARIDAD SANTIAGO ZORRILLA, INC.</t>
  </si>
  <si>
    <t>FUNDACION RETO JUVENIL DE VILLA GONZALEZ</t>
  </si>
  <si>
    <t>FUNDACION RENO</t>
  </si>
  <si>
    <t>FUNDACION QUISQUEYA EN DESARROLLO</t>
  </si>
  <si>
    <t>FUNDACION PRO-AYUDA A LA EDUCACION DE DIABETICOS, APRENDIENDO A VIVIR. INC,</t>
  </si>
  <si>
    <t>FUNDACION PREVENCION DEL CANCER. INC.</t>
  </si>
  <si>
    <t>FUNDACION OVIEDO, INC.</t>
  </si>
  <si>
    <t>FUNDACION NUEVA ESPERANZA, INC.</t>
  </si>
  <si>
    <t>FUNDACION NUESTRA SEÑORA DEL CARMEN, INC.</t>
  </si>
  <si>
    <t>FUNDACION NIÑOS QUE RIEN, INC.</t>
  </si>
  <si>
    <t>FUNDACION MISION FELICIDAD, INC.</t>
  </si>
  <si>
    <t>FUNDACION LUZ DEL MAÑANA, INC.</t>
  </si>
  <si>
    <t>FUNDACION LASO</t>
  </si>
  <si>
    <t>FUNDACIÓN JESUCRISTO PARA TODOS</t>
  </si>
  <si>
    <t>FUNDACION INTEGRAL DE DIABETES, INC.</t>
  </si>
  <si>
    <t>FUNDACION INSTITUTO DEL CORAZON, INC. (CLINICA CHAN AQUINO)</t>
  </si>
  <si>
    <t>FUNDACION HERMANOS UNIDOS EN CRISTO (HUEC)</t>
  </si>
  <si>
    <t>FUNDACION GHETTO 2 GARDEN</t>
  </si>
  <si>
    <t>FUNDACION DOMINICANA PRO-AYUDA A PACIENTES RENALES Y TRASPLANTADOS, INC.</t>
  </si>
  <si>
    <t>FUNDACION DOMINICANA DE ENFERMEDADES TROPICALES</t>
  </si>
  <si>
    <t>FUNDACION DOMINICANA DE DESARROLLO HUMANO SOSTENIBLE PRO HUMANO, INC</t>
  </si>
  <si>
    <t>FUNDACION DOMINICANA DE ACCIDENTE CEREBRAL, INC.</t>
  </si>
  <si>
    <t>FUNDACION DE PACIENTES CON HEPATITIS B Y C Y OTRAS ENFERMEDADES INMUNOLOGICAS EN REPUBLICA DOMINICANA, INC.</t>
  </si>
  <si>
    <t>FUNDACION DE HIPERTENSION PULMONAR DE LA REPUBLICA DOMINICANA, INC.</t>
  </si>
  <si>
    <t>FUNDACION DE AYUDA CONTRA EL CANCER DE PIEL</t>
  </si>
  <si>
    <t>FUNDACION DE APOYO Y PREVENCION CONTRA EL CANCER ANA BELKIS, INC.</t>
  </si>
  <si>
    <t>FUNDACION CRUZ JIMINIAN, INC.</t>
  </si>
  <si>
    <t>FUNDACION CRUZ DE JERUSALEN, INC.</t>
  </si>
  <si>
    <t>FUNDACION CORAZONES UNIDOS, INC.</t>
  </si>
  <si>
    <t>FUNDACION COMUNIDAD MODELO SAN LAZARO</t>
  </si>
  <si>
    <t>FUNDACIÓN CIUDADES DE REFUGIO, INC.</t>
  </si>
  <si>
    <t>FUNDACION CIUDAD DE DIOS FUNDACIDIOS</t>
  </si>
  <si>
    <t>FUNDACION CENTRO PSICOTERAPEUTICO INTEGRAL, INC.</t>
  </si>
  <si>
    <t>FUNDACION CENTRO DE SOLIDARIDAD DE SANTO DOMINGO PROYECTO HOMBRE, INC.</t>
  </si>
  <si>
    <t>FUNDACION CENTRO DE SALUD MENTAL FAMILIAR, INC.</t>
  </si>
  <si>
    <t xml:space="preserve">FUNDACIÓN CASA DE RESTAURACIÓN Y REHABILITACIÓN DIOS ES FIEL, INC. (FUNCADREDEF) </t>
  </si>
  <si>
    <t>FUNDACION CARDIO SALUD, INC.</t>
  </si>
  <si>
    <t>FUNDACIÓN BRECHA DE ESPERANZA DEL CIBAO, FUNBRES</t>
  </si>
  <si>
    <t>FUNDACION AYUDA PARA LA SALUD, INC.</t>
  </si>
  <si>
    <t>FUNDACION AMIGOS CONTRA EL CANCER INFANTIL, INC.</t>
  </si>
  <si>
    <t>FUND. CRISTIANA-BENEFICA PARA LA REHAB. Y REINSERCION DE MARGINADOS DE LA REP. DOM., INC.</t>
  </si>
  <si>
    <t>EL MESON DE DIOS INC.</t>
  </si>
  <si>
    <t>DONANTES RDSV</t>
  </si>
  <si>
    <t>DISPENSARIO MEDICO DE LA FUNDACION EDUCATIVA MANUEL DE JESUS PEDERNALES</t>
  </si>
  <si>
    <t>DISPENSARIO MEDICO CRISTO REY, OBISPADO DE BARAHONA, INC.</t>
  </si>
  <si>
    <t>DESAFIO JUVENIL TEEN CHALLENGE INTERNATIONAL REPUBLICA DOMINICANA INC</t>
  </si>
  <si>
    <t>CONGREGACION RELIGIOSA SIERVAS DE MARIA</t>
  </si>
  <si>
    <t>CLINICA DE FAMILIA LA ROMANA, INC.</t>
  </si>
  <si>
    <t>CENTRO DE TRANSFORMACION JESUS TIENE COMPASION DE ELLOS MATEO 14:14</t>
  </si>
  <si>
    <t>CENTRO DE SALUD INTEGRAL SANTA LUISA DE MARILLAC, INC.</t>
  </si>
  <si>
    <t>CENTRO DE RESTAURACIÓN GABAÓN</t>
  </si>
  <si>
    <t>CENTRO DE REHABILITACIÓN DE SALUD MENTAL Y DE DROGAS ADICCIÓN ARCA DE NOÉ</t>
  </si>
  <si>
    <t>CENTRO DE REHABILITACIÓN DE ADICTOS MOISÉS INC</t>
  </si>
  <si>
    <t>CENTRO DE REHABILITACION CRISTO TRANSFORMA</t>
  </si>
  <si>
    <t>CENTRO DE PROMOCION Y SOLIDARIDAD HUMANA, INC.</t>
  </si>
  <si>
    <t>CENTRO DE ORIENTACION E INVESTIGACION INTEGRAL, INC.</t>
  </si>
  <si>
    <t>CENTRO DE EDUCACIÓN PARA LA SALUD INTEGRAL</t>
  </si>
  <si>
    <t>CENTRO COMUNAL DE LAS PALMAS, INC.</t>
  </si>
  <si>
    <t>CASA HOGAR EL POZO DE JACOB, INC.</t>
  </si>
  <si>
    <t>CASA DEL ALFARERO</t>
  </si>
  <si>
    <t>CASA DE RECONCILIACION HE AQUI TODO HECHO NUEVO</t>
  </si>
  <si>
    <t>ASOCIACION INSTITUTO DOMINICANO DE CARDIOLOGIA, INC.</t>
  </si>
  <si>
    <t>ASOCIACION DE ASISTENCIA MEDICA RURAL SOR LAURA CEPEDA, INC.</t>
  </si>
  <si>
    <t>TOTAL SALUD PÚBLICA</t>
  </si>
  <si>
    <t>MINISTERIO DE DEPORTES, EDUCACION FISICA Y RECREACION</t>
  </si>
  <si>
    <t>0208</t>
  </si>
  <si>
    <t>VIEJAS GLORIAS RUNNER VGR</t>
  </si>
  <si>
    <t>UNION DEPORTIVA DE SANTIAGO, INC.</t>
  </si>
  <si>
    <t>ROTTWEILER CLUB</t>
  </si>
  <si>
    <t>PATRONATO PARA EL DESARROLLO Y PORVENIR DE LOS ALCARRIZOS, INC.</t>
  </si>
  <si>
    <t>LIGA DEPORTIVA MERCEDES, INC.</t>
  </si>
  <si>
    <t>LIGA DEPORTIVA ALBERTO BELTRE, INC.</t>
  </si>
  <si>
    <t>LIGA DE BEISBOL SANTO REYES</t>
  </si>
  <si>
    <t>LIGA DE BEISBOL CHIOCHI</t>
  </si>
  <si>
    <t>LIGA DE BEISBOL AFICIONADO LA JAVILLA, INC.</t>
  </si>
  <si>
    <t>FUNDACION SUMANDO ESFUERZOS</t>
  </si>
  <si>
    <t>FUNDACION PRO-DESARROLLO DEPORTIVO SOCIAL PROFESORA EVA IDA AYBAR GUERRERO, INC.</t>
  </si>
  <si>
    <t>FUNDACION MARMOLEJOS POR EL DEPORTE Y LA CULTURA EN APOYO A PERSONAS ESPECIALES DIFERENTES FUMDECEDI</t>
  </si>
  <si>
    <t>FUNDACION LEIDI GERMAN</t>
  </si>
  <si>
    <t>FUNDACION LAS GUERRERAS SOBRE RUEDAS RD</t>
  </si>
  <si>
    <t>FUNDACION FELIX DIAZ</t>
  </si>
  <si>
    <t>FUNDACION DE JOVENES DEPORTISTAS AL DESARROLLO SOCIAL, INC.</t>
  </si>
  <si>
    <t>FUNDACION CLUB CARIBE DEPORTIVO Y CULTURAL, INC.</t>
  </si>
  <si>
    <t>FUNDACION CIUDAD DEL DEPORTE FUCIDE INC</t>
  </si>
  <si>
    <t>COMITE OLIMPICO DOMINICANO, INC.</t>
  </si>
  <si>
    <t>CLUB DEPORTIVO Y CULTURAL PAYERO, INC.</t>
  </si>
  <si>
    <t>CLUB DEPORTIVO Y CULTURAL LOS LAGUNEROS DE SAN CRISTOBAL, INC.</t>
  </si>
  <si>
    <t>CLUB DEPORTIVO Y CULTURAL LOS CACHORROS CLUDEPCULCAC, INC.</t>
  </si>
  <si>
    <t>CLUB DEPORTIVO PROSPECTOS DE LUCHO</t>
  </si>
  <si>
    <t>CLUB DEPORTIVO MIESES TAEKWONDO</t>
  </si>
  <si>
    <t>CLUB DEPORTIVO CULTURAL CIUDAD DEL ALMIRANTE, INC.</t>
  </si>
  <si>
    <t>CLUB DEPORTIVO &amp; CULTURAL JUVENTUD DE REMANSO A VENCER IRAN</t>
  </si>
  <si>
    <t>CLUB DE ATLETISMO CAJUCANO, INC.</t>
  </si>
  <si>
    <t>CLUB BANDIDOS DE UN SOLO BRAZO, INC.</t>
  </si>
  <si>
    <t>CENTRO DEPORTIVO Y CULTURAL LOS MINA (FUSION NOMADAS - COLOIDES), INC.</t>
  </si>
  <si>
    <t>BOOMSTICK23 FOUNDATION</t>
  </si>
  <si>
    <t>ASOCIACION DE VOLEIBOL DEL DISTRITO NACIONAL, INC.</t>
  </si>
  <si>
    <t>ASOCIACION DE BALONCESTO DE SANTIAGO, INC.</t>
  </si>
  <si>
    <t>ALIANZA DEPORTIVA Y RECREATIVA SOBRE SILLA DE RUEDAS DE LA R. D., INC.</t>
  </si>
  <si>
    <t>CLUB SAN CARLOS, INC.</t>
  </si>
  <si>
    <t>CLUB DEPORTIVO Y CULTURAL SAN LAZARO, INC.</t>
  </si>
  <si>
    <t>CLUB HEMANOS ROJAS ALOU</t>
  </si>
  <si>
    <t>TOTAL DEPORTES</t>
  </si>
  <si>
    <t>MINISTERIO DE AGRICULTURA</t>
  </si>
  <si>
    <t>0210</t>
  </si>
  <si>
    <t>SOCIEDAD DOMINICANA DE INVESTIGADORES AGROPECUARIOS Y FORESTALES, INC.</t>
  </si>
  <si>
    <t>PROGRAMA PARA LA AGRICULTURA SOSTENIBLE EN AREAS REGABLES, INC.</t>
  </si>
  <si>
    <t>MUJERES UNIDAS DE LA SIERRA, INC.</t>
  </si>
  <si>
    <t>MOVIMIENTO CAMPESINO DOMINICANO, INC.</t>
  </si>
  <si>
    <t>JUNTA DE REGANTES MIJO GUANITO SAN JUAN, INC.</t>
  </si>
  <si>
    <t>JUNTA DE ASOCIACIONES PARA EL DESARROLLO DE LA ZONA DE LA PRESA TAVERAS-BAO, INC.</t>
  </si>
  <si>
    <t>HIJOS AUSENTES PRO-DESARROLLO PEDRO GARCIA, INC.</t>
  </si>
  <si>
    <t>FUNDACION PARA EL DESARROLLO RURAL URBANO, INC.</t>
  </si>
  <si>
    <t>FUNDACION EDUCATIVA Y DESARROLLO DEL SUROESTE</t>
  </si>
  <si>
    <t>FUNDACION ECONOMIA &amp; DEMOCRACIA, INC.</t>
  </si>
  <si>
    <t>FUNDACION DE APOYO AL SUROESTE, INC.</t>
  </si>
  <si>
    <t>FLORESTA, INC.</t>
  </si>
  <si>
    <t>FEDERACION DE GRUPOS CAMPESINOS, INC.</t>
  </si>
  <si>
    <t>FEDERACION DE CAFICULTORES Y AGRICULTORES PARA EL DESARROLLO DE SAN JUAN, INC.</t>
  </si>
  <si>
    <t>CONFEDERACION NACIONAL DE PRODUCTORES AGROPECUARIOS, INC.</t>
  </si>
  <si>
    <t>CLUSTER DE CAFE DE JARABACOA, INC.</t>
  </si>
  <si>
    <t>CARITAS DOMINICANAS, INC.</t>
  </si>
  <si>
    <t>CAMPESINOS FEDERADOS DE SALCEDO, INC.</t>
  </si>
  <si>
    <t>BANCO DE ALIMENTOS ARQUIDIOCESIS DE SANTO DOMINGO, INC.</t>
  </si>
  <si>
    <t>ASOCIACIONES UNIDAS DE LA SIERRA, INC.</t>
  </si>
  <si>
    <t>ASOCIACION Y CLUSTER DE PROMOTORES PRODUCTORES Y EXPORTADORES DE MANGOS</t>
  </si>
  <si>
    <t>ASOCIACION PARA EL DESARROLLO DE PEDRO GARCIA, INC.</t>
  </si>
  <si>
    <t>ASOCIACION DE SILVICULTORES SAN RAMON, INC.</t>
  </si>
  <si>
    <t>ASOCIACION DOMINICANA DE PRODUCTORES DE BANANOS, INC.</t>
  </si>
  <si>
    <t>TOTAL AGRICULTURA</t>
  </si>
  <si>
    <t>MINISTERIO DE INDUSTRIA, COMERCIO y MIPYMES</t>
  </si>
  <si>
    <t>0212</t>
  </si>
  <si>
    <t>RED NACIONAL DE ASOCIACIONES DE CONSUMIDORES, INC.</t>
  </si>
  <si>
    <t>OBSERVATORIO NACIONAL PARA LA PROTECCION DEL CONSUMIDOR, INC.</t>
  </si>
  <si>
    <t>FUNDACION PARA LA EDUCACION, CAPACITACION E INNOVACION, INC</t>
  </si>
  <si>
    <t>FONDO PARA EL FINANCIAMIENTO DE LA MICROEMPRESA, INC.</t>
  </si>
  <si>
    <t>CONSEJO REGIONAL DE DESARROLLO, INC.</t>
  </si>
  <si>
    <t>AGENCIA DE DESARROLLO ECONOMICO TERRITORIAL DE DAJABON, INC.</t>
  </si>
  <si>
    <t>TOTAL INDUSTRIA Y COMERCIO</t>
  </si>
  <si>
    <t>MINISTERIO DE  TURISMO</t>
  </si>
  <si>
    <t>0213</t>
  </si>
  <si>
    <t>PATRONATO DEL PARQUE DE LA PUNTILLA ANFITEATRO DE PUERTO PLATA Y FORTALEZA DE SAN FELIPE</t>
  </si>
  <si>
    <t>HAPPY DOLPHINS, INC.</t>
  </si>
  <si>
    <t>CLUSTER TURISTICO LA ROMANA BAYAHIBE, INC.</t>
  </si>
  <si>
    <t>CLUSTER TURISTICO DAJABON</t>
  </si>
  <si>
    <t>CLUSTER ECOTURISTICO Y AGRONEGOCIO PROVINCIA HATO MAYOR (CEAPHM)</t>
  </si>
  <si>
    <t>ASOCIACION PARA ENTRENAMIENTO Y TRABAJO SOCIAL, INC.</t>
  </si>
  <si>
    <t>CLUSTER TURISTICO DEL DESTINO PUERTO PLATA, INC.</t>
  </si>
  <si>
    <t>TOTAL TURISMO</t>
  </si>
  <si>
    <t>MINISTERIO DE LA MUJER</t>
  </si>
  <si>
    <t>0215</t>
  </si>
  <si>
    <t>UNION DE MUJERES MUNICIPALISTAS DOMINICANAS, INC.</t>
  </si>
  <si>
    <t>UNION DE CENTROS DE MADRES MUJERES FRONTERIZAS, INC.</t>
  </si>
  <si>
    <t>PROSPERANZA, INC.</t>
  </si>
  <si>
    <t>PROLACTARRD, INC.</t>
  </si>
  <si>
    <t>PLAN INTERNATIONAL, INC.</t>
  </si>
  <si>
    <t>PATRONATO DE AYUDA A CASOS DE MUJERES MALTRATADAS, INC.</t>
  </si>
  <si>
    <t>ORGANIZACION DE TRABAJADORAS SEXUALES OTRASEX, INC.</t>
  </si>
  <si>
    <t>OFICINA PROVINCIAL PARA EL DESARROLLO DE LA MUJER, INC.</t>
  </si>
  <si>
    <t>MOVIMIENTO DE MUJERES UNIDAS, INC.</t>
  </si>
  <si>
    <t>FUNDACION YUMINALE, INC.</t>
  </si>
  <si>
    <t>FUNDACION VIDA SIN VIOLENCIA, INC.</t>
  </si>
  <si>
    <t>FUNDACION PRO-DESARROLLO DE LA MUJER VERON BAVARO PUNTA CANA</t>
  </si>
  <si>
    <t>FUNDACION PRO-AYUDAS A MADRES SOLTERAS, SANTO DOMINGO O. INC.</t>
  </si>
  <si>
    <t>FUNDACION PARA EL DESARROLLO DE LAS MUJERES DE CAMPO, INC.</t>
  </si>
  <si>
    <t>FUNDACION MUJERES SALOME UREÑA DE HENRIQUEZ, INC.</t>
  </si>
  <si>
    <t>FUNDACION MUJERES EN ACCION POR EL PROGRESO DE PEDRO BRAND, INC</t>
  </si>
  <si>
    <t>FUNDACION MUJERES DE LA MAGUANA EN ACCION, INC.</t>
  </si>
  <si>
    <t>FUNDACIÓN MUJER PRO-SOLIDARIDAD CON AMOR</t>
  </si>
  <si>
    <t>FUNDACIÓN JUDITH VALERIO</t>
  </si>
  <si>
    <t>FUNDACION DE MUJERES EMPRENDEDORAS DE SAN CRISTOBAL, INC.</t>
  </si>
  <si>
    <t>FUNDACION DE ASISTENCIA SOCIAL Y DESARROLLO INCLUSIVO, INC.</t>
  </si>
  <si>
    <t>FUNDACION CONCORDIA DOMINICANA, INC.</t>
  </si>
  <si>
    <t>FUNDACION CASA DE MARIA HERNANDEZ, INC.</t>
  </si>
  <si>
    <t>FUNDACION ANIEL CONSTRUYENDO FUTURO, INC.</t>
  </si>
  <si>
    <t>FUNDACION AGREGA TU LUZ, INC.</t>
  </si>
  <si>
    <t>CLUB DE MADRES LAS RESTAURADORAS DE JESUS</t>
  </si>
  <si>
    <t>CENTRO PROVINCIAL PARA EL AVANCE DE LA MUJER, INC.</t>
  </si>
  <si>
    <t>CENTRO MUJER Y PARTICIPACION, INC.</t>
  </si>
  <si>
    <t>CENTRO JURIDICO PARA LA MUJER, INC.</t>
  </si>
  <si>
    <t>CENTRO DE DESARROLLO FE EN DIOS VILLA LA BALSA CEDDEFE</t>
  </si>
  <si>
    <t>CENTRO DE COORDINACION MATING, INC.</t>
  </si>
  <si>
    <t>CENTRO DE ATENCION A LA VICTIMA DE LA PROVINCIA HERMANAS MIRABAL, INC.</t>
  </si>
  <si>
    <t>CASA DE LA MUJER VILLALTAGRACIANA, INC.</t>
  </si>
  <si>
    <t>ASOCIACION TU MUJER, INC.</t>
  </si>
  <si>
    <t>ASOCIACION PROMOCION DE LA MUJER DEL SUR, INC.</t>
  </si>
  <si>
    <t>ASOCIACION PARA EL DESARROLLO DE LA MUJER RURAL, INC.</t>
  </si>
  <si>
    <t>ASOCIACION MUJERES SOLIDARIAS, INC.</t>
  </si>
  <si>
    <t>ASOCIACION DE MUJERES UNIDAS PARA EL PROGRESO DE SAN CRISTOBAL, INC.</t>
  </si>
  <si>
    <t>ASOCIACIÓN DE MUJERES SOLIDARIAS DE RAMON SANTANA (AMUS)</t>
  </si>
  <si>
    <t>ASOCIACION DE MUJERES PARA EL DESARROLLO MUNICIPAL, INC.</t>
  </si>
  <si>
    <t>TOTAL MUJER</t>
  </si>
  <si>
    <t>MINISTERIO DE CULTURA</t>
  </si>
  <si>
    <t>0216</t>
  </si>
  <si>
    <t>SOCIEDAD DOMINICANA DE BIBLIOFILOS, INC.</t>
  </si>
  <si>
    <t>SOCIEDAD CULTURAL RENOVACION, INC.</t>
  </si>
  <si>
    <t>SOCIEDAD CULTURAL ALIANZA CIBAEÑA, INC.</t>
  </si>
  <si>
    <t>NUCLEO CINEMATOGRAFICO DOMINICANO, INC.</t>
  </si>
  <si>
    <t>FUNDACION UTOPIA LABORATORIO TEATRAL FULT, INC.</t>
  </si>
  <si>
    <t>FUNDACION SINFONIETTA DEL CIBAO, INC.</t>
  </si>
  <si>
    <t>FUNDACION LA 37 POR LAS TABLAS, INC.</t>
  </si>
  <si>
    <t>FUNDACION JUAN BOSCH, INC.</t>
  </si>
  <si>
    <t>FUNDACION JOSEFINA MINIÑO, INC.</t>
  </si>
  <si>
    <t>FUNDACION INICIATIVAS DE CULTURA Y DESARROLLO, INC.</t>
  </si>
  <si>
    <t>FUNDACION HEROES DE CONSTANZA, MAIMON Y ESTERO HONDO</t>
  </si>
  <si>
    <t>FUNDACION EDUCATIVA DOMINICAN REPUBLIC JAZZ FESTIVAL FEDUJAZZ, INC.</t>
  </si>
  <si>
    <t>FUNDACION CULTURAL COFRADIA, INC.</t>
  </si>
  <si>
    <t>FUNDACION CIENCIA Y ARTE, INC.</t>
  </si>
  <si>
    <t>FUNDACION CENTRO CULTURAL MIRADOR SANTO DOMINGO, INC.</t>
  </si>
  <si>
    <t>FUNDACION ARTE Y CULTURA RAICES, INC.</t>
  </si>
  <si>
    <t>FUNDACION AMAURY GERMAN ARISTY, INC.</t>
  </si>
  <si>
    <t>FUNDACION AGRUPACION CORAL ORFEON DE SANTIAGO, INC.</t>
  </si>
  <si>
    <t>FUNDACION A &amp; L AMOR Y LOVE, INC.</t>
  </si>
  <si>
    <t>FESTI-BAND, INC.</t>
  </si>
  <si>
    <t>EL BULEVAR DE LAS ESTRELLAS, INC.</t>
  </si>
  <si>
    <t xml:space="preserve">CORO DE LA CATEDRAL PRIMADA DE AMERICA, INC.	</t>
  </si>
  <si>
    <t>CONSEJO PROVINCIAL POR LA CULTURA Y LAS BELLAS ARTES DE LA PROVINCIA HERMANAS MIRABAL</t>
  </si>
  <si>
    <t>CENTRO CULTURAL DE MICHES</t>
  </si>
  <si>
    <t>BALLET CONTEMPORA, TALLERES DE ARTE, INC.</t>
  </si>
  <si>
    <t>ATENEO DOMINICANO, INC.</t>
  </si>
  <si>
    <t>ATENEO AMANTES DE LA LUZ, INC.</t>
  </si>
  <si>
    <t>ASOCIACION CULTURAL TODOS UNIDOS POR EL ARTE</t>
  </si>
  <si>
    <t>TOTAL CULTURA</t>
  </si>
  <si>
    <t>MINISTERIO DE LA JUVENTUD</t>
  </si>
  <si>
    <t>0217</t>
  </si>
  <si>
    <t>LEAD LAB, INC</t>
  </si>
  <si>
    <t>JUNIOR ACHIEVEMENT DOMINICANA, INC</t>
  </si>
  <si>
    <t>FUNDACION TRANSFORMANDO VIDAS PARA EL FUTURO</t>
  </si>
  <si>
    <t>FUNDACION MAIMON AVANZA FUNDAMAVA</t>
  </si>
  <si>
    <t>FUNDACION ESPERANZA JOVEN</t>
  </si>
  <si>
    <t>FUNDACIÓN DE ACCIÓN JUVENIL, JUSTICIA, INSTITUCIONALIDAD Y TRANSPARENCIA</t>
  </si>
  <si>
    <t>ASOCIACION DE JOVENES LIDERES Y ESTUDIANTES DE CONSTANZA TIREO Y LA SABINA AJEC</t>
  </si>
  <si>
    <t>ASOCIACION DE ESTUDIANTES UNIVERSITARIOS DEL PUERTO ASESUPU</t>
  </si>
  <si>
    <t>ASOCIACION DE ESTUDIANTES UNIVERSITARIOS DE YAGUATE SAN CRISTOBAL, INC.</t>
  </si>
  <si>
    <t>ASOCIACION DE ESTUDIANTES UNIVERSITARIOS DE TAMBORIL, INC.</t>
  </si>
  <si>
    <t>ASOCIACION DE ESTUDIANTES UNIVERSITARIOS DE SAN JUAN DE LA MAGUANA (ASEUSJM)</t>
  </si>
  <si>
    <t>ASOCIACION DE ESTUDIANTES UNIVERSITARIOS DE PALENQUE SAN CRISTOBAL, INC.</t>
  </si>
  <si>
    <t>ASOCIACION DE ESTUDIANTES UNIVERSITARIOS DE DOÑA ANA ASEUDA</t>
  </si>
  <si>
    <t>ASOCIACION CRISTIANA DE JOVENES, ACJ-YMCA DE LA REPUBLICA DOMINICANA, INC.</t>
  </si>
  <si>
    <t>ASOCIACION CAMARA JUNIOR DE LA REPUBLICA DOMINICANA, INC.</t>
  </si>
  <si>
    <t>TOTAL JUVENTUD</t>
  </si>
  <si>
    <t>MINISTERIO DE MEDIO AMBIENTE Y RECURSOS NATURALES</t>
  </si>
  <si>
    <t>0218</t>
  </si>
  <si>
    <t>SOSTENIBILIDAD 3RS</t>
  </si>
  <si>
    <t>SOCIEDAD ORNITOLOGICA DE LA HISPANIOLA</t>
  </si>
  <si>
    <t>SOCIEDAD ECOLOGICA DE BARAHONA, INC.</t>
  </si>
  <si>
    <t>GRUPO AMBIENTAL HABITAT, INC.</t>
  </si>
  <si>
    <t>FUNDACIÓN TERRA &amp; MARRE</t>
  </si>
  <si>
    <t>FUNDACION PARA EL DESARROLLO INTEGRAL DE LA REGION ESTE, INC.</t>
  </si>
  <si>
    <t>FUNDACION PARA EL DESARROLLO DE VILLA ALTAGRACIA, INC.</t>
  </si>
  <si>
    <t>FUNDACION PARA EL DESARROLLO DE JANICO Y PROTECCION DE SUS RECURSOS NATURALES, INC.</t>
  </si>
  <si>
    <t>FUNDACION ECOLOGICA MARIPOSA-FEMA-</t>
  </si>
  <si>
    <t>FONDOAGUA SANTO DOMINGO</t>
  </si>
  <si>
    <t>CORP.  PARA EL MANEJO Y CONSERV. DE LOS RECURS. NAT. DE LA SUB-CUENCA RIO BAO, INC.</t>
  </si>
  <si>
    <t>CENTRO PARA LA EDUCACION Y ACCION ECOLOGICA NATURALEZA, INC.</t>
  </si>
  <si>
    <t>CENTRO INTEGRAL PARA EL DESARROLLO LOCAL, INC.</t>
  </si>
  <si>
    <t>CENTRO DE PROMOCION CAMPESINA LEMBA, INC.</t>
  </si>
  <si>
    <t>ASOCIACION CLEMENTE MELO, INC.</t>
  </si>
  <si>
    <t>SOCIEDAD ECOLOGICA DEL CIBAO, INC.</t>
  </si>
  <si>
    <t>TOTAL MEDIO AMBIENTE</t>
  </si>
  <si>
    <t>MINISTERIO DE EDUCACION SUPERIOR, CIENCIA Y TECNOLOGIA</t>
  </si>
  <si>
    <t>0219</t>
  </si>
  <si>
    <t>UNIVERSIDAD ISA, INC.</t>
  </si>
  <si>
    <t>UNIVERSIDAD CATOLICA TECNOLOGICA DE BARAHONA, INC.</t>
  </si>
  <si>
    <t>UNIVERSIDAD CATOLICA NORDESTANA, INC.</t>
  </si>
  <si>
    <t>UNIVERSIDAD CATOLICA DEL CIBAO, INC.</t>
  </si>
  <si>
    <t>UNIVERSIDAD ADVENTISTA DOMINICANA, INC.</t>
  </si>
  <si>
    <t>PATRONATO EDUCATIVO DE LA CRUZ IBE</t>
  </si>
  <si>
    <t>FUNDACION UNIVERSITARIA CATOLICA, INC.</t>
  </si>
  <si>
    <t>FUNDACION MONSEÑOR FERNANDO ARTURO DE MERIÑO (FUMFADEM)</t>
  </si>
  <si>
    <t>FUNDACION INSTITUTO SUPERIOR BONO</t>
  </si>
  <si>
    <t>FUNDACION EVANGELICA UNIVERSITARIA</t>
  </si>
  <si>
    <t>FUNDACION DE DESARROLLO DE AZUA, INC.</t>
  </si>
  <si>
    <t>ESCUELA DE FORMACIÓN Y CAPACITACIÓN TECNOLÓGICA DR. JOSE FRANCISCO PEÑA GOMEZ, INC.</t>
  </si>
  <si>
    <t>COMITE FLACSO REPUBLICA DOMINICANA</t>
  </si>
  <si>
    <t>ACADEMIA DE CIENCIAS DE LA REPUBLICA DOMINICANA, INC.</t>
  </si>
  <si>
    <t>TOTAL EDUCACION SUPERIOR</t>
  </si>
  <si>
    <t>MINISTERIO DE ENERGIA Y MINAS</t>
  </si>
  <si>
    <t>0222</t>
  </si>
  <si>
    <t>INST. PARA LA INVESTIGACION, DES., CONSERVACION Y EDU. PARA EL USO DE LA ENERGIA, INC.</t>
  </si>
  <si>
    <t>TOTAL ENERGIA Y MINAS</t>
  </si>
  <si>
    <t>MINISTERIO DE LA VIVIENDA, HABITAT Y EDIFICACIONES</t>
  </si>
  <si>
    <t>0223</t>
  </si>
  <si>
    <t>UN TECHO PARA MI PAIS REPUBLICA DOMINICANA, INC.</t>
  </si>
  <si>
    <t>PASTORAL SOCIAL CARITA BARAHONA</t>
  </si>
  <si>
    <t>FEDERACION DE JUNTAS DE VECINOS MANOLO TAVAREZ JUSTO, INC.</t>
  </si>
  <si>
    <t>TOTAL VIVIENDA</t>
  </si>
  <si>
    <t xml:space="preserve">TOTAL GENERAL </t>
  </si>
  <si>
    <t xml:space="preserve">MONTO </t>
  </si>
  <si>
    <t>MINISTERIO DE LA PRESIDENCIA</t>
  </si>
  <si>
    <t>SUBTOTAL MINPRE</t>
  </si>
  <si>
    <t>ASOCIACION PRO-EDUCACION DEL SORDO, INC.</t>
  </si>
  <si>
    <t>INSTITUTO PARA SORDOS SANTA ROSA</t>
  </si>
  <si>
    <t>PATRONATO NACIONAL DE CIEGOS, INC.</t>
  </si>
  <si>
    <t>FUNDACION MANOS UNIDAS POR AUTISMO, INC.</t>
  </si>
  <si>
    <t>CENTRO ALTERNATIVO EXPERIMENTAL DEL SORDO</t>
  </si>
  <si>
    <t>YO TAMBIEN PUEDO INC</t>
  </si>
  <si>
    <t>OLIMPIADAS ESPECIALES DE REPUBLICA DOMINICANA, INC.</t>
  </si>
  <si>
    <t>FUNDACION DOMINICANA DE CIEGOS, INC.</t>
  </si>
  <si>
    <t>ASOCIACION DOMINICANA DE SINDROME DE DOWN, INC.</t>
  </si>
  <si>
    <t>ASOCIACION DE PERSONAS CON DISCAPACIDAD FISICA-MOTORA, INC.</t>
  </si>
  <si>
    <t>ASOCIACION DE CIEGOS DEL CIBAO DE LA REP. DOM. INC.</t>
  </si>
  <si>
    <t>ASOCIACION DE AMIGOS Y AMIGAS POR EL SINDROME DE DOWN DOMINICANA, INC.</t>
  </si>
  <si>
    <t>ESCUELA HOGAR NUESTROS PEQUENOS HERMANOS, INC.</t>
  </si>
  <si>
    <t>FUNDACION NIÑOS Y NIÑAS DE CRISTO, INC.</t>
  </si>
  <si>
    <t>HOGAR CAMPESTRE ADVENTISTA LAS PALMAS, INC.</t>
  </si>
  <si>
    <t>MUSTARD SEED COMMUNITIES, INC.</t>
  </si>
  <si>
    <t>HOGAR INFANTIL CORAZON DE JESUS, INC.</t>
  </si>
  <si>
    <t>FUNDACION PROYECTO AYUDA AL NIÑO, INC.</t>
  </si>
  <si>
    <t>ORFANATO CASA AMOR Y DE RESTAURACION HERMOSA, INC.</t>
  </si>
  <si>
    <t>FUNDACION HOGAR PARA NIÑAS MARIA MADRE DE DIOS, INC.</t>
  </si>
  <si>
    <t>FUNDACION ENED ENTRE NOSOTROS Y MAÑANA LOS NIÑOS, INC.</t>
  </si>
  <si>
    <t>HOGARES TERESA TODA</t>
  </si>
  <si>
    <t>HOGAR DE NIÑAS HIJAS DE LA ALTAGRACIA, INC.</t>
  </si>
  <si>
    <t>CASA ABRIGO RENACER Y/O HOGAR RENACER, INC.</t>
  </si>
  <si>
    <t>HOGAR EL FARO, NIÑOS PARA CRISTO, INC.</t>
  </si>
  <si>
    <t>LA CASA ROSADA, INC.</t>
  </si>
  <si>
    <t>FUNDACION PESEBRE DE BELEN, INC.</t>
  </si>
  <si>
    <t>FUNDACION CRISTIANA AMA A TU PROJIMO, INC.</t>
  </si>
  <si>
    <t>MUCHACHOS Y MUCHACHAS CON DON BOSCO, INC.</t>
  </si>
  <si>
    <t>FUNDACION RED DE MISERICORDIA, INC.</t>
  </si>
  <si>
    <t>ALDEAS INFANTILES SOS DOMINICANAS, INC.</t>
  </si>
  <si>
    <t>FUNDACION PASITOS DE JESUS, INC.</t>
  </si>
  <si>
    <t xml:space="preserve">HOGAR FAMILIA BETHESDA, INC.	</t>
  </si>
  <si>
    <t>HOGAR DOMINICAS, SANTIAGO, Y/O HOGAR DOMINICANO DEL SANTISIMO SACRAMENTO, SANTIAGO.</t>
  </si>
  <si>
    <t>FUNDACION HOGAR DE NIÑAS MADELAES, INC.</t>
  </si>
  <si>
    <t>CENTRO ASISTENCIAL PARA LA NIÑEZ DESAMPARADA, INC.</t>
  </si>
  <si>
    <t>CASA HOGAR MISION BETEL, INC.</t>
  </si>
  <si>
    <t>CASA HOGAR FORMACION INTEGRAL DIVINO NIÑO JESUS, INC.</t>
  </si>
  <si>
    <t>ASOCIACIÓN DE MISIONEROS LOS TRES ARBOLES</t>
  </si>
  <si>
    <t>ORGANIZACION GOOD NEIGHBORS, INC.</t>
  </si>
  <si>
    <t>HOGAR MERCEDES DE JESUS, INC.</t>
  </si>
  <si>
    <t>HOGAR INFANTIL SAN FRANCISCO DE ASIS, INC.</t>
  </si>
  <si>
    <t>FUNDACION LA MERCED</t>
  </si>
  <si>
    <t>FUNDACION HACIA UNA MEJOR CALIDAD DE VIDA, INC.</t>
  </si>
  <si>
    <t>FUNDACION CASA NAZARET, INC.</t>
  </si>
  <si>
    <t>FUNDACION CASA DE ESPERANZA FUNCADE</t>
  </si>
  <si>
    <t>FUNDACION ABRIENDO CAMINO, INC.</t>
  </si>
  <si>
    <t>CENTRO DE FORMACION INTEGRAL HOGAR VIRGEN DE LOURDES, INC.</t>
  </si>
  <si>
    <t>CAMINANTE PROYECTO EDUCATIVO, INC.</t>
  </si>
  <si>
    <t>HERMANITAS DE LOS ANCIANOS DESAMPARADOS SAN FRANCISCO DE ASIS, INC.</t>
  </si>
  <si>
    <t>CENTRO GERIATRICO SAN JOAQUIN Y SANTA ANA</t>
  </si>
  <si>
    <t>PATRONATO DEL ASILO PARA ANCIANOS MAO, INC.</t>
  </si>
  <si>
    <t>HOGAR DE ANCIANOS SAN ANTONIO DE PADUA, INC.</t>
  </si>
  <si>
    <t>HOGAR DE ANCIANOS LA MILAGROSA, INC.</t>
  </si>
  <si>
    <t>HOGAR DE ANCIANOS PADRE NOEL, INC.</t>
  </si>
  <si>
    <t>PATRONATO PARA LA PROTECCION DE ANCIANOS AS NECESITADOS BRISAS DEL YAGUAJAY</t>
  </si>
  <si>
    <t>HOGAR PERMANENTE PARA ADULTOS MAYORES LAS MATAS DE FARFAN HOPARAMAFA</t>
  </si>
  <si>
    <t>HOGAR EPISCOPAL PARA ENVEJECIENTES OBISPO ISAAC</t>
  </si>
  <si>
    <t>SOCIEDAD PROTECTORA DEL ASILO DE ANCIANOS ANTONIO MARIA CLARET INC</t>
  </si>
  <si>
    <t>RESIDENCIA BETHANIA</t>
  </si>
  <si>
    <t>HOGAR DE ANCIANOS ROMELIA SALAS DE BARCELO, INC.</t>
  </si>
  <si>
    <t>HOGAR DE ANCIANOS PADRE ABREU, INC.</t>
  </si>
  <si>
    <t>HOGAR DE ANCIANOS NUESTRA SEÑORA DE FATIMA, INC.</t>
  </si>
  <si>
    <t>HOGAR DE ANCIANOS NUESTRA SEÑORA DEL CARMEN DE HIGUEY</t>
  </si>
  <si>
    <t>HOGAR DE ANCIANOS "ALEGRIA", INC.</t>
  </si>
  <si>
    <t>FUNDACION MONUMENTO VIVIENTE, INC.</t>
  </si>
  <si>
    <t>SOCIEDAD SAN VICENTE DE PAUL, INC</t>
  </si>
  <si>
    <t>RESIDENCIA SAN LUCAS, INC.</t>
  </si>
  <si>
    <t>RESIDENCIA GERIATRICA DR. CARL GEORG, INC.</t>
  </si>
  <si>
    <t>PATRONATO PROAYUDA AL HOGAR DE ANCIANOS CLUB DE LEONES E INMACULADA CONCEPCION DE COTUI, INC.</t>
  </si>
  <si>
    <t>HOGAR PARA ANCIANOS DESVALIDOS LA SANTISIMA TRINIDAD, INC.</t>
  </si>
  <si>
    <t>HOGAR DE ANCIANOS SANTA CATALINA LABOURE</t>
  </si>
  <si>
    <t>HOGAR DE ANCIANOS NUESTRA SEÑORA DEL CARMEN-BOCA CHICA, INC.</t>
  </si>
  <si>
    <t>HOGAR DE ANCIANOS JESUS MAESTRO, INC. Y/O ASILO DE ANCIANOS JESUS MAESTRO DE VILLA RIVAS.</t>
  </si>
  <si>
    <t>HOGAR DE ANCIANOS INSPIRACION DIVINA, INC.</t>
  </si>
  <si>
    <t>HOGAR DE ANCIANOS AMERICA ESPERANZA, INC.</t>
  </si>
  <si>
    <t>HOGAR ASILO DE ANCIANOS MARIA TRINIDAD SANCHEZ LOS DISCIPULOS Y MISIONEROS DEL AMOR Y DE LA PAZ, INC.</t>
  </si>
  <si>
    <t>FUNDACION HOGAR LUBY, INC.</t>
  </si>
  <si>
    <t>FUNDACION HOGAR DE ANCIANOS SAN JOSE, INC.</t>
  </si>
  <si>
    <t>FUNDACION HOGAR DE ANCIANOS ELISEO ALVAREZ LUNA</t>
  </si>
  <si>
    <t>FUNDACION CASA DE ANCIANOS SAGRADO CORAZON DE JESUS, INC.</t>
  </si>
  <si>
    <t>CONGREGACION DE LAS HERMANAS DE LA VIRGEN MARIA DEL MONTE CARMELO, INC.</t>
  </si>
  <si>
    <t>CASA DE ACOGIDA AL ENVEJECIENTE NUESTRA SENORA DE LA ALTAGRACIA</t>
  </si>
  <si>
    <t>ASOCIACION PRO-ANCIANOS DE DAJABON, INC.</t>
  </si>
  <si>
    <t>ASILO DE ANCIANOS SAN JUAN, INC. PROV. SAN JUAN</t>
  </si>
  <si>
    <t>MINISTERIO DE INTERIOR Y POLICIA</t>
  </si>
  <si>
    <t>0202</t>
  </si>
  <si>
    <t>CENTRO CASAS COMUNITARIAS DE JUSTICIA, INC.</t>
  </si>
  <si>
    <t>TOTAL INTERIOR Y POLICIA</t>
  </si>
  <si>
    <t>INSTITUTO TECNICO SALESIANO, INC.</t>
  </si>
  <si>
    <t>CENTRO DE ESTUDIOS SAN LUIS GONZAGA, INC.</t>
  </si>
  <si>
    <t>FUNDACION HOGAR ESCUELA MERCEDES AMIAMA BLANDINO, INC.</t>
  </si>
  <si>
    <t>ESCUELA REGIONAL DE SORDOS, INC.</t>
  </si>
  <si>
    <t>FUNDACION ESCUELITA RAYO DE SOL, INC.</t>
  </si>
  <si>
    <t>INSTITUTO POLITECNICO INDUSTRIAL DE SANTIAGO, INC.</t>
  </si>
  <si>
    <t>FUNDACION TECNOLOGICA PARA CIEGOS LUIS BRAILLE, INC.</t>
  </si>
  <si>
    <t>CENTRO EDUCATIVO CORAZON DE JESUS, INC.</t>
  </si>
  <si>
    <t>HOGAR ESCUELA SANTO DOMINGO SAVIO, INC.</t>
  </si>
  <si>
    <t>HOGAR ESCUELA DE NIÑAS DOÑA CHUCHA, INC.</t>
  </si>
  <si>
    <t>INSTITUTO AGRONOMICO SALESIANO, INC.</t>
  </si>
  <si>
    <t>CENTRO DE EDUCACION ESPECIAL SAMUEL, INC.</t>
  </si>
  <si>
    <t>FUNDACION HERMANAS MIRABAL, INC.</t>
  </si>
  <si>
    <t>ASOCIACION DE SCOUTS DOMINICANOS, INC.</t>
  </si>
  <si>
    <t>HOGAR ESCUELA ARMANDO ROSENBERG, INC.</t>
  </si>
  <si>
    <t>FUNDACION DE DESARROLLO, AZUA, SAN JUAN Y ELIAS PIÑA, INC.</t>
  </si>
  <si>
    <t>RADIO MARIEN</t>
  </si>
  <si>
    <t>PATRONATO DEL SORDOMUDO DE LA PROVINCIA ESPAILLAT, INC.</t>
  </si>
  <si>
    <t>HOGAR ESCUELA ROSA DUARTE, INC. (SANTO DOMINGO)</t>
  </si>
  <si>
    <t>FUNDACION MANANTIAL DE VIDA</t>
  </si>
  <si>
    <t>SIERVAS DE MARIA MINISTRAS DE LOS ENFERMOS (LA VEGA), INC.</t>
  </si>
  <si>
    <t>PATRONATO DE LUCHA CONTRA LA DIABETES DE SANTIAGO, INC.</t>
  </si>
  <si>
    <t>PATRONATO CIBAO DE REHABILITACION, INC.</t>
  </si>
  <si>
    <t>PASTORAL DE LA SALUD, INC.</t>
  </si>
  <si>
    <t>INSTITUTO PARA EL DESARROLLO DEL NOROESTE, INC.</t>
  </si>
  <si>
    <t>INSTITUTO DOMINICANO DE TRASPLANTES RENALES, INC.</t>
  </si>
  <si>
    <t>INSTITUTO DE LA DIABETES, ENDOCRINOLOGIA Y NUTRICION SAN JUAN, INC.</t>
  </si>
  <si>
    <t>HOGAR CREA INCORPORADO, INC.</t>
  </si>
  <si>
    <t>FUNDACION PRIVADA VIDA Y ESPERANZA DOMINICANA. INC.</t>
  </si>
  <si>
    <t>FUNDACION NIDO PARA ANGELES, INC.</t>
  </si>
  <si>
    <t>FUNDACION MADRE TERESA, INC.</t>
  </si>
  <si>
    <t>FUNDACION HOMS PARA LA SOLIDARIDAD HUMANA, INC.</t>
  </si>
  <si>
    <t>FUNDACION FENIX VOLVER A VIVIR, INC.</t>
  </si>
  <si>
    <t>CARITAS ARQUIDIOCESANA, INC.</t>
  </si>
  <si>
    <t>ASOCIACION DOMINICANA PRO-BIENESTAR DE LA FAMILIA, INC.</t>
  </si>
  <si>
    <t>ASOCIACION DOMINICANA DE REHABILITACION, INC.</t>
  </si>
  <si>
    <t>ASOCIACION DOMINICANA DE PLANIFICACION FAMILIAR, INC.</t>
  </si>
  <si>
    <t>ASOCIACION DE PACIENTES RENALES SENDERO DE VIDA, INC.</t>
  </si>
  <si>
    <t>ASOCIACION DE AYUDA A LAS FAMILIAS, INC.</t>
  </si>
  <si>
    <t>ASOCIACION CASA ABIERTA, INC.</t>
  </si>
  <si>
    <t>ACCION COMUNITARIA POR EL PROGRESO, INC.</t>
  </si>
  <si>
    <t>VOLUNTARIADO JESUS CON LOS NIÑOS, INC.</t>
  </si>
  <si>
    <t>INSTITUTO NACIONAL DE LA SALUD, INC.</t>
  </si>
  <si>
    <t>INSTITUTO DOMINICANO DE ESTUDIOS VIROLOGICOS, INC.</t>
  </si>
  <si>
    <t>HEART CARE DOMINICANA, INC.</t>
  </si>
  <si>
    <t>FUNDACION SOLIDARIA DEL DIVINO NIÑO JESUS, INC.</t>
  </si>
  <si>
    <t>FUNDACION CORAZONES DEL CIBAO, INC.</t>
  </si>
  <si>
    <t>PLAN SIERRA, INC.</t>
  </si>
  <si>
    <t>PLAN CORDILLERA, DIOCESIS DE LA VEGA, INC.</t>
  </si>
  <si>
    <t>CENTRO PARA EL DESARROLLO AGROPECUARIO Y FORESTAL, INC.</t>
  </si>
  <si>
    <t>JUNTA AGROEMPRESARIAL DOMINICANA, INC.</t>
  </si>
  <si>
    <t>ASOCIACION PARA EL DESARROLLO DE SAN JOSE DE OCOA, INC.</t>
  </si>
  <si>
    <t>ASOCIACION PARA EL DESARROLLO DE LA PROVINCIA ESPAILLAT, INC.</t>
  </si>
  <si>
    <t>ASOCIACION DE CAFICULTORES UNIDOS PARA EL PROGRESO, INC.</t>
  </si>
  <si>
    <t>MINISTERIO DE INDUSTRIA, COMERCIO Y MIPYMES</t>
  </si>
  <si>
    <t>CONFEDERACION DOMINICANA DE LA PEQUEÑA Y MEDIANA EMPRESA, INC.</t>
  </si>
  <si>
    <t>MINISTERIO DE TURISMO</t>
  </si>
  <si>
    <t>FONDO PROVINCIAL DE DESARROLLO ECOTURISTICO DE LA PROVINCIA MONSEÑOR NOUEL, INC.</t>
  </si>
  <si>
    <t>CONSEJO DE DESARROLLO ECOTURÍSTICO PROVINCIA SÁNCHEZ RAMÍREZ</t>
  </si>
  <si>
    <t>CLUSTER ECOTURISTICO DE LA PROVINCIA ESPAILLAT Y AFINES, INC.</t>
  </si>
  <si>
    <t>NUCLEO DE APOYO A LA MUJER, INC.</t>
  </si>
  <si>
    <t>MUJERES EN DESARROLLO DOMINICANA, INC.</t>
  </si>
  <si>
    <t>JUNTA DE MUJERES MAMA TINGO, INC.</t>
  </si>
  <si>
    <t>INSTITUTO LATINOAMERICANO MUJER Y POLITICA</t>
  </si>
  <si>
    <t>FUNDACION MUJER IGLESIA, INC.</t>
  </si>
  <si>
    <t>FEDERACION NACIONAL DE MUJERES TRABAJADORAS</t>
  </si>
  <si>
    <t>CENTRO DE SOLIDARIDAD PARA EL DESARROLLO DE LA MUJER, INC.</t>
  </si>
  <si>
    <t>CENTRO DE INVESTIGACION PARA LA ACCION FEMENINA, INC.</t>
  </si>
  <si>
    <t>FUNDACION BONAO PARA LA CULTURA, INC.</t>
  </si>
  <si>
    <t>FUNDACION PRESIDENTE RAMON CACERES, INC.</t>
  </si>
  <si>
    <t>PATRONATO DE TRAMPOLIN, MUSEO INFANTIL, INC.</t>
  </si>
  <si>
    <t>FUNDACION PATRONATO CUEVA DE LAS MARAVILLAS, INC.</t>
  </si>
  <si>
    <t>PATRONATO DE LA CASA DEL GENERAL GREGORIO LUPERON, INC.</t>
  </si>
  <si>
    <t>TEATRO GULOYA, INC.</t>
  </si>
  <si>
    <t>PATRONATO PRO CONSERVACION DEL TEMPLO DEL SAGRADO CORAZON DE JESUS DE MOCA, INC.</t>
  </si>
  <si>
    <t>FUNDACION VIVE EN ARMONIA A TRAVES DE LAS ARTES, INC</t>
  </si>
  <si>
    <t>FUNDACION TEATRO CUCARA MACARA, INC.</t>
  </si>
  <si>
    <t>FUNDACION SINFONIA, INC.</t>
  </si>
  <si>
    <t>FUNDACION AMIGOS DEL TEATRO NACIONAL, INC.</t>
  </si>
  <si>
    <t>CASA DE TEATRO, INC.</t>
  </si>
  <si>
    <t>FUNDACION FIL-ARMONIA ACORDES DE ESPERANZA, INC.</t>
  </si>
  <si>
    <t>IMAGEN 83/2000 1ER GRUPO FOTOGRAFICO FEMENINO, INC.</t>
  </si>
  <si>
    <t>FUNDACION NACIONAL DE NIÑOS POR LAS ARTES, INC.</t>
  </si>
  <si>
    <t>FUNDACION INSTITUTO DE CULTURA Y ARTE, INC.</t>
  </si>
  <si>
    <t>FUNDACION ANACAONA TEATRO, INC.</t>
  </si>
  <si>
    <t>FUNDACION ABSOLUTO TEATRO, INC.</t>
  </si>
  <si>
    <t>FONDOAGUA YAQUE DEL NORTE, INC.</t>
  </si>
  <si>
    <t>CONSEJO DE ADMINISTRACION Y COMANEJO DEL JARDIN BOTANICO DE SANTIAGO PROF. EUGENIO DE JS MARCANO FONDEUR</t>
  </si>
  <si>
    <t>PATRONATO PARA LA ADMINISTRACION DEL PARQUE CENTRAL DE SANTIAGO, INC.</t>
  </si>
  <si>
    <t>GRUPO JARAGUA, INC.</t>
  </si>
  <si>
    <t>FUNDACION SUR FUTURO, INC.</t>
  </si>
  <si>
    <t>FUNDACION LOMA QUITA ESPUELA, INC.</t>
  </si>
  <si>
    <t>ASOCIACION PARA EL DESARROLLO DE SANTIAGO, INC.</t>
  </si>
  <si>
    <t>PLAN PARA EL DESARROLLO SOSTENIBLE DE LA CUENCA DEL RIO YAQUE DEL NORTE, INC.</t>
  </si>
  <si>
    <t>NATURE POWER FOUNDATION, INC.</t>
  </si>
  <si>
    <t>FUNDACION DOMINICANA DE ESTUDIOS MARINOS, INC.</t>
  </si>
  <si>
    <t>FUNDACION AVANZARE</t>
  </si>
  <si>
    <t>CENTRO PARA LA CONSERVACION Y ECODESARROLLO DE LA BAHIA DE SAMANA Y SU ENTORNO, INC.</t>
  </si>
  <si>
    <t>INSTITUTO DOMINICANO DE DESARROLLO INTEGRAL, INC.</t>
  </si>
  <si>
    <t>GUAKIA AMBIENTE, INC.</t>
  </si>
  <si>
    <t>HABITAT FOR HUMANITY INTERNATIONAL, INC.</t>
  </si>
  <si>
    <t>CIUDAD ALTERNATIVA, INC.</t>
  </si>
  <si>
    <t>TOTAL GENERAL CONVENIOS DE GESTIÓN</t>
  </si>
  <si>
    <t>SUBTOTAL MAPRE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</si>
</sst>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1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22"/>
      <name val="Aptos"/>
      <family val="2"/>
    </font>
    <font>
      <b/>
      <sz val="12"/>
      <name val="Aptos"/>
      <family val="2"/>
    </font>
    <font>
      <sz val="11"/>
      <color theme="1"/>
      <name val="Aptos"/>
      <family val="2"/>
    </font>
    <font>
      <b/>
      <sz val="10"/>
      <color theme="0"/>
      <name val="Calibri"/>
      <family val="2"/>
      <scheme val="minor"/>
    </font>
    <font>
      <b/>
      <sz val="12"/>
      <name val="Calibri"/>
      <family val="2"/>
      <scheme val="minor"/>
    </font>
    <font>
      <b/>
      <sz val="11"/>
      <name val="Calibri"/>
      <family val="2"/>
      <scheme val="minor"/>
    </font>
    <font>
      <sz val="11"/>
      <name val="Calibri"/>
      <family val="2"/>
      <scheme val="minor"/>
    </font>
    <font>
      <b/>
      <sz val="14"/>
      <color theme="0"/>
      <name val="Calibri"/>
      <family val="2"/>
      <scheme val="minor"/>
    </font>
    <font>
      <b/>
      <sz val="12"/>
      <color theme="1"/>
      <name val="Calibri"/>
      <family val="2"/>
      <scheme val="minor"/>
    </font>
    <font>
      <b/>
      <sz val="14"/>
      <color theme="1"/>
      <name val="Calibri"/>
      <family val="2"/>
      <scheme val="minor"/>
    </font>
  </fonts>
  <fills count="11">
    <fill>
      <patternFill patternType="none"/>
    </fill>
    <fill>
      <patternFill patternType="gray125"/>
    </fill>
    <fill>
      <patternFill patternType="solid">
        <fgColor rgb="FF002060"/>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0" tint="-0.34998626667073579"/>
        <bgColor indexed="64"/>
      </patternFill>
    </fill>
  </fills>
  <borders count="10">
    <border>
      <left/>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164" fontId="1" fillId="0" borderId="0" applyFont="0" applyFill="0" applyBorder="0" applyAlignment="0" applyProtection="0"/>
  </cellStyleXfs>
  <cellXfs count="93">
    <xf numFmtId="0" fontId="0" fillId="0" borderId="0" xfId="0"/>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xf>
    <xf numFmtId="0" fontId="6" fillId="0" borderId="1" xfId="0" applyFont="1" applyBorder="1" applyAlignment="1">
      <alignment horizontal="center"/>
    </xf>
    <xf numFmtId="49" fontId="7" fillId="2" borderId="0" xfId="0" applyNumberFormat="1" applyFont="1" applyFill="1" applyAlignment="1">
      <alignment horizontal="center" vertical="center" wrapText="1"/>
    </xf>
    <xf numFmtId="0" fontId="7" fillId="2" borderId="0" xfId="0" applyFont="1" applyFill="1" applyAlignment="1">
      <alignment horizontal="center" vertical="center" wrapText="1"/>
    </xf>
    <xf numFmtId="0" fontId="2" fillId="2" borderId="0" xfId="0" applyFont="1" applyFill="1" applyAlignment="1">
      <alignment horizontal="center" vertical="center"/>
    </xf>
    <xf numFmtId="164" fontId="2" fillId="2" borderId="0" xfId="1" applyFont="1" applyFill="1" applyAlignment="1">
      <alignment horizontal="center" vertical="center" wrapText="1"/>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9" fillId="4" borderId="5" xfId="0" applyFont="1" applyFill="1" applyBorder="1" applyAlignment="1">
      <alignment horizontal="center" vertical="center"/>
    </xf>
    <xf numFmtId="0" fontId="9" fillId="4" borderId="0" xfId="0" applyFont="1" applyFill="1" applyAlignment="1">
      <alignment horizontal="center" vertical="center"/>
    </xf>
    <xf numFmtId="49" fontId="0" fillId="0" borderId="6" xfId="0" applyNumberFormat="1" applyBorder="1" applyAlignment="1">
      <alignment horizontal="center"/>
    </xf>
    <xf numFmtId="0" fontId="0" fillId="0" borderId="6" xfId="0" applyBorder="1" applyAlignment="1">
      <alignment horizontal="center"/>
    </xf>
    <xf numFmtId="0" fontId="0" fillId="0" borderId="6" xfId="0" applyBorder="1" applyAlignment="1">
      <alignment horizontal="left"/>
    </xf>
    <xf numFmtId="3" fontId="0" fillId="0" borderId="6" xfId="0" applyNumberFormat="1" applyBorder="1" applyAlignment="1">
      <alignment horizontal="right"/>
    </xf>
    <xf numFmtId="0" fontId="3" fillId="5" borderId="2" xfId="0" applyFont="1" applyFill="1" applyBorder="1"/>
    <xf numFmtId="0" fontId="0" fillId="5" borderId="6" xfId="0" applyFill="1" applyBorder="1" applyAlignment="1">
      <alignment horizontal="center"/>
    </xf>
    <xf numFmtId="3" fontId="3" fillId="5" borderId="6" xfId="0" applyNumberFormat="1" applyFont="1" applyFill="1" applyBorder="1" applyAlignment="1">
      <alignment horizontal="right"/>
    </xf>
    <xf numFmtId="0" fontId="3" fillId="0" borderId="5" xfId="0" applyFont="1" applyBorder="1"/>
    <xf numFmtId="0" fontId="0" fillId="0" borderId="0" xfId="0" applyAlignment="1">
      <alignment horizontal="center"/>
    </xf>
    <xf numFmtId="3" fontId="3" fillId="0" borderId="0" xfId="0" applyNumberFormat="1" applyFont="1" applyAlignment="1">
      <alignment horizontal="right"/>
    </xf>
    <xf numFmtId="0" fontId="0" fillId="0" borderId="6" xfId="0" applyBorder="1"/>
    <xf numFmtId="3" fontId="10" fillId="0" borderId="6" xfId="0" applyNumberFormat="1" applyFont="1" applyBorder="1" applyAlignment="1">
      <alignment horizontal="right"/>
    </xf>
    <xf numFmtId="0" fontId="0" fillId="0" borderId="6" xfId="0" applyBorder="1" applyAlignment="1">
      <alignment wrapText="1"/>
    </xf>
    <xf numFmtId="0" fontId="0" fillId="0" borderId="3" xfId="0" applyBorder="1" applyAlignment="1">
      <alignment horizontal="center"/>
    </xf>
    <xf numFmtId="0" fontId="3" fillId="6" borderId="2" xfId="0" applyFont="1" applyFill="1" applyBorder="1"/>
    <xf numFmtId="0" fontId="0" fillId="6" borderId="6" xfId="0" applyFill="1" applyBorder="1"/>
    <xf numFmtId="0" fontId="0" fillId="6" borderId="6" xfId="0" applyFill="1" applyBorder="1" applyAlignment="1">
      <alignment horizontal="center"/>
    </xf>
    <xf numFmtId="0" fontId="3" fillId="6" borderId="6" xfId="0" applyFont="1" applyFill="1" applyBorder="1" applyAlignment="1">
      <alignment horizontal="left"/>
    </xf>
    <xf numFmtId="3" fontId="3" fillId="6" borderId="6" xfId="0" applyNumberFormat="1" applyFont="1" applyFill="1" applyBorder="1" applyAlignment="1">
      <alignment horizontal="right"/>
    </xf>
    <xf numFmtId="0" fontId="3" fillId="0" borderId="2" xfId="0" applyFont="1" applyBorder="1"/>
    <xf numFmtId="0" fontId="0" fillId="0" borderId="3" xfId="0" applyBorder="1"/>
    <xf numFmtId="0" fontId="3" fillId="0" borderId="3" xfId="0" applyFont="1" applyBorder="1" applyAlignment="1">
      <alignment horizontal="left"/>
    </xf>
    <xf numFmtId="3" fontId="3" fillId="0" borderId="4" xfId="0" applyNumberFormat="1" applyFont="1" applyBorder="1" applyAlignment="1">
      <alignment horizontal="right"/>
    </xf>
    <xf numFmtId="49" fontId="0" fillId="0" borderId="2" xfId="0" applyNumberFormat="1" applyBorder="1" applyAlignment="1">
      <alignment horizontal="center"/>
    </xf>
    <xf numFmtId="0" fontId="3" fillId="0" borderId="0" xfId="0" applyFont="1"/>
    <xf numFmtId="0" fontId="3" fillId="0" borderId="3" xfId="0" applyFont="1" applyBorder="1" applyAlignment="1">
      <alignment horizontal="right"/>
    </xf>
    <xf numFmtId="0" fontId="11" fillId="7" borderId="2" xfId="0" applyFont="1" applyFill="1" applyBorder="1" applyAlignment="1">
      <alignment horizontal="left"/>
    </xf>
    <xf numFmtId="0" fontId="11" fillId="7" borderId="3" xfId="0" applyFont="1" applyFill="1" applyBorder="1" applyAlignment="1">
      <alignment horizontal="left"/>
    </xf>
    <xf numFmtId="3" fontId="12" fillId="7" borderId="3" xfId="0" applyNumberFormat="1" applyFont="1" applyFill="1" applyBorder="1" applyAlignment="1">
      <alignment horizontal="left"/>
    </xf>
    <xf numFmtId="3" fontId="11" fillId="7" borderId="4" xfId="0" applyNumberFormat="1" applyFont="1" applyFill="1" applyBorder="1" applyAlignment="1">
      <alignment horizontal="right"/>
    </xf>
    <xf numFmtId="0" fontId="0" fillId="0" borderId="0" xfId="0" applyAlignment="1">
      <alignment horizontal="right"/>
    </xf>
    <xf numFmtId="0" fontId="5" fillId="0" borderId="0" xfId="0" applyFont="1" applyAlignment="1">
      <alignment horizontal="center" vertical="center"/>
    </xf>
    <xf numFmtId="165" fontId="5" fillId="0" borderId="0" xfId="1" applyNumberFormat="1" applyFont="1" applyAlignment="1">
      <alignment horizontal="center" vertical="center"/>
    </xf>
    <xf numFmtId="0" fontId="0" fillId="0" borderId="1" xfId="0" applyBorder="1" applyAlignment="1">
      <alignment horizontal="center"/>
    </xf>
    <xf numFmtId="165" fontId="2" fillId="2" borderId="0" xfId="1" applyNumberFormat="1" applyFont="1" applyFill="1" applyAlignment="1">
      <alignment horizontal="center" vertical="center" wrapText="1"/>
    </xf>
    <xf numFmtId="0" fontId="8" fillId="8" borderId="2" xfId="0" applyFont="1" applyFill="1" applyBorder="1" applyAlignment="1">
      <alignment horizontal="center" vertical="center"/>
    </xf>
    <xf numFmtId="0" fontId="8" fillId="8" borderId="3" xfId="0" applyFont="1" applyFill="1" applyBorder="1" applyAlignment="1">
      <alignment horizontal="center" vertical="center"/>
    </xf>
    <xf numFmtId="0" fontId="8" fillId="8" borderId="4" xfId="0" applyFont="1" applyFill="1" applyBorder="1" applyAlignment="1">
      <alignment horizontal="center" vertical="center"/>
    </xf>
    <xf numFmtId="0" fontId="2" fillId="9" borderId="5" xfId="0" applyFont="1" applyFill="1" applyBorder="1" applyAlignment="1">
      <alignment horizontal="center" vertical="center"/>
    </xf>
    <xf numFmtId="0" fontId="2" fillId="9" borderId="0" xfId="0" applyFont="1" applyFill="1" applyAlignment="1">
      <alignment horizontal="center" vertical="center"/>
    </xf>
    <xf numFmtId="0" fontId="0" fillId="0" borderId="6" xfId="0" applyBorder="1" applyAlignment="1">
      <alignment horizontal="center" vertical="center"/>
    </xf>
    <xf numFmtId="0" fontId="0" fillId="0" borderId="6" xfId="0" applyBorder="1" applyAlignment="1">
      <alignment vertical="center"/>
    </xf>
    <xf numFmtId="165" fontId="0" fillId="0" borderId="6" xfId="1" applyNumberFormat="1" applyFont="1" applyFill="1" applyBorder="1" applyAlignment="1">
      <alignment horizontal="center" vertical="center"/>
    </xf>
    <xf numFmtId="165" fontId="3" fillId="5" borderId="6" xfId="1" applyNumberFormat="1" applyFont="1" applyFill="1" applyBorder="1" applyAlignment="1">
      <alignment horizontal="center" vertical="center"/>
    </xf>
    <xf numFmtId="0" fontId="3" fillId="0" borderId="5" xfId="0" applyFont="1" applyBorder="1" applyAlignment="1">
      <alignment horizontal="left"/>
    </xf>
    <xf numFmtId="0" fontId="3" fillId="0" borderId="0" xfId="0" applyFont="1" applyAlignment="1">
      <alignment horizontal="left"/>
    </xf>
    <xf numFmtId="165" fontId="3" fillId="0" borderId="0" xfId="1" applyNumberFormat="1" applyFont="1" applyBorder="1" applyAlignment="1">
      <alignment horizontal="center" vertical="center"/>
    </xf>
    <xf numFmtId="0" fontId="2" fillId="9" borderId="5" xfId="0" applyFont="1" applyFill="1" applyBorder="1" applyAlignment="1">
      <alignment horizontal="center"/>
    </xf>
    <xf numFmtId="0" fontId="2" fillId="9" borderId="0" xfId="0" applyFont="1" applyFill="1" applyAlignment="1">
      <alignment horizontal="center"/>
    </xf>
    <xf numFmtId="165" fontId="0" fillId="0" borderId="6" xfId="1" applyNumberFormat="1" applyFont="1" applyBorder="1" applyAlignment="1">
      <alignment horizontal="center" vertical="center"/>
    </xf>
    <xf numFmtId="165" fontId="10" fillId="0" borderId="6" xfId="1" applyNumberFormat="1" applyFont="1" applyBorder="1" applyAlignment="1">
      <alignment horizontal="center" vertical="center"/>
    </xf>
    <xf numFmtId="165" fontId="10" fillId="0" borderId="6" xfId="1" applyNumberFormat="1" applyFont="1" applyFill="1" applyBorder="1" applyAlignment="1">
      <alignment horizontal="center" vertical="center"/>
    </xf>
    <xf numFmtId="165" fontId="10" fillId="0" borderId="7" xfId="1" applyNumberFormat="1" applyFont="1" applyFill="1" applyBorder="1" applyAlignment="1">
      <alignment horizontal="center" vertical="center"/>
    </xf>
    <xf numFmtId="0" fontId="3" fillId="0" borderId="8" xfId="0" applyFont="1" applyBorder="1"/>
    <xf numFmtId="0" fontId="0" fillId="0" borderId="9" xfId="0" applyBorder="1" applyAlignment="1">
      <alignment horizontal="center"/>
    </xf>
    <xf numFmtId="165" fontId="3" fillId="0" borderId="9" xfId="1" applyNumberFormat="1" applyFont="1" applyFill="1" applyBorder="1" applyAlignment="1">
      <alignment horizontal="center" vertical="center"/>
    </xf>
    <xf numFmtId="0" fontId="2" fillId="9" borderId="8" xfId="0" applyFont="1" applyFill="1" applyBorder="1" applyAlignment="1">
      <alignment horizontal="center"/>
    </xf>
    <xf numFmtId="0" fontId="2" fillId="9" borderId="9" xfId="0" applyFont="1" applyFill="1" applyBorder="1" applyAlignment="1">
      <alignment horizontal="center"/>
    </xf>
    <xf numFmtId="165" fontId="0" fillId="0" borderId="6" xfId="1" applyNumberFormat="1" applyFont="1" applyBorder="1" applyAlignment="1">
      <alignment horizontal="center"/>
    </xf>
    <xf numFmtId="0" fontId="0" fillId="0" borderId="7" xfId="0" applyBorder="1" applyAlignment="1">
      <alignment horizontal="center"/>
    </xf>
    <xf numFmtId="165" fontId="0" fillId="0" borderId="7" xfId="1" applyNumberFormat="1" applyFont="1" applyFill="1" applyBorder="1" applyAlignment="1">
      <alignment horizontal="center"/>
    </xf>
    <xf numFmtId="165" fontId="0" fillId="0" borderId="6" xfId="1" applyNumberFormat="1" applyFont="1" applyFill="1" applyBorder="1" applyAlignment="1">
      <alignment horizontal="center"/>
    </xf>
    <xf numFmtId="165" fontId="3" fillId="0" borderId="3" xfId="1" applyNumberFormat="1" applyFont="1" applyFill="1" applyBorder="1" applyAlignment="1">
      <alignment horizontal="center" vertical="center"/>
    </xf>
    <xf numFmtId="0" fontId="2" fillId="9" borderId="2" xfId="0" applyFont="1" applyFill="1" applyBorder="1" applyAlignment="1">
      <alignment horizontal="center"/>
    </xf>
    <xf numFmtId="0" fontId="2" fillId="9" borderId="3" xfId="0" applyFont="1" applyFill="1" applyBorder="1" applyAlignment="1">
      <alignment horizontal="center"/>
    </xf>
    <xf numFmtId="0" fontId="10" fillId="0" borderId="6" xfId="0" applyFont="1" applyBorder="1" applyAlignment="1">
      <alignment vertical="center"/>
    </xf>
    <xf numFmtId="165" fontId="0" fillId="0" borderId="7" xfId="1" applyNumberFormat="1" applyFont="1" applyFill="1" applyBorder="1" applyAlignment="1">
      <alignment horizontal="center" vertical="center"/>
    </xf>
    <xf numFmtId="165" fontId="3" fillId="6" borderId="6" xfId="1" applyNumberFormat="1" applyFont="1" applyFill="1" applyBorder="1" applyAlignment="1">
      <alignment horizontal="right"/>
    </xf>
    <xf numFmtId="0" fontId="0" fillId="0" borderId="9" xfId="0" applyBorder="1"/>
    <xf numFmtId="0" fontId="3" fillId="0" borderId="9" xfId="0" applyFont="1" applyBorder="1" applyAlignment="1">
      <alignment horizontal="left"/>
    </xf>
    <xf numFmtId="165" fontId="3" fillId="0" borderId="9" xfId="1" applyNumberFormat="1" applyFont="1" applyBorder="1" applyAlignment="1">
      <alignment horizontal="right"/>
    </xf>
    <xf numFmtId="165" fontId="3" fillId="0" borderId="0" xfId="1" applyNumberFormat="1" applyFont="1" applyFill="1" applyBorder="1" applyAlignment="1">
      <alignment horizontal="center" vertical="center"/>
    </xf>
    <xf numFmtId="0" fontId="0" fillId="0" borderId="0" xfId="0" applyAlignment="1">
      <alignment horizontal="left"/>
    </xf>
    <xf numFmtId="165" fontId="3" fillId="0" borderId="4" xfId="1" applyNumberFormat="1" applyFont="1" applyFill="1" applyBorder="1" applyAlignment="1">
      <alignment horizontal="center" vertical="center"/>
    </xf>
    <xf numFmtId="0" fontId="12" fillId="10" borderId="2" xfId="0" applyFont="1" applyFill="1" applyBorder="1" applyAlignment="1">
      <alignment horizontal="left"/>
    </xf>
    <xf numFmtId="0" fontId="12" fillId="10" borderId="3" xfId="0" applyFont="1" applyFill="1" applyBorder="1" applyAlignment="1">
      <alignment horizontal="left"/>
    </xf>
    <xf numFmtId="3" fontId="12" fillId="10" borderId="3" xfId="0" applyNumberFormat="1" applyFont="1" applyFill="1" applyBorder="1" applyAlignment="1">
      <alignment horizontal="left"/>
    </xf>
    <xf numFmtId="165" fontId="13" fillId="10" borderId="4" xfId="1" applyNumberFormat="1" applyFont="1" applyFill="1" applyBorder="1"/>
    <xf numFmtId="165" fontId="0" fillId="0" borderId="0" xfId="1" applyNumberFormat="1" applyFont="1"/>
  </cellXfs>
  <cellStyles count="2">
    <cellStyle name="Millares 16" xfId="1" xr:uid="{36DDF3A1-3CDF-4E5B-8D33-AE07481D32AE}"/>
    <cellStyle name="Normal" xfId="0" builtinId="0"/>
  </cellStyles>
  <dxfs count="10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25505-F90B-4DF2-8174-D8C7231D5909}">
  <sheetPr>
    <tabColor rgb="FF006699"/>
    <pageSetUpPr fitToPage="1"/>
  </sheetPr>
  <dimension ref="A2:XFA591"/>
  <sheetViews>
    <sheetView tabSelected="1" zoomScaleNormal="100" workbookViewId="0">
      <selection activeCell="I8" sqref="I8"/>
    </sheetView>
  </sheetViews>
  <sheetFormatPr baseColWidth="10" defaultColWidth="10.85546875" defaultRowHeight="15" x14ac:dyDescent="0.25"/>
  <cols>
    <col min="1" max="1" width="12.7109375" customWidth="1"/>
    <col min="2" max="2" width="17.42578125" customWidth="1"/>
    <col min="3" max="3" width="21.28515625" style="22" customWidth="1"/>
    <col min="4" max="4" width="134.42578125" customWidth="1"/>
    <col min="5" max="5" width="18.42578125" style="44" customWidth="1"/>
    <col min="8" max="8" width="20.85546875" customWidth="1"/>
  </cols>
  <sheetData>
    <row r="2" spans="1:5" ht="18.75" customHeight="1" x14ac:dyDescent="0.25">
      <c r="A2" s="1" t="s">
        <v>0</v>
      </c>
      <c r="B2" s="1"/>
      <c r="C2" s="1"/>
      <c r="D2" s="1"/>
      <c r="E2" s="1"/>
    </row>
    <row r="3" spans="1:5" ht="18.75" customHeight="1" x14ac:dyDescent="0.25">
      <c r="A3" s="2" t="s">
        <v>1</v>
      </c>
      <c r="B3" s="2"/>
      <c r="C3" s="2"/>
      <c r="D3" s="2"/>
      <c r="E3" s="2"/>
    </row>
    <row r="4" spans="1:5" ht="18.75" customHeight="1" x14ac:dyDescent="0.25">
      <c r="A4" s="2" t="s">
        <v>2</v>
      </c>
      <c r="B4" s="2"/>
      <c r="C4" s="2"/>
      <c r="D4" s="2"/>
      <c r="E4" s="2"/>
    </row>
    <row r="5" spans="1:5" ht="18.75" customHeight="1" x14ac:dyDescent="0.25">
      <c r="A5" s="2" t="s">
        <v>3</v>
      </c>
      <c r="B5" s="2"/>
      <c r="C5" s="2"/>
      <c r="D5" s="2"/>
      <c r="E5" s="2"/>
    </row>
    <row r="6" spans="1:5" ht="18.75" customHeight="1" x14ac:dyDescent="0.25">
      <c r="A6" s="3"/>
      <c r="B6" s="3"/>
      <c r="C6" s="3"/>
      <c r="D6" s="3"/>
      <c r="E6" s="3"/>
    </row>
    <row r="7" spans="1:5" ht="18.75" customHeight="1" thickBot="1" x14ac:dyDescent="0.3">
      <c r="A7" s="4" t="s">
        <v>4</v>
      </c>
      <c r="B7" s="4"/>
      <c r="C7" s="4"/>
      <c r="D7" s="4"/>
      <c r="E7" s="4"/>
    </row>
    <row r="8" spans="1:5" ht="48.75" customHeight="1" x14ac:dyDescent="0.25">
      <c r="A8" s="5" t="s">
        <v>5</v>
      </c>
      <c r="B8" s="6" t="s">
        <v>6</v>
      </c>
      <c r="C8" s="6" t="s">
        <v>7</v>
      </c>
      <c r="D8" s="7" t="s">
        <v>8</v>
      </c>
      <c r="E8" s="8" t="s">
        <v>9</v>
      </c>
    </row>
    <row r="9" spans="1:5" ht="18.75" customHeight="1" x14ac:dyDescent="0.25">
      <c r="A9" s="9" t="s">
        <v>10</v>
      </c>
      <c r="B9" s="10"/>
      <c r="C9" s="10"/>
      <c r="D9" s="10"/>
      <c r="E9" s="11"/>
    </row>
    <row r="10" spans="1:5" x14ac:dyDescent="0.25">
      <c r="A10" s="12" t="s">
        <v>11</v>
      </c>
      <c r="B10" s="13"/>
      <c r="C10" s="13"/>
      <c r="D10" s="13"/>
      <c r="E10" s="13"/>
    </row>
    <row r="11" spans="1:5" x14ac:dyDescent="0.25">
      <c r="A11" s="14" t="s">
        <v>12</v>
      </c>
      <c r="B11" s="15">
        <v>9996</v>
      </c>
      <c r="C11" s="15">
        <v>401008841</v>
      </c>
      <c r="D11" s="16" t="s">
        <v>13</v>
      </c>
      <c r="E11" s="17">
        <v>7000000</v>
      </c>
    </row>
    <row r="12" spans="1:5" x14ac:dyDescent="0.25">
      <c r="A12" s="14" t="s">
        <v>12</v>
      </c>
      <c r="B12" s="15">
        <v>9996</v>
      </c>
      <c r="C12" s="15">
        <v>430184268</v>
      </c>
      <c r="D12" s="16" t="s">
        <v>14</v>
      </c>
      <c r="E12" s="17">
        <v>2000000</v>
      </c>
    </row>
    <row r="13" spans="1:5" x14ac:dyDescent="0.25">
      <c r="A13" s="18" t="s">
        <v>784</v>
      </c>
      <c r="B13" s="19"/>
      <c r="C13" s="19"/>
      <c r="D13" s="19"/>
      <c r="E13" s="20">
        <f>SUM(E11:E12)</f>
        <v>9000000</v>
      </c>
    </row>
    <row r="14" spans="1:5" x14ac:dyDescent="0.25">
      <c r="A14" s="21"/>
      <c r="B14" s="22"/>
      <c r="D14" s="22"/>
      <c r="E14" s="23"/>
    </row>
    <row r="15" spans="1:5" x14ac:dyDescent="0.25">
      <c r="A15" s="12" t="s">
        <v>16</v>
      </c>
      <c r="B15" s="13"/>
      <c r="C15" s="13"/>
      <c r="D15" s="13"/>
      <c r="E15" s="13"/>
    </row>
    <row r="16" spans="1:5" x14ac:dyDescent="0.25">
      <c r="A16" s="14" t="s">
        <v>12</v>
      </c>
      <c r="B16" s="15">
        <v>9998</v>
      </c>
      <c r="C16" s="15">
        <v>430106992</v>
      </c>
      <c r="D16" s="24" t="s">
        <v>17</v>
      </c>
      <c r="E16" s="17">
        <v>4200000</v>
      </c>
    </row>
    <row r="17" spans="1:5" x14ac:dyDescent="0.25">
      <c r="A17" s="14" t="s">
        <v>12</v>
      </c>
      <c r="B17" s="15">
        <v>9998</v>
      </c>
      <c r="C17" s="15">
        <v>430011231</v>
      </c>
      <c r="D17" s="24" t="s">
        <v>18</v>
      </c>
      <c r="E17" s="17">
        <v>1500000</v>
      </c>
    </row>
    <row r="18" spans="1:5" x14ac:dyDescent="0.25">
      <c r="A18" s="14" t="s">
        <v>12</v>
      </c>
      <c r="B18" s="15">
        <v>9998</v>
      </c>
      <c r="C18" s="15">
        <v>401505551</v>
      </c>
      <c r="D18" s="24" t="s">
        <v>19</v>
      </c>
      <c r="E18" s="17">
        <v>1200000</v>
      </c>
    </row>
    <row r="19" spans="1:5" x14ac:dyDescent="0.25">
      <c r="A19" s="14" t="s">
        <v>12</v>
      </c>
      <c r="B19" s="15">
        <v>9998</v>
      </c>
      <c r="C19" s="15">
        <v>430105686</v>
      </c>
      <c r="D19" s="24" t="s">
        <v>20</v>
      </c>
      <c r="E19" s="17">
        <v>400000</v>
      </c>
    </row>
    <row r="20" spans="1:5" x14ac:dyDescent="0.25">
      <c r="A20" s="14" t="s">
        <v>12</v>
      </c>
      <c r="B20" s="15">
        <v>9998</v>
      </c>
      <c r="C20" s="15">
        <v>401513528</v>
      </c>
      <c r="D20" s="24" t="s">
        <v>21</v>
      </c>
      <c r="E20" s="17">
        <v>1700000</v>
      </c>
    </row>
    <row r="21" spans="1:5" x14ac:dyDescent="0.25">
      <c r="A21" s="14" t="s">
        <v>12</v>
      </c>
      <c r="B21" s="15">
        <v>9998</v>
      </c>
      <c r="C21" s="15">
        <v>425000134</v>
      </c>
      <c r="D21" s="24" t="s">
        <v>22</v>
      </c>
      <c r="E21" s="17">
        <v>500000</v>
      </c>
    </row>
    <row r="22" spans="1:5" x14ac:dyDescent="0.25">
      <c r="A22" s="14" t="s">
        <v>12</v>
      </c>
      <c r="B22" s="15">
        <v>9998</v>
      </c>
      <c r="C22" s="15">
        <v>430299375</v>
      </c>
      <c r="D22" s="24" t="s">
        <v>23</v>
      </c>
      <c r="E22" s="17">
        <v>700000</v>
      </c>
    </row>
    <row r="23" spans="1:5" x14ac:dyDescent="0.25">
      <c r="A23" s="14" t="s">
        <v>12</v>
      </c>
      <c r="B23" s="15">
        <v>9998</v>
      </c>
      <c r="C23" s="15">
        <v>430218618</v>
      </c>
      <c r="D23" s="24" t="s">
        <v>24</v>
      </c>
      <c r="E23" s="17">
        <v>680000</v>
      </c>
    </row>
    <row r="24" spans="1:5" x14ac:dyDescent="0.25">
      <c r="A24" s="14" t="s">
        <v>12</v>
      </c>
      <c r="B24" s="15">
        <v>9998</v>
      </c>
      <c r="C24" s="15">
        <v>430170666</v>
      </c>
      <c r="D24" s="24" t="s">
        <v>25</v>
      </c>
      <c r="E24" s="17">
        <v>400000</v>
      </c>
    </row>
    <row r="25" spans="1:5" x14ac:dyDescent="0.25">
      <c r="A25" s="14" t="s">
        <v>12</v>
      </c>
      <c r="B25" s="15">
        <v>9998</v>
      </c>
      <c r="C25" s="15">
        <v>430295949</v>
      </c>
      <c r="D25" s="24" t="s">
        <v>26</v>
      </c>
      <c r="E25" s="17">
        <v>1815000</v>
      </c>
    </row>
    <row r="26" spans="1:5" x14ac:dyDescent="0.25">
      <c r="A26" s="14" t="s">
        <v>12</v>
      </c>
      <c r="B26" s="15">
        <v>9998</v>
      </c>
      <c r="C26" s="15">
        <v>430147397</v>
      </c>
      <c r="D26" s="24" t="s">
        <v>27</v>
      </c>
      <c r="E26" s="17">
        <v>1450000</v>
      </c>
    </row>
    <row r="27" spans="1:5" x14ac:dyDescent="0.25">
      <c r="A27" s="14" t="s">
        <v>12</v>
      </c>
      <c r="B27" s="15">
        <v>9998</v>
      </c>
      <c r="C27" s="15">
        <v>430166898</v>
      </c>
      <c r="D27" s="24" t="s">
        <v>28</v>
      </c>
      <c r="E27" s="17">
        <v>1000000</v>
      </c>
    </row>
    <row r="28" spans="1:5" x14ac:dyDescent="0.25">
      <c r="A28" s="14" t="s">
        <v>12</v>
      </c>
      <c r="B28" s="15">
        <v>9998</v>
      </c>
      <c r="C28" s="15">
        <v>430395676</v>
      </c>
      <c r="D28" s="24" t="s">
        <v>29</v>
      </c>
      <c r="E28" s="17">
        <v>500000</v>
      </c>
    </row>
    <row r="29" spans="1:5" x14ac:dyDescent="0.25">
      <c r="A29" s="14" t="s">
        <v>12</v>
      </c>
      <c r="B29" s="15">
        <v>9998</v>
      </c>
      <c r="C29" s="15">
        <v>430135471</v>
      </c>
      <c r="D29" s="24" t="s">
        <v>30</v>
      </c>
      <c r="E29" s="17">
        <v>1800000</v>
      </c>
    </row>
    <row r="30" spans="1:5" x14ac:dyDescent="0.25">
      <c r="A30" s="14" t="s">
        <v>12</v>
      </c>
      <c r="B30" s="15">
        <v>9998</v>
      </c>
      <c r="C30" s="15">
        <v>430249181</v>
      </c>
      <c r="D30" s="24" t="s">
        <v>31</v>
      </c>
      <c r="E30" s="17">
        <v>1260000</v>
      </c>
    </row>
    <row r="31" spans="1:5" x14ac:dyDescent="0.25">
      <c r="A31" s="14" t="s">
        <v>12</v>
      </c>
      <c r="B31" s="15">
        <v>9998</v>
      </c>
      <c r="C31" s="15">
        <v>401507455</v>
      </c>
      <c r="D31" s="24" t="s">
        <v>32</v>
      </c>
      <c r="E31" s="17">
        <v>6700000</v>
      </c>
    </row>
    <row r="32" spans="1:5" x14ac:dyDescent="0.25">
      <c r="A32" s="14" t="s">
        <v>12</v>
      </c>
      <c r="B32" s="15">
        <v>9998</v>
      </c>
      <c r="C32" s="15">
        <v>430277681</v>
      </c>
      <c r="D32" s="24" t="s">
        <v>33</v>
      </c>
      <c r="E32" s="17">
        <v>500000</v>
      </c>
    </row>
    <row r="33" spans="1:5" x14ac:dyDescent="0.25">
      <c r="A33" s="14" t="s">
        <v>12</v>
      </c>
      <c r="B33" s="15">
        <v>9998</v>
      </c>
      <c r="C33" s="15">
        <v>430122572</v>
      </c>
      <c r="D33" s="24" t="s">
        <v>34</v>
      </c>
      <c r="E33" s="17">
        <v>850000</v>
      </c>
    </row>
    <row r="34" spans="1:5" x14ac:dyDescent="0.25">
      <c r="A34" s="14" t="s">
        <v>12</v>
      </c>
      <c r="B34" s="15">
        <v>9998</v>
      </c>
      <c r="C34" s="15">
        <v>430092525</v>
      </c>
      <c r="D34" s="24" t="s">
        <v>35</v>
      </c>
      <c r="E34" s="17">
        <v>1008000</v>
      </c>
    </row>
    <row r="35" spans="1:5" x14ac:dyDescent="0.25">
      <c r="A35" s="14" t="s">
        <v>12</v>
      </c>
      <c r="B35" s="15">
        <v>9998</v>
      </c>
      <c r="C35" s="15">
        <v>430295795</v>
      </c>
      <c r="D35" s="24" t="s">
        <v>36</v>
      </c>
      <c r="E35" s="25">
        <v>3188000</v>
      </c>
    </row>
    <row r="36" spans="1:5" x14ac:dyDescent="0.25">
      <c r="A36" s="14" t="s">
        <v>12</v>
      </c>
      <c r="B36" s="15">
        <v>9998</v>
      </c>
      <c r="C36" s="15">
        <v>430270832</v>
      </c>
      <c r="D36" s="24" t="s">
        <v>37</v>
      </c>
      <c r="E36" s="17">
        <v>650000</v>
      </c>
    </row>
    <row r="37" spans="1:5" x14ac:dyDescent="0.25">
      <c r="A37" s="14" t="s">
        <v>12</v>
      </c>
      <c r="B37" s="15">
        <v>9998</v>
      </c>
      <c r="C37" s="15">
        <v>430222242</v>
      </c>
      <c r="D37" s="24" t="s">
        <v>38</v>
      </c>
      <c r="E37" s="17">
        <v>3000000</v>
      </c>
    </row>
    <row r="38" spans="1:5" x14ac:dyDescent="0.25">
      <c r="A38" s="14" t="s">
        <v>12</v>
      </c>
      <c r="B38" s="15">
        <v>9998</v>
      </c>
      <c r="C38" s="15">
        <v>430235156</v>
      </c>
      <c r="D38" s="24" t="s">
        <v>39</v>
      </c>
      <c r="E38" s="17">
        <v>1150000</v>
      </c>
    </row>
    <row r="39" spans="1:5" x14ac:dyDescent="0.25">
      <c r="A39" s="14" t="s">
        <v>12</v>
      </c>
      <c r="B39" s="15">
        <v>9998</v>
      </c>
      <c r="C39" s="15">
        <v>423002468</v>
      </c>
      <c r="D39" s="24" t="s">
        <v>40</v>
      </c>
      <c r="E39" s="17">
        <v>2520000</v>
      </c>
    </row>
    <row r="40" spans="1:5" x14ac:dyDescent="0.25">
      <c r="A40" s="14" t="s">
        <v>12</v>
      </c>
      <c r="B40" s="15">
        <v>9998</v>
      </c>
      <c r="C40" s="15">
        <v>401508036</v>
      </c>
      <c r="D40" s="24" t="s">
        <v>41</v>
      </c>
      <c r="E40" s="17">
        <v>4900000</v>
      </c>
    </row>
    <row r="41" spans="1:5" x14ac:dyDescent="0.25">
      <c r="A41" s="14" t="s">
        <v>12</v>
      </c>
      <c r="B41" s="15">
        <v>9998</v>
      </c>
      <c r="C41" s="15">
        <v>401511908</v>
      </c>
      <c r="D41" s="24" t="s">
        <v>42</v>
      </c>
      <c r="E41" s="17">
        <v>1280000</v>
      </c>
    </row>
    <row r="42" spans="1:5" x14ac:dyDescent="0.25">
      <c r="A42" s="14" t="s">
        <v>12</v>
      </c>
      <c r="B42" s="15">
        <v>9998</v>
      </c>
      <c r="C42" s="15">
        <v>430157831</v>
      </c>
      <c r="D42" s="24" t="s">
        <v>43</v>
      </c>
      <c r="E42" s="17">
        <v>660000</v>
      </c>
    </row>
    <row r="43" spans="1:5" x14ac:dyDescent="0.25">
      <c r="A43" s="14" t="s">
        <v>12</v>
      </c>
      <c r="B43" s="15">
        <v>9998</v>
      </c>
      <c r="C43" s="15">
        <v>430151106</v>
      </c>
      <c r="D43" s="24" t="s">
        <v>44</v>
      </c>
      <c r="E43" s="17">
        <v>1200000</v>
      </c>
    </row>
    <row r="44" spans="1:5" x14ac:dyDescent="0.25">
      <c r="A44" s="14" t="s">
        <v>12</v>
      </c>
      <c r="B44" s="15">
        <v>9998</v>
      </c>
      <c r="C44" s="15">
        <v>430308315</v>
      </c>
      <c r="D44" s="24" t="s">
        <v>45</v>
      </c>
      <c r="E44" s="17">
        <v>400000</v>
      </c>
    </row>
    <row r="45" spans="1:5" x14ac:dyDescent="0.25">
      <c r="A45" s="14" t="s">
        <v>12</v>
      </c>
      <c r="B45" s="15">
        <v>9998</v>
      </c>
      <c r="C45" s="15">
        <v>425000266</v>
      </c>
      <c r="D45" s="24" t="s">
        <v>46</v>
      </c>
      <c r="E45" s="17">
        <v>2550000</v>
      </c>
    </row>
    <row r="46" spans="1:5" x14ac:dyDescent="0.25">
      <c r="A46" s="14" t="s">
        <v>12</v>
      </c>
      <c r="B46" s="15">
        <v>9998</v>
      </c>
      <c r="C46" s="15">
        <v>430346551</v>
      </c>
      <c r="D46" s="24" t="s">
        <v>47</v>
      </c>
      <c r="E46" s="17">
        <v>500000</v>
      </c>
    </row>
    <row r="47" spans="1:5" x14ac:dyDescent="0.25">
      <c r="A47" s="14" t="s">
        <v>12</v>
      </c>
      <c r="B47" s="15">
        <v>9998</v>
      </c>
      <c r="C47" s="15">
        <v>430153397</v>
      </c>
      <c r="D47" s="24" t="s">
        <v>48</v>
      </c>
      <c r="E47" s="17">
        <v>630000</v>
      </c>
    </row>
    <row r="48" spans="1:5" x14ac:dyDescent="0.25">
      <c r="A48" s="14" t="s">
        <v>12</v>
      </c>
      <c r="B48" s="15">
        <v>9998</v>
      </c>
      <c r="C48" s="15">
        <v>430124028</v>
      </c>
      <c r="D48" s="24" t="s">
        <v>49</v>
      </c>
      <c r="E48" s="17">
        <v>1500000</v>
      </c>
    </row>
    <row r="49" spans="1:5" x14ac:dyDescent="0.25">
      <c r="A49" s="14" t="s">
        <v>12</v>
      </c>
      <c r="B49" s="15">
        <v>9998</v>
      </c>
      <c r="C49" s="15">
        <v>430277819</v>
      </c>
      <c r="D49" s="24" t="s">
        <v>50</v>
      </c>
      <c r="E49" s="17">
        <v>2000000</v>
      </c>
    </row>
    <row r="50" spans="1:5" x14ac:dyDescent="0.25">
      <c r="A50" s="14" t="s">
        <v>12</v>
      </c>
      <c r="B50" s="15">
        <v>9998</v>
      </c>
      <c r="C50" s="15">
        <v>430150398</v>
      </c>
      <c r="D50" s="24" t="s">
        <v>51</v>
      </c>
      <c r="E50" s="17">
        <v>270000</v>
      </c>
    </row>
    <row r="51" spans="1:5" x14ac:dyDescent="0.25">
      <c r="A51" s="14" t="s">
        <v>12</v>
      </c>
      <c r="B51" s="15">
        <v>9998</v>
      </c>
      <c r="C51" s="15">
        <v>401505861</v>
      </c>
      <c r="D51" s="24" t="s">
        <v>52</v>
      </c>
      <c r="E51" s="17">
        <v>4500000</v>
      </c>
    </row>
    <row r="52" spans="1:5" x14ac:dyDescent="0.25">
      <c r="A52" s="14" t="s">
        <v>12</v>
      </c>
      <c r="B52" s="15">
        <v>9998</v>
      </c>
      <c r="C52" s="15">
        <v>430004146</v>
      </c>
      <c r="D52" s="24" t="s">
        <v>53</v>
      </c>
      <c r="E52" s="17">
        <v>1280000</v>
      </c>
    </row>
    <row r="53" spans="1:5" x14ac:dyDescent="0.25">
      <c r="A53" s="14" t="s">
        <v>12</v>
      </c>
      <c r="B53" s="15">
        <v>9998</v>
      </c>
      <c r="C53" s="15">
        <v>430342157</v>
      </c>
      <c r="D53" s="24" t="s">
        <v>54</v>
      </c>
      <c r="E53" s="17">
        <v>300000</v>
      </c>
    </row>
    <row r="54" spans="1:5" x14ac:dyDescent="0.25">
      <c r="A54" s="14" t="s">
        <v>12</v>
      </c>
      <c r="B54" s="15">
        <v>9998</v>
      </c>
      <c r="C54" s="15">
        <v>430194956</v>
      </c>
      <c r="D54" s="24" t="s">
        <v>55</v>
      </c>
      <c r="E54" s="17">
        <v>600000</v>
      </c>
    </row>
    <row r="55" spans="1:5" x14ac:dyDescent="0.25">
      <c r="A55" s="14" t="s">
        <v>12</v>
      </c>
      <c r="B55" s="15">
        <v>9998</v>
      </c>
      <c r="C55" s="15">
        <v>430103421</v>
      </c>
      <c r="D55" s="24" t="s">
        <v>56</v>
      </c>
      <c r="E55" s="17">
        <v>400000</v>
      </c>
    </row>
    <row r="56" spans="1:5" x14ac:dyDescent="0.25">
      <c r="A56" s="18" t="s">
        <v>15</v>
      </c>
      <c r="B56" s="19"/>
      <c r="C56" s="19"/>
      <c r="D56" s="19"/>
      <c r="E56" s="20">
        <f>SUM(E16:E55)</f>
        <v>61641000</v>
      </c>
    </row>
    <row r="57" spans="1:5" x14ac:dyDescent="0.25">
      <c r="A57" s="21"/>
      <c r="B57" s="22"/>
      <c r="D57" s="22"/>
      <c r="E57" s="23"/>
    </row>
    <row r="58" spans="1:5" x14ac:dyDescent="0.25">
      <c r="A58" s="12" t="s">
        <v>57</v>
      </c>
      <c r="B58" s="13"/>
      <c r="C58" s="13"/>
      <c r="D58" s="13"/>
      <c r="E58" s="13"/>
    </row>
    <row r="59" spans="1:5" x14ac:dyDescent="0.25">
      <c r="A59" s="14" t="s">
        <v>12</v>
      </c>
      <c r="B59" s="15">
        <v>9998</v>
      </c>
      <c r="C59" s="15">
        <v>430074209</v>
      </c>
      <c r="D59" s="24" t="s">
        <v>58</v>
      </c>
      <c r="E59" s="17">
        <v>500000</v>
      </c>
    </row>
    <row r="60" spans="1:5" x14ac:dyDescent="0.25">
      <c r="A60" s="14" t="s">
        <v>12</v>
      </c>
      <c r="B60" s="15">
        <v>9998</v>
      </c>
      <c r="C60" s="15">
        <v>430178969</v>
      </c>
      <c r="D60" s="24" t="s">
        <v>59</v>
      </c>
      <c r="E60" s="17">
        <v>1000000</v>
      </c>
    </row>
    <row r="61" spans="1:5" x14ac:dyDescent="0.25">
      <c r="A61" s="14" t="s">
        <v>12</v>
      </c>
      <c r="B61" s="15">
        <v>9998</v>
      </c>
      <c r="C61" s="15">
        <v>430018211</v>
      </c>
      <c r="D61" s="24" t="s">
        <v>60</v>
      </c>
      <c r="E61" s="17">
        <v>1000000</v>
      </c>
    </row>
    <row r="62" spans="1:5" x14ac:dyDescent="0.25">
      <c r="A62" s="14" t="s">
        <v>12</v>
      </c>
      <c r="B62" s="15">
        <v>9998</v>
      </c>
      <c r="C62" s="15">
        <v>430022721</v>
      </c>
      <c r="D62" s="24" t="s">
        <v>61</v>
      </c>
      <c r="E62" s="17">
        <v>500000</v>
      </c>
    </row>
    <row r="63" spans="1:5" x14ac:dyDescent="0.25">
      <c r="A63" s="14" t="s">
        <v>12</v>
      </c>
      <c r="B63" s="15">
        <v>9998</v>
      </c>
      <c r="C63" s="15">
        <v>430202517</v>
      </c>
      <c r="D63" s="26" t="s">
        <v>62</v>
      </c>
      <c r="E63" s="17">
        <v>350000</v>
      </c>
    </row>
    <row r="64" spans="1:5" x14ac:dyDescent="0.25">
      <c r="A64" s="18" t="s">
        <v>63</v>
      </c>
      <c r="B64" s="19"/>
      <c r="C64" s="19"/>
      <c r="D64" s="19"/>
      <c r="E64" s="20">
        <f>SUM(E59:E63)</f>
        <v>3350000</v>
      </c>
    </row>
    <row r="65" spans="1:5" x14ac:dyDescent="0.25">
      <c r="A65" s="21"/>
      <c r="B65" s="22"/>
      <c r="D65" s="22"/>
      <c r="E65" s="23"/>
    </row>
    <row r="66" spans="1:5" x14ac:dyDescent="0.25">
      <c r="A66" s="12" t="s">
        <v>64</v>
      </c>
      <c r="B66" s="13"/>
      <c r="C66" s="13"/>
      <c r="D66" s="13"/>
      <c r="E66" s="13"/>
    </row>
    <row r="67" spans="1:5" x14ac:dyDescent="0.25">
      <c r="A67" s="14" t="s">
        <v>12</v>
      </c>
      <c r="B67" s="27">
        <v>9998</v>
      </c>
      <c r="C67" s="15">
        <v>430042048</v>
      </c>
      <c r="D67" s="26" t="s">
        <v>65</v>
      </c>
      <c r="E67" s="17">
        <v>3000000</v>
      </c>
    </row>
    <row r="68" spans="1:5" x14ac:dyDescent="0.25">
      <c r="A68" s="14" t="s">
        <v>12</v>
      </c>
      <c r="B68" s="27">
        <v>9998</v>
      </c>
      <c r="C68" s="15">
        <v>430019429</v>
      </c>
      <c r="D68" s="24" t="s">
        <v>66</v>
      </c>
      <c r="E68" s="17">
        <v>1900000</v>
      </c>
    </row>
    <row r="69" spans="1:5" x14ac:dyDescent="0.25">
      <c r="A69" s="14" t="s">
        <v>12</v>
      </c>
      <c r="B69" s="27">
        <v>9998</v>
      </c>
      <c r="C69" s="15">
        <v>430052922</v>
      </c>
      <c r="D69" s="24" t="s">
        <v>67</v>
      </c>
      <c r="E69" s="17">
        <v>1000000</v>
      </c>
    </row>
    <row r="70" spans="1:5" x14ac:dyDescent="0.25">
      <c r="A70" s="14" t="s">
        <v>12</v>
      </c>
      <c r="B70" s="27">
        <v>9998</v>
      </c>
      <c r="C70" s="15">
        <v>401512742</v>
      </c>
      <c r="D70" s="24" t="s">
        <v>68</v>
      </c>
      <c r="E70" s="17">
        <v>2535000</v>
      </c>
    </row>
    <row r="71" spans="1:5" x14ac:dyDescent="0.25">
      <c r="A71" s="14" t="s">
        <v>12</v>
      </c>
      <c r="B71" s="27">
        <v>9998</v>
      </c>
      <c r="C71" s="15">
        <v>430253022</v>
      </c>
      <c r="D71" s="26" t="s">
        <v>69</v>
      </c>
      <c r="E71" s="17">
        <v>700000</v>
      </c>
    </row>
    <row r="72" spans="1:5" x14ac:dyDescent="0.25">
      <c r="A72" s="14" t="s">
        <v>12</v>
      </c>
      <c r="B72" s="27">
        <v>9998</v>
      </c>
      <c r="C72" s="15">
        <v>430253804</v>
      </c>
      <c r="D72" s="24" t="s">
        <v>70</v>
      </c>
      <c r="E72" s="17">
        <v>400000</v>
      </c>
    </row>
    <row r="73" spans="1:5" x14ac:dyDescent="0.25">
      <c r="A73" s="14" t="s">
        <v>12</v>
      </c>
      <c r="B73" s="27">
        <v>9998</v>
      </c>
      <c r="C73" s="15">
        <v>430310842</v>
      </c>
      <c r="D73" s="26" t="s">
        <v>71</v>
      </c>
      <c r="E73" s="17">
        <v>350000</v>
      </c>
    </row>
    <row r="74" spans="1:5" x14ac:dyDescent="0.25">
      <c r="A74" s="14" t="s">
        <v>12</v>
      </c>
      <c r="B74" s="27">
        <v>9998</v>
      </c>
      <c r="C74" s="15">
        <v>430041572</v>
      </c>
      <c r="D74" s="24" t="s">
        <v>72</v>
      </c>
      <c r="E74" s="17">
        <v>900000</v>
      </c>
    </row>
    <row r="75" spans="1:5" x14ac:dyDescent="0.25">
      <c r="A75" s="14" t="s">
        <v>12</v>
      </c>
      <c r="B75" s="27">
        <v>9998</v>
      </c>
      <c r="C75" s="15">
        <v>430017231</v>
      </c>
      <c r="D75" s="24" t="s">
        <v>73</v>
      </c>
      <c r="E75" s="17">
        <v>2500000</v>
      </c>
    </row>
    <row r="76" spans="1:5" x14ac:dyDescent="0.25">
      <c r="A76" s="14" t="s">
        <v>12</v>
      </c>
      <c r="B76" s="27">
        <v>9998</v>
      </c>
      <c r="C76" s="15">
        <v>430044385</v>
      </c>
      <c r="D76" s="24" t="s">
        <v>74</v>
      </c>
      <c r="E76" s="17">
        <v>500000</v>
      </c>
    </row>
    <row r="77" spans="1:5" x14ac:dyDescent="0.25">
      <c r="A77" s="14" t="s">
        <v>12</v>
      </c>
      <c r="B77" s="27">
        <v>9998</v>
      </c>
      <c r="C77" s="15">
        <v>430036633</v>
      </c>
      <c r="D77" s="24" t="s">
        <v>75</v>
      </c>
      <c r="E77" s="17">
        <v>1500000</v>
      </c>
    </row>
    <row r="78" spans="1:5" x14ac:dyDescent="0.25">
      <c r="A78" s="14" t="s">
        <v>12</v>
      </c>
      <c r="B78" s="27">
        <v>9998</v>
      </c>
      <c r="C78" s="15">
        <v>430077569</v>
      </c>
      <c r="D78" s="24" t="s">
        <v>76</v>
      </c>
      <c r="E78" s="17">
        <v>2500000</v>
      </c>
    </row>
    <row r="79" spans="1:5" x14ac:dyDescent="0.25">
      <c r="A79" s="14" t="s">
        <v>12</v>
      </c>
      <c r="B79" s="27">
        <v>9998</v>
      </c>
      <c r="C79" s="15">
        <v>430194069</v>
      </c>
      <c r="D79" s="24" t="s">
        <v>77</v>
      </c>
      <c r="E79" s="17">
        <v>764000</v>
      </c>
    </row>
    <row r="80" spans="1:5" x14ac:dyDescent="0.25">
      <c r="A80" s="14" t="s">
        <v>12</v>
      </c>
      <c r="B80" s="27">
        <v>9998</v>
      </c>
      <c r="C80" s="15">
        <v>430193552</v>
      </c>
      <c r="D80" s="24" t="s">
        <v>78</v>
      </c>
      <c r="E80" s="17">
        <v>1000000</v>
      </c>
    </row>
    <row r="81" spans="1:5" x14ac:dyDescent="0.25">
      <c r="A81" s="14" t="s">
        <v>12</v>
      </c>
      <c r="B81" s="27">
        <v>9998</v>
      </c>
      <c r="C81" s="15">
        <v>430332577</v>
      </c>
      <c r="D81" s="24" t="s">
        <v>79</v>
      </c>
      <c r="E81" s="17">
        <v>4000000</v>
      </c>
    </row>
    <row r="82" spans="1:5" x14ac:dyDescent="0.25">
      <c r="A82" s="14" t="s">
        <v>12</v>
      </c>
      <c r="B82" s="27">
        <v>9998</v>
      </c>
      <c r="C82" s="15">
        <v>430167371</v>
      </c>
      <c r="D82" s="24" t="s">
        <v>80</v>
      </c>
      <c r="E82" s="17">
        <v>1500000</v>
      </c>
    </row>
    <row r="83" spans="1:5" x14ac:dyDescent="0.25">
      <c r="A83" s="14" t="s">
        <v>12</v>
      </c>
      <c r="B83" s="27">
        <v>9998</v>
      </c>
      <c r="C83" s="15">
        <v>430034843</v>
      </c>
      <c r="D83" s="24" t="s">
        <v>81</v>
      </c>
      <c r="E83" s="17">
        <v>2000000</v>
      </c>
    </row>
    <row r="84" spans="1:5" x14ac:dyDescent="0.25">
      <c r="A84" s="14" t="s">
        <v>12</v>
      </c>
      <c r="B84" s="27">
        <v>9998</v>
      </c>
      <c r="C84" s="15">
        <v>430137235</v>
      </c>
      <c r="D84" s="24" t="s">
        <v>82</v>
      </c>
      <c r="E84" s="17">
        <v>275000</v>
      </c>
    </row>
    <row r="85" spans="1:5" x14ac:dyDescent="0.25">
      <c r="A85" s="14" t="s">
        <v>12</v>
      </c>
      <c r="B85" s="27">
        <v>9998</v>
      </c>
      <c r="C85" s="15">
        <v>430028835</v>
      </c>
      <c r="D85" s="24" t="s">
        <v>83</v>
      </c>
      <c r="E85" s="17">
        <v>750000</v>
      </c>
    </row>
    <row r="86" spans="1:5" x14ac:dyDescent="0.25">
      <c r="A86" s="14" t="s">
        <v>12</v>
      </c>
      <c r="B86" s="27">
        <v>9998</v>
      </c>
      <c r="C86" s="15">
        <v>430023582</v>
      </c>
      <c r="D86" s="24" t="s">
        <v>84</v>
      </c>
      <c r="E86" s="17">
        <v>2100000</v>
      </c>
    </row>
    <row r="87" spans="1:5" x14ac:dyDescent="0.25">
      <c r="A87" s="14" t="s">
        <v>12</v>
      </c>
      <c r="B87" s="27">
        <v>9998</v>
      </c>
      <c r="C87" s="15">
        <v>423001267</v>
      </c>
      <c r="D87" s="26" t="s">
        <v>85</v>
      </c>
      <c r="E87" s="17">
        <v>550000</v>
      </c>
    </row>
    <row r="88" spans="1:5" x14ac:dyDescent="0.25">
      <c r="A88" s="14" t="s">
        <v>12</v>
      </c>
      <c r="B88" s="27">
        <v>9998</v>
      </c>
      <c r="C88" s="15">
        <v>430198218</v>
      </c>
      <c r="D88" s="24" t="s">
        <v>86</v>
      </c>
      <c r="E88" s="17">
        <v>600000</v>
      </c>
    </row>
    <row r="89" spans="1:5" x14ac:dyDescent="0.25">
      <c r="A89" s="14" t="s">
        <v>12</v>
      </c>
      <c r="B89" s="27">
        <v>9998</v>
      </c>
      <c r="C89" s="15">
        <v>430229296</v>
      </c>
      <c r="D89" s="26" t="s">
        <v>87</v>
      </c>
      <c r="E89" s="17">
        <v>600000</v>
      </c>
    </row>
    <row r="90" spans="1:5" x14ac:dyDescent="0.25">
      <c r="A90" s="14" t="s">
        <v>12</v>
      </c>
      <c r="B90" s="27">
        <v>9998</v>
      </c>
      <c r="C90" s="15">
        <v>422001663</v>
      </c>
      <c r="D90" s="24" t="s">
        <v>88</v>
      </c>
      <c r="E90" s="17">
        <v>1700000</v>
      </c>
    </row>
    <row r="91" spans="1:5" x14ac:dyDescent="0.25">
      <c r="A91" s="14" t="s">
        <v>12</v>
      </c>
      <c r="B91" s="27">
        <v>9998</v>
      </c>
      <c r="C91" s="15">
        <v>430122612</v>
      </c>
      <c r="D91" s="24" t="s">
        <v>89</v>
      </c>
      <c r="E91" s="17">
        <v>1320000</v>
      </c>
    </row>
    <row r="92" spans="1:5" x14ac:dyDescent="0.25">
      <c r="A92" s="14" t="s">
        <v>12</v>
      </c>
      <c r="B92" s="27">
        <v>9998</v>
      </c>
      <c r="C92" s="15">
        <v>407000561</v>
      </c>
      <c r="D92" s="24" t="s">
        <v>90</v>
      </c>
      <c r="E92" s="17">
        <v>1500000</v>
      </c>
    </row>
    <row r="93" spans="1:5" x14ac:dyDescent="0.25">
      <c r="A93" s="14" t="s">
        <v>12</v>
      </c>
      <c r="B93" s="27">
        <v>9998</v>
      </c>
      <c r="C93" s="15">
        <v>430133401</v>
      </c>
      <c r="D93" s="26" t="s">
        <v>91</v>
      </c>
      <c r="E93" s="17">
        <v>1500000</v>
      </c>
    </row>
    <row r="94" spans="1:5" x14ac:dyDescent="0.25">
      <c r="A94" s="14" t="s">
        <v>12</v>
      </c>
      <c r="B94" s="27">
        <v>9998</v>
      </c>
      <c r="C94" s="15">
        <v>430112242</v>
      </c>
      <c r="D94" s="24" t="s">
        <v>92</v>
      </c>
      <c r="E94" s="17">
        <v>400000</v>
      </c>
    </row>
    <row r="95" spans="1:5" x14ac:dyDescent="0.25">
      <c r="A95" s="18" t="s">
        <v>93</v>
      </c>
      <c r="B95" s="19"/>
      <c r="C95" s="19"/>
      <c r="D95" s="19"/>
      <c r="E95" s="20">
        <f>SUM(E67:E94)</f>
        <v>38344000</v>
      </c>
    </row>
    <row r="96" spans="1:5" x14ac:dyDescent="0.25">
      <c r="A96" s="28" t="s">
        <v>94</v>
      </c>
      <c r="B96" s="29"/>
      <c r="C96" s="30"/>
      <c r="D96" s="31"/>
      <c r="E96" s="32">
        <f>E13+E56+E64+E95</f>
        <v>112335000</v>
      </c>
    </row>
    <row r="97" spans="1:5" x14ac:dyDescent="0.25">
      <c r="A97" s="33"/>
      <c r="B97" s="34"/>
      <c r="C97" s="27"/>
      <c r="D97" s="35"/>
      <c r="E97" s="36"/>
    </row>
    <row r="98" spans="1:5" ht="15.75" x14ac:dyDescent="0.25">
      <c r="A98" s="9" t="s">
        <v>95</v>
      </c>
      <c r="B98" s="10"/>
      <c r="C98" s="10"/>
      <c r="D98" s="10"/>
      <c r="E98" s="11"/>
    </row>
    <row r="99" spans="1:5" x14ac:dyDescent="0.25">
      <c r="A99" s="14" t="s">
        <v>96</v>
      </c>
      <c r="B99" s="15">
        <v>9992</v>
      </c>
      <c r="C99" s="15">
        <v>401502178</v>
      </c>
      <c r="D99" s="24" t="s">
        <v>97</v>
      </c>
      <c r="E99" s="17">
        <v>300000</v>
      </c>
    </row>
    <row r="100" spans="1:5" x14ac:dyDescent="0.25">
      <c r="A100" s="14" t="s">
        <v>96</v>
      </c>
      <c r="B100" s="15">
        <v>9992</v>
      </c>
      <c r="C100" s="15">
        <v>430134562</v>
      </c>
      <c r="D100" s="24" t="s">
        <v>98</v>
      </c>
      <c r="E100" s="17">
        <v>1000000</v>
      </c>
    </row>
    <row r="101" spans="1:5" x14ac:dyDescent="0.25">
      <c r="A101" s="14" t="s">
        <v>96</v>
      </c>
      <c r="B101" s="15">
        <v>9992</v>
      </c>
      <c r="C101" s="15">
        <v>430043346</v>
      </c>
      <c r="D101" s="24" t="s">
        <v>99</v>
      </c>
      <c r="E101" s="17">
        <v>5000000</v>
      </c>
    </row>
    <row r="102" spans="1:5" x14ac:dyDescent="0.25">
      <c r="A102" s="14" t="s">
        <v>96</v>
      </c>
      <c r="B102" s="15">
        <v>9992</v>
      </c>
      <c r="C102" s="15">
        <v>430068667</v>
      </c>
      <c r="D102" s="24" t="s">
        <v>100</v>
      </c>
      <c r="E102" s="17">
        <v>500000</v>
      </c>
    </row>
    <row r="103" spans="1:5" x14ac:dyDescent="0.25">
      <c r="A103" s="14" t="s">
        <v>96</v>
      </c>
      <c r="B103" s="15">
        <v>9992</v>
      </c>
      <c r="C103" s="15">
        <v>430100099</v>
      </c>
      <c r="D103" s="24" t="s">
        <v>101</v>
      </c>
      <c r="E103" s="17">
        <v>1800000</v>
      </c>
    </row>
    <row r="104" spans="1:5" x14ac:dyDescent="0.25">
      <c r="A104" s="14" t="s">
        <v>96</v>
      </c>
      <c r="B104" s="15">
        <v>9992</v>
      </c>
      <c r="C104" s="15">
        <v>401501562</v>
      </c>
      <c r="D104" s="24" t="s">
        <v>102</v>
      </c>
      <c r="E104" s="17">
        <v>750000</v>
      </c>
    </row>
    <row r="105" spans="1:5" x14ac:dyDescent="0.25">
      <c r="A105" s="14" t="s">
        <v>96</v>
      </c>
      <c r="B105" s="15">
        <v>9992</v>
      </c>
      <c r="C105" s="15">
        <v>414011638</v>
      </c>
      <c r="D105" s="24" t="s">
        <v>103</v>
      </c>
      <c r="E105" s="17">
        <v>1200000</v>
      </c>
    </row>
    <row r="106" spans="1:5" x14ac:dyDescent="0.25">
      <c r="A106" s="14" t="s">
        <v>96</v>
      </c>
      <c r="B106" s="15">
        <v>9992</v>
      </c>
      <c r="C106" s="15">
        <v>430095915</v>
      </c>
      <c r="D106" s="24" t="s">
        <v>104</v>
      </c>
      <c r="E106" s="17">
        <v>1700000</v>
      </c>
    </row>
    <row r="107" spans="1:5" x14ac:dyDescent="0.25">
      <c r="A107" s="14" t="s">
        <v>96</v>
      </c>
      <c r="B107" s="15">
        <v>9992</v>
      </c>
      <c r="C107" s="15">
        <v>430018791</v>
      </c>
      <c r="D107" s="24" t="s">
        <v>105</v>
      </c>
      <c r="E107" s="17">
        <v>15000000</v>
      </c>
    </row>
    <row r="108" spans="1:5" x14ac:dyDescent="0.25">
      <c r="A108" s="14" t="s">
        <v>96</v>
      </c>
      <c r="B108" s="15">
        <v>9992</v>
      </c>
      <c r="C108" s="15">
        <v>430072745</v>
      </c>
      <c r="D108" s="24" t="s">
        <v>106</v>
      </c>
      <c r="E108" s="17">
        <v>885600</v>
      </c>
    </row>
    <row r="109" spans="1:5" x14ac:dyDescent="0.25">
      <c r="A109" s="14" t="s">
        <v>96</v>
      </c>
      <c r="B109" s="15">
        <v>9992</v>
      </c>
      <c r="C109" s="15">
        <v>402064254</v>
      </c>
      <c r="D109" s="24" t="s">
        <v>107</v>
      </c>
      <c r="E109" s="17">
        <v>500000</v>
      </c>
    </row>
    <row r="110" spans="1:5" x14ac:dyDescent="0.25">
      <c r="A110" s="14" t="s">
        <v>96</v>
      </c>
      <c r="B110" s="15">
        <v>9992</v>
      </c>
      <c r="C110" s="15">
        <v>430280501</v>
      </c>
      <c r="D110" s="24" t="s">
        <v>108</v>
      </c>
      <c r="E110" s="17">
        <v>1000000</v>
      </c>
    </row>
    <row r="111" spans="1:5" x14ac:dyDescent="0.25">
      <c r="A111" s="14" t="s">
        <v>96</v>
      </c>
      <c r="B111" s="15">
        <v>9992</v>
      </c>
      <c r="C111" s="15">
        <v>430026964</v>
      </c>
      <c r="D111" s="24" t="s">
        <v>109</v>
      </c>
      <c r="E111" s="17">
        <v>1500000</v>
      </c>
    </row>
    <row r="112" spans="1:5" x14ac:dyDescent="0.25">
      <c r="A112" s="14" t="s">
        <v>96</v>
      </c>
      <c r="B112" s="15">
        <v>9992</v>
      </c>
      <c r="C112" s="15">
        <v>430088986</v>
      </c>
      <c r="D112" s="24" t="s">
        <v>110</v>
      </c>
      <c r="E112" s="17">
        <v>900000</v>
      </c>
    </row>
    <row r="113" spans="1:5" x14ac:dyDescent="0.25">
      <c r="A113" s="14" t="s">
        <v>96</v>
      </c>
      <c r="B113" s="15">
        <v>9992</v>
      </c>
      <c r="C113" s="15">
        <v>430240826</v>
      </c>
      <c r="D113" s="24" t="s">
        <v>111</v>
      </c>
      <c r="E113" s="17">
        <v>500000</v>
      </c>
    </row>
    <row r="114" spans="1:5" x14ac:dyDescent="0.25">
      <c r="A114" s="14" t="s">
        <v>96</v>
      </c>
      <c r="B114" s="15">
        <v>9992</v>
      </c>
      <c r="C114" s="15">
        <v>430011533</v>
      </c>
      <c r="D114" s="24" t="s">
        <v>112</v>
      </c>
      <c r="E114" s="17">
        <v>720000</v>
      </c>
    </row>
    <row r="115" spans="1:5" x14ac:dyDescent="0.25">
      <c r="A115" s="14" t="s">
        <v>96</v>
      </c>
      <c r="B115" s="15">
        <v>9992</v>
      </c>
      <c r="C115" s="15">
        <v>401511444</v>
      </c>
      <c r="D115" s="24" t="s">
        <v>113</v>
      </c>
      <c r="E115" s="17">
        <v>1000000</v>
      </c>
    </row>
    <row r="116" spans="1:5" x14ac:dyDescent="0.25">
      <c r="A116" s="14" t="s">
        <v>96</v>
      </c>
      <c r="B116" s="15">
        <v>9992</v>
      </c>
      <c r="C116" s="15">
        <v>430013722</v>
      </c>
      <c r="D116" s="24" t="s">
        <v>114</v>
      </c>
      <c r="E116" s="17">
        <v>1200000</v>
      </c>
    </row>
    <row r="117" spans="1:5" x14ac:dyDescent="0.25">
      <c r="A117" s="14" t="s">
        <v>96</v>
      </c>
      <c r="B117" s="15">
        <v>9992</v>
      </c>
      <c r="C117" s="15">
        <v>430298042</v>
      </c>
      <c r="D117" s="24" t="s">
        <v>115</v>
      </c>
      <c r="E117" s="17">
        <v>600000</v>
      </c>
    </row>
    <row r="118" spans="1:5" x14ac:dyDescent="0.25">
      <c r="A118" s="14" t="s">
        <v>96</v>
      </c>
      <c r="B118" s="15">
        <v>9992</v>
      </c>
      <c r="C118" s="15">
        <v>430024572</v>
      </c>
      <c r="D118" s="24" t="s">
        <v>116</v>
      </c>
      <c r="E118" s="17">
        <v>420000</v>
      </c>
    </row>
    <row r="119" spans="1:5" x14ac:dyDescent="0.25">
      <c r="A119" s="14" t="s">
        <v>96</v>
      </c>
      <c r="B119" s="15">
        <v>9992</v>
      </c>
      <c r="C119" s="15">
        <v>401501724</v>
      </c>
      <c r="D119" s="24" t="s">
        <v>117</v>
      </c>
      <c r="E119" s="17">
        <v>2000000</v>
      </c>
    </row>
    <row r="120" spans="1:5" x14ac:dyDescent="0.25">
      <c r="A120" s="14" t="s">
        <v>96</v>
      </c>
      <c r="B120" s="15">
        <v>9992</v>
      </c>
      <c r="C120" s="15">
        <v>430101184</v>
      </c>
      <c r="D120" s="24" t="s">
        <v>118</v>
      </c>
      <c r="E120" s="17">
        <v>720000</v>
      </c>
    </row>
    <row r="121" spans="1:5" x14ac:dyDescent="0.25">
      <c r="A121" s="14" t="s">
        <v>96</v>
      </c>
      <c r="B121" s="15">
        <v>9992</v>
      </c>
      <c r="C121" s="15">
        <v>430263583</v>
      </c>
      <c r="D121" s="24" t="s">
        <v>119</v>
      </c>
      <c r="E121" s="17">
        <v>600000</v>
      </c>
    </row>
    <row r="122" spans="1:5" x14ac:dyDescent="0.25">
      <c r="A122" s="14" t="s">
        <v>96</v>
      </c>
      <c r="B122" s="15">
        <v>9992</v>
      </c>
      <c r="C122" s="15">
        <v>430048895</v>
      </c>
      <c r="D122" s="24" t="s">
        <v>120</v>
      </c>
      <c r="E122" s="17">
        <v>1866500</v>
      </c>
    </row>
    <row r="123" spans="1:5" x14ac:dyDescent="0.25">
      <c r="A123" s="14" t="s">
        <v>96</v>
      </c>
      <c r="B123" s="15">
        <v>9992</v>
      </c>
      <c r="C123" s="15">
        <v>430157899</v>
      </c>
      <c r="D123" s="24" t="s">
        <v>121</v>
      </c>
      <c r="E123" s="17">
        <v>1200000</v>
      </c>
    </row>
    <row r="124" spans="1:5" x14ac:dyDescent="0.25">
      <c r="A124" s="14" t="s">
        <v>96</v>
      </c>
      <c r="B124" s="15">
        <v>9992</v>
      </c>
      <c r="C124" s="15">
        <v>405051738</v>
      </c>
      <c r="D124" s="24" t="s">
        <v>122</v>
      </c>
      <c r="E124" s="17">
        <v>2000000</v>
      </c>
    </row>
    <row r="125" spans="1:5" x14ac:dyDescent="0.25">
      <c r="A125" s="14" t="s">
        <v>96</v>
      </c>
      <c r="B125" s="15">
        <v>9992</v>
      </c>
      <c r="C125" s="15">
        <v>430035041</v>
      </c>
      <c r="D125" s="24" t="s">
        <v>123</v>
      </c>
      <c r="E125" s="17">
        <v>1705000</v>
      </c>
    </row>
    <row r="126" spans="1:5" x14ac:dyDescent="0.25">
      <c r="A126" s="14" t="s">
        <v>96</v>
      </c>
      <c r="B126" s="15">
        <v>9992</v>
      </c>
      <c r="C126" s="15">
        <v>401516632</v>
      </c>
      <c r="D126" s="24" t="s">
        <v>124</v>
      </c>
      <c r="E126" s="17">
        <v>2000000</v>
      </c>
    </row>
    <row r="127" spans="1:5" x14ac:dyDescent="0.25">
      <c r="A127" s="14" t="s">
        <v>96</v>
      </c>
      <c r="B127" s="15">
        <v>9992</v>
      </c>
      <c r="C127" s="15">
        <v>430073075</v>
      </c>
      <c r="D127" s="24" t="s">
        <v>125</v>
      </c>
      <c r="E127" s="17">
        <v>2600000</v>
      </c>
    </row>
    <row r="128" spans="1:5" x14ac:dyDescent="0.25">
      <c r="A128" s="14" t="s">
        <v>96</v>
      </c>
      <c r="B128" s="15">
        <v>9992</v>
      </c>
      <c r="C128" s="15">
        <v>430048054</v>
      </c>
      <c r="D128" s="24" t="s">
        <v>126</v>
      </c>
      <c r="E128" s="17">
        <v>1700000</v>
      </c>
    </row>
    <row r="129" spans="1:5" x14ac:dyDescent="0.25">
      <c r="A129" s="14" t="s">
        <v>96</v>
      </c>
      <c r="B129" s="15">
        <v>9992</v>
      </c>
      <c r="C129" s="15">
        <v>430054283</v>
      </c>
      <c r="D129" s="24" t="s">
        <v>127</v>
      </c>
      <c r="E129" s="17">
        <v>1545000</v>
      </c>
    </row>
    <row r="130" spans="1:5" x14ac:dyDescent="0.25">
      <c r="A130" s="14" t="s">
        <v>96</v>
      </c>
      <c r="B130" s="15">
        <v>9992</v>
      </c>
      <c r="C130" s="15">
        <v>430093343</v>
      </c>
      <c r="D130" s="24" t="s">
        <v>128</v>
      </c>
      <c r="E130" s="17">
        <v>1500000</v>
      </c>
    </row>
    <row r="131" spans="1:5" x14ac:dyDescent="0.25">
      <c r="A131" s="14" t="s">
        <v>96</v>
      </c>
      <c r="B131" s="15">
        <v>9992</v>
      </c>
      <c r="C131" s="15">
        <v>430038016</v>
      </c>
      <c r="D131" s="24" t="s">
        <v>129</v>
      </c>
      <c r="E131" s="17">
        <v>1554500</v>
      </c>
    </row>
    <row r="132" spans="1:5" x14ac:dyDescent="0.25">
      <c r="A132" s="14" t="s">
        <v>96</v>
      </c>
      <c r="B132" s="15">
        <v>9992</v>
      </c>
      <c r="C132" s="15">
        <v>401511193</v>
      </c>
      <c r="D132" s="24" t="s">
        <v>130</v>
      </c>
      <c r="E132" s="17">
        <v>2000000</v>
      </c>
    </row>
    <row r="133" spans="1:5" x14ac:dyDescent="0.25">
      <c r="A133" s="14" t="s">
        <v>96</v>
      </c>
      <c r="B133" s="15">
        <v>9992</v>
      </c>
      <c r="C133" s="15">
        <v>430126802</v>
      </c>
      <c r="D133" s="24" t="s">
        <v>131</v>
      </c>
      <c r="E133" s="17">
        <v>3000000</v>
      </c>
    </row>
    <row r="134" spans="1:5" x14ac:dyDescent="0.25">
      <c r="A134" s="14" t="s">
        <v>96</v>
      </c>
      <c r="B134" s="15">
        <v>9992</v>
      </c>
      <c r="C134" s="15">
        <v>430034444</v>
      </c>
      <c r="D134" s="24" t="s">
        <v>132</v>
      </c>
      <c r="E134" s="17">
        <v>2400000</v>
      </c>
    </row>
    <row r="135" spans="1:5" x14ac:dyDescent="0.25">
      <c r="A135" s="14" t="s">
        <v>96</v>
      </c>
      <c r="B135" s="15">
        <v>9992</v>
      </c>
      <c r="C135" s="15">
        <v>430049018</v>
      </c>
      <c r="D135" s="24" t="s">
        <v>133</v>
      </c>
      <c r="E135" s="17">
        <v>360000</v>
      </c>
    </row>
    <row r="136" spans="1:5" x14ac:dyDescent="0.25">
      <c r="A136" s="14" t="s">
        <v>96</v>
      </c>
      <c r="B136" s="15">
        <v>9992</v>
      </c>
      <c r="C136" s="15">
        <v>430165077</v>
      </c>
      <c r="D136" s="24" t="s">
        <v>134</v>
      </c>
      <c r="E136" s="17">
        <v>1000000</v>
      </c>
    </row>
    <row r="137" spans="1:5" x14ac:dyDescent="0.25">
      <c r="A137" s="14" t="s">
        <v>96</v>
      </c>
      <c r="B137" s="15">
        <v>9992</v>
      </c>
      <c r="C137" s="15">
        <v>430023191</v>
      </c>
      <c r="D137" s="24" t="s">
        <v>135</v>
      </c>
      <c r="E137" s="17">
        <v>820000</v>
      </c>
    </row>
    <row r="138" spans="1:5" x14ac:dyDescent="0.25">
      <c r="A138" s="14" t="s">
        <v>96</v>
      </c>
      <c r="B138" s="15">
        <v>9992</v>
      </c>
      <c r="C138" s="15">
        <v>430073016</v>
      </c>
      <c r="D138" s="24" t="s">
        <v>136</v>
      </c>
      <c r="E138" s="17">
        <v>1500000</v>
      </c>
    </row>
    <row r="139" spans="1:5" x14ac:dyDescent="0.25">
      <c r="A139" s="14" t="s">
        <v>96</v>
      </c>
      <c r="B139" s="15">
        <v>9992</v>
      </c>
      <c r="C139" s="15">
        <v>402063452</v>
      </c>
      <c r="D139" s="24" t="s">
        <v>137</v>
      </c>
      <c r="E139" s="17">
        <v>4000000</v>
      </c>
    </row>
    <row r="140" spans="1:5" x14ac:dyDescent="0.25">
      <c r="A140" s="14" t="s">
        <v>96</v>
      </c>
      <c r="B140" s="15">
        <v>9992</v>
      </c>
      <c r="C140" s="15">
        <v>430077674</v>
      </c>
      <c r="D140" s="24" t="s">
        <v>138</v>
      </c>
      <c r="E140" s="17">
        <v>2268000</v>
      </c>
    </row>
    <row r="141" spans="1:5" x14ac:dyDescent="0.25">
      <c r="A141" s="14" t="s">
        <v>96</v>
      </c>
      <c r="B141" s="15">
        <v>9992</v>
      </c>
      <c r="C141" s="15">
        <v>430176893</v>
      </c>
      <c r="D141" s="24" t="s">
        <v>139</v>
      </c>
      <c r="E141" s="17">
        <v>2600000</v>
      </c>
    </row>
    <row r="142" spans="1:5" x14ac:dyDescent="0.25">
      <c r="A142" s="14" t="s">
        <v>96</v>
      </c>
      <c r="B142" s="15">
        <v>9992</v>
      </c>
      <c r="C142" s="15">
        <v>430122777</v>
      </c>
      <c r="D142" s="24" t="s">
        <v>140</v>
      </c>
      <c r="E142" s="17">
        <v>1200000</v>
      </c>
    </row>
    <row r="143" spans="1:5" x14ac:dyDescent="0.25">
      <c r="A143" s="14" t="s">
        <v>96</v>
      </c>
      <c r="B143" s="15">
        <v>9992</v>
      </c>
      <c r="C143" s="15">
        <v>430123552</v>
      </c>
      <c r="D143" s="24" t="s">
        <v>141</v>
      </c>
      <c r="E143" s="17">
        <v>800000</v>
      </c>
    </row>
    <row r="144" spans="1:5" x14ac:dyDescent="0.25">
      <c r="A144" s="14" t="s">
        <v>96</v>
      </c>
      <c r="B144" s="15">
        <v>9992</v>
      </c>
      <c r="C144" s="15">
        <v>401509806</v>
      </c>
      <c r="D144" s="24" t="s">
        <v>142</v>
      </c>
      <c r="E144" s="17">
        <v>600000</v>
      </c>
    </row>
    <row r="145" spans="1:5" x14ac:dyDescent="0.25">
      <c r="A145" s="14" t="s">
        <v>96</v>
      </c>
      <c r="B145" s="15">
        <v>9992</v>
      </c>
      <c r="C145" s="15">
        <v>430160832</v>
      </c>
      <c r="D145" s="24" t="s">
        <v>143</v>
      </c>
      <c r="E145" s="17">
        <v>500000</v>
      </c>
    </row>
    <row r="146" spans="1:5" x14ac:dyDescent="0.25">
      <c r="A146" s="14" t="s">
        <v>96</v>
      </c>
      <c r="B146" s="15">
        <v>9992</v>
      </c>
      <c r="C146" s="15">
        <v>430143601</v>
      </c>
      <c r="D146" s="24" t="s">
        <v>144</v>
      </c>
      <c r="E146" s="17">
        <v>10700000</v>
      </c>
    </row>
    <row r="147" spans="1:5" x14ac:dyDescent="0.25">
      <c r="A147" s="14" t="s">
        <v>96</v>
      </c>
      <c r="B147" s="15">
        <v>9992</v>
      </c>
      <c r="C147" s="15">
        <v>430036404</v>
      </c>
      <c r="D147" s="24" t="s">
        <v>145</v>
      </c>
      <c r="E147" s="17">
        <v>1200000</v>
      </c>
    </row>
    <row r="148" spans="1:5" x14ac:dyDescent="0.25">
      <c r="A148" s="14" t="s">
        <v>96</v>
      </c>
      <c r="B148" s="15">
        <v>9992</v>
      </c>
      <c r="C148" s="15">
        <v>422001671</v>
      </c>
      <c r="D148" s="24" t="s">
        <v>146</v>
      </c>
      <c r="E148" s="17">
        <v>1090000</v>
      </c>
    </row>
    <row r="149" spans="1:5" x14ac:dyDescent="0.25">
      <c r="A149" s="14" t="s">
        <v>96</v>
      </c>
      <c r="B149" s="15">
        <v>9992</v>
      </c>
      <c r="C149" s="15">
        <v>430379786</v>
      </c>
      <c r="D149" s="24" t="s">
        <v>147</v>
      </c>
      <c r="E149" s="17">
        <v>1200000</v>
      </c>
    </row>
    <row r="150" spans="1:5" x14ac:dyDescent="0.25">
      <c r="A150" s="14" t="s">
        <v>96</v>
      </c>
      <c r="B150" s="15">
        <v>9992</v>
      </c>
      <c r="C150" s="15">
        <v>430085758</v>
      </c>
      <c r="D150" s="24" t="s">
        <v>148</v>
      </c>
      <c r="E150" s="17">
        <v>600000</v>
      </c>
    </row>
    <row r="151" spans="1:5" x14ac:dyDescent="0.25">
      <c r="A151" s="14" t="s">
        <v>96</v>
      </c>
      <c r="B151" s="15">
        <v>9992</v>
      </c>
      <c r="C151" s="15">
        <v>430149332</v>
      </c>
      <c r="D151" s="24" t="s">
        <v>149</v>
      </c>
      <c r="E151" s="17">
        <v>700000</v>
      </c>
    </row>
    <row r="152" spans="1:5" x14ac:dyDescent="0.25">
      <c r="A152" s="14" t="s">
        <v>96</v>
      </c>
      <c r="B152" s="15">
        <v>9992</v>
      </c>
      <c r="C152" s="15">
        <v>422002376</v>
      </c>
      <c r="D152" s="24" t="s">
        <v>150</v>
      </c>
      <c r="E152" s="17">
        <v>1500000</v>
      </c>
    </row>
    <row r="153" spans="1:5" x14ac:dyDescent="0.25">
      <c r="A153" s="14" t="s">
        <v>96</v>
      </c>
      <c r="B153" s="15">
        <v>9992</v>
      </c>
      <c r="C153" s="15">
        <v>430014613</v>
      </c>
      <c r="D153" s="24" t="s">
        <v>151</v>
      </c>
      <c r="E153" s="17">
        <v>1612000</v>
      </c>
    </row>
    <row r="154" spans="1:5" x14ac:dyDescent="0.25">
      <c r="A154" s="14" t="s">
        <v>96</v>
      </c>
      <c r="B154" s="15">
        <v>9992</v>
      </c>
      <c r="C154" s="15">
        <v>430343994</v>
      </c>
      <c r="D154" s="24" t="s">
        <v>152</v>
      </c>
      <c r="E154" s="17">
        <v>1467019</v>
      </c>
    </row>
    <row r="155" spans="1:5" x14ac:dyDescent="0.25">
      <c r="A155" s="14" t="s">
        <v>96</v>
      </c>
      <c r="B155" s="15">
        <v>9992</v>
      </c>
      <c r="C155" s="15">
        <v>401052571</v>
      </c>
      <c r="D155" s="24" t="s">
        <v>153</v>
      </c>
      <c r="E155" s="17">
        <v>2542000</v>
      </c>
    </row>
    <row r="156" spans="1:5" x14ac:dyDescent="0.25">
      <c r="A156" s="14" t="s">
        <v>96</v>
      </c>
      <c r="B156" s="15">
        <v>9992</v>
      </c>
      <c r="C156" s="15">
        <v>430054119</v>
      </c>
      <c r="D156" s="24" t="s">
        <v>154</v>
      </c>
      <c r="E156" s="17">
        <v>800000</v>
      </c>
    </row>
    <row r="157" spans="1:5" x14ac:dyDescent="0.25">
      <c r="A157" s="14" t="s">
        <v>96</v>
      </c>
      <c r="B157" s="15">
        <v>9992</v>
      </c>
      <c r="C157" s="15">
        <v>430126551</v>
      </c>
      <c r="D157" s="24" t="s">
        <v>155</v>
      </c>
      <c r="E157" s="17">
        <v>525000</v>
      </c>
    </row>
    <row r="158" spans="1:5" x14ac:dyDescent="0.25">
      <c r="A158" s="14" t="s">
        <v>96</v>
      </c>
      <c r="B158" s="15">
        <v>9992</v>
      </c>
      <c r="C158" s="15">
        <v>401502771</v>
      </c>
      <c r="D158" s="24" t="s">
        <v>156</v>
      </c>
      <c r="E158" s="17">
        <v>1600000</v>
      </c>
    </row>
    <row r="159" spans="1:5" x14ac:dyDescent="0.25">
      <c r="A159" s="14" t="s">
        <v>96</v>
      </c>
      <c r="B159" s="15">
        <v>9992</v>
      </c>
      <c r="C159" s="15">
        <v>430207845</v>
      </c>
      <c r="D159" s="24" t="s">
        <v>157</v>
      </c>
      <c r="E159" s="17">
        <v>800000</v>
      </c>
    </row>
    <row r="160" spans="1:5" x14ac:dyDescent="0.25">
      <c r="A160" s="14" t="s">
        <v>96</v>
      </c>
      <c r="B160" s="15">
        <v>9992</v>
      </c>
      <c r="C160" s="15">
        <v>430349992</v>
      </c>
      <c r="D160" s="24" t="s">
        <v>158</v>
      </c>
      <c r="E160" s="17">
        <v>600000</v>
      </c>
    </row>
    <row r="161" spans="1:5" x14ac:dyDescent="0.25">
      <c r="A161" s="14" t="s">
        <v>96</v>
      </c>
      <c r="B161" s="15">
        <v>9992</v>
      </c>
      <c r="C161" s="15">
        <v>430090751</v>
      </c>
      <c r="D161" s="24" t="s">
        <v>159</v>
      </c>
      <c r="E161" s="17">
        <v>36000000</v>
      </c>
    </row>
    <row r="162" spans="1:5" x14ac:dyDescent="0.25">
      <c r="A162" s="14" t="s">
        <v>96</v>
      </c>
      <c r="B162" s="15">
        <v>9992</v>
      </c>
      <c r="C162" s="15">
        <v>430287954</v>
      </c>
      <c r="D162" s="24" t="s">
        <v>160</v>
      </c>
      <c r="E162" s="17">
        <v>1300000</v>
      </c>
    </row>
    <row r="163" spans="1:5" x14ac:dyDescent="0.25">
      <c r="A163" s="14" t="s">
        <v>96</v>
      </c>
      <c r="B163" s="15">
        <v>9992</v>
      </c>
      <c r="C163" s="15">
        <v>430191523</v>
      </c>
      <c r="D163" s="24" t="s">
        <v>161</v>
      </c>
      <c r="E163" s="17">
        <v>600000</v>
      </c>
    </row>
    <row r="164" spans="1:5" x14ac:dyDescent="0.25">
      <c r="A164" s="14" t="s">
        <v>96</v>
      </c>
      <c r="B164" s="15">
        <v>9992</v>
      </c>
      <c r="C164" s="15">
        <v>430135046</v>
      </c>
      <c r="D164" s="24" t="s">
        <v>162</v>
      </c>
      <c r="E164" s="17">
        <v>800000</v>
      </c>
    </row>
    <row r="165" spans="1:5" x14ac:dyDescent="0.25">
      <c r="A165" s="14" t="s">
        <v>96</v>
      </c>
      <c r="B165" s="15">
        <v>9992</v>
      </c>
      <c r="C165" s="15">
        <v>430189995</v>
      </c>
      <c r="D165" s="24" t="s">
        <v>163</v>
      </c>
      <c r="E165" s="17">
        <v>800000</v>
      </c>
    </row>
    <row r="166" spans="1:5" x14ac:dyDescent="0.25">
      <c r="A166" s="14" t="s">
        <v>96</v>
      </c>
      <c r="B166" s="15">
        <v>9992</v>
      </c>
      <c r="C166" s="15">
        <v>430240753</v>
      </c>
      <c r="D166" s="24" t="s">
        <v>164</v>
      </c>
      <c r="E166" s="17">
        <v>960000</v>
      </c>
    </row>
    <row r="167" spans="1:5" x14ac:dyDescent="0.25">
      <c r="A167" s="14" t="s">
        <v>96</v>
      </c>
      <c r="B167" s="15">
        <v>9992</v>
      </c>
      <c r="C167" s="15">
        <v>430275662</v>
      </c>
      <c r="D167" s="24" t="s">
        <v>165</v>
      </c>
      <c r="E167" s="17">
        <v>2000000</v>
      </c>
    </row>
    <row r="168" spans="1:5" x14ac:dyDescent="0.25">
      <c r="A168" s="14" t="s">
        <v>96</v>
      </c>
      <c r="B168" s="15">
        <v>9992</v>
      </c>
      <c r="C168" s="15">
        <v>430243762</v>
      </c>
      <c r="D168" s="24" t="s">
        <v>166</v>
      </c>
      <c r="E168" s="17">
        <v>1000000</v>
      </c>
    </row>
    <row r="169" spans="1:5" x14ac:dyDescent="0.25">
      <c r="A169" s="14" t="s">
        <v>96</v>
      </c>
      <c r="B169" s="15">
        <v>9992</v>
      </c>
      <c r="C169" s="15">
        <v>430009873</v>
      </c>
      <c r="D169" s="24" t="s">
        <v>167</v>
      </c>
      <c r="E169" s="17">
        <v>9115454</v>
      </c>
    </row>
    <row r="170" spans="1:5" x14ac:dyDescent="0.25">
      <c r="A170" s="14" t="s">
        <v>96</v>
      </c>
      <c r="B170" s="15">
        <v>9992</v>
      </c>
      <c r="C170" s="15">
        <v>430169463</v>
      </c>
      <c r="D170" s="24" t="s">
        <v>168</v>
      </c>
      <c r="E170" s="17">
        <v>500000</v>
      </c>
    </row>
    <row r="171" spans="1:5" x14ac:dyDescent="0.25">
      <c r="A171" s="14" t="s">
        <v>96</v>
      </c>
      <c r="B171" s="15">
        <v>9992</v>
      </c>
      <c r="C171" s="15">
        <v>430117765</v>
      </c>
      <c r="D171" s="24" t="s">
        <v>169</v>
      </c>
      <c r="E171" s="17">
        <v>500000</v>
      </c>
    </row>
    <row r="172" spans="1:5" x14ac:dyDescent="0.25">
      <c r="A172" s="14" t="s">
        <v>96</v>
      </c>
      <c r="B172" s="15">
        <v>9992</v>
      </c>
      <c r="C172" s="15">
        <v>430136808</v>
      </c>
      <c r="D172" s="24" t="s">
        <v>170</v>
      </c>
      <c r="E172" s="17">
        <v>1200000</v>
      </c>
    </row>
    <row r="173" spans="1:5" x14ac:dyDescent="0.25">
      <c r="A173" s="14" t="s">
        <v>96</v>
      </c>
      <c r="B173" s="15">
        <v>9992</v>
      </c>
      <c r="C173" s="15">
        <v>430085448</v>
      </c>
      <c r="D173" s="24" t="s">
        <v>171</v>
      </c>
      <c r="E173" s="17">
        <v>2000000</v>
      </c>
    </row>
    <row r="174" spans="1:5" x14ac:dyDescent="0.25">
      <c r="A174" s="14" t="s">
        <v>96</v>
      </c>
      <c r="B174" s="15">
        <v>9992</v>
      </c>
      <c r="C174" s="15">
        <v>430123862</v>
      </c>
      <c r="D174" s="24" t="s">
        <v>172</v>
      </c>
      <c r="E174" s="17">
        <v>900000</v>
      </c>
    </row>
    <row r="175" spans="1:5" x14ac:dyDescent="0.25">
      <c r="A175" s="14" t="s">
        <v>96</v>
      </c>
      <c r="B175" s="15">
        <v>9992</v>
      </c>
      <c r="C175" s="15">
        <v>430128783</v>
      </c>
      <c r="D175" s="24" t="s">
        <v>173</v>
      </c>
      <c r="E175" s="17">
        <v>500000</v>
      </c>
    </row>
    <row r="176" spans="1:5" x14ac:dyDescent="0.25">
      <c r="A176" s="14" t="s">
        <v>96</v>
      </c>
      <c r="B176" s="15">
        <v>9992</v>
      </c>
      <c r="C176" s="15">
        <v>430097977</v>
      </c>
      <c r="D176" s="24" t="s">
        <v>174</v>
      </c>
      <c r="E176" s="17">
        <v>1000000</v>
      </c>
    </row>
    <row r="177" spans="1:5" x14ac:dyDescent="0.25">
      <c r="A177" s="14" t="s">
        <v>96</v>
      </c>
      <c r="B177" s="15">
        <v>9992</v>
      </c>
      <c r="C177" s="15">
        <v>430194621</v>
      </c>
      <c r="D177" s="24" t="s">
        <v>175</v>
      </c>
      <c r="E177" s="17">
        <v>1000000</v>
      </c>
    </row>
    <row r="178" spans="1:5" x14ac:dyDescent="0.25">
      <c r="A178" s="14" t="s">
        <v>96</v>
      </c>
      <c r="B178" s="15">
        <v>9992</v>
      </c>
      <c r="C178" s="15">
        <v>430272663</v>
      </c>
      <c r="D178" s="24" t="s">
        <v>176</v>
      </c>
      <c r="E178" s="17">
        <v>1000000</v>
      </c>
    </row>
    <row r="179" spans="1:5" x14ac:dyDescent="0.25">
      <c r="A179" s="14" t="s">
        <v>96</v>
      </c>
      <c r="B179" s="15">
        <v>9992</v>
      </c>
      <c r="C179" s="15">
        <v>430157465</v>
      </c>
      <c r="D179" s="24" t="s">
        <v>177</v>
      </c>
      <c r="E179" s="17">
        <v>620000</v>
      </c>
    </row>
    <row r="180" spans="1:5" x14ac:dyDescent="0.25">
      <c r="A180" s="14" t="s">
        <v>96</v>
      </c>
      <c r="B180" s="15">
        <v>9992</v>
      </c>
      <c r="C180" s="15">
        <v>430290467</v>
      </c>
      <c r="D180" s="24" t="s">
        <v>178</v>
      </c>
      <c r="E180" s="17">
        <v>850000</v>
      </c>
    </row>
    <row r="181" spans="1:5" x14ac:dyDescent="0.25">
      <c r="A181" s="14" t="s">
        <v>96</v>
      </c>
      <c r="B181" s="15">
        <v>9992</v>
      </c>
      <c r="C181" s="15">
        <v>430132081</v>
      </c>
      <c r="D181" s="24" t="s">
        <v>179</v>
      </c>
      <c r="E181" s="17">
        <v>500000</v>
      </c>
    </row>
    <row r="182" spans="1:5" x14ac:dyDescent="0.25">
      <c r="A182" s="14" t="s">
        <v>96</v>
      </c>
      <c r="B182" s="15">
        <v>9992</v>
      </c>
      <c r="C182" s="15">
        <v>430258611</v>
      </c>
      <c r="D182" s="24" t="s">
        <v>180</v>
      </c>
      <c r="E182" s="17">
        <v>1200000</v>
      </c>
    </row>
    <row r="183" spans="1:5" x14ac:dyDescent="0.25">
      <c r="A183" s="14" t="s">
        <v>96</v>
      </c>
      <c r="B183" s="15">
        <v>9992</v>
      </c>
      <c r="C183" s="15">
        <v>430263036</v>
      </c>
      <c r="D183" s="24" t="s">
        <v>181</v>
      </c>
      <c r="E183" s="17">
        <v>2000000</v>
      </c>
    </row>
    <row r="184" spans="1:5" x14ac:dyDescent="0.25">
      <c r="A184" s="14" t="s">
        <v>96</v>
      </c>
      <c r="B184" s="15">
        <v>9992</v>
      </c>
      <c r="C184" s="15">
        <v>430255769</v>
      </c>
      <c r="D184" s="24" t="s">
        <v>182</v>
      </c>
      <c r="E184" s="17">
        <v>720000</v>
      </c>
    </row>
    <row r="185" spans="1:5" x14ac:dyDescent="0.25">
      <c r="A185" s="14" t="s">
        <v>96</v>
      </c>
      <c r="B185" s="15">
        <v>9992</v>
      </c>
      <c r="C185" s="15">
        <v>430092649</v>
      </c>
      <c r="D185" s="24" t="s">
        <v>183</v>
      </c>
      <c r="E185" s="17">
        <v>1200000</v>
      </c>
    </row>
    <row r="186" spans="1:5" x14ac:dyDescent="0.25">
      <c r="A186" s="14" t="s">
        <v>96</v>
      </c>
      <c r="B186" s="15">
        <v>9992</v>
      </c>
      <c r="C186" s="15">
        <v>430257941</v>
      </c>
      <c r="D186" s="24" t="s">
        <v>184</v>
      </c>
      <c r="E186" s="17">
        <v>700000</v>
      </c>
    </row>
    <row r="187" spans="1:5" x14ac:dyDescent="0.25">
      <c r="A187" s="14" t="s">
        <v>96</v>
      </c>
      <c r="B187" s="15">
        <v>9992</v>
      </c>
      <c r="C187" s="15">
        <v>401513171</v>
      </c>
      <c r="D187" s="24" t="s">
        <v>185</v>
      </c>
      <c r="E187" s="17">
        <v>1200000</v>
      </c>
    </row>
    <row r="188" spans="1:5" x14ac:dyDescent="0.25">
      <c r="A188" s="14" t="s">
        <v>96</v>
      </c>
      <c r="B188" s="15">
        <v>9992</v>
      </c>
      <c r="C188" s="15">
        <v>430117112</v>
      </c>
      <c r="D188" s="24" t="s">
        <v>186</v>
      </c>
      <c r="E188" s="17">
        <v>720000</v>
      </c>
    </row>
    <row r="189" spans="1:5" x14ac:dyDescent="0.25">
      <c r="A189" s="14" t="s">
        <v>96</v>
      </c>
      <c r="B189" s="15">
        <v>9992</v>
      </c>
      <c r="C189" s="15">
        <v>430145442</v>
      </c>
      <c r="D189" s="24" t="s">
        <v>187</v>
      </c>
      <c r="E189" s="17">
        <v>720000</v>
      </c>
    </row>
    <row r="190" spans="1:5" x14ac:dyDescent="0.25">
      <c r="A190" s="14" t="s">
        <v>96</v>
      </c>
      <c r="B190" s="15">
        <v>9992</v>
      </c>
      <c r="C190" s="15">
        <v>430190829</v>
      </c>
      <c r="D190" s="24" t="s">
        <v>188</v>
      </c>
      <c r="E190" s="17">
        <v>2200000</v>
      </c>
    </row>
    <row r="191" spans="1:5" x14ac:dyDescent="0.25">
      <c r="A191" s="14" t="s">
        <v>96</v>
      </c>
      <c r="B191" s="15">
        <v>9992</v>
      </c>
      <c r="C191" s="15">
        <v>430255963</v>
      </c>
      <c r="D191" s="24" t="s">
        <v>189</v>
      </c>
      <c r="E191" s="17">
        <v>600000</v>
      </c>
    </row>
    <row r="192" spans="1:5" x14ac:dyDescent="0.25">
      <c r="A192" s="14" t="s">
        <v>96</v>
      </c>
      <c r="B192" s="15">
        <v>9992</v>
      </c>
      <c r="C192" s="15">
        <v>430131938</v>
      </c>
      <c r="D192" s="24" t="s">
        <v>190</v>
      </c>
      <c r="E192" s="17">
        <v>400000</v>
      </c>
    </row>
    <row r="193" spans="1:5" x14ac:dyDescent="0.25">
      <c r="A193" s="14" t="s">
        <v>96</v>
      </c>
      <c r="B193" s="15">
        <v>9992</v>
      </c>
      <c r="C193" s="15">
        <v>430248207</v>
      </c>
      <c r="D193" s="24" t="s">
        <v>191</v>
      </c>
      <c r="E193" s="17">
        <v>720000</v>
      </c>
    </row>
    <row r="194" spans="1:5" x14ac:dyDescent="0.25">
      <c r="A194" s="14" t="s">
        <v>96</v>
      </c>
      <c r="B194" s="15">
        <v>9992</v>
      </c>
      <c r="C194" s="15">
        <v>430196088</v>
      </c>
      <c r="D194" s="24" t="s">
        <v>192</v>
      </c>
      <c r="E194" s="17">
        <v>1460000</v>
      </c>
    </row>
    <row r="195" spans="1:5" x14ac:dyDescent="0.25">
      <c r="A195" s="14" t="s">
        <v>96</v>
      </c>
      <c r="B195" s="15">
        <v>9992</v>
      </c>
      <c r="C195" s="15">
        <v>430164552</v>
      </c>
      <c r="D195" s="24" t="s">
        <v>193</v>
      </c>
      <c r="E195" s="17">
        <v>1300000</v>
      </c>
    </row>
    <row r="196" spans="1:5" x14ac:dyDescent="0.25">
      <c r="A196" s="14" t="s">
        <v>96</v>
      </c>
      <c r="B196" s="15">
        <v>9992</v>
      </c>
      <c r="C196" s="15">
        <v>430117902</v>
      </c>
      <c r="D196" s="24" t="s">
        <v>194</v>
      </c>
      <c r="E196" s="17">
        <v>1000000</v>
      </c>
    </row>
    <row r="197" spans="1:5" x14ac:dyDescent="0.25">
      <c r="A197" s="14" t="s">
        <v>96</v>
      </c>
      <c r="B197" s="15">
        <v>9992</v>
      </c>
      <c r="C197" s="15">
        <v>430177423</v>
      </c>
      <c r="D197" s="24" t="s">
        <v>195</v>
      </c>
      <c r="E197" s="17">
        <v>2200000</v>
      </c>
    </row>
    <row r="198" spans="1:5" x14ac:dyDescent="0.25">
      <c r="A198" s="14" t="s">
        <v>96</v>
      </c>
      <c r="B198" s="15">
        <v>9992</v>
      </c>
      <c r="C198" s="15">
        <v>430016918</v>
      </c>
      <c r="D198" s="24" t="s">
        <v>196</v>
      </c>
      <c r="E198" s="17">
        <v>1000000</v>
      </c>
    </row>
    <row r="199" spans="1:5" x14ac:dyDescent="0.25">
      <c r="A199" s="14" t="s">
        <v>96</v>
      </c>
      <c r="B199" s="15">
        <v>9992</v>
      </c>
      <c r="C199" s="15">
        <v>414012601</v>
      </c>
      <c r="D199" s="24" t="s">
        <v>197</v>
      </c>
      <c r="E199" s="17">
        <v>1714000</v>
      </c>
    </row>
    <row r="200" spans="1:5" x14ac:dyDescent="0.25">
      <c r="A200" s="14" t="s">
        <v>96</v>
      </c>
      <c r="B200" s="15">
        <v>9992</v>
      </c>
      <c r="C200" s="15">
        <v>430131598</v>
      </c>
      <c r="D200" s="24" t="s">
        <v>198</v>
      </c>
      <c r="E200" s="17">
        <v>700000</v>
      </c>
    </row>
    <row r="201" spans="1:5" x14ac:dyDescent="0.25">
      <c r="A201" s="14" t="s">
        <v>96</v>
      </c>
      <c r="B201" s="15">
        <v>9992</v>
      </c>
      <c r="C201" s="15">
        <v>430179965</v>
      </c>
      <c r="D201" s="24" t="s">
        <v>199</v>
      </c>
      <c r="E201" s="17">
        <v>520000</v>
      </c>
    </row>
    <row r="202" spans="1:5" x14ac:dyDescent="0.25">
      <c r="A202" s="14" t="s">
        <v>96</v>
      </c>
      <c r="B202" s="15">
        <v>9992</v>
      </c>
      <c r="C202" s="15">
        <v>430113281</v>
      </c>
      <c r="D202" s="24" t="s">
        <v>200</v>
      </c>
      <c r="E202" s="17">
        <v>720000</v>
      </c>
    </row>
    <row r="203" spans="1:5" x14ac:dyDescent="0.25">
      <c r="A203" s="14" t="s">
        <v>96</v>
      </c>
      <c r="B203" s="15">
        <v>9992</v>
      </c>
      <c r="C203" s="15">
        <v>401511411</v>
      </c>
      <c r="D203" s="24" t="s">
        <v>201</v>
      </c>
      <c r="E203" s="17">
        <v>2500000</v>
      </c>
    </row>
    <row r="204" spans="1:5" x14ac:dyDescent="0.25">
      <c r="A204" s="14" t="s">
        <v>96</v>
      </c>
      <c r="B204" s="15">
        <v>9992</v>
      </c>
      <c r="C204" s="15">
        <v>430144241</v>
      </c>
      <c r="D204" s="24" t="s">
        <v>202</v>
      </c>
      <c r="E204" s="17">
        <v>1700000</v>
      </c>
    </row>
    <row r="205" spans="1:5" x14ac:dyDescent="0.25">
      <c r="A205" s="14" t="s">
        <v>96</v>
      </c>
      <c r="B205" s="15">
        <v>9992</v>
      </c>
      <c r="C205" s="15">
        <v>430305375</v>
      </c>
      <c r="D205" s="24" t="s">
        <v>203</v>
      </c>
      <c r="E205" s="17">
        <v>700000</v>
      </c>
    </row>
    <row r="206" spans="1:5" x14ac:dyDescent="0.25">
      <c r="A206" s="14" t="s">
        <v>96</v>
      </c>
      <c r="B206" s="15">
        <v>9992</v>
      </c>
      <c r="C206" s="15">
        <v>430241229</v>
      </c>
      <c r="D206" s="24" t="s">
        <v>204</v>
      </c>
      <c r="E206" s="17">
        <v>700000</v>
      </c>
    </row>
    <row r="207" spans="1:5" x14ac:dyDescent="0.25">
      <c r="A207" s="14" t="s">
        <v>96</v>
      </c>
      <c r="B207" s="15">
        <v>9992</v>
      </c>
      <c r="C207" s="15">
        <v>430071732</v>
      </c>
      <c r="D207" s="24" t="s">
        <v>205</v>
      </c>
      <c r="E207" s="17">
        <v>2700000</v>
      </c>
    </row>
    <row r="208" spans="1:5" x14ac:dyDescent="0.25">
      <c r="A208" s="14" t="s">
        <v>96</v>
      </c>
      <c r="B208" s="15">
        <v>9992</v>
      </c>
      <c r="C208" s="15">
        <v>401501643</v>
      </c>
      <c r="D208" s="24" t="s">
        <v>206</v>
      </c>
      <c r="E208" s="17">
        <v>1000000</v>
      </c>
    </row>
    <row r="209" spans="1:5" x14ac:dyDescent="0.25">
      <c r="A209" s="14" t="s">
        <v>96</v>
      </c>
      <c r="B209" s="15">
        <v>9992</v>
      </c>
      <c r="C209" s="15">
        <v>430017892</v>
      </c>
      <c r="D209" s="24" t="s">
        <v>207</v>
      </c>
      <c r="E209" s="17">
        <v>500000</v>
      </c>
    </row>
    <row r="210" spans="1:5" x14ac:dyDescent="0.25">
      <c r="A210" s="14" t="s">
        <v>96</v>
      </c>
      <c r="B210" s="15">
        <v>9992</v>
      </c>
      <c r="C210" s="15">
        <v>430184772</v>
      </c>
      <c r="D210" s="24" t="s">
        <v>208</v>
      </c>
      <c r="E210" s="17">
        <v>2500000</v>
      </c>
    </row>
    <row r="211" spans="1:5" x14ac:dyDescent="0.25">
      <c r="A211" s="14" t="s">
        <v>96</v>
      </c>
      <c r="B211" s="15">
        <v>9992</v>
      </c>
      <c r="C211" s="15">
        <v>403012818</v>
      </c>
      <c r="D211" s="24" t="s">
        <v>209</v>
      </c>
      <c r="E211" s="17">
        <v>7500000</v>
      </c>
    </row>
    <row r="212" spans="1:5" x14ac:dyDescent="0.25">
      <c r="A212" s="14" t="s">
        <v>96</v>
      </c>
      <c r="B212" s="15">
        <v>9992</v>
      </c>
      <c r="C212" s="15">
        <v>430272418</v>
      </c>
      <c r="D212" s="24" t="s">
        <v>210</v>
      </c>
      <c r="E212" s="17">
        <v>600000</v>
      </c>
    </row>
    <row r="213" spans="1:5" x14ac:dyDescent="0.25">
      <c r="A213" s="14" t="s">
        <v>96</v>
      </c>
      <c r="B213" s="15">
        <v>9992</v>
      </c>
      <c r="C213" s="15">
        <v>430081221</v>
      </c>
      <c r="D213" s="24" t="s">
        <v>211</v>
      </c>
      <c r="E213" s="17">
        <v>700000</v>
      </c>
    </row>
    <row r="214" spans="1:5" x14ac:dyDescent="0.25">
      <c r="A214" s="14" t="s">
        <v>96</v>
      </c>
      <c r="B214" s="15">
        <v>9992</v>
      </c>
      <c r="C214" s="15">
        <v>430255191</v>
      </c>
      <c r="D214" s="24" t="s">
        <v>212</v>
      </c>
      <c r="E214" s="17">
        <v>600000</v>
      </c>
    </row>
    <row r="215" spans="1:5" x14ac:dyDescent="0.25">
      <c r="A215" s="14" t="s">
        <v>96</v>
      </c>
      <c r="B215" s="15">
        <v>9992</v>
      </c>
      <c r="C215" s="15">
        <v>430274102</v>
      </c>
      <c r="D215" s="24" t="s">
        <v>213</v>
      </c>
      <c r="E215" s="17">
        <v>2116340</v>
      </c>
    </row>
    <row r="216" spans="1:5" x14ac:dyDescent="0.25">
      <c r="A216" s="14" t="s">
        <v>96</v>
      </c>
      <c r="B216" s="15">
        <v>9992</v>
      </c>
      <c r="C216" s="15">
        <v>430160717</v>
      </c>
      <c r="D216" s="24" t="s">
        <v>214</v>
      </c>
      <c r="E216" s="17">
        <v>2400000</v>
      </c>
    </row>
    <row r="217" spans="1:5" x14ac:dyDescent="0.25">
      <c r="A217" s="14" t="s">
        <v>96</v>
      </c>
      <c r="B217" s="15">
        <v>9992</v>
      </c>
      <c r="C217" s="15">
        <v>430083925</v>
      </c>
      <c r="D217" s="24" t="s">
        <v>215</v>
      </c>
      <c r="E217" s="17">
        <v>700000</v>
      </c>
    </row>
    <row r="218" spans="1:5" x14ac:dyDescent="0.25">
      <c r="A218" s="14" t="s">
        <v>96</v>
      </c>
      <c r="B218" s="15">
        <v>9992</v>
      </c>
      <c r="C218" s="15">
        <v>430050271</v>
      </c>
      <c r="D218" s="24" t="s">
        <v>216</v>
      </c>
      <c r="E218" s="17">
        <v>1500000</v>
      </c>
    </row>
    <row r="219" spans="1:5" x14ac:dyDescent="0.25">
      <c r="A219" s="14" t="s">
        <v>96</v>
      </c>
      <c r="B219" s="15">
        <v>9992</v>
      </c>
      <c r="C219" s="15">
        <v>430029424</v>
      </c>
      <c r="D219" s="24" t="s">
        <v>217</v>
      </c>
      <c r="E219" s="17">
        <v>1080000</v>
      </c>
    </row>
    <row r="220" spans="1:5" x14ac:dyDescent="0.25">
      <c r="A220" s="14" t="s">
        <v>96</v>
      </c>
      <c r="B220" s="15">
        <v>9992</v>
      </c>
      <c r="C220" s="15">
        <v>430243371</v>
      </c>
      <c r="D220" s="24" t="s">
        <v>218</v>
      </c>
      <c r="E220" s="17">
        <v>1200000</v>
      </c>
    </row>
    <row r="221" spans="1:5" x14ac:dyDescent="0.25">
      <c r="A221" s="14" t="s">
        <v>96</v>
      </c>
      <c r="B221" s="15">
        <v>9992</v>
      </c>
      <c r="C221" s="15">
        <v>430081264</v>
      </c>
      <c r="D221" s="24" t="s">
        <v>219</v>
      </c>
      <c r="E221" s="17">
        <v>1600000</v>
      </c>
    </row>
    <row r="222" spans="1:5" x14ac:dyDescent="0.25">
      <c r="A222" s="14" t="s">
        <v>96</v>
      </c>
      <c r="B222" s="15">
        <v>9992</v>
      </c>
      <c r="C222" s="15">
        <v>401042991</v>
      </c>
      <c r="D222" s="24" t="s">
        <v>220</v>
      </c>
      <c r="E222" s="17">
        <v>2000000</v>
      </c>
    </row>
    <row r="223" spans="1:5" x14ac:dyDescent="0.25">
      <c r="A223" s="14" t="s">
        <v>96</v>
      </c>
      <c r="B223" s="15">
        <v>9992</v>
      </c>
      <c r="C223" s="15">
        <v>430162574</v>
      </c>
      <c r="D223" s="24" t="s">
        <v>221</v>
      </c>
      <c r="E223" s="17">
        <v>5200000</v>
      </c>
    </row>
    <row r="224" spans="1:5" x14ac:dyDescent="0.25">
      <c r="A224" s="14" t="s">
        <v>96</v>
      </c>
      <c r="B224" s="15">
        <v>9992</v>
      </c>
      <c r="C224" s="15">
        <v>430139882</v>
      </c>
      <c r="D224" s="24" t="s">
        <v>222</v>
      </c>
      <c r="E224" s="17">
        <v>2200000</v>
      </c>
    </row>
    <row r="225" spans="1:5" x14ac:dyDescent="0.25">
      <c r="A225" s="14" t="s">
        <v>96</v>
      </c>
      <c r="B225" s="15">
        <v>9992</v>
      </c>
      <c r="C225" s="15">
        <v>430199273</v>
      </c>
      <c r="D225" s="24" t="s">
        <v>223</v>
      </c>
      <c r="E225" s="17">
        <v>1200000</v>
      </c>
    </row>
    <row r="226" spans="1:5" x14ac:dyDescent="0.25">
      <c r="A226" s="14" t="s">
        <v>96</v>
      </c>
      <c r="B226" s="15">
        <v>9992</v>
      </c>
      <c r="C226" s="15">
        <v>430072362</v>
      </c>
      <c r="D226" s="24" t="s">
        <v>224</v>
      </c>
      <c r="E226" s="17">
        <v>720000</v>
      </c>
    </row>
    <row r="227" spans="1:5" x14ac:dyDescent="0.25">
      <c r="A227" s="14" t="s">
        <v>96</v>
      </c>
      <c r="B227" s="15">
        <v>9992</v>
      </c>
      <c r="C227" s="15">
        <v>407000411</v>
      </c>
      <c r="D227" s="24" t="s">
        <v>225</v>
      </c>
      <c r="E227" s="17">
        <v>2500000</v>
      </c>
    </row>
    <row r="228" spans="1:5" x14ac:dyDescent="0.25">
      <c r="A228" s="14" t="s">
        <v>96</v>
      </c>
      <c r="B228" s="15">
        <v>9992</v>
      </c>
      <c r="C228" s="15">
        <v>401006219</v>
      </c>
      <c r="D228" s="24" t="s">
        <v>226</v>
      </c>
      <c r="E228" s="17">
        <v>4000000</v>
      </c>
    </row>
    <row r="229" spans="1:5" x14ac:dyDescent="0.25">
      <c r="A229" s="14" t="s">
        <v>96</v>
      </c>
      <c r="B229" s="15">
        <v>9992</v>
      </c>
      <c r="C229" s="15">
        <v>401502542</v>
      </c>
      <c r="D229" s="24" t="s">
        <v>227</v>
      </c>
      <c r="E229" s="17">
        <v>1642400</v>
      </c>
    </row>
    <row r="230" spans="1:5" x14ac:dyDescent="0.25">
      <c r="A230" s="14" t="s">
        <v>96</v>
      </c>
      <c r="B230" s="15">
        <v>9992</v>
      </c>
      <c r="C230" s="15">
        <v>417006853</v>
      </c>
      <c r="D230" s="24" t="s">
        <v>228</v>
      </c>
      <c r="E230" s="17">
        <v>3100000</v>
      </c>
    </row>
    <row r="231" spans="1:5" x14ac:dyDescent="0.25">
      <c r="A231" s="14" t="s">
        <v>96</v>
      </c>
      <c r="B231" s="15">
        <v>9992</v>
      </c>
      <c r="C231" s="15">
        <v>430017582</v>
      </c>
      <c r="D231" s="24" t="s">
        <v>229</v>
      </c>
      <c r="E231" s="17">
        <v>1200000</v>
      </c>
    </row>
    <row r="232" spans="1:5" x14ac:dyDescent="0.25">
      <c r="A232" s="14" t="s">
        <v>96</v>
      </c>
      <c r="B232" s="15">
        <v>9992</v>
      </c>
      <c r="C232" s="15">
        <v>401053047</v>
      </c>
      <c r="D232" s="24" t="s">
        <v>230</v>
      </c>
      <c r="E232" s="17">
        <v>5720000</v>
      </c>
    </row>
    <row r="233" spans="1:5" x14ac:dyDescent="0.25">
      <c r="A233" s="14" t="s">
        <v>96</v>
      </c>
      <c r="B233" s="15">
        <v>9992</v>
      </c>
      <c r="C233" s="15">
        <v>430035947</v>
      </c>
      <c r="D233" s="24" t="s">
        <v>231</v>
      </c>
      <c r="E233" s="17">
        <v>720000</v>
      </c>
    </row>
    <row r="234" spans="1:5" x14ac:dyDescent="0.25">
      <c r="A234" s="14" t="s">
        <v>96</v>
      </c>
      <c r="B234" s="15">
        <v>9992</v>
      </c>
      <c r="C234" s="15">
        <v>430155071</v>
      </c>
      <c r="D234" s="24" t="s">
        <v>232</v>
      </c>
      <c r="E234" s="17">
        <v>700000</v>
      </c>
    </row>
    <row r="235" spans="1:5" x14ac:dyDescent="0.25">
      <c r="A235" s="14" t="s">
        <v>96</v>
      </c>
      <c r="B235" s="15">
        <v>9992</v>
      </c>
      <c r="C235" s="15">
        <v>430215961</v>
      </c>
      <c r="D235" s="24" t="s">
        <v>233</v>
      </c>
      <c r="E235" s="17">
        <v>800000</v>
      </c>
    </row>
    <row r="236" spans="1:5" x14ac:dyDescent="0.25">
      <c r="A236" s="14" t="s">
        <v>96</v>
      </c>
      <c r="B236" s="15">
        <v>9992</v>
      </c>
      <c r="C236" s="15">
        <v>430081167</v>
      </c>
      <c r="D236" s="24" t="s">
        <v>234</v>
      </c>
      <c r="E236" s="17">
        <v>5200000</v>
      </c>
    </row>
    <row r="237" spans="1:5" x14ac:dyDescent="0.25">
      <c r="A237" s="14" t="s">
        <v>96</v>
      </c>
      <c r="B237" s="15">
        <v>9992</v>
      </c>
      <c r="C237" s="15">
        <v>430118745</v>
      </c>
      <c r="D237" s="24" t="s">
        <v>235</v>
      </c>
      <c r="E237" s="17">
        <v>1200000</v>
      </c>
    </row>
    <row r="238" spans="1:5" x14ac:dyDescent="0.25">
      <c r="A238" s="14" t="s">
        <v>96</v>
      </c>
      <c r="B238" s="15">
        <v>9992</v>
      </c>
      <c r="C238" s="15">
        <v>430078506</v>
      </c>
      <c r="D238" s="24" t="s">
        <v>236</v>
      </c>
      <c r="E238" s="17">
        <v>1000000</v>
      </c>
    </row>
    <row r="239" spans="1:5" x14ac:dyDescent="0.25">
      <c r="A239" s="14" t="s">
        <v>96</v>
      </c>
      <c r="B239" s="15">
        <v>9992</v>
      </c>
      <c r="C239" s="15">
        <v>430114324</v>
      </c>
      <c r="D239" s="24" t="s">
        <v>237</v>
      </c>
      <c r="E239" s="17">
        <v>1200000</v>
      </c>
    </row>
    <row r="240" spans="1:5" x14ac:dyDescent="0.25">
      <c r="A240" s="14" t="s">
        <v>96</v>
      </c>
      <c r="B240" s="15">
        <v>9992</v>
      </c>
      <c r="C240" s="15">
        <v>401502607</v>
      </c>
      <c r="D240" s="24" t="s">
        <v>238</v>
      </c>
      <c r="E240" s="17">
        <v>1200000</v>
      </c>
    </row>
    <row r="241" spans="1:5" x14ac:dyDescent="0.25">
      <c r="A241" s="14" t="s">
        <v>96</v>
      </c>
      <c r="B241" s="15">
        <v>9992</v>
      </c>
      <c r="C241" s="15">
        <v>430007013</v>
      </c>
      <c r="D241" s="24" t="s">
        <v>239</v>
      </c>
      <c r="E241" s="17">
        <v>1000000</v>
      </c>
    </row>
    <row r="242" spans="1:5" x14ac:dyDescent="0.25">
      <c r="A242" s="14" t="s">
        <v>96</v>
      </c>
      <c r="B242" s="15">
        <v>9992</v>
      </c>
      <c r="C242" s="15">
        <v>401512033</v>
      </c>
      <c r="D242" s="24" t="s">
        <v>240</v>
      </c>
      <c r="E242" s="17">
        <v>1200000</v>
      </c>
    </row>
    <row r="243" spans="1:5" x14ac:dyDescent="0.25">
      <c r="A243" s="14" t="s">
        <v>96</v>
      </c>
      <c r="B243" s="15">
        <v>9992</v>
      </c>
      <c r="C243" s="15">
        <v>411013782</v>
      </c>
      <c r="D243" s="24" t="s">
        <v>241</v>
      </c>
      <c r="E243" s="17">
        <v>500000</v>
      </c>
    </row>
    <row r="244" spans="1:5" x14ac:dyDescent="0.25">
      <c r="A244" s="14" t="s">
        <v>96</v>
      </c>
      <c r="B244" s="15">
        <v>9992</v>
      </c>
      <c r="C244" s="15">
        <v>405051916</v>
      </c>
      <c r="D244" s="24" t="s">
        <v>242</v>
      </c>
      <c r="E244" s="17">
        <v>1000000</v>
      </c>
    </row>
    <row r="245" spans="1:5" x14ac:dyDescent="0.25">
      <c r="A245" s="14" t="s">
        <v>96</v>
      </c>
      <c r="B245" s="15">
        <v>9992</v>
      </c>
      <c r="C245" s="15">
        <v>430037567</v>
      </c>
      <c r="D245" s="24" t="s">
        <v>243</v>
      </c>
      <c r="E245" s="17">
        <v>2000000</v>
      </c>
    </row>
    <row r="246" spans="1:5" x14ac:dyDescent="0.25">
      <c r="A246" s="14" t="s">
        <v>96</v>
      </c>
      <c r="B246" s="15">
        <v>9992</v>
      </c>
      <c r="C246" s="15">
        <v>401515296</v>
      </c>
      <c r="D246" s="24" t="s">
        <v>244</v>
      </c>
      <c r="E246" s="17">
        <v>2000000</v>
      </c>
    </row>
    <row r="247" spans="1:5" x14ac:dyDescent="0.25">
      <c r="A247" s="14" t="s">
        <v>96</v>
      </c>
      <c r="B247" s="15">
        <v>9992</v>
      </c>
      <c r="C247" s="15">
        <v>401514232</v>
      </c>
      <c r="D247" s="24" t="s">
        <v>245</v>
      </c>
      <c r="E247" s="17">
        <v>1200000</v>
      </c>
    </row>
    <row r="248" spans="1:5" x14ac:dyDescent="0.25">
      <c r="A248" s="14" t="s">
        <v>96</v>
      </c>
      <c r="B248" s="15">
        <v>9992</v>
      </c>
      <c r="C248" s="15">
        <v>430282707</v>
      </c>
      <c r="D248" s="24" t="s">
        <v>246</v>
      </c>
      <c r="E248" s="17">
        <v>840000</v>
      </c>
    </row>
    <row r="249" spans="1:5" x14ac:dyDescent="0.25">
      <c r="A249" s="14" t="s">
        <v>96</v>
      </c>
      <c r="B249" s="15">
        <v>9992</v>
      </c>
      <c r="C249" s="15">
        <v>401502585</v>
      </c>
      <c r="D249" s="24" t="s">
        <v>247</v>
      </c>
      <c r="E249" s="17">
        <v>5000000</v>
      </c>
    </row>
    <row r="250" spans="1:5" x14ac:dyDescent="0.25">
      <c r="A250" s="14" t="s">
        <v>96</v>
      </c>
      <c r="B250" s="15">
        <v>9992</v>
      </c>
      <c r="C250" s="15">
        <v>401508192</v>
      </c>
      <c r="D250" s="24" t="s">
        <v>248</v>
      </c>
      <c r="E250" s="17">
        <v>1560000</v>
      </c>
    </row>
    <row r="251" spans="1:5" x14ac:dyDescent="0.25">
      <c r="A251" s="14" t="s">
        <v>96</v>
      </c>
      <c r="B251" s="15">
        <v>9992</v>
      </c>
      <c r="C251" s="15">
        <v>401504995</v>
      </c>
      <c r="D251" s="24" t="s">
        <v>249</v>
      </c>
      <c r="E251" s="17">
        <v>18000000</v>
      </c>
    </row>
    <row r="252" spans="1:5" x14ac:dyDescent="0.25">
      <c r="A252" s="14" t="s">
        <v>96</v>
      </c>
      <c r="B252" s="15">
        <v>9992</v>
      </c>
      <c r="C252" s="15">
        <v>401511398</v>
      </c>
      <c r="D252" s="24" t="s">
        <v>250</v>
      </c>
      <c r="E252" s="17">
        <v>1500000</v>
      </c>
    </row>
    <row r="253" spans="1:5" x14ac:dyDescent="0.25">
      <c r="A253" s="14" t="s">
        <v>96</v>
      </c>
      <c r="B253" s="15">
        <v>9992</v>
      </c>
      <c r="C253" s="15">
        <v>430019062</v>
      </c>
      <c r="D253" s="24" t="s">
        <v>251</v>
      </c>
      <c r="E253" s="17">
        <v>920000</v>
      </c>
    </row>
    <row r="254" spans="1:5" x14ac:dyDescent="0.25">
      <c r="A254" s="14" t="s">
        <v>96</v>
      </c>
      <c r="B254" s="15">
        <v>9992</v>
      </c>
      <c r="C254" s="15">
        <v>401502321</v>
      </c>
      <c r="D254" s="24" t="s">
        <v>252</v>
      </c>
      <c r="E254" s="17">
        <v>5173000</v>
      </c>
    </row>
    <row r="255" spans="1:5" x14ac:dyDescent="0.25">
      <c r="A255" s="14" t="s">
        <v>96</v>
      </c>
      <c r="B255" s="15">
        <v>9992</v>
      </c>
      <c r="C255" s="15">
        <v>430098914</v>
      </c>
      <c r="D255" s="24" t="s">
        <v>253</v>
      </c>
      <c r="E255" s="17">
        <v>1200000</v>
      </c>
    </row>
    <row r="256" spans="1:5" x14ac:dyDescent="0.25">
      <c r="A256" s="14" t="s">
        <v>96</v>
      </c>
      <c r="B256" s="15">
        <v>9992</v>
      </c>
      <c r="C256" s="15">
        <v>401503859</v>
      </c>
      <c r="D256" s="24" t="s">
        <v>254</v>
      </c>
      <c r="E256" s="17">
        <v>2000000</v>
      </c>
    </row>
    <row r="257" spans="1:5" x14ac:dyDescent="0.25">
      <c r="A257" s="14" t="s">
        <v>96</v>
      </c>
      <c r="B257" s="15">
        <v>9992</v>
      </c>
      <c r="C257" s="15">
        <v>402063304</v>
      </c>
      <c r="D257" s="24" t="s">
        <v>255</v>
      </c>
      <c r="E257" s="17">
        <v>3940000</v>
      </c>
    </row>
    <row r="258" spans="1:5" x14ac:dyDescent="0.25">
      <c r="A258" s="14" t="s">
        <v>96</v>
      </c>
      <c r="B258" s="15">
        <v>9992</v>
      </c>
      <c r="C258" s="15">
        <v>430049832</v>
      </c>
      <c r="D258" s="24" t="s">
        <v>256</v>
      </c>
      <c r="E258" s="17">
        <v>1000000</v>
      </c>
    </row>
    <row r="259" spans="1:5" x14ac:dyDescent="0.25">
      <c r="A259" s="18" t="s">
        <v>257</v>
      </c>
      <c r="B259" s="19"/>
      <c r="C259" s="19"/>
      <c r="D259" s="19"/>
      <c r="E259" s="20">
        <f>SUM(E99:E258)</f>
        <v>317421813</v>
      </c>
    </row>
    <row r="260" spans="1:5" x14ac:dyDescent="0.25">
      <c r="A260" s="33"/>
      <c r="B260" s="27"/>
      <c r="C260" s="27"/>
      <c r="D260" s="27"/>
      <c r="E260" s="36"/>
    </row>
    <row r="261" spans="1:5" ht="15.75" x14ac:dyDescent="0.25">
      <c r="A261" s="9" t="s">
        <v>258</v>
      </c>
      <c r="B261" s="10"/>
      <c r="C261" s="10"/>
      <c r="D261" s="10"/>
      <c r="E261" s="11"/>
    </row>
    <row r="262" spans="1:5" x14ac:dyDescent="0.25">
      <c r="A262" s="14" t="s">
        <v>259</v>
      </c>
      <c r="B262" s="15">
        <v>9991</v>
      </c>
      <c r="C262" s="15">
        <v>402064752</v>
      </c>
      <c r="D262" s="24" t="s">
        <v>260</v>
      </c>
      <c r="E262" s="17">
        <v>1820000</v>
      </c>
    </row>
    <row r="263" spans="1:5" x14ac:dyDescent="0.25">
      <c r="A263" s="14" t="s">
        <v>259</v>
      </c>
      <c r="B263" s="15">
        <v>9991</v>
      </c>
      <c r="C263" s="15">
        <v>430044229</v>
      </c>
      <c r="D263" s="24" t="s">
        <v>261</v>
      </c>
      <c r="E263" s="17">
        <v>2420000</v>
      </c>
    </row>
    <row r="264" spans="1:5" x14ac:dyDescent="0.25">
      <c r="A264" s="14" t="s">
        <v>259</v>
      </c>
      <c r="B264" s="15">
        <v>9991</v>
      </c>
      <c r="C264" s="15">
        <v>430038199</v>
      </c>
      <c r="D264" s="24" t="s">
        <v>262</v>
      </c>
      <c r="E264" s="17">
        <v>1000000</v>
      </c>
    </row>
    <row r="265" spans="1:5" x14ac:dyDescent="0.25">
      <c r="A265" s="14" t="s">
        <v>259</v>
      </c>
      <c r="B265" s="15">
        <v>9991</v>
      </c>
      <c r="C265" s="15">
        <v>430146943</v>
      </c>
      <c r="D265" s="24" t="s">
        <v>263</v>
      </c>
      <c r="E265" s="17">
        <v>600000</v>
      </c>
    </row>
    <row r="266" spans="1:5" x14ac:dyDescent="0.25">
      <c r="A266" s="14" t="s">
        <v>259</v>
      </c>
      <c r="B266" s="15">
        <v>9991</v>
      </c>
      <c r="C266" s="15">
        <v>430133019</v>
      </c>
      <c r="D266" s="24" t="s">
        <v>264</v>
      </c>
      <c r="E266" s="17">
        <v>1000000</v>
      </c>
    </row>
    <row r="267" spans="1:5" x14ac:dyDescent="0.25">
      <c r="A267" s="14" t="s">
        <v>259</v>
      </c>
      <c r="B267" s="15">
        <v>9991</v>
      </c>
      <c r="C267" s="15">
        <v>430171001</v>
      </c>
      <c r="D267" s="24" t="s">
        <v>265</v>
      </c>
      <c r="E267" s="17">
        <v>600000</v>
      </c>
    </row>
    <row r="268" spans="1:5" x14ac:dyDescent="0.25">
      <c r="A268" s="14" t="s">
        <v>259</v>
      </c>
      <c r="B268" s="15">
        <v>9991</v>
      </c>
      <c r="C268" s="15">
        <v>430068502</v>
      </c>
      <c r="D268" s="24" t="s">
        <v>266</v>
      </c>
      <c r="E268" s="17">
        <v>2276800</v>
      </c>
    </row>
    <row r="269" spans="1:5" x14ac:dyDescent="0.25">
      <c r="A269" s="14" t="s">
        <v>259</v>
      </c>
      <c r="B269" s="15">
        <v>9991</v>
      </c>
      <c r="C269" s="15">
        <v>424001278</v>
      </c>
      <c r="D269" s="24" t="s">
        <v>267</v>
      </c>
      <c r="E269" s="17">
        <v>3360000</v>
      </c>
    </row>
    <row r="270" spans="1:5" x14ac:dyDescent="0.25">
      <c r="A270" s="14" t="s">
        <v>259</v>
      </c>
      <c r="B270" s="15">
        <v>9991</v>
      </c>
      <c r="C270" s="15">
        <v>401503298</v>
      </c>
      <c r="D270" s="24" t="s">
        <v>268</v>
      </c>
      <c r="E270" s="17">
        <v>500000</v>
      </c>
    </row>
    <row r="271" spans="1:5" x14ac:dyDescent="0.25">
      <c r="A271" s="14" t="s">
        <v>259</v>
      </c>
      <c r="B271" s="15">
        <v>9997</v>
      </c>
      <c r="C271" s="15">
        <v>401505207</v>
      </c>
      <c r="D271" s="24" t="s">
        <v>269</v>
      </c>
      <c r="E271" s="17">
        <v>213909040</v>
      </c>
    </row>
    <row r="272" spans="1:5" x14ac:dyDescent="0.25">
      <c r="A272" s="14" t="s">
        <v>259</v>
      </c>
      <c r="B272" s="15">
        <v>9991</v>
      </c>
      <c r="C272" s="15">
        <v>401507404</v>
      </c>
      <c r="D272" s="24" t="s">
        <v>270</v>
      </c>
      <c r="E272" s="17">
        <v>133579813</v>
      </c>
    </row>
    <row r="273" spans="1:5" x14ac:dyDescent="0.25">
      <c r="A273" s="14" t="s">
        <v>259</v>
      </c>
      <c r="B273" s="15">
        <v>9991</v>
      </c>
      <c r="C273" s="15">
        <v>404012292</v>
      </c>
      <c r="D273" s="24" t="s">
        <v>271</v>
      </c>
      <c r="E273" s="17">
        <v>8100000</v>
      </c>
    </row>
    <row r="274" spans="1:5" x14ac:dyDescent="0.25">
      <c r="A274" s="14" t="s">
        <v>259</v>
      </c>
      <c r="B274" s="15">
        <v>9991</v>
      </c>
      <c r="C274" s="15">
        <v>401503549</v>
      </c>
      <c r="D274" s="24" t="s">
        <v>272</v>
      </c>
      <c r="E274" s="17">
        <v>2600000</v>
      </c>
    </row>
    <row r="275" spans="1:5" x14ac:dyDescent="0.25">
      <c r="A275" s="14" t="s">
        <v>259</v>
      </c>
      <c r="B275" s="15">
        <v>9991</v>
      </c>
      <c r="C275" s="15">
        <v>430209864</v>
      </c>
      <c r="D275" s="24" t="s">
        <v>273</v>
      </c>
      <c r="E275" s="17">
        <v>3000000</v>
      </c>
    </row>
    <row r="276" spans="1:5" x14ac:dyDescent="0.25">
      <c r="A276" s="14" t="s">
        <v>259</v>
      </c>
      <c r="B276" s="15">
        <v>9991</v>
      </c>
      <c r="C276" s="15">
        <v>430002704</v>
      </c>
      <c r="D276" s="24" t="s">
        <v>274</v>
      </c>
      <c r="E276" s="17">
        <v>3840481</v>
      </c>
    </row>
    <row r="277" spans="1:5" x14ac:dyDescent="0.25">
      <c r="A277" s="14" t="s">
        <v>259</v>
      </c>
      <c r="B277" s="15">
        <v>9991</v>
      </c>
      <c r="C277" s="15">
        <v>430153591</v>
      </c>
      <c r="D277" s="24" t="s">
        <v>275</v>
      </c>
      <c r="E277" s="17">
        <v>3000000</v>
      </c>
    </row>
    <row r="278" spans="1:5" x14ac:dyDescent="0.25">
      <c r="A278" s="14" t="s">
        <v>259</v>
      </c>
      <c r="B278" s="15">
        <v>9991</v>
      </c>
      <c r="C278" s="15">
        <v>430350966</v>
      </c>
      <c r="D278" s="24" t="s">
        <v>276</v>
      </c>
      <c r="E278" s="17">
        <v>500000</v>
      </c>
    </row>
    <row r="279" spans="1:5" x14ac:dyDescent="0.25">
      <c r="A279" s="14" t="s">
        <v>259</v>
      </c>
      <c r="B279" s="15">
        <v>9991</v>
      </c>
      <c r="C279" s="15">
        <v>430029599</v>
      </c>
      <c r="D279" s="24" t="s">
        <v>277</v>
      </c>
      <c r="E279" s="17">
        <v>3000000</v>
      </c>
    </row>
    <row r="280" spans="1:5" x14ac:dyDescent="0.25">
      <c r="A280" s="14" t="s">
        <v>259</v>
      </c>
      <c r="B280" s="15">
        <v>9991</v>
      </c>
      <c r="C280" s="15">
        <v>430050458</v>
      </c>
      <c r="D280" s="24" t="s">
        <v>278</v>
      </c>
      <c r="E280" s="17">
        <v>3000000</v>
      </c>
    </row>
    <row r="281" spans="1:5" x14ac:dyDescent="0.25">
      <c r="A281" s="14" t="s">
        <v>259</v>
      </c>
      <c r="B281" s="15">
        <v>9991</v>
      </c>
      <c r="C281" s="15">
        <v>430207942</v>
      </c>
      <c r="D281" s="24" t="s">
        <v>279</v>
      </c>
      <c r="E281" s="17">
        <v>2000000</v>
      </c>
    </row>
    <row r="282" spans="1:5" x14ac:dyDescent="0.25">
      <c r="A282" s="14" t="s">
        <v>259</v>
      </c>
      <c r="B282" s="15">
        <v>9991</v>
      </c>
      <c r="C282" s="15">
        <v>430061115</v>
      </c>
      <c r="D282" s="24" t="s">
        <v>280</v>
      </c>
      <c r="E282" s="17">
        <v>3000000</v>
      </c>
    </row>
    <row r="283" spans="1:5" x14ac:dyDescent="0.25">
      <c r="A283" s="14" t="s">
        <v>259</v>
      </c>
      <c r="B283" s="15">
        <v>9991</v>
      </c>
      <c r="C283" s="15">
        <v>430080977</v>
      </c>
      <c r="D283" s="24" t="s">
        <v>281</v>
      </c>
      <c r="E283" s="17">
        <v>3000000</v>
      </c>
    </row>
    <row r="284" spans="1:5" x14ac:dyDescent="0.25">
      <c r="A284" s="14" t="s">
        <v>259</v>
      </c>
      <c r="B284" s="15">
        <v>9991</v>
      </c>
      <c r="C284" s="15">
        <v>430334881</v>
      </c>
      <c r="D284" s="24" t="s">
        <v>282</v>
      </c>
      <c r="E284" s="17">
        <v>500000</v>
      </c>
    </row>
    <row r="285" spans="1:5" x14ac:dyDescent="0.25">
      <c r="A285" s="14" t="s">
        <v>259</v>
      </c>
      <c r="B285" s="15">
        <v>9991</v>
      </c>
      <c r="C285" s="15">
        <v>430369101</v>
      </c>
      <c r="D285" s="24" t="s">
        <v>283</v>
      </c>
      <c r="E285" s="17">
        <v>1000000</v>
      </c>
    </row>
    <row r="286" spans="1:5" x14ac:dyDescent="0.25">
      <c r="A286" s="14" t="s">
        <v>259</v>
      </c>
      <c r="B286" s="15">
        <v>9991</v>
      </c>
      <c r="C286" s="15">
        <v>401007533</v>
      </c>
      <c r="D286" s="24" t="s">
        <v>284</v>
      </c>
      <c r="E286" s="17">
        <v>43375500</v>
      </c>
    </row>
    <row r="287" spans="1:5" x14ac:dyDescent="0.25">
      <c r="A287" s="14" t="s">
        <v>259</v>
      </c>
      <c r="B287" s="15">
        <v>9991</v>
      </c>
      <c r="C287" s="15">
        <v>401508737</v>
      </c>
      <c r="D287" s="24" t="s">
        <v>285</v>
      </c>
      <c r="E287" s="17">
        <v>1979850</v>
      </c>
    </row>
    <row r="288" spans="1:5" x14ac:dyDescent="0.25">
      <c r="A288" s="14" t="s">
        <v>259</v>
      </c>
      <c r="B288" s="15">
        <v>9991</v>
      </c>
      <c r="C288" s="15">
        <v>401514192</v>
      </c>
      <c r="D288" s="24" t="s">
        <v>286</v>
      </c>
      <c r="E288" s="17">
        <v>3500000</v>
      </c>
    </row>
    <row r="289" spans="1:5" x14ac:dyDescent="0.25">
      <c r="A289" s="14" t="s">
        <v>259</v>
      </c>
      <c r="B289" s="15">
        <v>9991</v>
      </c>
      <c r="C289" s="15">
        <v>401005921</v>
      </c>
      <c r="D289" s="24" t="s">
        <v>287</v>
      </c>
      <c r="E289" s="17">
        <v>17100000</v>
      </c>
    </row>
    <row r="290" spans="1:5" x14ac:dyDescent="0.25">
      <c r="A290" s="14" t="s">
        <v>259</v>
      </c>
      <c r="B290" s="15">
        <v>9991</v>
      </c>
      <c r="C290" s="15">
        <v>430077038</v>
      </c>
      <c r="D290" s="24" t="s">
        <v>288</v>
      </c>
      <c r="E290" s="17">
        <v>1225200</v>
      </c>
    </row>
    <row r="291" spans="1:5" x14ac:dyDescent="0.25">
      <c r="A291" s="14" t="s">
        <v>259</v>
      </c>
      <c r="B291" s="15">
        <v>9991</v>
      </c>
      <c r="C291" s="15">
        <v>430213241</v>
      </c>
      <c r="D291" s="24" t="s">
        <v>289</v>
      </c>
      <c r="E291" s="17">
        <v>500000</v>
      </c>
    </row>
    <row r="292" spans="1:5" x14ac:dyDescent="0.25">
      <c r="A292" s="14" t="s">
        <v>259</v>
      </c>
      <c r="B292" s="15">
        <v>9991</v>
      </c>
      <c r="C292" s="15">
        <v>430339042</v>
      </c>
      <c r="D292" s="24" t="s">
        <v>290</v>
      </c>
      <c r="E292" s="17">
        <v>2000000</v>
      </c>
    </row>
    <row r="293" spans="1:5" x14ac:dyDescent="0.25">
      <c r="A293" s="14" t="s">
        <v>259</v>
      </c>
      <c r="B293" s="15">
        <v>9991</v>
      </c>
      <c r="C293" s="15">
        <v>430274992</v>
      </c>
      <c r="D293" s="24" t="s">
        <v>291</v>
      </c>
      <c r="E293" s="17">
        <v>1500000</v>
      </c>
    </row>
    <row r="294" spans="1:5" x14ac:dyDescent="0.25">
      <c r="A294" s="14" t="s">
        <v>259</v>
      </c>
      <c r="B294" s="15">
        <v>9991</v>
      </c>
      <c r="C294" s="15">
        <v>430057292</v>
      </c>
      <c r="D294" s="24" t="s">
        <v>292</v>
      </c>
      <c r="E294" s="17">
        <v>5250000</v>
      </c>
    </row>
    <row r="295" spans="1:5" x14ac:dyDescent="0.25">
      <c r="A295" s="14" t="s">
        <v>259</v>
      </c>
      <c r="B295" s="15">
        <v>9991</v>
      </c>
      <c r="C295" s="15">
        <v>401503484</v>
      </c>
      <c r="D295" s="24" t="s">
        <v>293</v>
      </c>
      <c r="E295" s="17">
        <v>7000000</v>
      </c>
    </row>
    <row r="296" spans="1:5" x14ac:dyDescent="0.25">
      <c r="A296" s="14" t="s">
        <v>259</v>
      </c>
      <c r="B296" s="15">
        <v>9991</v>
      </c>
      <c r="C296" s="15">
        <v>430202231</v>
      </c>
      <c r="D296" s="24" t="s">
        <v>294</v>
      </c>
      <c r="E296" s="17">
        <v>13000000</v>
      </c>
    </row>
    <row r="297" spans="1:5" x14ac:dyDescent="0.25">
      <c r="A297" s="14" t="s">
        <v>259</v>
      </c>
      <c r="B297" s="15">
        <v>9991</v>
      </c>
      <c r="C297" s="15">
        <v>430029688</v>
      </c>
      <c r="D297" s="24" t="s">
        <v>295</v>
      </c>
      <c r="E297" s="17">
        <v>1700500</v>
      </c>
    </row>
    <row r="298" spans="1:5" x14ac:dyDescent="0.25">
      <c r="A298" s="14" t="s">
        <v>259</v>
      </c>
      <c r="B298" s="15">
        <v>9991</v>
      </c>
      <c r="C298" s="15">
        <v>430091383</v>
      </c>
      <c r="D298" s="24" t="s">
        <v>296</v>
      </c>
      <c r="E298" s="17">
        <v>6000000</v>
      </c>
    </row>
    <row r="299" spans="1:5" x14ac:dyDescent="0.25">
      <c r="A299" s="14" t="s">
        <v>259</v>
      </c>
      <c r="B299" s="15">
        <v>9991</v>
      </c>
      <c r="C299" s="15">
        <v>430120227</v>
      </c>
      <c r="D299" s="24" t="s">
        <v>297</v>
      </c>
      <c r="E299" s="17">
        <v>765000</v>
      </c>
    </row>
    <row r="300" spans="1:5" x14ac:dyDescent="0.25">
      <c r="A300" s="14" t="s">
        <v>259</v>
      </c>
      <c r="B300" s="15">
        <v>9991</v>
      </c>
      <c r="C300" s="15">
        <v>402064645</v>
      </c>
      <c r="D300" s="24" t="s">
        <v>298</v>
      </c>
      <c r="E300" s="17">
        <v>1200000</v>
      </c>
    </row>
    <row r="301" spans="1:5" x14ac:dyDescent="0.25">
      <c r="A301" s="14" t="s">
        <v>259</v>
      </c>
      <c r="B301" s="15">
        <v>9991</v>
      </c>
      <c r="C301" s="15">
        <v>430242659</v>
      </c>
      <c r="D301" s="24" t="s">
        <v>299</v>
      </c>
      <c r="E301" s="17">
        <v>3200000</v>
      </c>
    </row>
    <row r="302" spans="1:5" x14ac:dyDescent="0.25">
      <c r="A302" s="14" t="s">
        <v>259</v>
      </c>
      <c r="B302" s="15">
        <v>9991</v>
      </c>
      <c r="C302" s="15">
        <v>401515662</v>
      </c>
      <c r="D302" s="24" t="s">
        <v>300</v>
      </c>
      <c r="E302" s="17">
        <v>3000000</v>
      </c>
    </row>
    <row r="303" spans="1:5" x14ac:dyDescent="0.25">
      <c r="A303" s="14" t="s">
        <v>259</v>
      </c>
      <c r="B303" s="15">
        <v>9991</v>
      </c>
      <c r="C303" s="15">
        <v>430110932</v>
      </c>
      <c r="D303" s="24" t="s">
        <v>301</v>
      </c>
      <c r="E303" s="17">
        <v>550000</v>
      </c>
    </row>
    <row r="304" spans="1:5" x14ac:dyDescent="0.25">
      <c r="A304" s="14" t="s">
        <v>259</v>
      </c>
      <c r="B304" s="15">
        <v>9991</v>
      </c>
      <c r="C304" s="15">
        <v>430057551</v>
      </c>
      <c r="D304" s="24" t="s">
        <v>302</v>
      </c>
      <c r="E304" s="17">
        <v>3000000</v>
      </c>
    </row>
    <row r="305" spans="1:5" x14ac:dyDescent="0.25">
      <c r="A305" s="14" t="s">
        <v>259</v>
      </c>
      <c r="B305" s="15">
        <v>9991</v>
      </c>
      <c r="C305" s="15">
        <v>430320676</v>
      </c>
      <c r="D305" s="24" t="s">
        <v>303</v>
      </c>
      <c r="E305" s="17">
        <v>4000000</v>
      </c>
    </row>
    <row r="306" spans="1:5" x14ac:dyDescent="0.25">
      <c r="A306" s="14" t="s">
        <v>259</v>
      </c>
      <c r="B306" s="15">
        <v>9991</v>
      </c>
      <c r="C306" s="15">
        <v>430170143</v>
      </c>
      <c r="D306" s="24" t="s">
        <v>304</v>
      </c>
      <c r="E306" s="17">
        <v>1700000</v>
      </c>
    </row>
    <row r="307" spans="1:5" x14ac:dyDescent="0.25">
      <c r="A307" s="14" t="s">
        <v>259</v>
      </c>
      <c r="B307" s="15">
        <v>9991</v>
      </c>
      <c r="C307" s="15">
        <v>430031569</v>
      </c>
      <c r="D307" s="24" t="s">
        <v>305</v>
      </c>
      <c r="E307" s="17">
        <v>2381360</v>
      </c>
    </row>
    <row r="308" spans="1:5" x14ac:dyDescent="0.25">
      <c r="A308" s="14" t="s">
        <v>259</v>
      </c>
      <c r="B308" s="15">
        <v>9991</v>
      </c>
      <c r="C308" s="15">
        <v>430122955</v>
      </c>
      <c r="D308" s="24" t="s">
        <v>306</v>
      </c>
      <c r="E308" s="17">
        <v>1000000</v>
      </c>
    </row>
    <row r="309" spans="1:5" x14ac:dyDescent="0.25">
      <c r="A309" s="14" t="s">
        <v>259</v>
      </c>
      <c r="B309" s="15">
        <v>9991</v>
      </c>
      <c r="C309" s="15">
        <v>430043321</v>
      </c>
      <c r="D309" s="24" t="s">
        <v>307</v>
      </c>
      <c r="E309" s="17">
        <v>750000</v>
      </c>
    </row>
    <row r="310" spans="1:5" x14ac:dyDescent="0.25">
      <c r="A310" s="14" t="s">
        <v>259</v>
      </c>
      <c r="B310" s="15">
        <v>9991</v>
      </c>
      <c r="C310" s="15">
        <v>430101062</v>
      </c>
      <c r="D310" s="24" t="s">
        <v>308</v>
      </c>
      <c r="E310" s="17">
        <v>1050000</v>
      </c>
    </row>
    <row r="311" spans="1:5" x14ac:dyDescent="0.25">
      <c r="A311" s="14" t="s">
        <v>259</v>
      </c>
      <c r="B311" s="15">
        <v>9991</v>
      </c>
      <c r="C311" s="15">
        <v>430033626</v>
      </c>
      <c r="D311" s="24" t="s">
        <v>309</v>
      </c>
      <c r="E311" s="17">
        <v>965000</v>
      </c>
    </row>
    <row r="312" spans="1:5" x14ac:dyDescent="0.25">
      <c r="A312" s="14" t="s">
        <v>259</v>
      </c>
      <c r="B312" s="15">
        <v>9991</v>
      </c>
      <c r="C312" s="15">
        <v>430000698</v>
      </c>
      <c r="D312" s="24" t="s">
        <v>310</v>
      </c>
      <c r="E312" s="17">
        <v>1312000</v>
      </c>
    </row>
    <row r="313" spans="1:5" x14ac:dyDescent="0.25">
      <c r="A313" s="14" t="s">
        <v>259</v>
      </c>
      <c r="B313" s="15">
        <v>9991</v>
      </c>
      <c r="C313" s="15">
        <v>430135501</v>
      </c>
      <c r="D313" s="24" t="s">
        <v>311</v>
      </c>
      <c r="E313" s="17">
        <v>1400000</v>
      </c>
    </row>
    <row r="314" spans="1:5" x14ac:dyDescent="0.25">
      <c r="A314" s="14" t="s">
        <v>259</v>
      </c>
      <c r="B314" s="15">
        <v>9991</v>
      </c>
      <c r="C314" s="15">
        <v>430253553</v>
      </c>
      <c r="D314" s="24" t="s">
        <v>312</v>
      </c>
      <c r="E314" s="17">
        <v>2380144</v>
      </c>
    </row>
    <row r="315" spans="1:5" x14ac:dyDescent="0.25">
      <c r="A315" s="14" t="s">
        <v>259</v>
      </c>
      <c r="B315" s="15">
        <v>9991</v>
      </c>
      <c r="C315" s="15">
        <v>430230202</v>
      </c>
      <c r="D315" s="24" t="s">
        <v>313</v>
      </c>
      <c r="E315" s="17">
        <v>1500000</v>
      </c>
    </row>
    <row r="316" spans="1:5" x14ac:dyDescent="0.25">
      <c r="A316" s="14" t="s">
        <v>259</v>
      </c>
      <c r="B316" s="15">
        <v>9991</v>
      </c>
      <c r="C316" s="15">
        <v>430123791</v>
      </c>
      <c r="D316" s="24" t="s">
        <v>314</v>
      </c>
      <c r="E316" s="17">
        <v>1000000</v>
      </c>
    </row>
    <row r="317" spans="1:5" x14ac:dyDescent="0.25">
      <c r="A317" s="14" t="s">
        <v>259</v>
      </c>
      <c r="B317" s="15">
        <v>9991</v>
      </c>
      <c r="C317" s="15">
        <v>430193267</v>
      </c>
      <c r="D317" s="24" t="s">
        <v>315</v>
      </c>
      <c r="E317" s="17">
        <v>500000</v>
      </c>
    </row>
    <row r="318" spans="1:5" x14ac:dyDescent="0.25">
      <c r="A318" s="14" t="s">
        <v>259</v>
      </c>
      <c r="B318" s="15">
        <v>9991</v>
      </c>
      <c r="C318" s="15">
        <v>401504669</v>
      </c>
      <c r="D318" s="24" t="s">
        <v>316</v>
      </c>
      <c r="E318" s="17">
        <v>9157500</v>
      </c>
    </row>
    <row r="319" spans="1:5" x14ac:dyDescent="0.25">
      <c r="A319" s="14" t="s">
        <v>259</v>
      </c>
      <c r="B319" s="15">
        <v>9991</v>
      </c>
      <c r="C319" s="15">
        <v>430108871</v>
      </c>
      <c r="D319" s="24" t="s">
        <v>317</v>
      </c>
      <c r="E319" s="17">
        <v>7000000</v>
      </c>
    </row>
    <row r="320" spans="1:5" x14ac:dyDescent="0.25">
      <c r="A320" s="14" t="s">
        <v>259</v>
      </c>
      <c r="B320" s="15">
        <v>9991</v>
      </c>
      <c r="C320" s="15">
        <v>430173614</v>
      </c>
      <c r="D320" s="24" t="s">
        <v>318</v>
      </c>
      <c r="E320" s="17">
        <v>2400000</v>
      </c>
    </row>
    <row r="321" spans="1:5" x14ac:dyDescent="0.25">
      <c r="A321" s="14" t="s">
        <v>259</v>
      </c>
      <c r="B321" s="15">
        <v>9991</v>
      </c>
      <c r="C321" s="15">
        <v>401510979</v>
      </c>
      <c r="D321" s="24" t="s">
        <v>319</v>
      </c>
      <c r="E321" s="17">
        <v>4000000</v>
      </c>
    </row>
    <row r="322" spans="1:5" x14ac:dyDescent="0.25">
      <c r="A322" s="14" t="s">
        <v>259</v>
      </c>
      <c r="B322" s="15">
        <v>9991</v>
      </c>
      <c r="C322" s="15">
        <v>430284521</v>
      </c>
      <c r="D322" s="24" t="s">
        <v>320</v>
      </c>
      <c r="E322" s="17">
        <v>500000</v>
      </c>
    </row>
    <row r="323" spans="1:5" x14ac:dyDescent="0.25">
      <c r="A323" s="14" t="s">
        <v>259</v>
      </c>
      <c r="B323" s="15">
        <v>9991</v>
      </c>
      <c r="C323" s="15">
        <v>430103934</v>
      </c>
      <c r="D323" s="24" t="s">
        <v>321</v>
      </c>
      <c r="E323" s="17">
        <v>450000</v>
      </c>
    </row>
    <row r="324" spans="1:5" x14ac:dyDescent="0.25">
      <c r="A324" s="14" t="s">
        <v>259</v>
      </c>
      <c r="B324" s="15">
        <v>9991</v>
      </c>
      <c r="C324" s="15">
        <v>430196185</v>
      </c>
      <c r="D324" s="24" t="s">
        <v>322</v>
      </c>
      <c r="E324" s="17">
        <v>500000</v>
      </c>
    </row>
    <row r="325" spans="1:5" x14ac:dyDescent="0.25">
      <c r="A325" s="14" t="s">
        <v>259</v>
      </c>
      <c r="B325" s="15">
        <v>9991</v>
      </c>
      <c r="C325" s="15">
        <v>430137261</v>
      </c>
      <c r="D325" s="24" t="s">
        <v>323</v>
      </c>
      <c r="E325" s="17">
        <v>540000</v>
      </c>
    </row>
    <row r="326" spans="1:5" x14ac:dyDescent="0.25">
      <c r="A326" s="14" t="s">
        <v>259</v>
      </c>
      <c r="B326" s="15">
        <v>9991</v>
      </c>
      <c r="C326" s="15">
        <v>430119989</v>
      </c>
      <c r="D326" s="24" t="s">
        <v>324</v>
      </c>
      <c r="E326" s="17">
        <v>540000</v>
      </c>
    </row>
    <row r="327" spans="1:5" x14ac:dyDescent="0.25">
      <c r="A327" s="14" t="s">
        <v>259</v>
      </c>
      <c r="B327" s="15">
        <v>9991</v>
      </c>
      <c r="C327" s="15">
        <v>430105406</v>
      </c>
      <c r="D327" s="24" t="s">
        <v>325</v>
      </c>
      <c r="E327" s="17">
        <v>860000</v>
      </c>
    </row>
    <row r="328" spans="1:5" x14ac:dyDescent="0.25">
      <c r="A328" s="14" t="s">
        <v>259</v>
      </c>
      <c r="B328" s="15">
        <v>9991</v>
      </c>
      <c r="C328" s="15">
        <v>430035221</v>
      </c>
      <c r="D328" s="24" t="s">
        <v>326</v>
      </c>
      <c r="E328" s="17">
        <v>1000000</v>
      </c>
    </row>
    <row r="329" spans="1:5" x14ac:dyDescent="0.25">
      <c r="A329" s="14" t="s">
        <v>259</v>
      </c>
      <c r="B329" s="15">
        <v>9991</v>
      </c>
      <c r="C329" s="15">
        <v>401513862</v>
      </c>
      <c r="D329" s="24" t="s">
        <v>327</v>
      </c>
      <c r="E329" s="17">
        <v>36000000</v>
      </c>
    </row>
    <row r="330" spans="1:5" x14ac:dyDescent="0.25">
      <c r="A330" s="14" t="s">
        <v>259</v>
      </c>
      <c r="B330" s="15">
        <v>9991</v>
      </c>
      <c r="C330" s="15">
        <v>430240397</v>
      </c>
      <c r="D330" s="24" t="s">
        <v>328</v>
      </c>
      <c r="E330" s="17">
        <v>800000</v>
      </c>
    </row>
    <row r="331" spans="1:5" x14ac:dyDescent="0.25">
      <c r="A331" s="14" t="s">
        <v>259</v>
      </c>
      <c r="B331" s="15">
        <v>9991</v>
      </c>
      <c r="C331" s="15">
        <v>401500272</v>
      </c>
      <c r="D331" s="24" t="s">
        <v>329</v>
      </c>
      <c r="E331" s="17">
        <v>30000000</v>
      </c>
    </row>
    <row r="332" spans="1:5" x14ac:dyDescent="0.25">
      <c r="A332" s="14" t="s">
        <v>259</v>
      </c>
      <c r="B332" s="15">
        <v>9991</v>
      </c>
      <c r="C332" s="15">
        <v>430035483</v>
      </c>
      <c r="D332" s="24" t="s">
        <v>330</v>
      </c>
      <c r="E332" s="17">
        <v>1500000</v>
      </c>
    </row>
    <row r="333" spans="1:5" x14ac:dyDescent="0.25">
      <c r="A333" s="14" t="s">
        <v>259</v>
      </c>
      <c r="B333" s="15">
        <v>9991</v>
      </c>
      <c r="C333" s="15">
        <v>401515369</v>
      </c>
      <c r="D333" s="24" t="s">
        <v>331</v>
      </c>
      <c r="E333" s="17">
        <v>3000000</v>
      </c>
    </row>
    <row r="334" spans="1:5" x14ac:dyDescent="0.25">
      <c r="A334" s="14" t="s">
        <v>259</v>
      </c>
      <c r="B334" s="15">
        <v>9991</v>
      </c>
      <c r="C334" s="15">
        <v>430293679</v>
      </c>
      <c r="D334" s="24" t="s">
        <v>332</v>
      </c>
      <c r="E334" s="17">
        <v>1000000</v>
      </c>
    </row>
    <row r="335" spans="1:5" x14ac:dyDescent="0.25">
      <c r="A335" s="14" t="s">
        <v>259</v>
      </c>
      <c r="B335" s="15">
        <v>9991</v>
      </c>
      <c r="C335" s="15">
        <v>430036854</v>
      </c>
      <c r="D335" s="24" t="s">
        <v>333</v>
      </c>
      <c r="E335" s="17">
        <v>1500000</v>
      </c>
    </row>
    <row r="336" spans="1:5" x14ac:dyDescent="0.25">
      <c r="A336" s="14" t="s">
        <v>259</v>
      </c>
      <c r="B336" s="15">
        <v>9991</v>
      </c>
      <c r="C336" s="15">
        <v>430182771</v>
      </c>
      <c r="D336" s="24" t="s">
        <v>334</v>
      </c>
      <c r="E336" s="17">
        <v>6980000</v>
      </c>
    </row>
    <row r="337" spans="1:5" x14ac:dyDescent="0.25">
      <c r="A337" s="14" t="s">
        <v>259</v>
      </c>
      <c r="B337" s="15">
        <v>9991</v>
      </c>
      <c r="C337" s="15">
        <v>430204102</v>
      </c>
      <c r="D337" s="24" t="s">
        <v>335</v>
      </c>
      <c r="E337" s="17">
        <v>1000000</v>
      </c>
    </row>
    <row r="338" spans="1:5" x14ac:dyDescent="0.25">
      <c r="A338" s="14" t="s">
        <v>259</v>
      </c>
      <c r="B338" s="15">
        <v>9991</v>
      </c>
      <c r="C338" s="15">
        <v>430211044</v>
      </c>
      <c r="D338" s="24" t="s">
        <v>336</v>
      </c>
      <c r="E338" s="17">
        <v>15000000</v>
      </c>
    </row>
    <row r="339" spans="1:5" x14ac:dyDescent="0.25">
      <c r="A339" s="14" t="s">
        <v>259</v>
      </c>
      <c r="B339" s="15">
        <v>9991</v>
      </c>
      <c r="C339" s="15">
        <v>430060862</v>
      </c>
      <c r="D339" s="24" t="s">
        <v>337</v>
      </c>
      <c r="E339" s="17">
        <v>1550000</v>
      </c>
    </row>
    <row r="340" spans="1:5" x14ac:dyDescent="0.25">
      <c r="A340" s="14" t="s">
        <v>259</v>
      </c>
      <c r="B340" s="15">
        <v>9991</v>
      </c>
      <c r="C340" s="15">
        <v>430238783</v>
      </c>
      <c r="D340" s="24" t="s">
        <v>338</v>
      </c>
      <c r="E340" s="17">
        <v>2960480</v>
      </c>
    </row>
    <row r="341" spans="1:5" x14ac:dyDescent="0.25">
      <c r="A341" s="14" t="s">
        <v>259</v>
      </c>
      <c r="B341" s="15">
        <v>9991</v>
      </c>
      <c r="C341" s="15">
        <v>430285242</v>
      </c>
      <c r="D341" s="24" t="s">
        <v>339</v>
      </c>
      <c r="E341" s="17">
        <v>800000</v>
      </c>
    </row>
    <row r="342" spans="1:5" x14ac:dyDescent="0.25">
      <c r="A342" s="14" t="s">
        <v>259</v>
      </c>
      <c r="B342" s="15">
        <v>9991</v>
      </c>
      <c r="C342" s="15">
        <v>430006025</v>
      </c>
      <c r="D342" s="24" t="s">
        <v>340</v>
      </c>
      <c r="E342" s="17">
        <v>2400000</v>
      </c>
    </row>
    <row r="343" spans="1:5" x14ac:dyDescent="0.25">
      <c r="A343" s="14" t="s">
        <v>259</v>
      </c>
      <c r="B343" s="15">
        <v>9991</v>
      </c>
      <c r="C343" s="15">
        <v>423000155</v>
      </c>
      <c r="D343" s="24" t="s">
        <v>341</v>
      </c>
      <c r="E343" s="17">
        <v>3000000</v>
      </c>
    </row>
    <row r="344" spans="1:5" x14ac:dyDescent="0.25">
      <c r="A344" s="14" t="s">
        <v>259</v>
      </c>
      <c r="B344" s="15">
        <v>9991</v>
      </c>
      <c r="C344" s="15">
        <v>422001647</v>
      </c>
      <c r="D344" s="24" t="s">
        <v>342</v>
      </c>
      <c r="E344" s="17">
        <v>9000000</v>
      </c>
    </row>
    <row r="345" spans="1:5" x14ac:dyDescent="0.25">
      <c r="A345" s="14" t="s">
        <v>259</v>
      </c>
      <c r="B345" s="15">
        <v>9991</v>
      </c>
      <c r="C345" s="15">
        <v>430308651</v>
      </c>
      <c r="D345" s="24" t="s">
        <v>343</v>
      </c>
      <c r="E345" s="17">
        <v>2000000</v>
      </c>
    </row>
    <row r="346" spans="1:5" x14ac:dyDescent="0.25">
      <c r="A346" s="14" t="s">
        <v>259</v>
      </c>
      <c r="B346" s="15">
        <v>9991</v>
      </c>
      <c r="C346" s="15">
        <v>430330515</v>
      </c>
      <c r="D346" s="24" t="s">
        <v>344</v>
      </c>
      <c r="E346" s="17">
        <v>1300000</v>
      </c>
    </row>
    <row r="347" spans="1:5" x14ac:dyDescent="0.25">
      <c r="A347" s="14" t="s">
        <v>259</v>
      </c>
      <c r="B347" s="15">
        <v>9991</v>
      </c>
      <c r="C347" s="15">
        <v>430080004</v>
      </c>
      <c r="D347" s="24" t="s">
        <v>345</v>
      </c>
      <c r="E347" s="17">
        <v>1000000</v>
      </c>
    </row>
    <row r="348" spans="1:5" x14ac:dyDescent="0.25">
      <c r="A348" s="14" t="s">
        <v>259</v>
      </c>
      <c r="B348" s="15">
        <v>9991</v>
      </c>
      <c r="C348" s="15">
        <v>430058041</v>
      </c>
      <c r="D348" s="24" t="s">
        <v>346</v>
      </c>
      <c r="E348" s="17">
        <v>8000000</v>
      </c>
    </row>
    <row r="349" spans="1:5" x14ac:dyDescent="0.25">
      <c r="A349" s="14" t="s">
        <v>259</v>
      </c>
      <c r="B349" s="15">
        <v>9991</v>
      </c>
      <c r="C349" s="15">
        <v>401507498</v>
      </c>
      <c r="D349" s="24" t="s">
        <v>347</v>
      </c>
      <c r="E349" s="17">
        <v>1500000</v>
      </c>
    </row>
    <row r="350" spans="1:5" x14ac:dyDescent="0.25">
      <c r="A350" s="14" t="s">
        <v>259</v>
      </c>
      <c r="B350" s="15">
        <v>9991</v>
      </c>
      <c r="C350" s="15">
        <v>430107565</v>
      </c>
      <c r="D350" s="24" t="s">
        <v>348</v>
      </c>
      <c r="E350" s="17">
        <v>2000000</v>
      </c>
    </row>
    <row r="351" spans="1:5" x14ac:dyDescent="0.25">
      <c r="A351" s="14" t="s">
        <v>259</v>
      </c>
      <c r="B351" s="15">
        <v>9991</v>
      </c>
      <c r="C351" s="15">
        <v>430063223</v>
      </c>
      <c r="D351" s="24" t="s">
        <v>349</v>
      </c>
      <c r="E351" s="17">
        <v>3000000</v>
      </c>
    </row>
    <row r="352" spans="1:5" x14ac:dyDescent="0.25">
      <c r="A352" s="14" t="s">
        <v>259</v>
      </c>
      <c r="B352" s="15">
        <v>9991</v>
      </c>
      <c r="C352" s="15">
        <v>430003654</v>
      </c>
      <c r="D352" s="24" t="s">
        <v>350</v>
      </c>
      <c r="E352" s="17">
        <v>1200000</v>
      </c>
    </row>
    <row r="353" spans="1:5" x14ac:dyDescent="0.25">
      <c r="A353" s="14" t="s">
        <v>259</v>
      </c>
      <c r="B353" s="15">
        <v>9991</v>
      </c>
      <c r="C353" s="15">
        <v>430255531</v>
      </c>
      <c r="D353" s="24" t="s">
        <v>351</v>
      </c>
      <c r="E353" s="17">
        <v>2000000</v>
      </c>
    </row>
    <row r="354" spans="1:5" x14ac:dyDescent="0.25">
      <c r="A354" s="14" t="s">
        <v>259</v>
      </c>
      <c r="B354" s="15">
        <v>9991</v>
      </c>
      <c r="C354" s="15">
        <v>430389277</v>
      </c>
      <c r="D354" s="24" t="s">
        <v>352</v>
      </c>
      <c r="E354" s="17">
        <v>500000</v>
      </c>
    </row>
    <row r="355" spans="1:5" x14ac:dyDescent="0.25">
      <c r="A355" s="14" t="s">
        <v>259</v>
      </c>
      <c r="B355" s="15">
        <v>9991</v>
      </c>
      <c r="C355" s="15">
        <v>430139963</v>
      </c>
      <c r="D355" s="24" t="s">
        <v>353</v>
      </c>
      <c r="E355" s="17">
        <v>2000000</v>
      </c>
    </row>
    <row r="356" spans="1:5" x14ac:dyDescent="0.25">
      <c r="A356" s="14" t="s">
        <v>259</v>
      </c>
      <c r="B356" s="15">
        <v>9991</v>
      </c>
      <c r="C356" s="15">
        <v>430000183</v>
      </c>
      <c r="D356" s="24" t="s">
        <v>354</v>
      </c>
      <c r="E356" s="17">
        <v>1000000</v>
      </c>
    </row>
    <row r="357" spans="1:5" x14ac:dyDescent="0.25">
      <c r="A357" s="14" t="s">
        <v>259</v>
      </c>
      <c r="B357" s="15">
        <v>9991</v>
      </c>
      <c r="C357" s="15">
        <v>405028221</v>
      </c>
      <c r="D357" s="24" t="s">
        <v>355</v>
      </c>
      <c r="E357" s="17">
        <v>2000000</v>
      </c>
    </row>
    <row r="358" spans="1:5" x14ac:dyDescent="0.25">
      <c r="A358" s="14" t="s">
        <v>259</v>
      </c>
      <c r="B358" s="15">
        <v>9991</v>
      </c>
      <c r="C358" s="15">
        <v>401506302</v>
      </c>
      <c r="D358" s="24" t="s">
        <v>356</v>
      </c>
      <c r="E358" s="17">
        <v>1000000</v>
      </c>
    </row>
    <row r="359" spans="1:5" x14ac:dyDescent="0.25">
      <c r="A359" s="14" t="s">
        <v>259</v>
      </c>
      <c r="B359" s="15">
        <v>9991</v>
      </c>
      <c r="C359" s="15">
        <v>402063632</v>
      </c>
      <c r="D359" s="24" t="s">
        <v>357</v>
      </c>
      <c r="E359" s="17">
        <v>3000000</v>
      </c>
    </row>
    <row r="360" spans="1:5" x14ac:dyDescent="0.25">
      <c r="A360" s="14" t="s">
        <v>259</v>
      </c>
      <c r="B360" s="15">
        <v>9991</v>
      </c>
      <c r="C360" s="15">
        <v>422001248</v>
      </c>
      <c r="D360" s="24" t="s">
        <v>358</v>
      </c>
      <c r="E360" s="17">
        <v>2600000</v>
      </c>
    </row>
    <row r="361" spans="1:5" x14ac:dyDescent="0.25">
      <c r="A361" s="14" t="s">
        <v>259</v>
      </c>
      <c r="B361" s="15">
        <v>9991</v>
      </c>
      <c r="C361" s="15">
        <v>430034827</v>
      </c>
      <c r="D361" s="24" t="s">
        <v>359</v>
      </c>
      <c r="E361" s="17">
        <v>1500000</v>
      </c>
    </row>
    <row r="362" spans="1:5" x14ac:dyDescent="0.25">
      <c r="A362" s="14" t="s">
        <v>259</v>
      </c>
      <c r="B362" s="15">
        <v>9991</v>
      </c>
      <c r="C362" s="15">
        <v>430091707</v>
      </c>
      <c r="D362" s="24" t="s">
        <v>360</v>
      </c>
      <c r="E362" s="17">
        <v>3000000</v>
      </c>
    </row>
    <row r="363" spans="1:5" x14ac:dyDescent="0.25">
      <c r="A363" s="14" t="s">
        <v>259</v>
      </c>
      <c r="B363" s="15">
        <v>9991</v>
      </c>
      <c r="C363" s="15">
        <v>430082521</v>
      </c>
      <c r="D363" s="24" t="s">
        <v>361</v>
      </c>
      <c r="E363" s="17">
        <v>500000</v>
      </c>
    </row>
    <row r="364" spans="1:5" x14ac:dyDescent="0.25">
      <c r="A364" s="14" t="s">
        <v>259</v>
      </c>
      <c r="B364" s="15">
        <v>9991</v>
      </c>
      <c r="C364" s="15">
        <v>430122165</v>
      </c>
      <c r="D364" s="24" t="s">
        <v>362</v>
      </c>
      <c r="E364" s="17">
        <v>27000000</v>
      </c>
    </row>
    <row r="365" spans="1:5" x14ac:dyDescent="0.25">
      <c r="A365" s="14" t="s">
        <v>259</v>
      </c>
      <c r="B365" s="15">
        <v>9991</v>
      </c>
      <c r="C365" s="15">
        <v>430006701</v>
      </c>
      <c r="D365" s="24" t="s">
        <v>363</v>
      </c>
      <c r="E365" s="17">
        <v>1400000</v>
      </c>
    </row>
    <row r="366" spans="1:5" x14ac:dyDescent="0.25">
      <c r="A366" s="18" t="s">
        <v>364</v>
      </c>
      <c r="B366" s="19"/>
      <c r="C366" s="19"/>
      <c r="D366" s="19"/>
      <c r="E366" s="20">
        <f>SUM(E262:E365)</f>
        <v>744328668</v>
      </c>
    </row>
    <row r="367" spans="1:5" x14ac:dyDescent="0.25">
      <c r="A367" s="33"/>
      <c r="B367" s="27"/>
      <c r="C367" s="27"/>
      <c r="D367" s="27"/>
      <c r="E367" s="36"/>
    </row>
    <row r="368" spans="1:5" ht="15.75" x14ac:dyDescent="0.25">
      <c r="A368" s="9" t="s">
        <v>365</v>
      </c>
      <c r="B368" s="10"/>
      <c r="C368" s="10"/>
      <c r="D368" s="10"/>
      <c r="E368" s="11"/>
    </row>
    <row r="369" spans="1:5" x14ac:dyDescent="0.25">
      <c r="A369" s="14" t="s">
        <v>366</v>
      </c>
      <c r="B369" s="15">
        <v>9993</v>
      </c>
      <c r="C369" s="15">
        <v>430303305</v>
      </c>
      <c r="D369" s="24" t="s">
        <v>367</v>
      </c>
      <c r="E369" s="17">
        <v>360000</v>
      </c>
    </row>
    <row r="370" spans="1:5" x14ac:dyDescent="0.25">
      <c r="A370" s="14" t="s">
        <v>366</v>
      </c>
      <c r="B370" s="15">
        <v>9993</v>
      </c>
      <c r="C370" s="15">
        <v>430012173</v>
      </c>
      <c r="D370" s="24" t="s">
        <v>368</v>
      </c>
      <c r="E370" s="17">
        <v>800000</v>
      </c>
    </row>
    <row r="371" spans="1:5" x14ac:dyDescent="0.25">
      <c r="A371" s="14" t="s">
        <v>366</v>
      </c>
      <c r="B371" s="15">
        <v>9993</v>
      </c>
      <c r="C371" s="15">
        <v>430254632</v>
      </c>
      <c r="D371" s="24" t="s">
        <v>369</v>
      </c>
      <c r="E371" s="17">
        <v>360000</v>
      </c>
    </row>
    <row r="372" spans="1:5" x14ac:dyDescent="0.25">
      <c r="A372" s="14" t="s">
        <v>366</v>
      </c>
      <c r="B372" s="15">
        <v>9993</v>
      </c>
      <c r="C372" s="15">
        <v>422002092</v>
      </c>
      <c r="D372" s="24" t="s">
        <v>370</v>
      </c>
      <c r="E372" s="17">
        <v>860000</v>
      </c>
    </row>
    <row r="373" spans="1:5" x14ac:dyDescent="0.25">
      <c r="A373" s="14" t="s">
        <v>366</v>
      </c>
      <c r="B373" s="15">
        <v>9993</v>
      </c>
      <c r="C373" s="15">
        <v>430037291</v>
      </c>
      <c r="D373" s="24" t="s">
        <v>371</v>
      </c>
      <c r="E373" s="17">
        <v>513000</v>
      </c>
    </row>
    <row r="374" spans="1:5" x14ac:dyDescent="0.25">
      <c r="A374" s="14" t="s">
        <v>366</v>
      </c>
      <c r="B374" s="15">
        <v>9993</v>
      </c>
      <c r="C374" s="15">
        <v>414012278</v>
      </c>
      <c r="D374" s="24" t="s">
        <v>372</v>
      </c>
      <c r="E374" s="17">
        <v>360000</v>
      </c>
    </row>
    <row r="375" spans="1:5" x14ac:dyDescent="0.25">
      <c r="A375" s="14" t="s">
        <v>366</v>
      </c>
      <c r="B375" s="15">
        <v>9993</v>
      </c>
      <c r="C375" s="15">
        <v>430329843</v>
      </c>
      <c r="D375" s="24" t="s">
        <v>373</v>
      </c>
      <c r="E375" s="17">
        <v>300000</v>
      </c>
    </row>
    <row r="376" spans="1:5" x14ac:dyDescent="0.25">
      <c r="A376" s="14" t="s">
        <v>366</v>
      </c>
      <c r="B376" s="15">
        <v>9993</v>
      </c>
      <c r="C376" s="15">
        <v>430360457</v>
      </c>
      <c r="D376" s="24" t="s">
        <v>374</v>
      </c>
      <c r="E376" s="17">
        <v>360000</v>
      </c>
    </row>
    <row r="377" spans="1:5" x14ac:dyDescent="0.25">
      <c r="A377" s="14" t="s">
        <v>366</v>
      </c>
      <c r="B377" s="15">
        <v>9993</v>
      </c>
      <c r="C377" s="15">
        <v>430021547</v>
      </c>
      <c r="D377" s="24" t="s">
        <v>375</v>
      </c>
      <c r="E377" s="17">
        <v>420000</v>
      </c>
    </row>
    <row r="378" spans="1:5" x14ac:dyDescent="0.25">
      <c r="A378" s="14" t="s">
        <v>366</v>
      </c>
      <c r="B378" s="15">
        <v>9993</v>
      </c>
      <c r="C378" s="15">
        <v>430305431</v>
      </c>
      <c r="D378" s="24" t="s">
        <v>376</v>
      </c>
      <c r="E378" s="17">
        <v>2400000</v>
      </c>
    </row>
    <row r="379" spans="1:5" x14ac:dyDescent="0.25">
      <c r="A379" s="14" t="s">
        <v>366</v>
      </c>
      <c r="B379" s="15">
        <v>9993</v>
      </c>
      <c r="C379" s="15">
        <v>430054062</v>
      </c>
      <c r="D379" s="24" t="s">
        <v>377</v>
      </c>
      <c r="E379" s="17">
        <v>360000</v>
      </c>
    </row>
    <row r="380" spans="1:5" x14ac:dyDescent="0.25">
      <c r="A380" s="14" t="s">
        <v>366</v>
      </c>
      <c r="B380" s="15">
        <v>9993</v>
      </c>
      <c r="C380" s="15">
        <v>430240931</v>
      </c>
      <c r="D380" s="24" t="s">
        <v>378</v>
      </c>
      <c r="E380" s="17">
        <v>860000</v>
      </c>
    </row>
    <row r="381" spans="1:5" x14ac:dyDescent="0.25">
      <c r="A381" s="14" t="s">
        <v>366</v>
      </c>
      <c r="B381" s="15">
        <v>9993</v>
      </c>
      <c r="C381" s="15">
        <v>430381977</v>
      </c>
      <c r="D381" s="24" t="s">
        <v>379</v>
      </c>
      <c r="E381" s="17">
        <v>600000</v>
      </c>
    </row>
    <row r="382" spans="1:5" x14ac:dyDescent="0.25">
      <c r="A382" s="14" t="s">
        <v>366</v>
      </c>
      <c r="B382" s="15">
        <v>9993</v>
      </c>
      <c r="C382" s="15">
        <v>430290599</v>
      </c>
      <c r="D382" s="24" t="s">
        <v>380</v>
      </c>
      <c r="E382" s="17">
        <v>300000</v>
      </c>
    </row>
    <row r="383" spans="1:5" x14ac:dyDescent="0.25">
      <c r="A383" s="14" t="s">
        <v>366</v>
      </c>
      <c r="B383" s="15">
        <v>9993</v>
      </c>
      <c r="C383" s="15">
        <v>430216356</v>
      </c>
      <c r="D383" s="24" t="s">
        <v>381</v>
      </c>
      <c r="E383" s="17">
        <v>420000</v>
      </c>
    </row>
    <row r="384" spans="1:5" x14ac:dyDescent="0.25">
      <c r="A384" s="14" t="s">
        <v>366</v>
      </c>
      <c r="B384" s="15">
        <v>9993</v>
      </c>
      <c r="C384" s="15">
        <v>423002591</v>
      </c>
      <c r="D384" s="24" t="s">
        <v>382</v>
      </c>
      <c r="E384" s="17">
        <v>360000</v>
      </c>
    </row>
    <row r="385" spans="1:5" x14ac:dyDescent="0.25">
      <c r="A385" s="14" t="s">
        <v>366</v>
      </c>
      <c r="B385" s="15">
        <v>9993</v>
      </c>
      <c r="C385" s="15">
        <v>430077577</v>
      </c>
      <c r="D385" s="24" t="s">
        <v>383</v>
      </c>
      <c r="E385" s="17">
        <v>800000</v>
      </c>
    </row>
    <row r="386" spans="1:5" x14ac:dyDescent="0.25">
      <c r="A386" s="14" t="s">
        <v>366</v>
      </c>
      <c r="B386" s="15">
        <v>9993</v>
      </c>
      <c r="C386" s="15">
        <v>430155799</v>
      </c>
      <c r="D386" s="24" t="s">
        <v>384</v>
      </c>
      <c r="E386" s="17">
        <v>300000</v>
      </c>
    </row>
    <row r="387" spans="1:5" x14ac:dyDescent="0.25">
      <c r="A387" s="14" t="s">
        <v>366</v>
      </c>
      <c r="B387" s="15">
        <v>9993</v>
      </c>
      <c r="C387" s="15">
        <v>401053292</v>
      </c>
      <c r="D387" s="24" t="s">
        <v>385</v>
      </c>
      <c r="E387" s="17">
        <v>45000000</v>
      </c>
    </row>
    <row r="388" spans="1:5" x14ac:dyDescent="0.25">
      <c r="A388" s="14" t="s">
        <v>366</v>
      </c>
      <c r="B388" s="15">
        <v>9993</v>
      </c>
      <c r="C388" s="15">
        <v>401503883</v>
      </c>
      <c r="D388" s="24" t="s">
        <v>386</v>
      </c>
      <c r="E388" s="17">
        <v>1200000</v>
      </c>
    </row>
    <row r="389" spans="1:5" x14ac:dyDescent="0.25">
      <c r="A389" s="14" t="s">
        <v>366</v>
      </c>
      <c r="B389" s="15">
        <v>9993</v>
      </c>
      <c r="C389" s="15">
        <v>430099422</v>
      </c>
      <c r="D389" s="24" t="s">
        <v>387</v>
      </c>
      <c r="E389" s="17">
        <v>1200000</v>
      </c>
    </row>
    <row r="390" spans="1:5" x14ac:dyDescent="0.25">
      <c r="A390" s="14" t="s">
        <v>366</v>
      </c>
      <c r="B390" s="15">
        <v>9993</v>
      </c>
      <c r="C390" s="15">
        <v>430021301</v>
      </c>
      <c r="D390" s="24" t="s">
        <v>388</v>
      </c>
      <c r="E390" s="17">
        <v>800000</v>
      </c>
    </row>
    <row r="391" spans="1:5" x14ac:dyDescent="0.25">
      <c r="A391" s="14" t="s">
        <v>366</v>
      </c>
      <c r="B391" s="15">
        <v>9993</v>
      </c>
      <c r="C391" s="15">
        <v>430313297</v>
      </c>
      <c r="D391" s="24" t="s">
        <v>389</v>
      </c>
      <c r="E391" s="17">
        <v>360000</v>
      </c>
    </row>
    <row r="392" spans="1:5" x14ac:dyDescent="0.25">
      <c r="A392" s="14" t="s">
        <v>366</v>
      </c>
      <c r="B392" s="15">
        <v>9993</v>
      </c>
      <c r="C392" s="15">
        <v>430329541</v>
      </c>
      <c r="D392" s="24" t="s">
        <v>390</v>
      </c>
      <c r="E392" s="17">
        <v>360000</v>
      </c>
    </row>
    <row r="393" spans="1:5" x14ac:dyDescent="0.25">
      <c r="A393" s="14" t="s">
        <v>366</v>
      </c>
      <c r="B393" s="15">
        <v>9993</v>
      </c>
      <c r="C393" s="15">
        <v>430001971</v>
      </c>
      <c r="D393" s="24" t="s">
        <v>391</v>
      </c>
      <c r="E393" s="17">
        <v>240000</v>
      </c>
    </row>
    <row r="394" spans="1:5" x14ac:dyDescent="0.25">
      <c r="A394" s="14" t="s">
        <v>366</v>
      </c>
      <c r="B394" s="15">
        <v>9993</v>
      </c>
      <c r="C394" s="15">
        <v>430293245</v>
      </c>
      <c r="D394" s="24" t="s">
        <v>392</v>
      </c>
      <c r="E394" s="17">
        <v>300000</v>
      </c>
    </row>
    <row r="395" spans="1:5" x14ac:dyDescent="0.25">
      <c r="A395" s="14" t="s">
        <v>366</v>
      </c>
      <c r="B395" s="15">
        <v>9993</v>
      </c>
      <c r="C395" s="15">
        <v>430210617</v>
      </c>
      <c r="D395" s="24" t="s">
        <v>393</v>
      </c>
      <c r="E395" s="17">
        <v>600000</v>
      </c>
    </row>
    <row r="396" spans="1:5" x14ac:dyDescent="0.25">
      <c r="A396" s="14" t="s">
        <v>366</v>
      </c>
      <c r="B396" s="15">
        <v>9993</v>
      </c>
      <c r="C396" s="15">
        <v>430067492</v>
      </c>
      <c r="D396" s="24" t="s">
        <v>394</v>
      </c>
      <c r="E396" s="17">
        <v>480000</v>
      </c>
    </row>
    <row r="397" spans="1:5" x14ac:dyDescent="0.25">
      <c r="A397" s="14" t="s">
        <v>366</v>
      </c>
      <c r="B397" s="15">
        <v>9993</v>
      </c>
      <c r="C397" s="15">
        <v>401503603</v>
      </c>
      <c r="D397" s="24" t="s">
        <v>395</v>
      </c>
      <c r="E397" s="17">
        <v>860000</v>
      </c>
    </row>
    <row r="398" spans="1:5" x14ac:dyDescent="0.25">
      <c r="A398" s="14" t="s">
        <v>366</v>
      </c>
      <c r="B398" s="15">
        <v>9993</v>
      </c>
      <c r="C398" s="15">
        <v>430319384</v>
      </c>
      <c r="D398" s="24" t="s">
        <v>396</v>
      </c>
      <c r="E398" s="17">
        <v>4000000</v>
      </c>
    </row>
    <row r="399" spans="1:5" x14ac:dyDescent="0.25">
      <c r="A399" s="14" t="s">
        <v>366</v>
      </c>
      <c r="B399" s="15">
        <v>9993</v>
      </c>
      <c r="C399" s="15">
        <v>430051195</v>
      </c>
      <c r="D399" s="24" t="s">
        <v>397</v>
      </c>
      <c r="E399" s="17">
        <v>840000</v>
      </c>
    </row>
    <row r="400" spans="1:5" x14ac:dyDescent="0.25">
      <c r="A400" s="14" t="s">
        <v>366</v>
      </c>
      <c r="B400" s="15">
        <v>9993</v>
      </c>
      <c r="C400" s="15">
        <v>402063479</v>
      </c>
      <c r="D400" s="24" t="s">
        <v>398</v>
      </c>
      <c r="E400" s="17">
        <v>360000</v>
      </c>
    </row>
    <row r="401" spans="1:1021 1025:2046 2050:3071 3075:4096 4100:6141 6145:7166 7170:8191 8195:9216 9220:11261 11265:12286 12290:13311 13315:14336 14340:16381" x14ac:dyDescent="0.25">
      <c r="A401" s="14" t="s">
        <v>366</v>
      </c>
      <c r="B401" s="15">
        <v>9993</v>
      </c>
      <c r="C401" s="15">
        <v>430069833</v>
      </c>
      <c r="D401" s="24" t="s">
        <v>399</v>
      </c>
      <c r="E401" s="17">
        <v>420000</v>
      </c>
    </row>
    <row r="402" spans="1:1021 1025:2046 2050:3071 3075:4096 4100:6141 6145:7166 7170:8191 8195:9216 9220:11261 11265:12286 12290:13311 13315:14336 14340:16381" x14ac:dyDescent="0.25">
      <c r="A402" s="14" t="s">
        <v>366</v>
      </c>
      <c r="B402" s="15">
        <v>9993</v>
      </c>
      <c r="C402" s="15">
        <v>430001805</v>
      </c>
      <c r="D402" s="24" t="s">
        <v>400</v>
      </c>
      <c r="E402" s="17">
        <v>650000</v>
      </c>
    </row>
    <row r="403" spans="1:1021 1025:2046 2050:3071 3075:4096 4100:6141 6145:7166 7170:8191 8195:9216 9220:11261 11265:12286 12290:13311 13315:14336 14340:16381" x14ac:dyDescent="0.25">
      <c r="A403" s="14" t="s">
        <v>366</v>
      </c>
      <c r="B403" s="15">
        <v>9993</v>
      </c>
      <c r="C403" s="15">
        <v>401503352</v>
      </c>
      <c r="D403" s="24" t="s">
        <v>401</v>
      </c>
      <c r="E403" s="17">
        <v>1200000</v>
      </c>
    </row>
    <row r="404" spans="1:1021 1025:2046 2050:3071 3075:4096 4100:6141 6145:7166 7170:8191 8195:9216 9220:11261 11265:12286 12290:13311 13315:14336 14340:16381" x14ac:dyDescent="0.25">
      <c r="A404" s="14" t="s">
        <v>366</v>
      </c>
      <c r="B404" s="15">
        <v>9993</v>
      </c>
      <c r="C404" s="15">
        <v>425000061</v>
      </c>
      <c r="D404" s="24" t="s">
        <v>402</v>
      </c>
      <c r="E404" s="17">
        <v>400000</v>
      </c>
    </row>
    <row r="405" spans="1:1021 1025:2046 2050:3071 3075:4096 4100:6141 6145:7166 7170:8191 8195:9216 9220:11261 11265:12286 12290:13311 13315:14336 14340:16381" x14ac:dyDescent="0.25">
      <c r="A405" s="18" t="s">
        <v>403</v>
      </c>
      <c r="B405" s="19"/>
      <c r="C405" s="19"/>
      <c r="D405" s="19"/>
      <c r="E405" s="20">
        <f>SUM(E369:E404)</f>
        <v>70003000</v>
      </c>
    </row>
    <row r="406" spans="1:1021 1025:2046 2050:3071 3075:4096 4100:6141 6145:7166 7170:8191 8195:9216 9220:11261 11265:12286 12290:13311 13315:14336 14340:16381" s="22" customFormat="1" x14ac:dyDescent="0.25">
      <c r="A406" s="33"/>
      <c r="B406" s="27"/>
      <c r="C406" s="27"/>
      <c r="D406" s="27"/>
      <c r="E406" s="36"/>
      <c r="F406" s="38"/>
      <c r="J406" s="23"/>
      <c r="K406" s="38"/>
      <c r="O406" s="23"/>
      <c r="P406" s="38"/>
      <c r="T406" s="23"/>
      <c r="U406" s="38"/>
      <c r="Y406" s="23"/>
      <c r="Z406" s="38"/>
      <c r="AD406" s="23"/>
      <c r="AE406" s="38"/>
      <c r="AI406" s="23"/>
      <c r="AJ406" s="38"/>
      <c r="AN406" s="23"/>
      <c r="AO406" s="38"/>
      <c r="AS406" s="23"/>
      <c r="AT406" s="38"/>
      <c r="AX406" s="23"/>
      <c r="AY406" s="38"/>
      <c r="BC406" s="23"/>
      <c r="BD406" s="38"/>
      <c r="BH406" s="23"/>
      <c r="BI406" s="38"/>
      <c r="BM406" s="23"/>
      <c r="BN406" s="38"/>
      <c r="BR406" s="23"/>
      <c r="BS406" s="38"/>
      <c r="BW406" s="23"/>
      <c r="BX406" s="38"/>
      <c r="CB406" s="23"/>
      <c r="CC406" s="38"/>
      <c r="CG406" s="23"/>
      <c r="CH406" s="38"/>
      <c r="CL406" s="23"/>
      <c r="CM406" s="38"/>
      <c r="CQ406" s="23"/>
      <c r="CR406" s="38"/>
      <c r="CV406" s="23"/>
      <c r="CW406" s="38"/>
      <c r="DA406" s="23"/>
      <c r="DB406" s="38"/>
      <c r="DF406" s="23"/>
      <c r="DG406" s="38"/>
      <c r="DK406" s="23"/>
      <c r="DL406" s="38"/>
      <c r="DP406" s="23"/>
      <c r="DQ406" s="38"/>
      <c r="DU406" s="23"/>
      <c r="DV406" s="38"/>
      <c r="DZ406" s="23"/>
      <c r="EA406" s="38"/>
      <c r="EE406" s="23"/>
      <c r="EF406" s="38"/>
      <c r="EJ406" s="23"/>
      <c r="EK406" s="38"/>
      <c r="EO406" s="23"/>
      <c r="EP406" s="38"/>
      <c r="ET406" s="23"/>
      <c r="EU406" s="38"/>
      <c r="EY406" s="23"/>
      <c r="EZ406" s="38"/>
      <c r="FD406" s="23"/>
      <c r="FE406" s="38"/>
      <c r="FI406" s="23"/>
      <c r="FJ406" s="38"/>
      <c r="FN406" s="23"/>
      <c r="FO406" s="38"/>
      <c r="FS406" s="23"/>
      <c r="FT406" s="38"/>
      <c r="FX406" s="23"/>
      <c r="FY406" s="38"/>
      <c r="GC406" s="23"/>
      <c r="GD406" s="38"/>
      <c r="GH406" s="23"/>
      <c r="GI406" s="38"/>
      <c r="GM406" s="23"/>
      <c r="GN406" s="38"/>
      <c r="GR406" s="23"/>
      <c r="GS406" s="38"/>
      <c r="GW406" s="23"/>
      <c r="GX406" s="38"/>
      <c r="HB406" s="23"/>
      <c r="HC406" s="38"/>
      <c r="HG406" s="23"/>
      <c r="HH406" s="38"/>
      <c r="HL406" s="23"/>
      <c r="HM406" s="38"/>
      <c r="HQ406" s="23"/>
      <c r="HR406" s="38"/>
      <c r="HV406" s="23"/>
      <c r="HW406" s="38"/>
      <c r="IA406" s="23"/>
      <c r="IB406" s="38"/>
      <c r="IF406" s="23"/>
      <c r="IG406" s="38"/>
      <c r="IK406" s="23"/>
      <c r="IL406" s="38"/>
      <c r="IP406" s="23"/>
      <c r="IQ406" s="38"/>
      <c r="IU406" s="23"/>
      <c r="IV406" s="38"/>
      <c r="IZ406" s="23"/>
      <c r="JA406" s="38"/>
      <c r="JE406" s="23"/>
      <c r="JF406" s="38"/>
      <c r="JJ406" s="23"/>
      <c r="JK406" s="38"/>
      <c r="JO406" s="23"/>
      <c r="JP406" s="38"/>
      <c r="JT406" s="23"/>
      <c r="JU406" s="38"/>
      <c r="JY406" s="23"/>
      <c r="JZ406" s="38"/>
      <c r="KD406" s="23"/>
      <c r="KE406" s="38"/>
      <c r="KI406" s="23"/>
      <c r="KJ406" s="38"/>
      <c r="KN406" s="23"/>
      <c r="KO406" s="38"/>
      <c r="KS406" s="23"/>
      <c r="KT406" s="38"/>
      <c r="KX406" s="23"/>
      <c r="KY406" s="38"/>
      <c r="LC406" s="23"/>
      <c r="LD406" s="38"/>
      <c r="LH406" s="23"/>
      <c r="LI406" s="38"/>
      <c r="LM406" s="23"/>
      <c r="LN406" s="38"/>
      <c r="LR406" s="23"/>
      <c r="LS406" s="38"/>
      <c r="LW406" s="23"/>
      <c r="LX406" s="38"/>
      <c r="MB406" s="23"/>
      <c r="MC406" s="38"/>
      <c r="MG406" s="23"/>
      <c r="MH406" s="38"/>
      <c r="ML406" s="23"/>
      <c r="MM406" s="38"/>
      <c r="MQ406" s="23"/>
      <c r="MR406" s="38"/>
      <c r="MV406" s="23"/>
      <c r="MW406" s="38"/>
      <c r="NA406" s="23"/>
      <c r="NB406" s="38"/>
      <c r="NF406" s="23"/>
      <c r="NG406" s="38"/>
      <c r="NK406" s="23"/>
      <c r="NL406" s="38"/>
      <c r="NP406" s="23"/>
      <c r="NQ406" s="38"/>
      <c r="NU406" s="23"/>
      <c r="NV406" s="38"/>
      <c r="NZ406" s="23"/>
      <c r="OA406" s="38"/>
      <c r="OE406" s="23"/>
      <c r="OF406" s="38"/>
      <c r="OJ406" s="23"/>
      <c r="OK406" s="38"/>
      <c r="OO406" s="23"/>
      <c r="OP406" s="38"/>
      <c r="OT406" s="23"/>
      <c r="OU406" s="38"/>
      <c r="OY406" s="23"/>
      <c r="OZ406" s="38"/>
      <c r="PD406" s="23"/>
      <c r="PE406" s="38"/>
      <c r="PI406" s="23"/>
      <c r="PJ406" s="38"/>
      <c r="PN406" s="23"/>
      <c r="PO406" s="38"/>
      <c r="PS406" s="23"/>
      <c r="PT406" s="38"/>
      <c r="PX406" s="23"/>
      <c r="PY406" s="38"/>
      <c r="QC406" s="23"/>
      <c r="QD406" s="38"/>
      <c r="QH406" s="23"/>
      <c r="QI406" s="38"/>
      <c r="QM406" s="23"/>
      <c r="QN406" s="38"/>
      <c r="QR406" s="23"/>
      <c r="QS406" s="38"/>
      <c r="QW406" s="23"/>
      <c r="QX406" s="38"/>
      <c r="RB406" s="23"/>
      <c r="RC406" s="38"/>
      <c r="RG406" s="23"/>
      <c r="RH406" s="38"/>
      <c r="RL406" s="23"/>
      <c r="RM406" s="38"/>
      <c r="RQ406" s="23"/>
      <c r="RR406" s="38"/>
      <c r="RV406" s="23"/>
      <c r="RW406" s="38"/>
      <c r="SA406" s="23"/>
      <c r="SB406" s="38"/>
      <c r="SF406" s="23"/>
      <c r="SG406" s="38"/>
      <c r="SK406" s="23"/>
      <c r="SL406" s="38"/>
      <c r="SP406" s="23"/>
      <c r="SQ406" s="38"/>
      <c r="SU406" s="23"/>
      <c r="SV406" s="38"/>
      <c r="SZ406" s="23"/>
      <c r="TA406" s="38"/>
      <c r="TE406" s="23"/>
      <c r="TF406" s="38"/>
      <c r="TJ406" s="23"/>
      <c r="TK406" s="38"/>
      <c r="TO406" s="23"/>
      <c r="TP406" s="38"/>
      <c r="TT406" s="23"/>
      <c r="TU406" s="38"/>
      <c r="TY406" s="23"/>
      <c r="TZ406" s="38"/>
      <c r="UD406" s="23"/>
      <c r="UE406" s="38"/>
      <c r="UI406" s="23"/>
      <c r="UJ406" s="38"/>
      <c r="UN406" s="23"/>
      <c r="UO406" s="38"/>
      <c r="US406" s="23"/>
      <c r="UT406" s="38"/>
      <c r="UX406" s="23"/>
      <c r="UY406" s="38"/>
      <c r="VC406" s="23"/>
      <c r="VD406" s="38"/>
      <c r="VH406" s="23"/>
      <c r="VI406" s="38"/>
      <c r="VM406" s="23"/>
      <c r="VN406" s="38"/>
      <c r="VR406" s="23"/>
      <c r="VS406" s="38"/>
      <c r="VW406" s="23"/>
      <c r="VX406" s="38"/>
      <c r="WB406" s="23"/>
      <c r="WC406" s="38"/>
      <c r="WG406" s="23"/>
      <c r="WH406" s="38"/>
      <c r="WL406" s="23"/>
      <c r="WM406" s="38"/>
      <c r="WQ406" s="23"/>
      <c r="WR406" s="38"/>
      <c r="WV406" s="23"/>
      <c r="WW406" s="38"/>
      <c r="XA406" s="23"/>
      <c r="XB406" s="38"/>
      <c r="XF406" s="23"/>
      <c r="XG406" s="38"/>
      <c r="XK406" s="23"/>
      <c r="XL406" s="38"/>
      <c r="XP406" s="23"/>
      <c r="XQ406" s="38"/>
      <c r="XU406" s="23"/>
      <c r="XV406" s="38"/>
      <c r="XZ406" s="23"/>
      <c r="YA406" s="38"/>
      <c r="YE406" s="23"/>
      <c r="YF406" s="38"/>
      <c r="YJ406" s="23"/>
      <c r="YK406" s="38"/>
      <c r="YO406" s="23"/>
      <c r="YP406" s="38"/>
      <c r="YT406" s="23"/>
      <c r="YU406" s="38"/>
      <c r="YY406" s="23"/>
      <c r="YZ406" s="38"/>
      <c r="ZD406" s="23"/>
      <c r="ZE406" s="38"/>
      <c r="ZI406" s="23"/>
      <c r="ZJ406" s="38"/>
      <c r="ZN406" s="23"/>
      <c r="ZO406" s="38"/>
      <c r="ZS406" s="23"/>
      <c r="ZT406" s="38"/>
      <c r="ZX406" s="23"/>
      <c r="ZY406" s="38"/>
      <c r="AAC406" s="23"/>
      <c r="AAD406" s="38"/>
      <c r="AAH406" s="23"/>
      <c r="AAI406" s="38"/>
      <c r="AAM406" s="23"/>
      <c r="AAN406" s="38"/>
      <c r="AAR406" s="23"/>
      <c r="AAS406" s="38"/>
      <c r="AAW406" s="23"/>
      <c r="AAX406" s="38"/>
      <c r="ABB406" s="23"/>
      <c r="ABC406" s="38"/>
      <c r="ABG406" s="23"/>
      <c r="ABH406" s="38"/>
      <c r="ABL406" s="23"/>
      <c r="ABM406" s="38"/>
      <c r="ABQ406" s="23"/>
      <c r="ABR406" s="38"/>
      <c r="ABV406" s="23"/>
      <c r="ABW406" s="38"/>
      <c r="ACA406" s="23"/>
      <c r="ACB406" s="38"/>
      <c r="ACF406" s="23"/>
      <c r="ACG406" s="38"/>
      <c r="ACK406" s="23"/>
      <c r="ACL406" s="38"/>
      <c r="ACP406" s="23"/>
      <c r="ACQ406" s="38"/>
      <c r="ACU406" s="23"/>
      <c r="ACV406" s="38"/>
      <c r="ACZ406" s="23"/>
      <c r="ADA406" s="38"/>
      <c r="ADE406" s="23"/>
      <c r="ADF406" s="38"/>
      <c r="ADJ406" s="23"/>
      <c r="ADK406" s="38"/>
      <c r="ADO406" s="23"/>
      <c r="ADP406" s="38"/>
      <c r="ADT406" s="23"/>
      <c r="ADU406" s="38"/>
      <c r="ADY406" s="23"/>
      <c r="ADZ406" s="38"/>
      <c r="AED406" s="23"/>
      <c r="AEE406" s="38"/>
      <c r="AEI406" s="23"/>
      <c r="AEJ406" s="38"/>
      <c r="AEN406" s="23"/>
      <c r="AEO406" s="38"/>
      <c r="AES406" s="23"/>
      <c r="AET406" s="38"/>
      <c r="AEX406" s="23"/>
      <c r="AEY406" s="38"/>
      <c r="AFC406" s="23"/>
      <c r="AFD406" s="38"/>
      <c r="AFH406" s="23"/>
      <c r="AFI406" s="38"/>
      <c r="AFM406" s="23"/>
      <c r="AFN406" s="38"/>
      <c r="AFR406" s="23"/>
      <c r="AFS406" s="38"/>
      <c r="AFW406" s="23"/>
      <c r="AFX406" s="38"/>
      <c r="AGB406" s="23"/>
      <c r="AGC406" s="38"/>
      <c r="AGG406" s="23"/>
      <c r="AGH406" s="38"/>
      <c r="AGL406" s="23"/>
      <c r="AGM406" s="38"/>
      <c r="AGQ406" s="23"/>
      <c r="AGR406" s="38"/>
      <c r="AGV406" s="23"/>
      <c r="AGW406" s="38"/>
      <c r="AHA406" s="23"/>
      <c r="AHB406" s="38"/>
      <c r="AHF406" s="23"/>
      <c r="AHG406" s="38"/>
      <c r="AHK406" s="23"/>
      <c r="AHL406" s="38"/>
      <c r="AHP406" s="23"/>
      <c r="AHQ406" s="38"/>
      <c r="AHU406" s="23"/>
      <c r="AHV406" s="38"/>
      <c r="AHZ406" s="23"/>
      <c r="AIA406" s="38"/>
      <c r="AIE406" s="23"/>
      <c r="AIF406" s="38"/>
      <c r="AIJ406" s="23"/>
      <c r="AIK406" s="38"/>
      <c r="AIO406" s="23"/>
      <c r="AIP406" s="38"/>
      <c r="AIT406" s="23"/>
      <c r="AIU406" s="38"/>
      <c r="AIY406" s="23"/>
      <c r="AIZ406" s="38"/>
      <c r="AJD406" s="23"/>
      <c r="AJE406" s="38"/>
      <c r="AJI406" s="23"/>
      <c r="AJJ406" s="38"/>
      <c r="AJN406" s="23"/>
      <c r="AJO406" s="38"/>
      <c r="AJS406" s="23"/>
      <c r="AJT406" s="38"/>
      <c r="AJX406" s="23"/>
      <c r="AJY406" s="38"/>
      <c r="AKC406" s="23"/>
      <c r="AKD406" s="38"/>
      <c r="AKH406" s="23"/>
      <c r="AKI406" s="38"/>
      <c r="AKM406" s="23"/>
      <c r="AKN406" s="38"/>
      <c r="AKR406" s="23"/>
      <c r="AKS406" s="38"/>
      <c r="AKW406" s="23"/>
      <c r="AKX406" s="38"/>
      <c r="ALB406" s="23"/>
      <c r="ALC406" s="38"/>
      <c r="ALG406" s="23"/>
      <c r="ALH406" s="38"/>
      <c r="ALL406" s="23"/>
      <c r="ALM406" s="38"/>
      <c r="ALQ406" s="23"/>
      <c r="ALR406" s="38"/>
      <c r="ALV406" s="23"/>
      <c r="ALW406" s="38"/>
      <c r="AMA406" s="23"/>
      <c r="AMB406" s="38"/>
      <c r="AMF406" s="23"/>
      <c r="AMG406" s="38"/>
      <c r="AMK406" s="23"/>
      <c r="AML406" s="38"/>
      <c r="AMP406" s="23"/>
      <c r="AMQ406" s="38"/>
      <c r="AMU406" s="23"/>
      <c r="AMV406" s="38"/>
      <c r="AMZ406" s="23"/>
      <c r="ANA406" s="38"/>
      <c r="ANE406" s="23"/>
      <c r="ANF406" s="38"/>
      <c r="ANJ406" s="23"/>
      <c r="ANK406" s="38"/>
      <c r="ANO406" s="23"/>
      <c r="ANP406" s="38"/>
      <c r="ANT406" s="23"/>
      <c r="ANU406" s="38"/>
      <c r="ANY406" s="23"/>
      <c r="ANZ406" s="38"/>
      <c r="AOD406" s="23"/>
      <c r="AOE406" s="38"/>
      <c r="AOI406" s="23"/>
      <c r="AOJ406" s="38"/>
      <c r="AON406" s="23"/>
      <c r="AOO406" s="38"/>
      <c r="AOS406" s="23"/>
      <c r="AOT406" s="38"/>
      <c r="AOX406" s="23"/>
      <c r="AOY406" s="38"/>
      <c r="APC406" s="23"/>
      <c r="APD406" s="38"/>
      <c r="APH406" s="23"/>
      <c r="API406" s="38"/>
      <c r="APM406" s="23"/>
      <c r="APN406" s="38"/>
      <c r="APR406" s="23"/>
      <c r="APS406" s="38"/>
      <c r="APW406" s="23"/>
      <c r="APX406" s="38"/>
      <c r="AQB406" s="23"/>
      <c r="AQC406" s="38"/>
      <c r="AQG406" s="23"/>
      <c r="AQH406" s="38"/>
      <c r="AQL406" s="23"/>
      <c r="AQM406" s="38"/>
      <c r="AQQ406" s="23"/>
      <c r="AQR406" s="38"/>
      <c r="AQV406" s="23"/>
      <c r="AQW406" s="38"/>
      <c r="ARA406" s="23"/>
      <c r="ARB406" s="38"/>
      <c r="ARF406" s="23"/>
      <c r="ARG406" s="38"/>
      <c r="ARK406" s="23"/>
      <c r="ARL406" s="38"/>
      <c r="ARP406" s="23"/>
      <c r="ARQ406" s="38"/>
      <c r="ARU406" s="23"/>
      <c r="ARV406" s="38"/>
      <c r="ARZ406" s="23"/>
      <c r="ASA406" s="38"/>
      <c r="ASE406" s="23"/>
      <c r="ASF406" s="38"/>
      <c r="ASJ406" s="23"/>
      <c r="ASK406" s="38"/>
      <c r="ASO406" s="23"/>
      <c r="ASP406" s="38"/>
      <c r="AST406" s="23"/>
      <c r="ASU406" s="38"/>
      <c r="ASY406" s="23"/>
      <c r="ASZ406" s="38"/>
      <c r="ATD406" s="23"/>
      <c r="ATE406" s="38"/>
      <c r="ATI406" s="23"/>
      <c r="ATJ406" s="38"/>
      <c r="ATN406" s="23"/>
      <c r="ATO406" s="38"/>
      <c r="ATS406" s="23"/>
      <c r="ATT406" s="38"/>
      <c r="ATX406" s="23"/>
      <c r="ATY406" s="38"/>
      <c r="AUC406" s="23"/>
      <c r="AUD406" s="38"/>
      <c r="AUH406" s="23"/>
      <c r="AUI406" s="38"/>
      <c r="AUM406" s="23"/>
      <c r="AUN406" s="38"/>
      <c r="AUR406" s="23"/>
      <c r="AUS406" s="38"/>
      <c r="AUW406" s="23"/>
      <c r="AUX406" s="38"/>
      <c r="AVB406" s="23"/>
      <c r="AVC406" s="38"/>
      <c r="AVG406" s="23"/>
      <c r="AVH406" s="38"/>
      <c r="AVL406" s="23"/>
      <c r="AVM406" s="38"/>
      <c r="AVQ406" s="23"/>
      <c r="AVR406" s="38"/>
      <c r="AVV406" s="23"/>
      <c r="AVW406" s="38"/>
      <c r="AWA406" s="23"/>
      <c r="AWB406" s="38"/>
      <c r="AWF406" s="23"/>
      <c r="AWG406" s="38"/>
      <c r="AWK406" s="23"/>
      <c r="AWL406" s="38"/>
      <c r="AWP406" s="23"/>
      <c r="AWQ406" s="38"/>
      <c r="AWU406" s="23"/>
      <c r="AWV406" s="38"/>
      <c r="AWZ406" s="23"/>
      <c r="AXA406" s="38"/>
      <c r="AXE406" s="23"/>
      <c r="AXF406" s="38"/>
      <c r="AXJ406" s="23"/>
      <c r="AXK406" s="38"/>
      <c r="AXO406" s="23"/>
      <c r="AXP406" s="38"/>
      <c r="AXT406" s="23"/>
      <c r="AXU406" s="38"/>
      <c r="AXY406" s="23"/>
      <c r="AXZ406" s="38"/>
      <c r="AYD406" s="23"/>
      <c r="AYE406" s="38"/>
      <c r="AYI406" s="23"/>
      <c r="AYJ406" s="38"/>
      <c r="AYN406" s="23"/>
      <c r="AYO406" s="38"/>
      <c r="AYS406" s="23"/>
      <c r="AYT406" s="38"/>
      <c r="AYX406" s="23"/>
      <c r="AYY406" s="38"/>
      <c r="AZC406" s="23"/>
      <c r="AZD406" s="38"/>
      <c r="AZH406" s="23"/>
      <c r="AZI406" s="38"/>
      <c r="AZM406" s="23"/>
      <c r="AZN406" s="38"/>
      <c r="AZR406" s="23"/>
      <c r="AZS406" s="38"/>
      <c r="AZW406" s="23"/>
      <c r="AZX406" s="38"/>
      <c r="BAB406" s="23"/>
      <c r="BAC406" s="38"/>
      <c r="BAG406" s="23"/>
      <c r="BAH406" s="38"/>
      <c r="BAL406" s="23"/>
      <c r="BAM406" s="38"/>
      <c r="BAQ406" s="23"/>
      <c r="BAR406" s="38"/>
      <c r="BAV406" s="23"/>
      <c r="BAW406" s="38"/>
      <c r="BBA406" s="23"/>
      <c r="BBB406" s="38"/>
      <c r="BBF406" s="23"/>
      <c r="BBG406" s="38"/>
      <c r="BBK406" s="23"/>
      <c r="BBL406" s="38"/>
      <c r="BBP406" s="23"/>
      <c r="BBQ406" s="38"/>
      <c r="BBU406" s="23"/>
      <c r="BBV406" s="38"/>
      <c r="BBZ406" s="23"/>
      <c r="BCA406" s="38"/>
      <c r="BCE406" s="23"/>
      <c r="BCF406" s="38"/>
      <c r="BCJ406" s="23"/>
      <c r="BCK406" s="38"/>
      <c r="BCO406" s="23"/>
      <c r="BCP406" s="38"/>
      <c r="BCT406" s="23"/>
      <c r="BCU406" s="38"/>
      <c r="BCY406" s="23"/>
      <c r="BCZ406" s="38"/>
      <c r="BDD406" s="23"/>
      <c r="BDE406" s="38"/>
      <c r="BDI406" s="23"/>
      <c r="BDJ406" s="38"/>
      <c r="BDN406" s="23"/>
      <c r="BDO406" s="38"/>
      <c r="BDS406" s="23"/>
      <c r="BDT406" s="38"/>
      <c r="BDX406" s="23"/>
      <c r="BDY406" s="38"/>
      <c r="BEC406" s="23"/>
      <c r="BED406" s="38"/>
      <c r="BEH406" s="23"/>
      <c r="BEI406" s="38"/>
      <c r="BEM406" s="23"/>
      <c r="BEN406" s="38"/>
      <c r="BER406" s="23"/>
      <c r="BES406" s="38"/>
      <c r="BEW406" s="23"/>
      <c r="BEX406" s="38"/>
      <c r="BFB406" s="23"/>
      <c r="BFC406" s="38"/>
      <c r="BFG406" s="23"/>
      <c r="BFH406" s="38"/>
      <c r="BFL406" s="23"/>
      <c r="BFM406" s="38"/>
      <c r="BFQ406" s="23"/>
      <c r="BFR406" s="38"/>
      <c r="BFV406" s="23"/>
      <c r="BFW406" s="38"/>
      <c r="BGA406" s="23"/>
      <c r="BGB406" s="38"/>
      <c r="BGF406" s="23"/>
      <c r="BGG406" s="38"/>
      <c r="BGK406" s="23"/>
      <c r="BGL406" s="38"/>
      <c r="BGP406" s="23"/>
      <c r="BGQ406" s="38"/>
      <c r="BGU406" s="23"/>
      <c r="BGV406" s="38"/>
      <c r="BGZ406" s="23"/>
      <c r="BHA406" s="38"/>
      <c r="BHE406" s="23"/>
      <c r="BHF406" s="38"/>
      <c r="BHJ406" s="23"/>
      <c r="BHK406" s="38"/>
      <c r="BHO406" s="23"/>
      <c r="BHP406" s="38"/>
      <c r="BHT406" s="23"/>
      <c r="BHU406" s="38"/>
      <c r="BHY406" s="23"/>
      <c r="BHZ406" s="38"/>
      <c r="BID406" s="23"/>
      <c r="BIE406" s="38"/>
      <c r="BII406" s="23"/>
      <c r="BIJ406" s="38"/>
      <c r="BIN406" s="23"/>
      <c r="BIO406" s="38"/>
      <c r="BIS406" s="23"/>
      <c r="BIT406" s="38"/>
      <c r="BIX406" s="23"/>
      <c r="BIY406" s="38"/>
      <c r="BJC406" s="23"/>
      <c r="BJD406" s="38"/>
      <c r="BJH406" s="23"/>
      <c r="BJI406" s="38"/>
      <c r="BJM406" s="23"/>
      <c r="BJN406" s="38"/>
      <c r="BJR406" s="23"/>
      <c r="BJS406" s="38"/>
      <c r="BJW406" s="23"/>
      <c r="BJX406" s="38"/>
      <c r="BKB406" s="23"/>
      <c r="BKC406" s="38"/>
      <c r="BKG406" s="23"/>
      <c r="BKH406" s="38"/>
      <c r="BKL406" s="23"/>
      <c r="BKM406" s="38"/>
      <c r="BKQ406" s="23"/>
      <c r="BKR406" s="38"/>
      <c r="BKV406" s="23"/>
      <c r="BKW406" s="38"/>
      <c r="BLA406" s="23"/>
      <c r="BLB406" s="38"/>
      <c r="BLF406" s="23"/>
      <c r="BLG406" s="38"/>
      <c r="BLK406" s="23"/>
      <c r="BLL406" s="38"/>
      <c r="BLP406" s="23"/>
      <c r="BLQ406" s="38"/>
      <c r="BLU406" s="23"/>
      <c r="BLV406" s="38"/>
      <c r="BLZ406" s="23"/>
      <c r="BMA406" s="38"/>
      <c r="BME406" s="23"/>
      <c r="BMF406" s="38"/>
      <c r="BMJ406" s="23"/>
      <c r="BMK406" s="38"/>
      <c r="BMO406" s="23"/>
      <c r="BMP406" s="38"/>
      <c r="BMT406" s="23"/>
      <c r="BMU406" s="38"/>
      <c r="BMY406" s="23"/>
      <c r="BMZ406" s="38"/>
      <c r="BND406" s="23"/>
      <c r="BNE406" s="38"/>
      <c r="BNI406" s="23"/>
      <c r="BNJ406" s="38"/>
      <c r="BNN406" s="23"/>
      <c r="BNO406" s="38"/>
      <c r="BNS406" s="23"/>
      <c r="BNT406" s="38"/>
      <c r="BNX406" s="23"/>
      <c r="BNY406" s="38"/>
      <c r="BOC406" s="23"/>
      <c r="BOD406" s="38"/>
      <c r="BOH406" s="23"/>
      <c r="BOI406" s="38"/>
      <c r="BOM406" s="23"/>
      <c r="BON406" s="38"/>
      <c r="BOR406" s="23"/>
      <c r="BOS406" s="38"/>
      <c r="BOW406" s="23"/>
      <c r="BOX406" s="38"/>
      <c r="BPB406" s="23"/>
      <c r="BPC406" s="38"/>
      <c r="BPG406" s="23"/>
      <c r="BPH406" s="38"/>
      <c r="BPL406" s="23"/>
      <c r="BPM406" s="38"/>
      <c r="BPQ406" s="23"/>
      <c r="BPR406" s="38"/>
      <c r="BPV406" s="23"/>
      <c r="BPW406" s="38"/>
      <c r="BQA406" s="23"/>
      <c r="BQB406" s="38"/>
      <c r="BQF406" s="23"/>
      <c r="BQG406" s="38"/>
      <c r="BQK406" s="23"/>
      <c r="BQL406" s="38"/>
      <c r="BQP406" s="23"/>
      <c r="BQQ406" s="38"/>
      <c r="BQU406" s="23"/>
      <c r="BQV406" s="38"/>
      <c r="BQZ406" s="23"/>
      <c r="BRA406" s="38"/>
      <c r="BRE406" s="23"/>
      <c r="BRF406" s="38"/>
      <c r="BRJ406" s="23"/>
      <c r="BRK406" s="38"/>
      <c r="BRO406" s="23"/>
      <c r="BRP406" s="38"/>
      <c r="BRT406" s="23"/>
      <c r="BRU406" s="38"/>
      <c r="BRY406" s="23"/>
      <c r="BRZ406" s="38"/>
      <c r="BSD406" s="23"/>
      <c r="BSE406" s="38"/>
      <c r="BSI406" s="23"/>
      <c r="BSJ406" s="38"/>
      <c r="BSN406" s="23"/>
      <c r="BSO406" s="38"/>
      <c r="BSS406" s="23"/>
      <c r="BST406" s="38"/>
      <c r="BSX406" s="23"/>
      <c r="BSY406" s="38"/>
      <c r="BTC406" s="23"/>
      <c r="BTD406" s="38"/>
      <c r="BTH406" s="23"/>
      <c r="BTI406" s="38"/>
      <c r="BTM406" s="23"/>
      <c r="BTN406" s="38"/>
      <c r="BTR406" s="23"/>
      <c r="BTS406" s="38"/>
      <c r="BTW406" s="23"/>
      <c r="BTX406" s="38"/>
      <c r="BUB406" s="23"/>
      <c r="BUC406" s="38"/>
      <c r="BUG406" s="23"/>
      <c r="BUH406" s="38"/>
      <c r="BUL406" s="23"/>
      <c r="BUM406" s="38"/>
      <c r="BUQ406" s="23"/>
      <c r="BUR406" s="38"/>
      <c r="BUV406" s="23"/>
      <c r="BUW406" s="38"/>
      <c r="BVA406" s="23"/>
      <c r="BVB406" s="38"/>
      <c r="BVF406" s="23"/>
      <c r="BVG406" s="38"/>
      <c r="BVK406" s="23"/>
      <c r="BVL406" s="38"/>
      <c r="BVP406" s="23"/>
      <c r="BVQ406" s="38"/>
      <c r="BVU406" s="23"/>
      <c r="BVV406" s="38"/>
      <c r="BVZ406" s="23"/>
      <c r="BWA406" s="38"/>
      <c r="BWE406" s="23"/>
      <c r="BWF406" s="38"/>
      <c r="BWJ406" s="23"/>
      <c r="BWK406" s="38"/>
      <c r="BWO406" s="23"/>
      <c r="BWP406" s="38"/>
      <c r="BWT406" s="23"/>
      <c r="BWU406" s="38"/>
      <c r="BWY406" s="23"/>
      <c r="BWZ406" s="38"/>
      <c r="BXD406" s="23"/>
      <c r="BXE406" s="38"/>
      <c r="BXI406" s="23"/>
      <c r="BXJ406" s="38"/>
      <c r="BXN406" s="23"/>
      <c r="BXO406" s="38"/>
      <c r="BXS406" s="23"/>
      <c r="BXT406" s="38"/>
      <c r="BXX406" s="23"/>
      <c r="BXY406" s="38"/>
      <c r="BYC406" s="23"/>
      <c r="BYD406" s="38"/>
      <c r="BYH406" s="23"/>
      <c r="BYI406" s="38"/>
      <c r="BYM406" s="23"/>
      <c r="BYN406" s="38"/>
      <c r="BYR406" s="23"/>
      <c r="BYS406" s="38"/>
      <c r="BYW406" s="23"/>
      <c r="BYX406" s="38"/>
      <c r="BZB406" s="23"/>
      <c r="BZC406" s="38"/>
      <c r="BZG406" s="23"/>
      <c r="BZH406" s="38"/>
      <c r="BZL406" s="23"/>
      <c r="BZM406" s="38"/>
      <c r="BZQ406" s="23"/>
      <c r="BZR406" s="38"/>
      <c r="BZV406" s="23"/>
      <c r="BZW406" s="38"/>
      <c r="CAA406" s="23"/>
      <c r="CAB406" s="38"/>
      <c r="CAF406" s="23"/>
      <c r="CAG406" s="38"/>
      <c r="CAK406" s="23"/>
      <c r="CAL406" s="38"/>
      <c r="CAP406" s="23"/>
      <c r="CAQ406" s="38"/>
      <c r="CAU406" s="23"/>
      <c r="CAV406" s="38"/>
      <c r="CAZ406" s="23"/>
      <c r="CBA406" s="38"/>
      <c r="CBE406" s="23"/>
      <c r="CBF406" s="38"/>
      <c r="CBJ406" s="23"/>
      <c r="CBK406" s="38"/>
      <c r="CBO406" s="23"/>
      <c r="CBP406" s="38"/>
      <c r="CBT406" s="23"/>
      <c r="CBU406" s="38"/>
      <c r="CBY406" s="23"/>
      <c r="CBZ406" s="38"/>
      <c r="CCD406" s="23"/>
      <c r="CCE406" s="38"/>
      <c r="CCI406" s="23"/>
      <c r="CCJ406" s="38"/>
      <c r="CCN406" s="23"/>
      <c r="CCO406" s="38"/>
      <c r="CCS406" s="23"/>
      <c r="CCT406" s="38"/>
      <c r="CCX406" s="23"/>
      <c r="CCY406" s="38"/>
      <c r="CDC406" s="23"/>
      <c r="CDD406" s="38"/>
      <c r="CDH406" s="23"/>
      <c r="CDI406" s="38"/>
      <c r="CDM406" s="23"/>
      <c r="CDN406" s="38"/>
      <c r="CDR406" s="23"/>
      <c r="CDS406" s="38"/>
      <c r="CDW406" s="23"/>
      <c r="CDX406" s="38"/>
      <c r="CEB406" s="23"/>
      <c r="CEC406" s="38"/>
      <c r="CEG406" s="23"/>
      <c r="CEH406" s="38"/>
      <c r="CEL406" s="23"/>
      <c r="CEM406" s="38"/>
      <c r="CEQ406" s="23"/>
      <c r="CER406" s="38"/>
      <c r="CEV406" s="23"/>
      <c r="CEW406" s="38"/>
      <c r="CFA406" s="23"/>
      <c r="CFB406" s="38"/>
      <c r="CFF406" s="23"/>
      <c r="CFG406" s="38"/>
      <c r="CFK406" s="23"/>
      <c r="CFL406" s="38"/>
      <c r="CFP406" s="23"/>
      <c r="CFQ406" s="38"/>
      <c r="CFU406" s="23"/>
      <c r="CFV406" s="38"/>
      <c r="CFZ406" s="23"/>
      <c r="CGA406" s="38"/>
      <c r="CGE406" s="23"/>
      <c r="CGF406" s="38"/>
      <c r="CGJ406" s="23"/>
      <c r="CGK406" s="38"/>
      <c r="CGO406" s="23"/>
      <c r="CGP406" s="38"/>
      <c r="CGT406" s="23"/>
      <c r="CGU406" s="38"/>
      <c r="CGY406" s="23"/>
      <c r="CGZ406" s="38"/>
      <c r="CHD406" s="23"/>
      <c r="CHE406" s="38"/>
      <c r="CHI406" s="23"/>
      <c r="CHJ406" s="38"/>
      <c r="CHN406" s="23"/>
      <c r="CHO406" s="38"/>
      <c r="CHS406" s="23"/>
      <c r="CHT406" s="38"/>
      <c r="CHX406" s="23"/>
      <c r="CHY406" s="38"/>
      <c r="CIC406" s="23"/>
      <c r="CID406" s="38"/>
      <c r="CIH406" s="23"/>
      <c r="CII406" s="38"/>
      <c r="CIM406" s="23"/>
      <c r="CIN406" s="38"/>
      <c r="CIR406" s="23"/>
      <c r="CIS406" s="38"/>
      <c r="CIW406" s="23"/>
      <c r="CIX406" s="38"/>
      <c r="CJB406" s="23"/>
      <c r="CJC406" s="38"/>
      <c r="CJG406" s="23"/>
      <c r="CJH406" s="38"/>
      <c r="CJL406" s="23"/>
      <c r="CJM406" s="38"/>
      <c r="CJQ406" s="23"/>
      <c r="CJR406" s="38"/>
      <c r="CJV406" s="23"/>
      <c r="CJW406" s="38"/>
      <c r="CKA406" s="23"/>
      <c r="CKB406" s="38"/>
      <c r="CKF406" s="23"/>
      <c r="CKG406" s="38"/>
      <c r="CKK406" s="23"/>
      <c r="CKL406" s="38"/>
      <c r="CKP406" s="23"/>
      <c r="CKQ406" s="38"/>
      <c r="CKU406" s="23"/>
      <c r="CKV406" s="38"/>
      <c r="CKZ406" s="23"/>
      <c r="CLA406" s="38"/>
      <c r="CLE406" s="23"/>
      <c r="CLF406" s="38"/>
      <c r="CLJ406" s="23"/>
      <c r="CLK406" s="38"/>
      <c r="CLO406" s="23"/>
      <c r="CLP406" s="38"/>
      <c r="CLT406" s="23"/>
      <c r="CLU406" s="38"/>
      <c r="CLY406" s="23"/>
      <c r="CLZ406" s="38"/>
      <c r="CMD406" s="23"/>
      <c r="CME406" s="38"/>
      <c r="CMI406" s="23"/>
      <c r="CMJ406" s="38"/>
      <c r="CMN406" s="23"/>
      <c r="CMO406" s="38"/>
      <c r="CMS406" s="23"/>
      <c r="CMT406" s="38"/>
      <c r="CMX406" s="23"/>
      <c r="CMY406" s="38"/>
      <c r="CNC406" s="23"/>
      <c r="CND406" s="38"/>
      <c r="CNH406" s="23"/>
      <c r="CNI406" s="38"/>
      <c r="CNM406" s="23"/>
      <c r="CNN406" s="38"/>
      <c r="CNR406" s="23"/>
      <c r="CNS406" s="38"/>
      <c r="CNW406" s="23"/>
      <c r="CNX406" s="38"/>
      <c r="COB406" s="23"/>
      <c r="COC406" s="38"/>
      <c r="COG406" s="23"/>
      <c r="COH406" s="38"/>
      <c r="COL406" s="23"/>
      <c r="COM406" s="38"/>
      <c r="COQ406" s="23"/>
      <c r="COR406" s="38"/>
      <c r="COV406" s="23"/>
      <c r="COW406" s="38"/>
      <c r="CPA406" s="23"/>
      <c r="CPB406" s="38"/>
      <c r="CPF406" s="23"/>
      <c r="CPG406" s="38"/>
      <c r="CPK406" s="23"/>
      <c r="CPL406" s="38"/>
      <c r="CPP406" s="23"/>
      <c r="CPQ406" s="38"/>
      <c r="CPU406" s="23"/>
      <c r="CPV406" s="38"/>
      <c r="CPZ406" s="23"/>
      <c r="CQA406" s="38"/>
      <c r="CQE406" s="23"/>
      <c r="CQF406" s="38"/>
      <c r="CQJ406" s="23"/>
      <c r="CQK406" s="38"/>
      <c r="CQO406" s="23"/>
      <c r="CQP406" s="38"/>
      <c r="CQT406" s="23"/>
      <c r="CQU406" s="38"/>
      <c r="CQY406" s="23"/>
      <c r="CQZ406" s="38"/>
      <c r="CRD406" s="23"/>
      <c r="CRE406" s="38"/>
      <c r="CRI406" s="23"/>
      <c r="CRJ406" s="38"/>
      <c r="CRN406" s="23"/>
      <c r="CRO406" s="38"/>
      <c r="CRS406" s="23"/>
      <c r="CRT406" s="38"/>
      <c r="CRX406" s="23"/>
      <c r="CRY406" s="38"/>
      <c r="CSC406" s="23"/>
      <c r="CSD406" s="38"/>
      <c r="CSH406" s="23"/>
      <c r="CSI406" s="38"/>
      <c r="CSM406" s="23"/>
      <c r="CSN406" s="38"/>
      <c r="CSR406" s="23"/>
      <c r="CSS406" s="38"/>
      <c r="CSW406" s="23"/>
      <c r="CSX406" s="38"/>
      <c r="CTB406" s="23"/>
      <c r="CTC406" s="38"/>
      <c r="CTG406" s="23"/>
      <c r="CTH406" s="38"/>
      <c r="CTL406" s="23"/>
      <c r="CTM406" s="38"/>
      <c r="CTQ406" s="23"/>
      <c r="CTR406" s="38"/>
      <c r="CTV406" s="23"/>
      <c r="CTW406" s="38"/>
      <c r="CUA406" s="23"/>
      <c r="CUB406" s="38"/>
      <c r="CUF406" s="23"/>
      <c r="CUG406" s="38"/>
      <c r="CUK406" s="23"/>
      <c r="CUL406" s="38"/>
      <c r="CUP406" s="23"/>
      <c r="CUQ406" s="38"/>
      <c r="CUU406" s="23"/>
      <c r="CUV406" s="38"/>
      <c r="CUZ406" s="23"/>
      <c r="CVA406" s="38"/>
      <c r="CVE406" s="23"/>
      <c r="CVF406" s="38"/>
      <c r="CVJ406" s="23"/>
      <c r="CVK406" s="38"/>
      <c r="CVO406" s="23"/>
      <c r="CVP406" s="38"/>
      <c r="CVT406" s="23"/>
      <c r="CVU406" s="38"/>
      <c r="CVY406" s="23"/>
      <c r="CVZ406" s="38"/>
      <c r="CWD406" s="23"/>
      <c r="CWE406" s="38"/>
      <c r="CWI406" s="23"/>
      <c r="CWJ406" s="38"/>
      <c r="CWN406" s="23"/>
      <c r="CWO406" s="38"/>
      <c r="CWS406" s="23"/>
      <c r="CWT406" s="38"/>
      <c r="CWX406" s="23"/>
      <c r="CWY406" s="38"/>
      <c r="CXC406" s="23"/>
      <c r="CXD406" s="38"/>
      <c r="CXH406" s="23"/>
      <c r="CXI406" s="38"/>
      <c r="CXM406" s="23"/>
      <c r="CXN406" s="38"/>
      <c r="CXR406" s="23"/>
      <c r="CXS406" s="38"/>
      <c r="CXW406" s="23"/>
      <c r="CXX406" s="38"/>
      <c r="CYB406" s="23"/>
      <c r="CYC406" s="38"/>
      <c r="CYG406" s="23"/>
      <c r="CYH406" s="38"/>
      <c r="CYL406" s="23"/>
      <c r="CYM406" s="38"/>
      <c r="CYQ406" s="23"/>
      <c r="CYR406" s="38"/>
      <c r="CYV406" s="23"/>
      <c r="CYW406" s="38"/>
      <c r="CZA406" s="23"/>
      <c r="CZB406" s="38"/>
      <c r="CZF406" s="23"/>
      <c r="CZG406" s="38"/>
      <c r="CZK406" s="23"/>
      <c r="CZL406" s="38"/>
      <c r="CZP406" s="23"/>
      <c r="CZQ406" s="38"/>
      <c r="CZU406" s="23"/>
      <c r="CZV406" s="38"/>
      <c r="CZZ406" s="23"/>
      <c r="DAA406" s="38"/>
      <c r="DAE406" s="23"/>
      <c r="DAF406" s="38"/>
      <c r="DAJ406" s="23"/>
      <c r="DAK406" s="38"/>
      <c r="DAO406" s="23"/>
      <c r="DAP406" s="38"/>
      <c r="DAT406" s="23"/>
      <c r="DAU406" s="38"/>
      <c r="DAY406" s="23"/>
      <c r="DAZ406" s="38"/>
      <c r="DBD406" s="23"/>
      <c r="DBE406" s="38"/>
      <c r="DBI406" s="23"/>
      <c r="DBJ406" s="38"/>
      <c r="DBN406" s="23"/>
      <c r="DBO406" s="38"/>
      <c r="DBS406" s="23"/>
      <c r="DBT406" s="38"/>
      <c r="DBX406" s="23"/>
      <c r="DBY406" s="38"/>
      <c r="DCC406" s="23"/>
      <c r="DCD406" s="38"/>
      <c r="DCH406" s="23"/>
      <c r="DCI406" s="38"/>
      <c r="DCM406" s="23"/>
      <c r="DCN406" s="38"/>
      <c r="DCR406" s="23"/>
      <c r="DCS406" s="38"/>
      <c r="DCW406" s="23"/>
      <c r="DCX406" s="38"/>
      <c r="DDB406" s="23"/>
      <c r="DDC406" s="38"/>
      <c r="DDG406" s="23"/>
      <c r="DDH406" s="38"/>
      <c r="DDL406" s="23"/>
      <c r="DDM406" s="38"/>
      <c r="DDQ406" s="23"/>
      <c r="DDR406" s="38"/>
      <c r="DDV406" s="23"/>
      <c r="DDW406" s="38"/>
      <c r="DEA406" s="23"/>
      <c r="DEB406" s="38"/>
      <c r="DEF406" s="23"/>
      <c r="DEG406" s="38"/>
      <c r="DEK406" s="23"/>
      <c r="DEL406" s="38"/>
      <c r="DEP406" s="23"/>
      <c r="DEQ406" s="38"/>
      <c r="DEU406" s="23"/>
      <c r="DEV406" s="38"/>
      <c r="DEZ406" s="23"/>
      <c r="DFA406" s="38"/>
      <c r="DFE406" s="23"/>
      <c r="DFF406" s="38"/>
      <c r="DFJ406" s="23"/>
      <c r="DFK406" s="38"/>
      <c r="DFO406" s="23"/>
      <c r="DFP406" s="38"/>
      <c r="DFT406" s="23"/>
      <c r="DFU406" s="38"/>
      <c r="DFY406" s="23"/>
      <c r="DFZ406" s="38"/>
      <c r="DGD406" s="23"/>
      <c r="DGE406" s="38"/>
      <c r="DGI406" s="23"/>
      <c r="DGJ406" s="38"/>
      <c r="DGN406" s="23"/>
      <c r="DGO406" s="38"/>
      <c r="DGS406" s="23"/>
      <c r="DGT406" s="38"/>
      <c r="DGX406" s="23"/>
      <c r="DGY406" s="38"/>
      <c r="DHC406" s="23"/>
      <c r="DHD406" s="38"/>
      <c r="DHH406" s="23"/>
      <c r="DHI406" s="38"/>
      <c r="DHM406" s="23"/>
      <c r="DHN406" s="38"/>
      <c r="DHR406" s="23"/>
      <c r="DHS406" s="38"/>
      <c r="DHW406" s="23"/>
      <c r="DHX406" s="38"/>
      <c r="DIB406" s="23"/>
      <c r="DIC406" s="38"/>
      <c r="DIG406" s="23"/>
      <c r="DIH406" s="38"/>
      <c r="DIL406" s="23"/>
      <c r="DIM406" s="38"/>
      <c r="DIQ406" s="23"/>
      <c r="DIR406" s="38"/>
      <c r="DIV406" s="23"/>
      <c r="DIW406" s="38"/>
      <c r="DJA406" s="23"/>
      <c r="DJB406" s="38"/>
      <c r="DJF406" s="23"/>
      <c r="DJG406" s="38"/>
      <c r="DJK406" s="23"/>
      <c r="DJL406" s="38"/>
      <c r="DJP406" s="23"/>
      <c r="DJQ406" s="38"/>
      <c r="DJU406" s="23"/>
      <c r="DJV406" s="38"/>
      <c r="DJZ406" s="23"/>
      <c r="DKA406" s="38"/>
      <c r="DKE406" s="23"/>
      <c r="DKF406" s="38"/>
      <c r="DKJ406" s="23"/>
      <c r="DKK406" s="38"/>
      <c r="DKO406" s="23"/>
      <c r="DKP406" s="38"/>
      <c r="DKT406" s="23"/>
      <c r="DKU406" s="38"/>
      <c r="DKY406" s="23"/>
      <c r="DKZ406" s="38"/>
      <c r="DLD406" s="23"/>
      <c r="DLE406" s="38"/>
      <c r="DLI406" s="23"/>
      <c r="DLJ406" s="38"/>
      <c r="DLN406" s="23"/>
      <c r="DLO406" s="38"/>
      <c r="DLS406" s="23"/>
      <c r="DLT406" s="38"/>
      <c r="DLX406" s="23"/>
      <c r="DLY406" s="38"/>
      <c r="DMC406" s="23"/>
      <c r="DMD406" s="38"/>
      <c r="DMH406" s="23"/>
      <c r="DMI406" s="38"/>
      <c r="DMM406" s="23"/>
      <c r="DMN406" s="38"/>
      <c r="DMR406" s="23"/>
      <c r="DMS406" s="38"/>
      <c r="DMW406" s="23"/>
      <c r="DMX406" s="38"/>
      <c r="DNB406" s="23"/>
      <c r="DNC406" s="38"/>
      <c r="DNG406" s="23"/>
      <c r="DNH406" s="38"/>
      <c r="DNL406" s="23"/>
      <c r="DNM406" s="38"/>
      <c r="DNQ406" s="23"/>
      <c r="DNR406" s="38"/>
      <c r="DNV406" s="23"/>
      <c r="DNW406" s="38"/>
      <c r="DOA406" s="23"/>
      <c r="DOB406" s="38"/>
      <c r="DOF406" s="23"/>
      <c r="DOG406" s="38"/>
      <c r="DOK406" s="23"/>
      <c r="DOL406" s="38"/>
      <c r="DOP406" s="23"/>
      <c r="DOQ406" s="38"/>
      <c r="DOU406" s="23"/>
      <c r="DOV406" s="38"/>
      <c r="DOZ406" s="23"/>
      <c r="DPA406" s="38"/>
      <c r="DPE406" s="23"/>
      <c r="DPF406" s="38"/>
      <c r="DPJ406" s="23"/>
      <c r="DPK406" s="38"/>
      <c r="DPO406" s="23"/>
      <c r="DPP406" s="38"/>
      <c r="DPT406" s="23"/>
      <c r="DPU406" s="38"/>
      <c r="DPY406" s="23"/>
      <c r="DPZ406" s="38"/>
      <c r="DQD406" s="23"/>
      <c r="DQE406" s="38"/>
      <c r="DQI406" s="23"/>
      <c r="DQJ406" s="38"/>
      <c r="DQN406" s="23"/>
      <c r="DQO406" s="38"/>
      <c r="DQS406" s="23"/>
      <c r="DQT406" s="38"/>
      <c r="DQX406" s="23"/>
      <c r="DQY406" s="38"/>
      <c r="DRC406" s="23"/>
      <c r="DRD406" s="38"/>
      <c r="DRH406" s="23"/>
      <c r="DRI406" s="38"/>
      <c r="DRM406" s="23"/>
      <c r="DRN406" s="38"/>
      <c r="DRR406" s="23"/>
      <c r="DRS406" s="38"/>
      <c r="DRW406" s="23"/>
      <c r="DRX406" s="38"/>
      <c r="DSB406" s="23"/>
      <c r="DSC406" s="38"/>
      <c r="DSG406" s="23"/>
      <c r="DSH406" s="38"/>
      <c r="DSL406" s="23"/>
      <c r="DSM406" s="38"/>
      <c r="DSQ406" s="23"/>
      <c r="DSR406" s="38"/>
      <c r="DSV406" s="23"/>
      <c r="DSW406" s="38"/>
      <c r="DTA406" s="23"/>
      <c r="DTB406" s="38"/>
      <c r="DTF406" s="23"/>
      <c r="DTG406" s="38"/>
      <c r="DTK406" s="23"/>
      <c r="DTL406" s="38"/>
      <c r="DTP406" s="23"/>
      <c r="DTQ406" s="38"/>
      <c r="DTU406" s="23"/>
      <c r="DTV406" s="38"/>
      <c r="DTZ406" s="23"/>
      <c r="DUA406" s="38"/>
      <c r="DUE406" s="23"/>
      <c r="DUF406" s="38"/>
      <c r="DUJ406" s="23"/>
      <c r="DUK406" s="38"/>
      <c r="DUO406" s="23"/>
      <c r="DUP406" s="38"/>
      <c r="DUT406" s="23"/>
      <c r="DUU406" s="38"/>
      <c r="DUY406" s="23"/>
      <c r="DUZ406" s="38"/>
      <c r="DVD406" s="23"/>
      <c r="DVE406" s="38"/>
      <c r="DVI406" s="23"/>
      <c r="DVJ406" s="38"/>
      <c r="DVN406" s="23"/>
      <c r="DVO406" s="38"/>
      <c r="DVS406" s="23"/>
      <c r="DVT406" s="38"/>
      <c r="DVX406" s="23"/>
      <c r="DVY406" s="38"/>
      <c r="DWC406" s="23"/>
      <c r="DWD406" s="38"/>
      <c r="DWH406" s="23"/>
      <c r="DWI406" s="38"/>
      <c r="DWM406" s="23"/>
      <c r="DWN406" s="38"/>
      <c r="DWR406" s="23"/>
      <c r="DWS406" s="38"/>
      <c r="DWW406" s="23"/>
      <c r="DWX406" s="38"/>
      <c r="DXB406" s="23"/>
      <c r="DXC406" s="38"/>
      <c r="DXG406" s="23"/>
      <c r="DXH406" s="38"/>
      <c r="DXL406" s="23"/>
      <c r="DXM406" s="38"/>
      <c r="DXQ406" s="23"/>
      <c r="DXR406" s="38"/>
      <c r="DXV406" s="23"/>
      <c r="DXW406" s="38"/>
      <c r="DYA406" s="23"/>
      <c r="DYB406" s="38"/>
      <c r="DYF406" s="23"/>
      <c r="DYG406" s="38"/>
      <c r="DYK406" s="23"/>
      <c r="DYL406" s="38"/>
      <c r="DYP406" s="23"/>
      <c r="DYQ406" s="38"/>
      <c r="DYU406" s="23"/>
      <c r="DYV406" s="38"/>
      <c r="DYZ406" s="23"/>
      <c r="DZA406" s="38"/>
      <c r="DZE406" s="23"/>
      <c r="DZF406" s="38"/>
      <c r="DZJ406" s="23"/>
      <c r="DZK406" s="38"/>
      <c r="DZO406" s="23"/>
      <c r="DZP406" s="38"/>
      <c r="DZT406" s="23"/>
      <c r="DZU406" s="38"/>
      <c r="DZY406" s="23"/>
      <c r="DZZ406" s="38"/>
      <c r="EAD406" s="23"/>
      <c r="EAE406" s="38"/>
      <c r="EAI406" s="23"/>
      <c r="EAJ406" s="38"/>
      <c r="EAN406" s="23"/>
      <c r="EAO406" s="38"/>
      <c r="EAS406" s="23"/>
      <c r="EAT406" s="38"/>
      <c r="EAX406" s="23"/>
      <c r="EAY406" s="38"/>
      <c r="EBC406" s="23"/>
      <c r="EBD406" s="38"/>
      <c r="EBH406" s="23"/>
      <c r="EBI406" s="38"/>
      <c r="EBM406" s="23"/>
      <c r="EBN406" s="38"/>
      <c r="EBR406" s="23"/>
      <c r="EBS406" s="38"/>
      <c r="EBW406" s="23"/>
      <c r="EBX406" s="38"/>
      <c r="ECB406" s="23"/>
      <c r="ECC406" s="38"/>
      <c r="ECG406" s="23"/>
      <c r="ECH406" s="38"/>
      <c r="ECL406" s="23"/>
      <c r="ECM406" s="38"/>
      <c r="ECQ406" s="23"/>
      <c r="ECR406" s="38"/>
      <c r="ECV406" s="23"/>
      <c r="ECW406" s="38"/>
      <c r="EDA406" s="23"/>
      <c r="EDB406" s="38"/>
      <c r="EDF406" s="23"/>
      <c r="EDG406" s="38"/>
      <c r="EDK406" s="23"/>
      <c r="EDL406" s="38"/>
      <c r="EDP406" s="23"/>
      <c r="EDQ406" s="38"/>
      <c r="EDU406" s="23"/>
      <c r="EDV406" s="38"/>
      <c r="EDZ406" s="23"/>
      <c r="EEA406" s="38"/>
      <c r="EEE406" s="23"/>
      <c r="EEF406" s="38"/>
      <c r="EEJ406" s="23"/>
      <c r="EEK406" s="38"/>
      <c r="EEO406" s="23"/>
      <c r="EEP406" s="38"/>
      <c r="EET406" s="23"/>
      <c r="EEU406" s="38"/>
      <c r="EEY406" s="23"/>
      <c r="EEZ406" s="38"/>
      <c r="EFD406" s="23"/>
      <c r="EFE406" s="38"/>
      <c r="EFI406" s="23"/>
      <c r="EFJ406" s="38"/>
      <c r="EFN406" s="23"/>
      <c r="EFO406" s="38"/>
      <c r="EFS406" s="23"/>
      <c r="EFT406" s="38"/>
      <c r="EFX406" s="23"/>
      <c r="EFY406" s="38"/>
      <c r="EGC406" s="23"/>
      <c r="EGD406" s="38"/>
      <c r="EGH406" s="23"/>
      <c r="EGI406" s="38"/>
      <c r="EGM406" s="23"/>
      <c r="EGN406" s="38"/>
      <c r="EGR406" s="23"/>
      <c r="EGS406" s="38"/>
      <c r="EGW406" s="23"/>
      <c r="EGX406" s="38"/>
      <c r="EHB406" s="23"/>
      <c r="EHC406" s="38"/>
      <c r="EHG406" s="23"/>
      <c r="EHH406" s="38"/>
      <c r="EHL406" s="23"/>
      <c r="EHM406" s="38"/>
      <c r="EHQ406" s="23"/>
      <c r="EHR406" s="38"/>
      <c r="EHV406" s="23"/>
      <c r="EHW406" s="38"/>
      <c r="EIA406" s="23"/>
      <c r="EIB406" s="38"/>
      <c r="EIF406" s="23"/>
      <c r="EIG406" s="38"/>
      <c r="EIK406" s="23"/>
      <c r="EIL406" s="38"/>
      <c r="EIP406" s="23"/>
      <c r="EIQ406" s="38"/>
      <c r="EIU406" s="23"/>
      <c r="EIV406" s="38"/>
      <c r="EIZ406" s="23"/>
      <c r="EJA406" s="38"/>
      <c r="EJE406" s="23"/>
      <c r="EJF406" s="38"/>
      <c r="EJJ406" s="23"/>
      <c r="EJK406" s="38"/>
      <c r="EJO406" s="23"/>
      <c r="EJP406" s="38"/>
      <c r="EJT406" s="23"/>
      <c r="EJU406" s="38"/>
      <c r="EJY406" s="23"/>
      <c r="EJZ406" s="38"/>
      <c r="EKD406" s="23"/>
      <c r="EKE406" s="38"/>
      <c r="EKI406" s="23"/>
      <c r="EKJ406" s="38"/>
      <c r="EKN406" s="23"/>
      <c r="EKO406" s="38"/>
      <c r="EKS406" s="23"/>
      <c r="EKT406" s="38"/>
      <c r="EKX406" s="23"/>
      <c r="EKY406" s="38"/>
      <c r="ELC406" s="23"/>
      <c r="ELD406" s="38"/>
      <c r="ELH406" s="23"/>
      <c r="ELI406" s="38"/>
      <c r="ELM406" s="23"/>
      <c r="ELN406" s="38"/>
      <c r="ELR406" s="23"/>
      <c r="ELS406" s="38"/>
      <c r="ELW406" s="23"/>
      <c r="ELX406" s="38"/>
      <c r="EMB406" s="23"/>
      <c r="EMC406" s="38"/>
      <c r="EMG406" s="23"/>
      <c r="EMH406" s="38"/>
      <c r="EML406" s="23"/>
      <c r="EMM406" s="38"/>
      <c r="EMQ406" s="23"/>
      <c r="EMR406" s="38"/>
      <c r="EMV406" s="23"/>
      <c r="EMW406" s="38"/>
      <c r="ENA406" s="23"/>
      <c r="ENB406" s="38"/>
      <c r="ENF406" s="23"/>
      <c r="ENG406" s="38"/>
      <c r="ENK406" s="23"/>
      <c r="ENL406" s="38"/>
      <c r="ENP406" s="23"/>
      <c r="ENQ406" s="38"/>
      <c r="ENU406" s="23"/>
      <c r="ENV406" s="38"/>
      <c r="ENZ406" s="23"/>
      <c r="EOA406" s="38"/>
      <c r="EOE406" s="23"/>
      <c r="EOF406" s="38"/>
      <c r="EOJ406" s="23"/>
      <c r="EOK406" s="38"/>
      <c r="EOO406" s="23"/>
      <c r="EOP406" s="38"/>
      <c r="EOT406" s="23"/>
      <c r="EOU406" s="38"/>
      <c r="EOY406" s="23"/>
      <c r="EOZ406" s="38"/>
      <c r="EPD406" s="23"/>
      <c r="EPE406" s="38"/>
      <c r="EPI406" s="23"/>
      <c r="EPJ406" s="38"/>
      <c r="EPN406" s="23"/>
      <c r="EPO406" s="38"/>
      <c r="EPS406" s="23"/>
      <c r="EPT406" s="38"/>
      <c r="EPX406" s="23"/>
      <c r="EPY406" s="38"/>
      <c r="EQC406" s="23"/>
      <c r="EQD406" s="38"/>
      <c r="EQH406" s="23"/>
      <c r="EQI406" s="38"/>
      <c r="EQM406" s="23"/>
      <c r="EQN406" s="38"/>
      <c r="EQR406" s="23"/>
      <c r="EQS406" s="38"/>
      <c r="EQW406" s="23"/>
      <c r="EQX406" s="38"/>
      <c r="ERB406" s="23"/>
      <c r="ERC406" s="38"/>
      <c r="ERG406" s="23"/>
      <c r="ERH406" s="38"/>
      <c r="ERL406" s="23"/>
      <c r="ERM406" s="38"/>
      <c r="ERQ406" s="23"/>
      <c r="ERR406" s="38"/>
      <c r="ERV406" s="23"/>
      <c r="ERW406" s="38"/>
      <c r="ESA406" s="23"/>
      <c r="ESB406" s="38"/>
      <c r="ESF406" s="23"/>
      <c r="ESG406" s="38"/>
      <c r="ESK406" s="23"/>
      <c r="ESL406" s="38"/>
      <c r="ESP406" s="23"/>
      <c r="ESQ406" s="38"/>
      <c r="ESU406" s="23"/>
      <c r="ESV406" s="38"/>
      <c r="ESZ406" s="23"/>
      <c r="ETA406" s="38"/>
      <c r="ETE406" s="23"/>
      <c r="ETF406" s="38"/>
      <c r="ETJ406" s="23"/>
      <c r="ETK406" s="38"/>
      <c r="ETO406" s="23"/>
      <c r="ETP406" s="38"/>
      <c r="ETT406" s="23"/>
      <c r="ETU406" s="38"/>
      <c r="ETY406" s="23"/>
      <c r="ETZ406" s="38"/>
      <c r="EUD406" s="23"/>
      <c r="EUE406" s="38"/>
      <c r="EUI406" s="23"/>
      <c r="EUJ406" s="38"/>
      <c r="EUN406" s="23"/>
      <c r="EUO406" s="38"/>
      <c r="EUS406" s="23"/>
      <c r="EUT406" s="38"/>
      <c r="EUX406" s="23"/>
      <c r="EUY406" s="38"/>
      <c r="EVC406" s="23"/>
      <c r="EVD406" s="38"/>
      <c r="EVH406" s="23"/>
      <c r="EVI406" s="38"/>
      <c r="EVM406" s="23"/>
      <c r="EVN406" s="38"/>
      <c r="EVR406" s="23"/>
      <c r="EVS406" s="38"/>
      <c r="EVW406" s="23"/>
      <c r="EVX406" s="38"/>
      <c r="EWB406" s="23"/>
      <c r="EWC406" s="38"/>
      <c r="EWG406" s="23"/>
      <c r="EWH406" s="38"/>
      <c r="EWL406" s="23"/>
      <c r="EWM406" s="38"/>
      <c r="EWQ406" s="23"/>
      <c r="EWR406" s="38"/>
      <c r="EWV406" s="23"/>
      <c r="EWW406" s="38"/>
      <c r="EXA406" s="23"/>
      <c r="EXB406" s="38"/>
      <c r="EXF406" s="23"/>
      <c r="EXG406" s="38"/>
      <c r="EXK406" s="23"/>
      <c r="EXL406" s="38"/>
      <c r="EXP406" s="23"/>
      <c r="EXQ406" s="38"/>
      <c r="EXU406" s="23"/>
      <c r="EXV406" s="38"/>
      <c r="EXZ406" s="23"/>
      <c r="EYA406" s="38"/>
      <c r="EYE406" s="23"/>
      <c r="EYF406" s="38"/>
      <c r="EYJ406" s="23"/>
      <c r="EYK406" s="38"/>
      <c r="EYO406" s="23"/>
      <c r="EYP406" s="38"/>
      <c r="EYT406" s="23"/>
      <c r="EYU406" s="38"/>
      <c r="EYY406" s="23"/>
      <c r="EYZ406" s="38"/>
      <c r="EZD406" s="23"/>
      <c r="EZE406" s="38"/>
      <c r="EZI406" s="23"/>
      <c r="EZJ406" s="38"/>
      <c r="EZN406" s="23"/>
      <c r="EZO406" s="38"/>
      <c r="EZS406" s="23"/>
      <c r="EZT406" s="38"/>
      <c r="EZX406" s="23"/>
      <c r="EZY406" s="38"/>
      <c r="FAC406" s="23"/>
      <c r="FAD406" s="38"/>
      <c r="FAH406" s="23"/>
      <c r="FAI406" s="38"/>
      <c r="FAM406" s="23"/>
      <c r="FAN406" s="38"/>
      <c r="FAR406" s="23"/>
      <c r="FAS406" s="38"/>
      <c r="FAW406" s="23"/>
      <c r="FAX406" s="38"/>
      <c r="FBB406" s="23"/>
      <c r="FBC406" s="38"/>
      <c r="FBG406" s="23"/>
      <c r="FBH406" s="38"/>
      <c r="FBL406" s="23"/>
      <c r="FBM406" s="38"/>
      <c r="FBQ406" s="23"/>
      <c r="FBR406" s="38"/>
      <c r="FBV406" s="23"/>
      <c r="FBW406" s="38"/>
      <c r="FCA406" s="23"/>
      <c r="FCB406" s="38"/>
      <c r="FCF406" s="23"/>
      <c r="FCG406" s="38"/>
      <c r="FCK406" s="23"/>
      <c r="FCL406" s="38"/>
      <c r="FCP406" s="23"/>
      <c r="FCQ406" s="38"/>
      <c r="FCU406" s="23"/>
      <c r="FCV406" s="38"/>
      <c r="FCZ406" s="23"/>
      <c r="FDA406" s="38"/>
      <c r="FDE406" s="23"/>
      <c r="FDF406" s="38"/>
      <c r="FDJ406" s="23"/>
      <c r="FDK406" s="38"/>
      <c r="FDO406" s="23"/>
      <c r="FDP406" s="38"/>
      <c r="FDT406" s="23"/>
      <c r="FDU406" s="38"/>
      <c r="FDY406" s="23"/>
      <c r="FDZ406" s="38"/>
      <c r="FED406" s="23"/>
      <c r="FEE406" s="38"/>
      <c r="FEI406" s="23"/>
      <c r="FEJ406" s="38"/>
      <c r="FEN406" s="23"/>
      <c r="FEO406" s="38"/>
      <c r="FES406" s="23"/>
      <c r="FET406" s="38"/>
      <c r="FEX406" s="23"/>
      <c r="FEY406" s="38"/>
      <c r="FFC406" s="23"/>
      <c r="FFD406" s="38"/>
      <c r="FFH406" s="23"/>
      <c r="FFI406" s="38"/>
      <c r="FFM406" s="23"/>
      <c r="FFN406" s="38"/>
      <c r="FFR406" s="23"/>
      <c r="FFS406" s="38"/>
      <c r="FFW406" s="23"/>
      <c r="FFX406" s="38"/>
      <c r="FGB406" s="23"/>
      <c r="FGC406" s="38"/>
      <c r="FGG406" s="23"/>
      <c r="FGH406" s="38"/>
      <c r="FGL406" s="23"/>
      <c r="FGM406" s="38"/>
      <c r="FGQ406" s="23"/>
      <c r="FGR406" s="38"/>
      <c r="FGV406" s="23"/>
      <c r="FGW406" s="38"/>
      <c r="FHA406" s="23"/>
      <c r="FHB406" s="38"/>
      <c r="FHF406" s="23"/>
      <c r="FHG406" s="38"/>
      <c r="FHK406" s="23"/>
      <c r="FHL406" s="38"/>
      <c r="FHP406" s="23"/>
      <c r="FHQ406" s="38"/>
      <c r="FHU406" s="23"/>
      <c r="FHV406" s="38"/>
      <c r="FHZ406" s="23"/>
      <c r="FIA406" s="38"/>
      <c r="FIE406" s="23"/>
      <c r="FIF406" s="38"/>
      <c r="FIJ406" s="23"/>
      <c r="FIK406" s="38"/>
      <c r="FIO406" s="23"/>
      <c r="FIP406" s="38"/>
      <c r="FIT406" s="23"/>
      <c r="FIU406" s="38"/>
      <c r="FIY406" s="23"/>
      <c r="FIZ406" s="38"/>
      <c r="FJD406" s="23"/>
      <c r="FJE406" s="38"/>
      <c r="FJI406" s="23"/>
      <c r="FJJ406" s="38"/>
      <c r="FJN406" s="23"/>
      <c r="FJO406" s="38"/>
      <c r="FJS406" s="23"/>
      <c r="FJT406" s="38"/>
      <c r="FJX406" s="23"/>
      <c r="FJY406" s="38"/>
      <c r="FKC406" s="23"/>
      <c r="FKD406" s="38"/>
      <c r="FKH406" s="23"/>
      <c r="FKI406" s="38"/>
      <c r="FKM406" s="23"/>
      <c r="FKN406" s="38"/>
      <c r="FKR406" s="23"/>
      <c r="FKS406" s="38"/>
      <c r="FKW406" s="23"/>
      <c r="FKX406" s="38"/>
      <c r="FLB406" s="23"/>
      <c r="FLC406" s="38"/>
      <c r="FLG406" s="23"/>
      <c r="FLH406" s="38"/>
      <c r="FLL406" s="23"/>
      <c r="FLM406" s="38"/>
      <c r="FLQ406" s="23"/>
      <c r="FLR406" s="38"/>
      <c r="FLV406" s="23"/>
      <c r="FLW406" s="38"/>
      <c r="FMA406" s="23"/>
      <c r="FMB406" s="38"/>
      <c r="FMF406" s="23"/>
      <c r="FMG406" s="38"/>
      <c r="FMK406" s="23"/>
      <c r="FML406" s="38"/>
      <c r="FMP406" s="23"/>
      <c r="FMQ406" s="38"/>
      <c r="FMU406" s="23"/>
      <c r="FMV406" s="38"/>
      <c r="FMZ406" s="23"/>
      <c r="FNA406" s="38"/>
      <c r="FNE406" s="23"/>
      <c r="FNF406" s="38"/>
      <c r="FNJ406" s="23"/>
      <c r="FNK406" s="38"/>
      <c r="FNO406" s="23"/>
      <c r="FNP406" s="38"/>
      <c r="FNT406" s="23"/>
      <c r="FNU406" s="38"/>
      <c r="FNY406" s="23"/>
      <c r="FNZ406" s="38"/>
      <c r="FOD406" s="23"/>
      <c r="FOE406" s="38"/>
      <c r="FOI406" s="23"/>
      <c r="FOJ406" s="38"/>
      <c r="FON406" s="23"/>
      <c r="FOO406" s="38"/>
      <c r="FOS406" s="23"/>
      <c r="FOT406" s="38"/>
      <c r="FOX406" s="23"/>
      <c r="FOY406" s="38"/>
      <c r="FPC406" s="23"/>
      <c r="FPD406" s="38"/>
      <c r="FPH406" s="23"/>
      <c r="FPI406" s="38"/>
      <c r="FPM406" s="23"/>
      <c r="FPN406" s="38"/>
      <c r="FPR406" s="23"/>
      <c r="FPS406" s="38"/>
      <c r="FPW406" s="23"/>
      <c r="FPX406" s="38"/>
      <c r="FQB406" s="23"/>
      <c r="FQC406" s="38"/>
      <c r="FQG406" s="23"/>
      <c r="FQH406" s="38"/>
      <c r="FQL406" s="23"/>
      <c r="FQM406" s="38"/>
      <c r="FQQ406" s="23"/>
      <c r="FQR406" s="38"/>
      <c r="FQV406" s="23"/>
      <c r="FQW406" s="38"/>
      <c r="FRA406" s="23"/>
      <c r="FRB406" s="38"/>
      <c r="FRF406" s="23"/>
      <c r="FRG406" s="38"/>
      <c r="FRK406" s="23"/>
      <c r="FRL406" s="38"/>
      <c r="FRP406" s="23"/>
      <c r="FRQ406" s="38"/>
      <c r="FRU406" s="23"/>
      <c r="FRV406" s="38"/>
      <c r="FRZ406" s="23"/>
      <c r="FSA406" s="38"/>
      <c r="FSE406" s="23"/>
      <c r="FSF406" s="38"/>
      <c r="FSJ406" s="23"/>
      <c r="FSK406" s="38"/>
      <c r="FSO406" s="23"/>
      <c r="FSP406" s="38"/>
      <c r="FST406" s="23"/>
      <c r="FSU406" s="38"/>
      <c r="FSY406" s="23"/>
      <c r="FSZ406" s="38"/>
      <c r="FTD406" s="23"/>
      <c r="FTE406" s="38"/>
      <c r="FTI406" s="23"/>
      <c r="FTJ406" s="38"/>
      <c r="FTN406" s="23"/>
      <c r="FTO406" s="38"/>
      <c r="FTS406" s="23"/>
      <c r="FTT406" s="38"/>
      <c r="FTX406" s="23"/>
      <c r="FTY406" s="38"/>
      <c r="FUC406" s="23"/>
      <c r="FUD406" s="38"/>
      <c r="FUH406" s="23"/>
      <c r="FUI406" s="38"/>
      <c r="FUM406" s="23"/>
      <c r="FUN406" s="38"/>
      <c r="FUR406" s="23"/>
      <c r="FUS406" s="38"/>
      <c r="FUW406" s="23"/>
      <c r="FUX406" s="38"/>
      <c r="FVB406" s="23"/>
      <c r="FVC406" s="38"/>
      <c r="FVG406" s="23"/>
      <c r="FVH406" s="38"/>
      <c r="FVL406" s="23"/>
      <c r="FVM406" s="38"/>
      <c r="FVQ406" s="23"/>
      <c r="FVR406" s="38"/>
      <c r="FVV406" s="23"/>
      <c r="FVW406" s="38"/>
      <c r="FWA406" s="23"/>
      <c r="FWB406" s="38"/>
      <c r="FWF406" s="23"/>
      <c r="FWG406" s="38"/>
      <c r="FWK406" s="23"/>
      <c r="FWL406" s="38"/>
      <c r="FWP406" s="23"/>
      <c r="FWQ406" s="38"/>
      <c r="FWU406" s="23"/>
      <c r="FWV406" s="38"/>
      <c r="FWZ406" s="23"/>
      <c r="FXA406" s="38"/>
      <c r="FXE406" s="23"/>
      <c r="FXF406" s="38"/>
      <c r="FXJ406" s="23"/>
      <c r="FXK406" s="38"/>
      <c r="FXO406" s="23"/>
      <c r="FXP406" s="38"/>
      <c r="FXT406" s="23"/>
      <c r="FXU406" s="38"/>
      <c r="FXY406" s="23"/>
      <c r="FXZ406" s="38"/>
      <c r="FYD406" s="23"/>
      <c r="FYE406" s="38"/>
      <c r="FYI406" s="23"/>
      <c r="FYJ406" s="38"/>
      <c r="FYN406" s="23"/>
      <c r="FYO406" s="38"/>
      <c r="FYS406" s="23"/>
      <c r="FYT406" s="38"/>
      <c r="FYX406" s="23"/>
      <c r="FYY406" s="38"/>
      <c r="FZC406" s="23"/>
      <c r="FZD406" s="38"/>
      <c r="FZH406" s="23"/>
      <c r="FZI406" s="38"/>
      <c r="FZM406" s="23"/>
      <c r="FZN406" s="38"/>
      <c r="FZR406" s="23"/>
      <c r="FZS406" s="38"/>
      <c r="FZW406" s="23"/>
      <c r="FZX406" s="38"/>
      <c r="GAB406" s="23"/>
      <c r="GAC406" s="38"/>
      <c r="GAG406" s="23"/>
      <c r="GAH406" s="38"/>
      <c r="GAL406" s="23"/>
      <c r="GAM406" s="38"/>
      <c r="GAQ406" s="23"/>
      <c r="GAR406" s="38"/>
      <c r="GAV406" s="23"/>
      <c r="GAW406" s="38"/>
      <c r="GBA406" s="23"/>
      <c r="GBB406" s="38"/>
      <c r="GBF406" s="23"/>
      <c r="GBG406" s="38"/>
      <c r="GBK406" s="23"/>
      <c r="GBL406" s="38"/>
      <c r="GBP406" s="23"/>
      <c r="GBQ406" s="38"/>
      <c r="GBU406" s="23"/>
      <c r="GBV406" s="38"/>
      <c r="GBZ406" s="23"/>
      <c r="GCA406" s="38"/>
      <c r="GCE406" s="23"/>
      <c r="GCF406" s="38"/>
      <c r="GCJ406" s="23"/>
      <c r="GCK406" s="38"/>
      <c r="GCO406" s="23"/>
      <c r="GCP406" s="38"/>
      <c r="GCT406" s="23"/>
      <c r="GCU406" s="38"/>
      <c r="GCY406" s="23"/>
      <c r="GCZ406" s="38"/>
      <c r="GDD406" s="23"/>
      <c r="GDE406" s="38"/>
      <c r="GDI406" s="23"/>
      <c r="GDJ406" s="38"/>
      <c r="GDN406" s="23"/>
      <c r="GDO406" s="38"/>
      <c r="GDS406" s="23"/>
      <c r="GDT406" s="38"/>
      <c r="GDX406" s="23"/>
      <c r="GDY406" s="38"/>
      <c r="GEC406" s="23"/>
      <c r="GED406" s="38"/>
      <c r="GEH406" s="23"/>
      <c r="GEI406" s="38"/>
      <c r="GEM406" s="23"/>
      <c r="GEN406" s="38"/>
      <c r="GER406" s="23"/>
      <c r="GES406" s="38"/>
      <c r="GEW406" s="23"/>
      <c r="GEX406" s="38"/>
      <c r="GFB406" s="23"/>
      <c r="GFC406" s="38"/>
      <c r="GFG406" s="23"/>
      <c r="GFH406" s="38"/>
      <c r="GFL406" s="23"/>
      <c r="GFM406" s="38"/>
      <c r="GFQ406" s="23"/>
      <c r="GFR406" s="38"/>
      <c r="GFV406" s="23"/>
      <c r="GFW406" s="38"/>
      <c r="GGA406" s="23"/>
      <c r="GGB406" s="38"/>
      <c r="GGF406" s="23"/>
      <c r="GGG406" s="38"/>
      <c r="GGK406" s="23"/>
      <c r="GGL406" s="38"/>
      <c r="GGP406" s="23"/>
      <c r="GGQ406" s="38"/>
      <c r="GGU406" s="23"/>
      <c r="GGV406" s="38"/>
      <c r="GGZ406" s="23"/>
      <c r="GHA406" s="38"/>
      <c r="GHE406" s="23"/>
      <c r="GHF406" s="38"/>
      <c r="GHJ406" s="23"/>
      <c r="GHK406" s="38"/>
      <c r="GHO406" s="23"/>
      <c r="GHP406" s="38"/>
      <c r="GHT406" s="23"/>
      <c r="GHU406" s="38"/>
      <c r="GHY406" s="23"/>
      <c r="GHZ406" s="38"/>
      <c r="GID406" s="23"/>
      <c r="GIE406" s="38"/>
      <c r="GII406" s="23"/>
      <c r="GIJ406" s="38"/>
      <c r="GIN406" s="23"/>
      <c r="GIO406" s="38"/>
      <c r="GIS406" s="23"/>
      <c r="GIT406" s="38"/>
      <c r="GIX406" s="23"/>
      <c r="GIY406" s="38"/>
      <c r="GJC406" s="23"/>
      <c r="GJD406" s="38"/>
      <c r="GJH406" s="23"/>
      <c r="GJI406" s="38"/>
      <c r="GJM406" s="23"/>
      <c r="GJN406" s="38"/>
      <c r="GJR406" s="23"/>
      <c r="GJS406" s="38"/>
      <c r="GJW406" s="23"/>
      <c r="GJX406" s="38"/>
      <c r="GKB406" s="23"/>
      <c r="GKC406" s="38"/>
      <c r="GKG406" s="23"/>
      <c r="GKH406" s="38"/>
      <c r="GKL406" s="23"/>
      <c r="GKM406" s="38"/>
      <c r="GKQ406" s="23"/>
      <c r="GKR406" s="38"/>
      <c r="GKV406" s="23"/>
      <c r="GKW406" s="38"/>
      <c r="GLA406" s="23"/>
      <c r="GLB406" s="38"/>
      <c r="GLF406" s="23"/>
      <c r="GLG406" s="38"/>
      <c r="GLK406" s="23"/>
      <c r="GLL406" s="38"/>
      <c r="GLP406" s="23"/>
      <c r="GLQ406" s="38"/>
      <c r="GLU406" s="23"/>
      <c r="GLV406" s="38"/>
      <c r="GLZ406" s="23"/>
      <c r="GMA406" s="38"/>
      <c r="GME406" s="23"/>
      <c r="GMF406" s="38"/>
      <c r="GMJ406" s="23"/>
      <c r="GMK406" s="38"/>
      <c r="GMO406" s="23"/>
      <c r="GMP406" s="38"/>
      <c r="GMT406" s="23"/>
      <c r="GMU406" s="38"/>
      <c r="GMY406" s="23"/>
      <c r="GMZ406" s="38"/>
      <c r="GND406" s="23"/>
      <c r="GNE406" s="38"/>
      <c r="GNI406" s="23"/>
      <c r="GNJ406" s="38"/>
      <c r="GNN406" s="23"/>
      <c r="GNO406" s="38"/>
      <c r="GNS406" s="23"/>
      <c r="GNT406" s="38"/>
      <c r="GNX406" s="23"/>
      <c r="GNY406" s="38"/>
      <c r="GOC406" s="23"/>
      <c r="GOD406" s="38"/>
      <c r="GOH406" s="23"/>
      <c r="GOI406" s="38"/>
      <c r="GOM406" s="23"/>
      <c r="GON406" s="38"/>
      <c r="GOR406" s="23"/>
      <c r="GOS406" s="38"/>
      <c r="GOW406" s="23"/>
      <c r="GOX406" s="38"/>
      <c r="GPB406" s="23"/>
      <c r="GPC406" s="38"/>
      <c r="GPG406" s="23"/>
      <c r="GPH406" s="38"/>
      <c r="GPL406" s="23"/>
      <c r="GPM406" s="38"/>
      <c r="GPQ406" s="23"/>
      <c r="GPR406" s="38"/>
      <c r="GPV406" s="23"/>
      <c r="GPW406" s="38"/>
      <c r="GQA406" s="23"/>
      <c r="GQB406" s="38"/>
      <c r="GQF406" s="23"/>
      <c r="GQG406" s="38"/>
      <c r="GQK406" s="23"/>
      <c r="GQL406" s="38"/>
      <c r="GQP406" s="23"/>
      <c r="GQQ406" s="38"/>
      <c r="GQU406" s="23"/>
      <c r="GQV406" s="38"/>
      <c r="GQZ406" s="23"/>
      <c r="GRA406" s="38"/>
      <c r="GRE406" s="23"/>
      <c r="GRF406" s="38"/>
      <c r="GRJ406" s="23"/>
      <c r="GRK406" s="38"/>
      <c r="GRO406" s="23"/>
      <c r="GRP406" s="38"/>
      <c r="GRT406" s="23"/>
      <c r="GRU406" s="38"/>
      <c r="GRY406" s="23"/>
      <c r="GRZ406" s="38"/>
      <c r="GSD406" s="23"/>
      <c r="GSE406" s="38"/>
      <c r="GSI406" s="23"/>
      <c r="GSJ406" s="38"/>
      <c r="GSN406" s="23"/>
      <c r="GSO406" s="38"/>
      <c r="GSS406" s="23"/>
      <c r="GST406" s="38"/>
      <c r="GSX406" s="23"/>
      <c r="GSY406" s="38"/>
      <c r="GTC406" s="23"/>
      <c r="GTD406" s="38"/>
      <c r="GTH406" s="23"/>
      <c r="GTI406" s="38"/>
      <c r="GTM406" s="23"/>
      <c r="GTN406" s="38"/>
      <c r="GTR406" s="23"/>
      <c r="GTS406" s="38"/>
      <c r="GTW406" s="23"/>
      <c r="GTX406" s="38"/>
      <c r="GUB406" s="23"/>
      <c r="GUC406" s="38"/>
      <c r="GUG406" s="23"/>
      <c r="GUH406" s="38"/>
      <c r="GUL406" s="23"/>
      <c r="GUM406" s="38"/>
      <c r="GUQ406" s="23"/>
      <c r="GUR406" s="38"/>
      <c r="GUV406" s="23"/>
      <c r="GUW406" s="38"/>
      <c r="GVA406" s="23"/>
      <c r="GVB406" s="38"/>
      <c r="GVF406" s="23"/>
      <c r="GVG406" s="38"/>
      <c r="GVK406" s="23"/>
      <c r="GVL406" s="38"/>
      <c r="GVP406" s="23"/>
      <c r="GVQ406" s="38"/>
      <c r="GVU406" s="23"/>
      <c r="GVV406" s="38"/>
      <c r="GVZ406" s="23"/>
      <c r="GWA406" s="38"/>
      <c r="GWE406" s="23"/>
      <c r="GWF406" s="38"/>
      <c r="GWJ406" s="23"/>
      <c r="GWK406" s="38"/>
      <c r="GWO406" s="23"/>
      <c r="GWP406" s="38"/>
      <c r="GWT406" s="23"/>
      <c r="GWU406" s="38"/>
      <c r="GWY406" s="23"/>
      <c r="GWZ406" s="38"/>
      <c r="GXD406" s="23"/>
      <c r="GXE406" s="38"/>
      <c r="GXI406" s="23"/>
      <c r="GXJ406" s="38"/>
      <c r="GXN406" s="23"/>
      <c r="GXO406" s="38"/>
      <c r="GXS406" s="23"/>
      <c r="GXT406" s="38"/>
      <c r="GXX406" s="23"/>
      <c r="GXY406" s="38"/>
      <c r="GYC406" s="23"/>
      <c r="GYD406" s="38"/>
      <c r="GYH406" s="23"/>
      <c r="GYI406" s="38"/>
      <c r="GYM406" s="23"/>
      <c r="GYN406" s="38"/>
      <c r="GYR406" s="23"/>
      <c r="GYS406" s="38"/>
      <c r="GYW406" s="23"/>
      <c r="GYX406" s="38"/>
      <c r="GZB406" s="23"/>
      <c r="GZC406" s="38"/>
      <c r="GZG406" s="23"/>
      <c r="GZH406" s="38"/>
      <c r="GZL406" s="23"/>
      <c r="GZM406" s="38"/>
      <c r="GZQ406" s="23"/>
      <c r="GZR406" s="38"/>
      <c r="GZV406" s="23"/>
      <c r="GZW406" s="38"/>
      <c r="HAA406" s="23"/>
      <c r="HAB406" s="38"/>
      <c r="HAF406" s="23"/>
      <c r="HAG406" s="38"/>
      <c r="HAK406" s="23"/>
      <c r="HAL406" s="38"/>
      <c r="HAP406" s="23"/>
      <c r="HAQ406" s="38"/>
      <c r="HAU406" s="23"/>
      <c r="HAV406" s="38"/>
      <c r="HAZ406" s="23"/>
      <c r="HBA406" s="38"/>
      <c r="HBE406" s="23"/>
      <c r="HBF406" s="38"/>
      <c r="HBJ406" s="23"/>
      <c r="HBK406" s="38"/>
      <c r="HBO406" s="23"/>
      <c r="HBP406" s="38"/>
      <c r="HBT406" s="23"/>
      <c r="HBU406" s="38"/>
      <c r="HBY406" s="23"/>
      <c r="HBZ406" s="38"/>
      <c r="HCD406" s="23"/>
      <c r="HCE406" s="38"/>
      <c r="HCI406" s="23"/>
      <c r="HCJ406" s="38"/>
      <c r="HCN406" s="23"/>
      <c r="HCO406" s="38"/>
      <c r="HCS406" s="23"/>
      <c r="HCT406" s="38"/>
      <c r="HCX406" s="23"/>
      <c r="HCY406" s="38"/>
      <c r="HDC406" s="23"/>
      <c r="HDD406" s="38"/>
      <c r="HDH406" s="23"/>
      <c r="HDI406" s="38"/>
      <c r="HDM406" s="23"/>
      <c r="HDN406" s="38"/>
      <c r="HDR406" s="23"/>
      <c r="HDS406" s="38"/>
      <c r="HDW406" s="23"/>
      <c r="HDX406" s="38"/>
      <c r="HEB406" s="23"/>
      <c r="HEC406" s="38"/>
      <c r="HEG406" s="23"/>
      <c r="HEH406" s="38"/>
      <c r="HEL406" s="23"/>
      <c r="HEM406" s="38"/>
      <c r="HEQ406" s="23"/>
      <c r="HER406" s="38"/>
      <c r="HEV406" s="23"/>
      <c r="HEW406" s="38"/>
      <c r="HFA406" s="23"/>
      <c r="HFB406" s="38"/>
      <c r="HFF406" s="23"/>
      <c r="HFG406" s="38"/>
      <c r="HFK406" s="23"/>
      <c r="HFL406" s="38"/>
      <c r="HFP406" s="23"/>
      <c r="HFQ406" s="38"/>
      <c r="HFU406" s="23"/>
      <c r="HFV406" s="38"/>
      <c r="HFZ406" s="23"/>
      <c r="HGA406" s="38"/>
      <c r="HGE406" s="23"/>
      <c r="HGF406" s="38"/>
      <c r="HGJ406" s="23"/>
      <c r="HGK406" s="38"/>
      <c r="HGO406" s="23"/>
      <c r="HGP406" s="38"/>
      <c r="HGT406" s="23"/>
      <c r="HGU406" s="38"/>
      <c r="HGY406" s="23"/>
      <c r="HGZ406" s="38"/>
      <c r="HHD406" s="23"/>
      <c r="HHE406" s="38"/>
      <c r="HHI406" s="23"/>
      <c r="HHJ406" s="38"/>
      <c r="HHN406" s="23"/>
      <c r="HHO406" s="38"/>
      <c r="HHS406" s="23"/>
      <c r="HHT406" s="38"/>
      <c r="HHX406" s="23"/>
      <c r="HHY406" s="38"/>
      <c r="HIC406" s="23"/>
      <c r="HID406" s="38"/>
      <c r="HIH406" s="23"/>
      <c r="HII406" s="38"/>
      <c r="HIM406" s="23"/>
      <c r="HIN406" s="38"/>
      <c r="HIR406" s="23"/>
      <c r="HIS406" s="38"/>
      <c r="HIW406" s="23"/>
      <c r="HIX406" s="38"/>
      <c r="HJB406" s="23"/>
      <c r="HJC406" s="38"/>
      <c r="HJG406" s="23"/>
      <c r="HJH406" s="38"/>
      <c r="HJL406" s="23"/>
      <c r="HJM406" s="38"/>
      <c r="HJQ406" s="23"/>
      <c r="HJR406" s="38"/>
      <c r="HJV406" s="23"/>
      <c r="HJW406" s="38"/>
      <c r="HKA406" s="23"/>
      <c r="HKB406" s="38"/>
      <c r="HKF406" s="23"/>
      <c r="HKG406" s="38"/>
      <c r="HKK406" s="23"/>
      <c r="HKL406" s="38"/>
      <c r="HKP406" s="23"/>
      <c r="HKQ406" s="38"/>
      <c r="HKU406" s="23"/>
      <c r="HKV406" s="38"/>
      <c r="HKZ406" s="23"/>
      <c r="HLA406" s="38"/>
      <c r="HLE406" s="23"/>
      <c r="HLF406" s="38"/>
      <c r="HLJ406" s="23"/>
      <c r="HLK406" s="38"/>
      <c r="HLO406" s="23"/>
      <c r="HLP406" s="38"/>
      <c r="HLT406" s="23"/>
      <c r="HLU406" s="38"/>
      <c r="HLY406" s="23"/>
      <c r="HLZ406" s="38"/>
      <c r="HMD406" s="23"/>
      <c r="HME406" s="38"/>
      <c r="HMI406" s="23"/>
      <c r="HMJ406" s="38"/>
      <c r="HMN406" s="23"/>
      <c r="HMO406" s="38"/>
      <c r="HMS406" s="23"/>
      <c r="HMT406" s="38"/>
      <c r="HMX406" s="23"/>
      <c r="HMY406" s="38"/>
      <c r="HNC406" s="23"/>
      <c r="HND406" s="38"/>
      <c r="HNH406" s="23"/>
      <c r="HNI406" s="38"/>
      <c r="HNM406" s="23"/>
      <c r="HNN406" s="38"/>
      <c r="HNR406" s="23"/>
      <c r="HNS406" s="38"/>
      <c r="HNW406" s="23"/>
      <c r="HNX406" s="38"/>
      <c r="HOB406" s="23"/>
      <c r="HOC406" s="38"/>
      <c r="HOG406" s="23"/>
      <c r="HOH406" s="38"/>
      <c r="HOL406" s="23"/>
      <c r="HOM406" s="38"/>
      <c r="HOQ406" s="23"/>
      <c r="HOR406" s="38"/>
      <c r="HOV406" s="23"/>
      <c r="HOW406" s="38"/>
      <c r="HPA406" s="23"/>
      <c r="HPB406" s="38"/>
      <c r="HPF406" s="23"/>
      <c r="HPG406" s="38"/>
      <c r="HPK406" s="23"/>
      <c r="HPL406" s="38"/>
      <c r="HPP406" s="23"/>
      <c r="HPQ406" s="38"/>
      <c r="HPU406" s="23"/>
      <c r="HPV406" s="38"/>
      <c r="HPZ406" s="23"/>
      <c r="HQA406" s="38"/>
      <c r="HQE406" s="23"/>
      <c r="HQF406" s="38"/>
      <c r="HQJ406" s="23"/>
      <c r="HQK406" s="38"/>
      <c r="HQO406" s="23"/>
      <c r="HQP406" s="38"/>
      <c r="HQT406" s="23"/>
      <c r="HQU406" s="38"/>
      <c r="HQY406" s="23"/>
      <c r="HQZ406" s="38"/>
      <c r="HRD406" s="23"/>
      <c r="HRE406" s="38"/>
      <c r="HRI406" s="23"/>
      <c r="HRJ406" s="38"/>
      <c r="HRN406" s="23"/>
      <c r="HRO406" s="38"/>
      <c r="HRS406" s="23"/>
      <c r="HRT406" s="38"/>
      <c r="HRX406" s="23"/>
      <c r="HRY406" s="38"/>
      <c r="HSC406" s="23"/>
      <c r="HSD406" s="38"/>
      <c r="HSH406" s="23"/>
      <c r="HSI406" s="38"/>
      <c r="HSM406" s="23"/>
      <c r="HSN406" s="38"/>
      <c r="HSR406" s="23"/>
      <c r="HSS406" s="38"/>
      <c r="HSW406" s="23"/>
      <c r="HSX406" s="38"/>
      <c r="HTB406" s="23"/>
      <c r="HTC406" s="38"/>
      <c r="HTG406" s="23"/>
      <c r="HTH406" s="38"/>
      <c r="HTL406" s="23"/>
      <c r="HTM406" s="38"/>
      <c r="HTQ406" s="23"/>
      <c r="HTR406" s="38"/>
      <c r="HTV406" s="23"/>
      <c r="HTW406" s="38"/>
      <c r="HUA406" s="23"/>
      <c r="HUB406" s="38"/>
      <c r="HUF406" s="23"/>
      <c r="HUG406" s="38"/>
      <c r="HUK406" s="23"/>
      <c r="HUL406" s="38"/>
      <c r="HUP406" s="23"/>
      <c r="HUQ406" s="38"/>
      <c r="HUU406" s="23"/>
      <c r="HUV406" s="38"/>
      <c r="HUZ406" s="23"/>
      <c r="HVA406" s="38"/>
      <c r="HVE406" s="23"/>
      <c r="HVF406" s="38"/>
      <c r="HVJ406" s="23"/>
      <c r="HVK406" s="38"/>
      <c r="HVO406" s="23"/>
      <c r="HVP406" s="38"/>
      <c r="HVT406" s="23"/>
      <c r="HVU406" s="38"/>
      <c r="HVY406" s="23"/>
      <c r="HVZ406" s="38"/>
      <c r="HWD406" s="23"/>
      <c r="HWE406" s="38"/>
      <c r="HWI406" s="23"/>
      <c r="HWJ406" s="38"/>
      <c r="HWN406" s="23"/>
      <c r="HWO406" s="38"/>
      <c r="HWS406" s="23"/>
      <c r="HWT406" s="38"/>
      <c r="HWX406" s="23"/>
      <c r="HWY406" s="38"/>
      <c r="HXC406" s="23"/>
      <c r="HXD406" s="38"/>
      <c r="HXH406" s="23"/>
      <c r="HXI406" s="38"/>
      <c r="HXM406" s="23"/>
      <c r="HXN406" s="38"/>
      <c r="HXR406" s="23"/>
      <c r="HXS406" s="38"/>
      <c r="HXW406" s="23"/>
      <c r="HXX406" s="38"/>
      <c r="HYB406" s="23"/>
      <c r="HYC406" s="38"/>
      <c r="HYG406" s="23"/>
      <c r="HYH406" s="38"/>
      <c r="HYL406" s="23"/>
      <c r="HYM406" s="38"/>
      <c r="HYQ406" s="23"/>
      <c r="HYR406" s="38"/>
      <c r="HYV406" s="23"/>
      <c r="HYW406" s="38"/>
      <c r="HZA406" s="23"/>
      <c r="HZB406" s="38"/>
      <c r="HZF406" s="23"/>
      <c r="HZG406" s="38"/>
      <c r="HZK406" s="23"/>
      <c r="HZL406" s="38"/>
      <c r="HZP406" s="23"/>
      <c r="HZQ406" s="38"/>
      <c r="HZU406" s="23"/>
      <c r="HZV406" s="38"/>
      <c r="HZZ406" s="23"/>
      <c r="IAA406" s="38"/>
      <c r="IAE406" s="23"/>
      <c r="IAF406" s="38"/>
      <c r="IAJ406" s="23"/>
      <c r="IAK406" s="38"/>
      <c r="IAO406" s="23"/>
      <c r="IAP406" s="38"/>
      <c r="IAT406" s="23"/>
      <c r="IAU406" s="38"/>
      <c r="IAY406" s="23"/>
      <c r="IAZ406" s="38"/>
      <c r="IBD406" s="23"/>
      <c r="IBE406" s="38"/>
      <c r="IBI406" s="23"/>
      <c r="IBJ406" s="38"/>
      <c r="IBN406" s="23"/>
      <c r="IBO406" s="38"/>
      <c r="IBS406" s="23"/>
      <c r="IBT406" s="38"/>
      <c r="IBX406" s="23"/>
      <c r="IBY406" s="38"/>
      <c r="ICC406" s="23"/>
      <c r="ICD406" s="38"/>
      <c r="ICH406" s="23"/>
      <c r="ICI406" s="38"/>
      <c r="ICM406" s="23"/>
      <c r="ICN406" s="38"/>
      <c r="ICR406" s="23"/>
      <c r="ICS406" s="38"/>
      <c r="ICW406" s="23"/>
      <c r="ICX406" s="38"/>
      <c r="IDB406" s="23"/>
      <c r="IDC406" s="38"/>
      <c r="IDG406" s="23"/>
      <c r="IDH406" s="38"/>
      <c r="IDL406" s="23"/>
      <c r="IDM406" s="38"/>
      <c r="IDQ406" s="23"/>
      <c r="IDR406" s="38"/>
      <c r="IDV406" s="23"/>
      <c r="IDW406" s="38"/>
      <c r="IEA406" s="23"/>
      <c r="IEB406" s="38"/>
      <c r="IEF406" s="23"/>
      <c r="IEG406" s="38"/>
      <c r="IEK406" s="23"/>
      <c r="IEL406" s="38"/>
      <c r="IEP406" s="23"/>
      <c r="IEQ406" s="38"/>
      <c r="IEU406" s="23"/>
      <c r="IEV406" s="38"/>
      <c r="IEZ406" s="23"/>
      <c r="IFA406" s="38"/>
      <c r="IFE406" s="23"/>
      <c r="IFF406" s="38"/>
      <c r="IFJ406" s="23"/>
      <c r="IFK406" s="38"/>
      <c r="IFO406" s="23"/>
      <c r="IFP406" s="38"/>
      <c r="IFT406" s="23"/>
      <c r="IFU406" s="38"/>
      <c r="IFY406" s="23"/>
      <c r="IFZ406" s="38"/>
      <c r="IGD406" s="23"/>
      <c r="IGE406" s="38"/>
      <c r="IGI406" s="23"/>
      <c r="IGJ406" s="38"/>
      <c r="IGN406" s="23"/>
      <c r="IGO406" s="38"/>
      <c r="IGS406" s="23"/>
      <c r="IGT406" s="38"/>
      <c r="IGX406" s="23"/>
      <c r="IGY406" s="38"/>
      <c r="IHC406" s="23"/>
      <c r="IHD406" s="38"/>
      <c r="IHH406" s="23"/>
      <c r="IHI406" s="38"/>
      <c r="IHM406" s="23"/>
      <c r="IHN406" s="38"/>
      <c r="IHR406" s="23"/>
      <c r="IHS406" s="38"/>
      <c r="IHW406" s="23"/>
      <c r="IHX406" s="38"/>
      <c r="IIB406" s="23"/>
      <c r="IIC406" s="38"/>
      <c r="IIG406" s="23"/>
      <c r="IIH406" s="38"/>
      <c r="IIL406" s="23"/>
      <c r="IIM406" s="38"/>
      <c r="IIQ406" s="23"/>
      <c r="IIR406" s="38"/>
      <c r="IIV406" s="23"/>
      <c r="IIW406" s="38"/>
      <c r="IJA406" s="23"/>
      <c r="IJB406" s="38"/>
      <c r="IJF406" s="23"/>
      <c r="IJG406" s="38"/>
      <c r="IJK406" s="23"/>
      <c r="IJL406" s="38"/>
      <c r="IJP406" s="23"/>
      <c r="IJQ406" s="38"/>
      <c r="IJU406" s="23"/>
      <c r="IJV406" s="38"/>
      <c r="IJZ406" s="23"/>
      <c r="IKA406" s="38"/>
      <c r="IKE406" s="23"/>
      <c r="IKF406" s="38"/>
      <c r="IKJ406" s="23"/>
      <c r="IKK406" s="38"/>
      <c r="IKO406" s="23"/>
      <c r="IKP406" s="38"/>
      <c r="IKT406" s="23"/>
      <c r="IKU406" s="38"/>
      <c r="IKY406" s="23"/>
      <c r="IKZ406" s="38"/>
      <c r="ILD406" s="23"/>
      <c r="ILE406" s="38"/>
      <c r="ILI406" s="23"/>
      <c r="ILJ406" s="38"/>
      <c r="ILN406" s="23"/>
      <c r="ILO406" s="38"/>
      <c r="ILS406" s="23"/>
      <c r="ILT406" s="38"/>
      <c r="ILX406" s="23"/>
      <c r="ILY406" s="38"/>
      <c r="IMC406" s="23"/>
      <c r="IMD406" s="38"/>
      <c r="IMH406" s="23"/>
      <c r="IMI406" s="38"/>
      <c r="IMM406" s="23"/>
      <c r="IMN406" s="38"/>
      <c r="IMR406" s="23"/>
      <c r="IMS406" s="38"/>
      <c r="IMW406" s="23"/>
      <c r="IMX406" s="38"/>
      <c r="INB406" s="23"/>
      <c r="INC406" s="38"/>
      <c r="ING406" s="23"/>
      <c r="INH406" s="38"/>
      <c r="INL406" s="23"/>
      <c r="INM406" s="38"/>
      <c r="INQ406" s="23"/>
      <c r="INR406" s="38"/>
      <c r="INV406" s="23"/>
      <c r="INW406" s="38"/>
      <c r="IOA406" s="23"/>
      <c r="IOB406" s="38"/>
      <c r="IOF406" s="23"/>
      <c r="IOG406" s="38"/>
      <c r="IOK406" s="23"/>
      <c r="IOL406" s="38"/>
      <c r="IOP406" s="23"/>
      <c r="IOQ406" s="38"/>
      <c r="IOU406" s="23"/>
      <c r="IOV406" s="38"/>
      <c r="IOZ406" s="23"/>
      <c r="IPA406" s="38"/>
      <c r="IPE406" s="23"/>
      <c r="IPF406" s="38"/>
      <c r="IPJ406" s="23"/>
      <c r="IPK406" s="38"/>
      <c r="IPO406" s="23"/>
      <c r="IPP406" s="38"/>
      <c r="IPT406" s="23"/>
      <c r="IPU406" s="38"/>
      <c r="IPY406" s="23"/>
      <c r="IPZ406" s="38"/>
      <c r="IQD406" s="23"/>
      <c r="IQE406" s="38"/>
      <c r="IQI406" s="23"/>
      <c r="IQJ406" s="38"/>
      <c r="IQN406" s="23"/>
      <c r="IQO406" s="38"/>
      <c r="IQS406" s="23"/>
      <c r="IQT406" s="38"/>
      <c r="IQX406" s="23"/>
      <c r="IQY406" s="38"/>
      <c r="IRC406" s="23"/>
      <c r="IRD406" s="38"/>
      <c r="IRH406" s="23"/>
      <c r="IRI406" s="38"/>
      <c r="IRM406" s="23"/>
      <c r="IRN406" s="38"/>
      <c r="IRR406" s="23"/>
      <c r="IRS406" s="38"/>
      <c r="IRW406" s="23"/>
      <c r="IRX406" s="38"/>
      <c r="ISB406" s="23"/>
      <c r="ISC406" s="38"/>
      <c r="ISG406" s="23"/>
      <c r="ISH406" s="38"/>
      <c r="ISL406" s="23"/>
      <c r="ISM406" s="38"/>
      <c r="ISQ406" s="23"/>
      <c r="ISR406" s="38"/>
      <c r="ISV406" s="23"/>
      <c r="ISW406" s="38"/>
      <c r="ITA406" s="23"/>
      <c r="ITB406" s="38"/>
      <c r="ITF406" s="23"/>
      <c r="ITG406" s="38"/>
      <c r="ITK406" s="23"/>
      <c r="ITL406" s="38"/>
      <c r="ITP406" s="23"/>
      <c r="ITQ406" s="38"/>
      <c r="ITU406" s="23"/>
      <c r="ITV406" s="38"/>
      <c r="ITZ406" s="23"/>
      <c r="IUA406" s="38"/>
      <c r="IUE406" s="23"/>
      <c r="IUF406" s="38"/>
      <c r="IUJ406" s="23"/>
      <c r="IUK406" s="38"/>
      <c r="IUO406" s="23"/>
      <c r="IUP406" s="38"/>
      <c r="IUT406" s="23"/>
      <c r="IUU406" s="38"/>
      <c r="IUY406" s="23"/>
      <c r="IUZ406" s="38"/>
      <c r="IVD406" s="23"/>
      <c r="IVE406" s="38"/>
      <c r="IVI406" s="23"/>
      <c r="IVJ406" s="38"/>
      <c r="IVN406" s="23"/>
      <c r="IVO406" s="38"/>
      <c r="IVS406" s="23"/>
      <c r="IVT406" s="38"/>
      <c r="IVX406" s="23"/>
      <c r="IVY406" s="38"/>
      <c r="IWC406" s="23"/>
      <c r="IWD406" s="38"/>
      <c r="IWH406" s="23"/>
      <c r="IWI406" s="38"/>
      <c r="IWM406" s="23"/>
      <c r="IWN406" s="38"/>
      <c r="IWR406" s="23"/>
      <c r="IWS406" s="38"/>
      <c r="IWW406" s="23"/>
      <c r="IWX406" s="38"/>
      <c r="IXB406" s="23"/>
      <c r="IXC406" s="38"/>
      <c r="IXG406" s="23"/>
      <c r="IXH406" s="38"/>
      <c r="IXL406" s="23"/>
      <c r="IXM406" s="38"/>
      <c r="IXQ406" s="23"/>
      <c r="IXR406" s="38"/>
      <c r="IXV406" s="23"/>
      <c r="IXW406" s="38"/>
      <c r="IYA406" s="23"/>
      <c r="IYB406" s="38"/>
      <c r="IYF406" s="23"/>
      <c r="IYG406" s="38"/>
      <c r="IYK406" s="23"/>
      <c r="IYL406" s="38"/>
      <c r="IYP406" s="23"/>
      <c r="IYQ406" s="38"/>
      <c r="IYU406" s="23"/>
      <c r="IYV406" s="38"/>
      <c r="IYZ406" s="23"/>
      <c r="IZA406" s="38"/>
      <c r="IZE406" s="23"/>
      <c r="IZF406" s="38"/>
      <c r="IZJ406" s="23"/>
      <c r="IZK406" s="38"/>
      <c r="IZO406" s="23"/>
      <c r="IZP406" s="38"/>
      <c r="IZT406" s="23"/>
      <c r="IZU406" s="38"/>
      <c r="IZY406" s="23"/>
      <c r="IZZ406" s="38"/>
      <c r="JAD406" s="23"/>
      <c r="JAE406" s="38"/>
      <c r="JAI406" s="23"/>
      <c r="JAJ406" s="38"/>
      <c r="JAN406" s="23"/>
      <c r="JAO406" s="38"/>
      <c r="JAS406" s="23"/>
      <c r="JAT406" s="38"/>
      <c r="JAX406" s="23"/>
      <c r="JAY406" s="38"/>
      <c r="JBC406" s="23"/>
      <c r="JBD406" s="38"/>
      <c r="JBH406" s="23"/>
      <c r="JBI406" s="38"/>
      <c r="JBM406" s="23"/>
      <c r="JBN406" s="38"/>
      <c r="JBR406" s="23"/>
      <c r="JBS406" s="38"/>
      <c r="JBW406" s="23"/>
      <c r="JBX406" s="38"/>
      <c r="JCB406" s="23"/>
      <c r="JCC406" s="38"/>
      <c r="JCG406" s="23"/>
      <c r="JCH406" s="38"/>
      <c r="JCL406" s="23"/>
      <c r="JCM406" s="38"/>
      <c r="JCQ406" s="23"/>
      <c r="JCR406" s="38"/>
      <c r="JCV406" s="23"/>
      <c r="JCW406" s="38"/>
      <c r="JDA406" s="23"/>
      <c r="JDB406" s="38"/>
      <c r="JDF406" s="23"/>
      <c r="JDG406" s="38"/>
      <c r="JDK406" s="23"/>
      <c r="JDL406" s="38"/>
      <c r="JDP406" s="23"/>
      <c r="JDQ406" s="38"/>
      <c r="JDU406" s="23"/>
      <c r="JDV406" s="38"/>
      <c r="JDZ406" s="23"/>
      <c r="JEA406" s="38"/>
      <c r="JEE406" s="23"/>
      <c r="JEF406" s="38"/>
      <c r="JEJ406" s="23"/>
      <c r="JEK406" s="38"/>
      <c r="JEO406" s="23"/>
      <c r="JEP406" s="38"/>
      <c r="JET406" s="23"/>
      <c r="JEU406" s="38"/>
      <c r="JEY406" s="23"/>
      <c r="JEZ406" s="38"/>
      <c r="JFD406" s="23"/>
      <c r="JFE406" s="38"/>
      <c r="JFI406" s="23"/>
      <c r="JFJ406" s="38"/>
      <c r="JFN406" s="23"/>
      <c r="JFO406" s="38"/>
      <c r="JFS406" s="23"/>
      <c r="JFT406" s="38"/>
      <c r="JFX406" s="23"/>
      <c r="JFY406" s="38"/>
      <c r="JGC406" s="23"/>
      <c r="JGD406" s="38"/>
      <c r="JGH406" s="23"/>
      <c r="JGI406" s="38"/>
      <c r="JGM406" s="23"/>
      <c r="JGN406" s="38"/>
      <c r="JGR406" s="23"/>
      <c r="JGS406" s="38"/>
      <c r="JGW406" s="23"/>
      <c r="JGX406" s="38"/>
      <c r="JHB406" s="23"/>
      <c r="JHC406" s="38"/>
      <c r="JHG406" s="23"/>
      <c r="JHH406" s="38"/>
      <c r="JHL406" s="23"/>
      <c r="JHM406" s="38"/>
      <c r="JHQ406" s="23"/>
      <c r="JHR406" s="38"/>
      <c r="JHV406" s="23"/>
      <c r="JHW406" s="38"/>
      <c r="JIA406" s="23"/>
      <c r="JIB406" s="38"/>
      <c r="JIF406" s="23"/>
      <c r="JIG406" s="38"/>
      <c r="JIK406" s="23"/>
      <c r="JIL406" s="38"/>
      <c r="JIP406" s="23"/>
      <c r="JIQ406" s="38"/>
      <c r="JIU406" s="23"/>
      <c r="JIV406" s="38"/>
      <c r="JIZ406" s="23"/>
      <c r="JJA406" s="38"/>
      <c r="JJE406" s="23"/>
      <c r="JJF406" s="38"/>
      <c r="JJJ406" s="23"/>
      <c r="JJK406" s="38"/>
      <c r="JJO406" s="23"/>
      <c r="JJP406" s="38"/>
      <c r="JJT406" s="23"/>
      <c r="JJU406" s="38"/>
      <c r="JJY406" s="23"/>
      <c r="JJZ406" s="38"/>
      <c r="JKD406" s="23"/>
      <c r="JKE406" s="38"/>
      <c r="JKI406" s="23"/>
      <c r="JKJ406" s="38"/>
      <c r="JKN406" s="23"/>
      <c r="JKO406" s="38"/>
      <c r="JKS406" s="23"/>
      <c r="JKT406" s="38"/>
      <c r="JKX406" s="23"/>
      <c r="JKY406" s="38"/>
      <c r="JLC406" s="23"/>
      <c r="JLD406" s="38"/>
      <c r="JLH406" s="23"/>
      <c r="JLI406" s="38"/>
      <c r="JLM406" s="23"/>
      <c r="JLN406" s="38"/>
      <c r="JLR406" s="23"/>
      <c r="JLS406" s="38"/>
      <c r="JLW406" s="23"/>
      <c r="JLX406" s="38"/>
      <c r="JMB406" s="23"/>
      <c r="JMC406" s="38"/>
      <c r="JMG406" s="23"/>
      <c r="JMH406" s="38"/>
      <c r="JML406" s="23"/>
      <c r="JMM406" s="38"/>
      <c r="JMQ406" s="23"/>
      <c r="JMR406" s="38"/>
      <c r="JMV406" s="23"/>
      <c r="JMW406" s="38"/>
      <c r="JNA406" s="23"/>
      <c r="JNB406" s="38"/>
      <c r="JNF406" s="23"/>
      <c r="JNG406" s="38"/>
      <c r="JNK406" s="23"/>
      <c r="JNL406" s="38"/>
      <c r="JNP406" s="23"/>
      <c r="JNQ406" s="38"/>
      <c r="JNU406" s="23"/>
      <c r="JNV406" s="38"/>
      <c r="JNZ406" s="23"/>
      <c r="JOA406" s="38"/>
      <c r="JOE406" s="23"/>
      <c r="JOF406" s="38"/>
      <c r="JOJ406" s="23"/>
      <c r="JOK406" s="38"/>
      <c r="JOO406" s="23"/>
      <c r="JOP406" s="38"/>
      <c r="JOT406" s="23"/>
      <c r="JOU406" s="38"/>
      <c r="JOY406" s="23"/>
      <c r="JOZ406" s="38"/>
      <c r="JPD406" s="23"/>
      <c r="JPE406" s="38"/>
      <c r="JPI406" s="23"/>
      <c r="JPJ406" s="38"/>
      <c r="JPN406" s="23"/>
      <c r="JPO406" s="38"/>
      <c r="JPS406" s="23"/>
      <c r="JPT406" s="38"/>
      <c r="JPX406" s="23"/>
      <c r="JPY406" s="38"/>
      <c r="JQC406" s="23"/>
      <c r="JQD406" s="38"/>
      <c r="JQH406" s="23"/>
      <c r="JQI406" s="38"/>
      <c r="JQM406" s="23"/>
      <c r="JQN406" s="38"/>
      <c r="JQR406" s="23"/>
      <c r="JQS406" s="38"/>
      <c r="JQW406" s="23"/>
      <c r="JQX406" s="38"/>
      <c r="JRB406" s="23"/>
      <c r="JRC406" s="38"/>
      <c r="JRG406" s="23"/>
      <c r="JRH406" s="38"/>
      <c r="JRL406" s="23"/>
      <c r="JRM406" s="38"/>
      <c r="JRQ406" s="23"/>
      <c r="JRR406" s="38"/>
      <c r="JRV406" s="23"/>
      <c r="JRW406" s="38"/>
      <c r="JSA406" s="23"/>
      <c r="JSB406" s="38"/>
      <c r="JSF406" s="23"/>
      <c r="JSG406" s="38"/>
      <c r="JSK406" s="23"/>
      <c r="JSL406" s="38"/>
      <c r="JSP406" s="23"/>
      <c r="JSQ406" s="38"/>
      <c r="JSU406" s="23"/>
      <c r="JSV406" s="38"/>
      <c r="JSZ406" s="23"/>
      <c r="JTA406" s="38"/>
      <c r="JTE406" s="23"/>
      <c r="JTF406" s="38"/>
      <c r="JTJ406" s="23"/>
      <c r="JTK406" s="38"/>
      <c r="JTO406" s="23"/>
      <c r="JTP406" s="38"/>
      <c r="JTT406" s="23"/>
      <c r="JTU406" s="38"/>
      <c r="JTY406" s="23"/>
      <c r="JTZ406" s="38"/>
      <c r="JUD406" s="23"/>
      <c r="JUE406" s="38"/>
      <c r="JUI406" s="23"/>
      <c r="JUJ406" s="38"/>
      <c r="JUN406" s="23"/>
      <c r="JUO406" s="38"/>
      <c r="JUS406" s="23"/>
      <c r="JUT406" s="38"/>
      <c r="JUX406" s="23"/>
      <c r="JUY406" s="38"/>
      <c r="JVC406" s="23"/>
      <c r="JVD406" s="38"/>
      <c r="JVH406" s="23"/>
      <c r="JVI406" s="38"/>
      <c r="JVM406" s="23"/>
      <c r="JVN406" s="38"/>
      <c r="JVR406" s="23"/>
      <c r="JVS406" s="38"/>
      <c r="JVW406" s="23"/>
      <c r="JVX406" s="38"/>
      <c r="JWB406" s="23"/>
      <c r="JWC406" s="38"/>
      <c r="JWG406" s="23"/>
      <c r="JWH406" s="38"/>
      <c r="JWL406" s="23"/>
      <c r="JWM406" s="38"/>
      <c r="JWQ406" s="23"/>
      <c r="JWR406" s="38"/>
      <c r="JWV406" s="23"/>
      <c r="JWW406" s="38"/>
      <c r="JXA406" s="23"/>
      <c r="JXB406" s="38"/>
      <c r="JXF406" s="23"/>
      <c r="JXG406" s="38"/>
      <c r="JXK406" s="23"/>
      <c r="JXL406" s="38"/>
      <c r="JXP406" s="23"/>
      <c r="JXQ406" s="38"/>
      <c r="JXU406" s="23"/>
      <c r="JXV406" s="38"/>
      <c r="JXZ406" s="23"/>
      <c r="JYA406" s="38"/>
      <c r="JYE406" s="23"/>
      <c r="JYF406" s="38"/>
      <c r="JYJ406" s="23"/>
      <c r="JYK406" s="38"/>
      <c r="JYO406" s="23"/>
      <c r="JYP406" s="38"/>
      <c r="JYT406" s="23"/>
      <c r="JYU406" s="38"/>
      <c r="JYY406" s="23"/>
      <c r="JYZ406" s="38"/>
      <c r="JZD406" s="23"/>
      <c r="JZE406" s="38"/>
      <c r="JZI406" s="23"/>
      <c r="JZJ406" s="38"/>
      <c r="JZN406" s="23"/>
      <c r="JZO406" s="38"/>
      <c r="JZS406" s="23"/>
      <c r="JZT406" s="38"/>
      <c r="JZX406" s="23"/>
      <c r="JZY406" s="38"/>
      <c r="KAC406" s="23"/>
      <c r="KAD406" s="38"/>
      <c r="KAH406" s="23"/>
      <c r="KAI406" s="38"/>
      <c r="KAM406" s="23"/>
      <c r="KAN406" s="38"/>
      <c r="KAR406" s="23"/>
      <c r="KAS406" s="38"/>
      <c r="KAW406" s="23"/>
      <c r="KAX406" s="38"/>
      <c r="KBB406" s="23"/>
      <c r="KBC406" s="38"/>
      <c r="KBG406" s="23"/>
      <c r="KBH406" s="38"/>
      <c r="KBL406" s="23"/>
      <c r="KBM406" s="38"/>
      <c r="KBQ406" s="23"/>
      <c r="KBR406" s="38"/>
      <c r="KBV406" s="23"/>
      <c r="KBW406" s="38"/>
      <c r="KCA406" s="23"/>
      <c r="KCB406" s="38"/>
      <c r="KCF406" s="23"/>
      <c r="KCG406" s="38"/>
      <c r="KCK406" s="23"/>
      <c r="KCL406" s="38"/>
      <c r="KCP406" s="23"/>
      <c r="KCQ406" s="38"/>
      <c r="KCU406" s="23"/>
      <c r="KCV406" s="38"/>
      <c r="KCZ406" s="23"/>
      <c r="KDA406" s="38"/>
      <c r="KDE406" s="23"/>
      <c r="KDF406" s="38"/>
      <c r="KDJ406" s="23"/>
      <c r="KDK406" s="38"/>
      <c r="KDO406" s="23"/>
      <c r="KDP406" s="38"/>
      <c r="KDT406" s="23"/>
      <c r="KDU406" s="38"/>
      <c r="KDY406" s="23"/>
      <c r="KDZ406" s="38"/>
      <c r="KED406" s="23"/>
      <c r="KEE406" s="38"/>
      <c r="KEI406" s="23"/>
      <c r="KEJ406" s="38"/>
      <c r="KEN406" s="23"/>
      <c r="KEO406" s="38"/>
      <c r="KES406" s="23"/>
      <c r="KET406" s="38"/>
      <c r="KEX406" s="23"/>
      <c r="KEY406" s="38"/>
      <c r="KFC406" s="23"/>
      <c r="KFD406" s="38"/>
      <c r="KFH406" s="23"/>
      <c r="KFI406" s="38"/>
      <c r="KFM406" s="23"/>
      <c r="KFN406" s="38"/>
      <c r="KFR406" s="23"/>
      <c r="KFS406" s="38"/>
      <c r="KFW406" s="23"/>
      <c r="KFX406" s="38"/>
      <c r="KGB406" s="23"/>
      <c r="KGC406" s="38"/>
      <c r="KGG406" s="23"/>
      <c r="KGH406" s="38"/>
      <c r="KGL406" s="23"/>
      <c r="KGM406" s="38"/>
      <c r="KGQ406" s="23"/>
      <c r="KGR406" s="38"/>
      <c r="KGV406" s="23"/>
      <c r="KGW406" s="38"/>
      <c r="KHA406" s="23"/>
      <c r="KHB406" s="38"/>
      <c r="KHF406" s="23"/>
      <c r="KHG406" s="38"/>
      <c r="KHK406" s="23"/>
      <c r="KHL406" s="38"/>
      <c r="KHP406" s="23"/>
      <c r="KHQ406" s="38"/>
      <c r="KHU406" s="23"/>
      <c r="KHV406" s="38"/>
      <c r="KHZ406" s="23"/>
      <c r="KIA406" s="38"/>
      <c r="KIE406" s="23"/>
      <c r="KIF406" s="38"/>
      <c r="KIJ406" s="23"/>
      <c r="KIK406" s="38"/>
      <c r="KIO406" s="23"/>
      <c r="KIP406" s="38"/>
      <c r="KIT406" s="23"/>
      <c r="KIU406" s="38"/>
      <c r="KIY406" s="23"/>
      <c r="KIZ406" s="38"/>
      <c r="KJD406" s="23"/>
      <c r="KJE406" s="38"/>
      <c r="KJI406" s="23"/>
      <c r="KJJ406" s="38"/>
      <c r="KJN406" s="23"/>
      <c r="KJO406" s="38"/>
      <c r="KJS406" s="23"/>
      <c r="KJT406" s="38"/>
      <c r="KJX406" s="23"/>
      <c r="KJY406" s="38"/>
      <c r="KKC406" s="23"/>
      <c r="KKD406" s="38"/>
      <c r="KKH406" s="23"/>
      <c r="KKI406" s="38"/>
      <c r="KKM406" s="23"/>
      <c r="KKN406" s="38"/>
      <c r="KKR406" s="23"/>
      <c r="KKS406" s="38"/>
      <c r="KKW406" s="23"/>
      <c r="KKX406" s="38"/>
      <c r="KLB406" s="23"/>
      <c r="KLC406" s="38"/>
      <c r="KLG406" s="23"/>
      <c r="KLH406" s="38"/>
      <c r="KLL406" s="23"/>
      <c r="KLM406" s="38"/>
      <c r="KLQ406" s="23"/>
      <c r="KLR406" s="38"/>
      <c r="KLV406" s="23"/>
      <c r="KLW406" s="38"/>
      <c r="KMA406" s="23"/>
      <c r="KMB406" s="38"/>
      <c r="KMF406" s="23"/>
      <c r="KMG406" s="38"/>
      <c r="KMK406" s="23"/>
      <c r="KML406" s="38"/>
      <c r="KMP406" s="23"/>
      <c r="KMQ406" s="38"/>
      <c r="KMU406" s="23"/>
      <c r="KMV406" s="38"/>
      <c r="KMZ406" s="23"/>
      <c r="KNA406" s="38"/>
      <c r="KNE406" s="23"/>
      <c r="KNF406" s="38"/>
      <c r="KNJ406" s="23"/>
      <c r="KNK406" s="38"/>
      <c r="KNO406" s="23"/>
      <c r="KNP406" s="38"/>
      <c r="KNT406" s="23"/>
      <c r="KNU406" s="38"/>
      <c r="KNY406" s="23"/>
      <c r="KNZ406" s="38"/>
      <c r="KOD406" s="23"/>
      <c r="KOE406" s="38"/>
      <c r="KOI406" s="23"/>
      <c r="KOJ406" s="38"/>
      <c r="KON406" s="23"/>
      <c r="KOO406" s="38"/>
      <c r="KOS406" s="23"/>
      <c r="KOT406" s="38"/>
      <c r="KOX406" s="23"/>
      <c r="KOY406" s="38"/>
      <c r="KPC406" s="23"/>
      <c r="KPD406" s="38"/>
      <c r="KPH406" s="23"/>
      <c r="KPI406" s="38"/>
      <c r="KPM406" s="23"/>
      <c r="KPN406" s="38"/>
      <c r="KPR406" s="23"/>
      <c r="KPS406" s="38"/>
      <c r="KPW406" s="23"/>
      <c r="KPX406" s="38"/>
      <c r="KQB406" s="23"/>
      <c r="KQC406" s="38"/>
      <c r="KQG406" s="23"/>
      <c r="KQH406" s="38"/>
      <c r="KQL406" s="23"/>
      <c r="KQM406" s="38"/>
      <c r="KQQ406" s="23"/>
      <c r="KQR406" s="38"/>
      <c r="KQV406" s="23"/>
      <c r="KQW406" s="38"/>
      <c r="KRA406" s="23"/>
      <c r="KRB406" s="38"/>
      <c r="KRF406" s="23"/>
      <c r="KRG406" s="38"/>
      <c r="KRK406" s="23"/>
      <c r="KRL406" s="38"/>
      <c r="KRP406" s="23"/>
      <c r="KRQ406" s="38"/>
      <c r="KRU406" s="23"/>
      <c r="KRV406" s="38"/>
      <c r="KRZ406" s="23"/>
      <c r="KSA406" s="38"/>
      <c r="KSE406" s="23"/>
      <c r="KSF406" s="38"/>
      <c r="KSJ406" s="23"/>
      <c r="KSK406" s="38"/>
      <c r="KSO406" s="23"/>
      <c r="KSP406" s="38"/>
      <c r="KST406" s="23"/>
      <c r="KSU406" s="38"/>
      <c r="KSY406" s="23"/>
      <c r="KSZ406" s="38"/>
      <c r="KTD406" s="23"/>
      <c r="KTE406" s="38"/>
      <c r="KTI406" s="23"/>
      <c r="KTJ406" s="38"/>
      <c r="KTN406" s="23"/>
      <c r="KTO406" s="38"/>
      <c r="KTS406" s="23"/>
      <c r="KTT406" s="38"/>
      <c r="KTX406" s="23"/>
      <c r="KTY406" s="38"/>
      <c r="KUC406" s="23"/>
      <c r="KUD406" s="38"/>
      <c r="KUH406" s="23"/>
      <c r="KUI406" s="38"/>
      <c r="KUM406" s="23"/>
      <c r="KUN406" s="38"/>
      <c r="KUR406" s="23"/>
      <c r="KUS406" s="38"/>
      <c r="KUW406" s="23"/>
      <c r="KUX406" s="38"/>
      <c r="KVB406" s="23"/>
      <c r="KVC406" s="38"/>
      <c r="KVG406" s="23"/>
      <c r="KVH406" s="38"/>
      <c r="KVL406" s="23"/>
      <c r="KVM406" s="38"/>
      <c r="KVQ406" s="23"/>
      <c r="KVR406" s="38"/>
      <c r="KVV406" s="23"/>
      <c r="KVW406" s="38"/>
      <c r="KWA406" s="23"/>
      <c r="KWB406" s="38"/>
      <c r="KWF406" s="23"/>
      <c r="KWG406" s="38"/>
      <c r="KWK406" s="23"/>
      <c r="KWL406" s="38"/>
      <c r="KWP406" s="23"/>
      <c r="KWQ406" s="38"/>
      <c r="KWU406" s="23"/>
      <c r="KWV406" s="38"/>
      <c r="KWZ406" s="23"/>
      <c r="KXA406" s="38"/>
      <c r="KXE406" s="23"/>
      <c r="KXF406" s="38"/>
      <c r="KXJ406" s="23"/>
      <c r="KXK406" s="38"/>
      <c r="KXO406" s="23"/>
      <c r="KXP406" s="38"/>
      <c r="KXT406" s="23"/>
      <c r="KXU406" s="38"/>
      <c r="KXY406" s="23"/>
      <c r="KXZ406" s="38"/>
      <c r="KYD406" s="23"/>
      <c r="KYE406" s="38"/>
      <c r="KYI406" s="23"/>
      <c r="KYJ406" s="38"/>
      <c r="KYN406" s="23"/>
      <c r="KYO406" s="38"/>
      <c r="KYS406" s="23"/>
      <c r="KYT406" s="38"/>
      <c r="KYX406" s="23"/>
      <c r="KYY406" s="38"/>
      <c r="KZC406" s="23"/>
      <c r="KZD406" s="38"/>
      <c r="KZH406" s="23"/>
      <c r="KZI406" s="38"/>
      <c r="KZM406" s="23"/>
      <c r="KZN406" s="38"/>
      <c r="KZR406" s="23"/>
      <c r="KZS406" s="38"/>
      <c r="KZW406" s="23"/>
      <c r="KZX406" s="38"/>
      <c r="LAB406" s="23"/>
      <c r="LAC406" s="38"/>
      <c r="LAG406" s="23"/>
      <c r="LAH406" s="38"/>
      <c r="LAL406" s="23"/>
      <c r="LAM406" s="38"/>
      <c r="LAQ406" s="23"/>
      <c r="LAR406" s="38"/>
      <c r="LAV406" s="23"/>
      <c r="LAW406" s="38"/>
      <c r="LBA406" s="23"/>
      <c r="LBB406" s="38"/>
      <c r="LBF406" s="23"/>
      <c r="LBG406" s="38"/>
      <c r="LBK406" s="23"/>
      <c r="LBL406" s="38"/>
      <c r="LBP406" s="23"/>
      <c r="LBQ406" s="38"/>
      <c r="LBU406" s="23"/>
      <c r="LBV406" s="38"/>
      <c r="LBZ406" s="23"/>
      <c r="LCA406" s="38"/>
      <c r="LCE406" s="23"/>
      <c r="LCF406" s="38"/>
      <c r="LCJ406" s="23"/>
      <c r="LCK406" s="38"/>
      <c r="LCO406" s="23"/>
      <c r="LCP406" s="38"/>
      <c r="LCT406" s="23"/>
      <c r="LCU406" s="38"/>
      <c r="LCY406" s="23"/>
      <c r="LCZ406" s="38"/>
      <c r="LDD406" s="23"/>
      <c r="LDE406" s="38"/>
      <c r="LDI406" s="23"/>
      <c r="LDJ406" s="38"/>
      <c r="LDN406" s="23"/>
      <c r="LDO406" s="38"/>
      <c r="LDS406" s="23"/>
      <c r="LDT406" s="38"/>
      <c r="LDX406" s="23"/>
      <c r="LDY406" s="38"/>
      <c r="LEC406" s="23"/>
      <c r="LED406" s="38"/>
      <c r="LEH406" s="23"/>
      <c r="LEI406" s="38"/>
      <c r="LEM406" s="23"/>
      <c r="LEN406" s="38"/>
      <c r="LER406" s="23"/>
      <c r="LES406" s="38"/>
      <c r="LEW406" s="23"/>
      <c r="LEX406" s="38"/>
      <c r="LFB406" s="23"/>
      <c r="LFC406" s="38"/>
      <c r="LFG406" s="23"/>
      <c r="LFH406" s="38"/>
      <c r="LFL406" s="23"/>
      <c r="LFM406" s="38"/>
      <c r="LFQ406" s="23"/>
      <c r="LFR406" s="38"/>
      <c r="LFV406" s="23"/>
      <c r="LFW406" s="38"/>
      <c r="LGA406" s="23"/>
      <c r="LGB406" s="38"/>
      <c r="LGF406" s="23"/>
      <c r="LGG406" s="38"/>
      <c r="LGK406" s="23"/>
      <c r="LGL406" s="38"/>
      <c r="LGP406" s="23"/>
      <c r="LGQ406" s="38"/>
      <c r="LGU406" s="23"/>
      <c r="LGV406" s="38"/>
      <c r="LGZ406" s="23"/>
      <c r="LHA406" s="38"/>
      <c r="LHE406" s="23"/>
      <c r="LHF406" s="38"/>
      <c r="LHJ406" s="23"/>
      <c r="LHK406" s="38"/>
      <c r="LHO406" s="23"/>
      <c r="LHP406" s="38"/>
      <c r="LHT406" s="23"/>
      <c r="LHU406" s="38"/>
      <c r="LHY406" s="23"/>
      <c r="LHZ406" s="38"/>
      <c r="LID406" s="23"/>
      <c r="LIE406" s="38"/>
      <c r="LII406" s="23"/>
      <c r="LIJ406" s="38"/>
      <c r="LIN406" s="23"/>
      <c r="LIO406" s="38"/>
      <c r="LIS406" s="23"/>
      <c r="LIT406" s="38"/>
      <c r="LIX406" s="23"/>
      <c r="LIY406" s="38"/>
      <c r="LJC406" s="23"/>
      <c r="LJD406" s="38"/>
      <c r="LJH406" s="23"/>
      <c r="LJI406" s="38"/>
      <c r="LJM406" s="23"/>
      <c r="LJN406" s="38"/>
      <c r="LJR406" s="23"/>
      <c r="LJS406" s="38"/>
      <c r="LJW406" s="23"/>
      <c r="LJX406" s="38"/>
      <c r="LKB406" s="23"/>
      <c r="LKC406" s="38"/>
      <c r="LKG406" s="23"/>
      <c r="LKH406" s="38"/>
      <c r="LKL406" s="23"/>
      <c r="LKM406" s="38"/>
      <c r="LKQ406" s="23"/>
      <c r="LKR406" s="38"/>
      <c r="LKV406" s="23"/>
      <c r="LKW406" s="38"/>
      <c r="LLA406" s="23"/>
      <c r="LLB406" s="38"/>
      <c r="LLF406" s="23"/>
      <c r="LLG406" s="38"/>
      <c r="LLK406" s="23"/>
      <c r="LLL406" s="38"/>
      <c r="LLP406" s="23"/>
      <c r="LLQ406" s="38"/>
      <c r="LLU406" s="23"/>
      <c r="LLV406" s="38"/>
      <c r="LLZ406" s="23"/>
      <c r="LMA406" s="38"/>
      <c r="LME406" s="23"/>
      <c r="LMF406" s="38"/>
      <c r="LMJ406" s="23"/>
      <c r="LMK406" s="38"/>
      <c r="LMO406" s="23"/>
      <c r="LMP406" s="38"/>
      <c r="LMT406" s="23"/>
      <c r="LMU406" s="38"/>
      <c r="LMY406" s="23"/>
      <c r="LMZ406" s="38"/>
      <c r="LND406" s="23"/>
      <c r="LNE406" s="38"/>
      <c r="LNI406" s="23"/>
      <c r="LNJ406" s="38"/>
      <c r="LNN406" s="23"/>
      <c r="LNO406" s="38"/>
      <c r="LNS406" s="23"/>
      <c r="LNT406" s="38"/>
      <c r="LNX406" s="23"/>
      <c r="LNY406" s="38"/>
      <c r="LOC406" s="23"/>
      <c r="LOD406" s="38"/>
      <c r="LOH406" s="23"/>
      <c r="LOI406" s="38"/>
      <c r="LOM406" s="23"/>
      <c r="LON406" s="38"/>
      <c r="LOR406" s="23"/>
      <c r="LOS406" s="38"/>
      <c r="LOW406" s="23"/>
      <c r="LOX406" s="38"/>
      <c r="LPB406" s="23"/>
      <c r="LPC406" s="38"/>
      <c r="LPG406" s="23"/>
      <c r="LPH406" s="38"/>
      <c r="LPL406" s="23"/>
      <c r="LPM406" s="38"/>
      <c r="LPQ406" s="23"/>
      <c r="LPR406" s="38"/>
      <c r="LPV406" s="23"/>
      <c r="LPW406" s="38"/>
      <c r="LQA406" s="23"/>
      <c r="LQB406" s="38"/>
      <c r="LQF406" s="23"/>
      <c r="LQG406" s="38"/>
      <c r="LQK406" s="23"/>
      <c r="LQL406" s="38"/>
      <c r="LQP406" s="23"/>
      <c r="LQQ406" s="38"/>
      <c r="LQU406" s="23"/>
      <c r="LQV406" s="38"/>
      <c r="LQZ406" s="23"/>
      <c r="LRA406" s="38"/>
      <c r="LRE406" s="23"/>
      <c r="LRF406" s="38"/>
      <c r="LRJ406" s="23"/>
      <c r="LRK406" s="38"/>
      <c r="LRO406" s="23"/>
      <c r="LRP406" s="38"/>
      <c r="LRT406" s="23"/>
      <c r="LRU406" s="38"/>
      <c r="LRY406" s="23"/>
      <c r="LRZ406" s="38"/>
      <c r="LSD406" s="23"/>
      <c r="LSE406" s="38"/>
      <c r="LSI406" s="23"/>
      <c r="LSJ406" s="38"/>
      <c r="LSN406" s="23"/>
      <c r="LSO406" s="38"/>
      <c r="LSS406" s="23"/>
      <c r="LST406" s="38"/>
      <c r="LSX406" s="23"/>
      <c r="LSY406" s="38"/>
      <c r="LTC406" s="23"/>
      <c r="LTD406" s="38"/>
      <c r="LTH406" s="23"/>
      <c r="LTI406" s="38"/>
      <c r="LTM406" s="23"/>
      <c r="LTN406" s="38"/>
      <c r="LTR406" s="23"/>
      <c r="LTS406" s="38"/>
      <c r="LTW406" s="23"/>
      <c r="LTX406" s="38"/>
      <c r="LUB406" s="23"/>
      <c r="LUC406" s="38"/>
      <c r="LUG406" s="23"/>
      <c r="LUH406" s="38"/>
      <c r="LUL406" s="23"/>
      <c r="LUM406" s="38"/>
      <c r="LUQ406" s="23"/>
      <c r="LUR406" s="38"/>
      <c r="LUV406" s="23"/>
      <c r="LUW406" s="38"/>
      <c r="LVA406" s="23"/>
      <c r="LVB406" s="38"/>
      <c r="LVF406" s="23"/>
      <c r="LVG406" s="38"/>
      <c r="LVK406" s="23"/>
      <c r="LVL406" s="38"/>
      <c r="LVP406" s="23"/>
      <c r="LVQ406" s="38"/>
      <c r="LVU406" s="23"/>
      <c r="LVV406" s="38"/>
      <c r="LVZ406" s="23"/>
      <c r="LWA406" s="38"/>
      <c r="LWE406" s="23"/>
      <c r="LWF406" s="38"/>
      <c r="LWJ406" s="23"/>
      <c r="LWK406" s="38"/>
      <c r="LWO406" s="23"/>
      <c r="LWP406" s="38"/>
      <c r="LWT406" s="23"/>
      <c r="LWU406" s="38"/>
      <c r="LWY406" s="23"/>
      <c r="LWZ406" s="38"/>
      <c r="LXD406" s="23"/>
      <c r="LXE406" s="38"/>
      <c r="LXI406" s="23"/>
      <c r="LXJ406" s="38"/>
      <c r="LXN406" s="23"/>
      <c r="LXO406" s="38"/>
      <c r="LXS406" s="23"/>
      <c r="LXT406" s="38"/>
      <c r="LXX406" s="23"/>
      <c r="LXY406" s="38"/>
      <c r="LYC406" s="23"/>
      <c r="LYD406" s="38"/>
      <c r="LYH406" s="23"/>
      <c r="LYI406" s="38"/>
      <c r="LYM406" s="23"/>
      <c r="LYN406" s="38"/>
      <c r="LYR406" s="23"/>
      <c r="LYS406" s="38"/>
      <c r="LYW406" s="23"/>
      <c r="LYX406" s="38"/>
      <c r="LZB406" s="23"/>
      <c r="LZC406" s="38"/>
      <c r="LZG406" s="23"/>
      <c r="LZH406" s="38"/>
      <c r="LZL406" s="23"/>
      <c r="LZM406" s="38"/>
      <c r="LZQ406" s="23"/>
      <c r="LZR406" s="38"/>
      <c r="LZV406" s="23"/>
      <c r="LZW406" s="38"/>
      <c r="MAA406" s="23"/>
      <c r="MAB406" s="38"/>
      <c r="MAF406" s="23"/>
      <c r="MAG406" s="38"/>
      <c r="MAK406" s="23"/>
      <c r="MAL406" s="38"/>
      <c r="MAP406" s="23"/>
      <c r="MAQ406" s="38"/>
      <c r="MAU406" s="23"/>
      <c r="MAV406" s="38"/>
      <c r="MAZ406" s="23"/>
      <c r="MBA406" s="38"/>
      <c r="MBE406" s="23"/>
      <c r="MBF406" s="38"/>
      <c r="MBJ406" s="23"/>
      <c r="MBK406" s="38"/>
      <c r="MBO406" s="23"/>
      <c r="MBP406" s="38"/>
      <c r="MBT406" s="23"/>
      <c r="MBU406" s="38"/>
      <c r="MBY406" s="23"/>
      <c r="MBZ406" s="38"/>
      <c r="MCD406" s="23"/>
      <c r="MCE406" s="38"/>
      <c r="MCI406" s="23"/>
      <c r="MCJ406" s="38"/>
      <c r="MCN406" s="23"/>
      <c r="MCO406" s="38"/>
      <c r="MCS406" s="23"/>
      <c r="MCT406" s="38"/>
      <c r="MCX406" s="23"/>
      <c r="MCY406" s="38"/>
      <c r="MDC406" s="23"/>
      <c r="MDD406" s="38"/>
      <c r="MDH406" s="23"/>
      <c r="MDI406" s="38"/>
      <c r="MDM406" s="23"/>
      <c r="MDN406" s="38"/>
      <c r="MDR406" s="23"/>
      <c r="MDS406" s="38"/>
      <c r="MDW406" s="23"/>
      <c r="MDX406" s="38"/>
      <c r="MEB406" s="23"/>
      <c r="MEC406" s="38"/>
      <c r="MEG406" s="23"/>
      <c r="MEH406" s="38"/>
      <c r="MEL406" s="23"/>
      <c r="MEM406" s="38"/>
      <c r="MEQ406" s="23"/>
      <c r="MER406" s="38"/>
      <c r="MEV406" s="23"/>
      <c r="MEW406" s="38"/>
      <c r="MFA406" s="23"/>
      <c r="MFB406" s="38"/>
      <c r="MFF406" s="23"/>
      <c r="MFG406" s="38"/>
      <c r="MFK406" s="23"/>
      <c r="MFL406" s="38"/>
      <c r="MFP406" s="23"/>
      <c r="MFQ406" s="38"/>
      <c r="MFU406" s="23"/>
      <c r="MFV406" s="38"/>
      <c r="MFZ406" s="23"/>
      <c r="MGA406" s="38"/>
      <c r="MGE406" s="23"/>
      <c r="MGF406" s="38"/>
      <c r="MGJ406" s="23"/>
      <c r="MGK406" s="38"/>
      <c r="MGO406" s="23"/>
      <c r="MGP406" s="38"/>
      <c r="MGT406" s="23"/>
      <c r="MGU406" s="38"/>
      <c r="MGY406" s="23"/>
      <c r="MGZ406" s="38"/>
      <c r="MHD406" s="23"/>
      <c r="MHE406" s="38"/>
      <c r="MHI406" s="23"/>
      <c r="MHJ406" s="38"/>
      <c r="MHN406" s="23"/>
      <c r="MHO406" s="38"/>
      <c r="MHS406" s="23"/>
      <c r="MHT406" s="38"/>
      <c r="MHX406" s="23"/>
      <c r="MHY406" s="38"/>
      <c r="MIC406" s="23"/>
      <c r="MID406" s="38"/>
      <c r="MIH406" s="23"/>
      <c r="MII406" s="38"/>
      <c r="MIM406" s="23"/>
      <c r="MIN406" s="38"/>
      <c r="MIR406" s="23"/>
      <c r="MIS406" s="38"/>
      <c r="MIW406" s="23"/>
      <c r="MIX406" s="38"/>
      <c r="MJB406" s="23"/>
      <c r="MJC406" s="38"/>
      <c r="MJG406" s="23"/>
      <c r="MJH406" s="38"/>
      <c r="MJL406" s="23"/>
      <c r="MJM406" s="38"/>
      <c r="MJQ406" s="23"/>
      <c r="MJR406" s="38"/>
      <c r="MJV406" s="23"/>
      <c r="MJW406" s="38"/>
      <c r="MKA406" s="23"/>
      <c r="MKB406" s="38"/>
      <c r="MKF406" s="23"/>
      <c r="MKG406" s="38"/>
      <c r="MKK406" s="23"/>
      <c r="MKL406" s="38"/>
      <c r="MKP406" s="23"/>
      <c r="MKQ406" s="38"/>
      <c r="MKU406" s="23"/>
      <c r="MKV406" s="38"/>
      <c r="MKZ406" s="23"/>
      <c r="MLA406" s="38"/>
      <c r="MLE406" s="23"/>
      <c r="MLF406" s="38"/>
      <c r="MLJ406" s="23"/>
      <c r="MLK406" s="38"/>
      <c r="MLO406" s="23"/>
      <c r="MLP406" s="38"/>
      <c r="MLT406" s="23"/>
      <c r="MLU406" s="38"/>
      <c r="MLY406" s="23"/>
      <c r="MLZ406" s="38"/>
      <c r="MMD406" s="23"/>
      <c r="MME406" s="38"/>
      <c r="MMI406" s="23"/>
      <c r="MMJ406" s="38"/>
      <c r="MMN406" s="23"/>
      <c r="MMO406" s="38"/>
      <c r="MMS406" s="23"/>
      <c r="MMT406" s="38"/>
      <c r="MMX406" s="23"/>
      <c r="MMY406" s="38"/>
      <c r="MNC406" s="23"/>
      <c r="MND406" s="38"/>
      <c r="MNH406" s="23"/>
      <c r="MNI406" s="38"/>
      <c r="MNM406" s="23"/>
      <c r="MNN406" s="38"/>
      <c r="MNR406" s="23"/>
      <c r="MNS406" s="38"/>
      <c r="MNW406" s="23"/>
      <c r="MNX406" s="38"/>
      <c r="MOB406" s="23"/>
      <c r="MOC406" s="38"/>
      <c r="MOG406" s="23"/>
      <c r="MOH406" s="38"/>
      <c r="MOL406" s="23"/>
      <c r="MOM406" s="38"/>
      <c r="MOQ406" s="23"/>
      <c r="MOR406" s="38"/>
      <c r="MOV406" s="23"/>
      <c r="MOW406" s="38"/>
      <c r="MPA406" s="23"/>
      <c r="MPB406" s="38"/>
      <c r="MPF406" s="23"/>
      <c r="MPG406" s="38"/>
      <c r="MPK406" s="23"/>
      <c r="MPL406" s="38"/>
      <c r="MPP406" s="23"/>
      <c r="MPQ406" s="38"/>
      <c r="MPU406" s="23"/>
      <c r="MPV406" s="38"/>
      <c r="MPZ406" s="23"/>
      <c r="MQA406" s="38"/>
      <c r="MQE406" s="23"/>
      <c r="MQF406" s="38"/>
      <c r="MQJ406" s="23"/>
      <c r="MQK406" s="38"/>
      <c r="MQO406" s="23"/>
      <c r="MQP406" s="38"/>
      <c r="MQT406" s="23"/>
      <c r="MQU406" s="38"/>
      <c r="MQY406" s="23"/>
      <c r="MQZ406" s="38"/>
      <c r="MRD406" s="23"/>
      <c r="MRE406" s="38"/>
      <c r="MRI406" s="23"/>
      <c r="MRJ406" s="38"/>
      <c r="MRN406" s="23"/>
      <c r="MRO406" s="38"/>
      <c r="MRS406" s="23"/>
      <c r="MRT406" s="38"/>
      <c r="MRX406" s="23"/>
      <c r="MRY406" s="38"/>
      <c r="MSC406" s="23"/>
      <c r="MSD406" s="38"/>
      <c r="MSH406" s="23"/>
      <c r="MSI406" s="38"/>
      <c r="MSM406" s="23"/>
      <c r="MSN406" s="38"/>
      <c r="MSR406" s="23"/>
      <c r="MSS406" s="38"/>
      <c r="MSW406" s="23"/>
      <c r="MSX406" s="38"/>
      <c r="MTB406" s="23"/>
      <c r="MTC406" s="38"/>
      <c r="MTG406" s="23"/>
      <c r="MTH406" s="38"/>
      <c r="MTL406" s="23"/>
      <c r="MTM406" s="38"/>
      <c r="MTQ406" s="23"/>
      <c r="MTR406" s="38"/>
      <c r="MTV406" s="23"/>
      <c r="MTW406" s="38"/>
      <c r="MUA406" s="23"/>
      <c r="MUB406" s="38"/>
      <c r="MUF406" s="23"/>
      <c r="MUG406" s="38"/>
      <c r="MUK406" s="23"/>
      <c r="MUL406" s="38"/>
      <c r="MUP406" s="23"/>
      <c r="MUQ406" s="38"/>
      <c r="MUU406" s="23"/>
      <c r="MUV406" s="38"/>
      <c r="MUZ406" s="23"/>
      <c r="MVA406" s="38"/>
      <c r="MVE406" s="23"/>
      <c r="MVF406" s="38"/>
      <c r="MVJ406" s="23"/>
      <c r="MVK406" s="38"/>
      <c r="MVO406" s="23"/>
      <c r="MVP406" s="38"/>
      <c r="MVT406" s="23"/>
      <c r="MVU406" s="38"/>
      <c r="MVY406" s="23"/>
      <c r="MVZ406" s="38"/>
      <c r="MWD406" s="23"/>
      <c r="MWE406" s="38"/>
      <c r="MWI406" s="23"/>
      <c r="MWJ406" s="38"/>
      <c r="MWN406" s="23"/>
      <c r="MWO406" s="38"/>
      <c r="MWS406" s="23"/>
      <c r="MWT406" s="38"/>
      <c r="MWX406" s="23"/>
      <c r="MWY406" s="38"/>
      <c r="MXC406" s="23"/>
      <c r="MXD406" s="38"/>
      <c r="MXH406" s="23"/>
      <c r="MXI406" s="38"/>
      <c r="MXM406" s="23"/>
      <c r="MXN406" s="38"/>
      <c r="MXR406" s="23"/>
      <c r="MXS406" s="38"/>
      <c r="MXW406" s="23"/>
      <c r="MXX406" s="38"/>
      <c r="MYB406" s="23"/>
      <c r="MYC406" s="38"/>
      <c r="MYG406" s="23"/>
      <c r="MYH406" s="38"/>
      <c r="MYL406" s="23"/>
      <c r="MYM406" s="38"/>
      <c r="MYQ406" s="23"/>
      <c r="MYR406" s="38"/>
      <c r="MYV406" s="23"/>
      <c r="MYW406" s="38"/>
      <c r="MZA406" s="23"/>
      <c r="MZB406" s="38"/>
      <c r="MZF406" s="23"/>
      <c r="MZG406" s="38"/>
      <c r="MZK406" s="23"/>
      <c r="MZL406" s="38"/>
      <c r="MZP406" s="23"/>
      <c r="MZQ406" s="38"/>
      <c r="MZU406" s="23"/>
      <c r="MZV406" s="38"/>
      <c r="MZZ406" s="23"/>
      <c r="NAA406" s="38"/>
      <c r="NAE406" s="23"/>
      <c r="NAF406" s="38"/>
      <c r="NAJ406" s="23"/>
      <c r="NAK406" s="38"/>
      <c r="NAO406" s="23"/>
      <c r="NAP406" s="38"/>
      <c r="NAT406" s="23"/>
      <c r="NAU406" s="38"/>
      <c r="NAY406" s="23"/>
      <c r="NAZ406" s="38"/>
      <c r="NBD406" s="23"/>
      <c r="NBE406" s="38"/>
      <c r="NBI406" s="23"/>
      <c r="NBJ406" s="38"/>
      <c r="NBN406" s="23"/>
      <c r="NBO406" s="38"/>
      <c r="NBS406" s="23"/>
      <c r="NBT406" s="38"/>
      <c r="NBX406" s="23"/>
      <c r="NBY406" s="38"/>
      <c r="NCC406" s="23"/>
      <c r="NCD406" s="38"/>
      <c r="NCH406" s="23"/>
      <c r="NCI406" s="38"/>
      <c r="NCM406" s="23"/>
      <c r="NCN406" s="38"/>
      <c r="NCR406" s="23"/>
      <c r="NCS406" s="38"/>
      <c r="NCW406" s="23"/>
      <c r="NCX406" s="38"/>
      <c r="NDB406" s="23"/>
      <c r="NDC406" s="38"/>
      <c r="NDG406" s="23"/>
      <c r="NDH406" s="38"/>
      <c r="NDL406" s="23"/>
      <c r="NDM406" s="38"/>
      <c r="NDQ406" s="23"/>
      <c r="NDR406" s="38"/>
      <c r="NDV406" s="23"/>
      <c r="NDW406" s="38"/>
      <c r="NEA406" s="23"/>
      <c r="NEB406" s="38"/>
      <c r="NEF406" s="23"/>
      <c r="NEG406" s="38"/>
      <c r="NEK406" s="23"/>
      <c r="NEL406" s="38"/>
      <c r="NEP406" s="23"/>
      <c r="NEQ406" s="38"/>
      <c r="NEU406" s="23"/>
      <c r="NEV406" s="38"/>
      <c r="NEZ406" s="23"/>
      <c r="NFA406" s="38"/>
      <c r="NFE406" s="23"/>
      <c r="NFF406" s="38"/>
      <c r="NFJ406" s="23"/>
      <c r="NFK406" s="38"/>
      <c r="NFO406" s="23"/>
      <c r="NFP406" s="38"/>
      <c r="NFT406" s="23"/>
      <c r="NFU406" s="38"/>
      <c r="NFY406" s="23"/>
      <c r="NFZ406" s="38"/>
      <c r="NGD406" s="23"/>
      <c r="NGE406" s="38"/>
      <c r="NGI406" s="23"/>
      <c r="NGJ406" s="38"/>
      <c r="NGN406" s="23"/>
      <c r="NGO406" s="38"/>
      <c r="NGS406" s="23"/>
      <c r="NGT406" s="38"/>
      <c r="NGX406" s="23"/>
      <c r="NGY406" s="38"/>
      <c r="NHC406" s="23"/>
      <c r="NHD406" s="38"/>
      <c r="NHH406" s="23"/>
      <c r="NHI406" s="38"/>
      <c r="NHM406" s="23"/>
      <c r="NHN406" s="38"/>
      <c r="NHR406" s="23"/>
      <c r="NHS406" s="38"/>
      <c r="NHW406" s="23"/>
      <c r="NHX406" s="38"/>
      <c r="NIB406" s="23"/>
      <c r="NIC406" s="38"/>
      <c r="NIG406" s="23"/>
      <c r="NIH406" s="38"/>
      <c r="NIL406" s="23"/>
      <c r="NIM406" s="38"/>
      <c r="NIQ406" s="23"/>
      <c r="NIR406" s="38"/>
      <c r="NIV406" s="23"/>
      <c r="NIW406" s="38"/>
      <c r="NJA406" s="23"/>
      <c r="NJB406" s="38"/>
      <c r="NJF406" s="23"/>
      <c r="NJG406" s="38"/>
      <c r="NJK406" s="23"/>
      <c r="NJL406" s="38"/>
      <c r="NJP406" s="23"/>
      <c r="NJQ406" s="38"/>
      <c r="NJU406" s="23"/>
      <c r="NJV406" s="38"/>
      <c r="NJZ406" s="23"/>
      <c r="NKA406" s="38"/>
      <c r="NKE406" s="23"/>
      <c r="NKF406" s="38"/>
      <c r="NKJ406" s="23"/>
      <c r="NKK406" s="38"/>
      <c r="NKO406" s="23"/>
      <c r="NKP406" s="38"/>
      <c r="NKT406" s="23"/>
      <c r="NKU406" s="38"/>
      <c r="NKY406" s="23"/>
      <c r="NKZ406" s="38"/>
      <c r="NLD406" s="23"/>
      <c r="NLE406" s="38"/>
      <c r="NLI406" s="23"/>
      <c r="NLJ406" s="38"/>
      <c r="NLN406" s="23"/>
      <c r="NLO406" s="38"/>
      <c r="NLS406" s="23"/>
      <c r="NLT406" s="38"/>
      <c r="NLX406" s="23"/>
      <c r="NLY406" s="38"/>
      <c r="NMC406" s="23"/>
      <c r="NMD406" s="38"/>
      <c r="NMH406" s="23"/>
      <c r="NMI406" s="38"/>
      <c r="NMM406" s="23"/>
      <c r="NMN406" s="38"/>
      <c r="NMR406" s="23"/>
      <c r="NMS406" s="38"/>
      <c r="NMW406" s="23"/>
      <c r="NMX406" s="38"/>
      <c r="NNB406" s="23"/>
      <c r="NNC406" s="38"/>
      <c r="NNG406" s="23"/>
      <c r="NNH406" s="38"/>
      <c r="NNL406" s="23"/>
      <c r="NNM406" s="38"/>
      <c r="NNQ406" s="23"/>
      <c r="NNR406" s="38"/>
      <c r="NNV406" s="23"/>
      <c r="NNW406" s="38"/>
      <c r="NOA406" s="23"/>
      <c r="NOB406" s="38"/>
      <c r="NOF406" s="23"/>
      <c r="NOG406" s="38"/>
      <c r="NOK406" s="23"/>
      <c r="NOL406" s="38"/>
      <c r="NOP406" s="23"/>
      <c r="NOQ406" s="38"/>
      <c r="NOU406" s="23"/>
      <c r="NOV406" s="38"/>
      <c r="NOZ406" s="23"/>
      <c r="NPA406" s="38"/>
      <c r="NPE406" s="23"/>
      <c r="NPF406" s="38"/>
      <c r="NPJ406" s="23"/>
      <c r="NPK406" s="38"/>
      <c r="NPO406" s="23"/>
      <c r="NPP406" s="38"/>
      <c r="NPT406" s="23"/>
      <c r="NPU406" s="38"/>
      <c r="NPY406" s="23"/>
      <c r="NPZ406" s="38"/>
      <c r="NQD406" s="23"/>
      <c r="NQE406" s="38"/>
      <c r="NQI406" s="23"/>
      <c r="NQJ406" s="38"/>
      <c r="NQN406" s="23"/>
      <c r="NQO406" s="38"/>
      <c r="NQS406" s="23"/>
      <c r="NQT406" s="38"/>
      <c r="NQX406" s="23"/>
      <c r="NQY406" s="38"/>
      <c r="NRC406" s="23"/>
      <c r="NRD406" s="38"/>
      <c r="NRH406" s="23"/>
      <c r="NRI406" s="38"/>
      <c r="NRM406" s="23"/>
      <c r="NRN406" s="38"/>
      <c r="NRR406" s="23"/>
      <c r="NRS406" s="38"/>
      <c r="NRW406" s="23"/>
      <c r="NRX406" s="38"/>
      <c r="NSB406" s="23"/>
      <c r="NSC406" s="38"/>
      <c r="NSG406" s="23"/>
      <c r="NSH406" s="38"/>
      <c r="NSL406" s="23"/>
      <c r="NSM406" s="38"/>
      <c r="NSQ406" s="23"/>
      <c r="NSR406" s="38"/>
      <c r="NSV406" s="23"/>
      <c r="NSW406" s="38"/>
      <c r="NTA406" s="23"/>
      <c r="NTB406" s="38"/>
      <c r="NTF406" s="23"/>
      <c r="NTG406" s="38"/>
      <c r="NTK406" s="23"/>
      <c r="NTL406" s="38"/>
      <c r="NTP406" s="23"/>
      <c r="NTQ406" s="38"/>
      <c r="NTU406" s="23"/>
      <c r="NTV406" s="38"/>
      <c r="NTZ406" s="23"/>
      <c r="NUA406" s="38"/>
      <c r="NUE406" s="23"/>
      <c r="NUF406" s="38"/>
      <c r="NUJ406" s="23"/>
      <c r="NUK406" s="38"/>
      <c r="NUO406" s="23"/>
      <c r="NUP406" s="38"/>
      <c r="NUT406" s="23"/>
      <c r="NUU406" s="38"/>
      <c r="NUY406" s="23"/>
      <c r="NUZ406" s="38"/>
      <c r="NVD406" s="23"/>
      <c r="NVE406" s="38"/>
      <c r="NVI406" s="23"/>
      <c r="NVJ406" s="38"/>
      <c r="NVN406" s="23"/>
      <c r="NVO406" s="38"/>
      <c r="NVS406" s="23"/>
      <c r="NVT406" s="38"/>
      <c r="NVX406" s="23"/>
      <c r="NVY406" s="38"/>
      <c r="NWC406" s="23"/>
      <c r="NWD406" s="38"/>
      <c r="NWH406" s="23"/>
      <c r="NWI406" s="38"/>
      <c r="NWM406" s="23"/>
      <c r="NWN406" s="38"/>
      <c r="NWR406" s="23"/>
      <c r="NWS406" s="38"/>
      <c r="NWW406" s="23"/>
      <c r="NWX406" s="38"/>
      <c r="NXB406" s="23"/>
      <c r="NXC406" s="38"/>
      <c r="NXG406" s="23"/>
      <c r="NXH406" s="38"/>
      <c r="NXL406" s="23"/>
      <c r="NXM406" s="38"/>
      <c r="NXQ406" s="23"/>
      <c r="NXR406" s="38"/>
      <c r="NXV406" s="23"/>
      <c r="NXW406" s="38"/>
      <c r="NYA406" s="23"/>
      <c r="NYB406" s="38"/>
      <c r="NYF406" s="23"/>
      <c r="NYG406" s="38"/>
      <c r="NYK406" s="23"/>
      <c r="NYL406" s="38"/>
      <c r="NYP406" s="23"/>
      <c r="NYQ406" s="38"/>
      <c r="NYU406" s="23"/>
      <c r="NYV406" s="38"/>
      <c r="NYZ406" s="23"/>
      <c r="NZA406" s="38"/>
      <c r="NZE406" s="23"/>
      <c r="NZF406" s="38"/>
      <c r="NZJ406" s="23"/>
      <c r="NZK406" s="38"/>
      <c r="NZO406" s="23"/>
      <c r="NZP406" s="38"/>
      <c r="NZT406" s="23"/>
      <c r="NZU406" s="38"/>
      <c r="NZY406" s="23"/>
      <c r="NZZ406" s="38"/>
      <c r="OAD406" s="23"/>
      <c r="OAE406" s="38"/>
      <c r="OAI406" s="23"/>
      <c r="OAJ406" s="38"/>
      <c r="OAN406" s="23"/>
      <c r="OAO406" s="38"/>
      <c r="OAS406" s="23"/>
      <c r="OAT406" s="38"/>
      <c r="OAX406" s="23"/>
      <c r="OAY406" s="38"/>
      <c r="OBC406" s="23"/>
      <c r="OBD406" s="38"/>
      <c r="OBH406" s="23"/>
      <c r="OBI406" s="38"/>
      <c r="OBM406" s="23"/>
      <c r="OBN406" s="38"/>
      <c r="OBR406" s="23"/>
      <c r="OBS406" s="38"/>
      <c r="OBW406" s="23"/>
      <c r="OBX406" s="38"/>
      <c r="OCB406" s="23"/>
      <c r="OCC406" s="38"/>
      <c r="OCG406" s="23"/>
      <c r="OCH406" s="38"/>
      <c r="OCL406" s="23"/>
      <c r="OCM406" s="38"/>
      <c r="OCQ406" s="23"/>
      <c r="OCR406" s="38"/>
      <c r="OCV406" s="23"/>
      <c r="OCW406" s="38"/>
      <c r="ODA406" s="23"/>
      <c r="ODB406" s="38"/>
      <c r="ODF406" s="23"/>
      <c r="ODG406" s="38"/>
      <c r="ODK406" s="23"/>
      <c r="ODL406" s="38"/>
      <c r="ODP406" s="23"/>
      <c r="ODQ406" s="38"/>
      <c r="ODU406" s="23"/>
      <c r="ODV406" s="38"/>
      <c r="ODZ406" s="23"/>
      <c r="OEA406" s="38"/>
      <c r="OEE406" s="23"/>
      <c r="OEF406" s="38"/>
      <c r="OEJ406" s="23"/>
      <c r="OEK406" s="38"/>
      <c r="OEO406" s="23"/>
      <c r="OEP406" s="38"/>
      <c r="OET406" s="23"/>
      <c r="OEU406" s="38"/>
      <c r="OEY406" s="23"/>
      <c r="OEZ406" s="38"/>
      <c r="OFD406" s="23"/>
      <c r="OFE406" s="38"/>
      <c r="OFI406" s="23"/>
      <c r="OFJ406" s="38"/>
      <c r="OFN406" s="23"/>
      <c r="OFO406" s="38"/>
      <c r="OFS406" s="23"/>
      <c r="OFT406" s="38"/>
      <c r="OFX406" s="23"/>
      <c r="OFY406" s="38"/>
      <c r="OGC406" s="23"/>
      <c r="OGD406" s="38"/>
      <c r="OGH406" s="23"/>
      <c r="OGI406" s="38"/>
      <c r="OGM406" s="23"/>
      <c r="OGN406" s="38"/>
      <c r="OGR406" s="23"/>
      <c r="OGS406" s="38"/>
      <c r="OGW406" s="23"/>
      <c r="OGX406" s="38"/>
      <c r="OHB406" s="23"/>
      <c r="OHC406" s="38"/>
      <c r="OHG406" s="23"/>
      <c r="OHH406" s="38"/>
      <c r="OHL406" s="23"/>
      <c r="OHM406" s="38"/>
      <c r="OHQ406" s="23"/>
      <c r="OHR406" s="38"/>
      <c r="OHV406" s="23"/>
      <c r="OHW406" s="38"/>
      <c r="OIA406" s="23"/>
      <c r="OIB406" s="38"/>
      <c r="OIF406" s="23"/>
      <c r="OIG406" s="38"/>
      <c r="OIK406" s="23"/>
      <c r="OIL406" s="38"/>
      <c r="OIP406" s="23"/>
      <c r="OIQ406" s="38"/>
      <c r="OIU406" s="23"/>
      <c r="OIV406" s="38"/>
      <c r="OIZ406" s="23"/>
      <c r="OJA406" s="38"/>
      <c r="OJE406" s="23"/>
      <c r="OJF406" s="38"/>
      <c r="OJJ406" s="23"/>
      <c r="OJK406" s="38"/>
      <c r="OJO406" s="23"/>
      <c r="OJP406" s="38"/>
      <c r="OJT406" s="23"/>
      <c r="OJU406" s="38"/>
      <c r="OJY406" s="23"/>
      <c r="OJZ406" s="38"/>
      <c r="OKD406" s="23"/>
      <c r="OKE406" s="38"/>
      <c r="OKI406" s="23"/>
      <c r="OKJ406" s="38"/>
      <c r="OKN406" s="23"/>
      <c r="OKO406" s="38"/>
      <c r="OKS406" s="23"/>
      <c r="OKT406" s="38"/>
      <c r="OKX406" s="23"/>
      <c r="OKY406" s="38"/>
      <c r="OLC406" s="23"/>
      <c r="OLD406" s="38"/>
      <c r="OLH406" s="23"/>
      <c r="OLI406" s="38"/>
      <c r="OLM406" s="23"/>
      <c r="OLN406" s="38"/>
      <c r="OLR406" s="23"/>
      <c r="OLS406" s="38"/>
      <c r="OLW406" s="23"/>
      <c r="OLX406" s="38"/>
      <c r="OMB406" s="23"/>
      <c r="OMC406" s="38"/>
      <c r="OMG406" s="23"/>
      <c r="OMH406" s="38"/>
      <c r="OML406" s="23"/>
      <c r="OMM406" s="38"/>
      <c r="OMQ406" s="23"/>
      <c r="OMR406" s="38"/>
      <c r="OMV406" s="23"/>
      <c r="OMW406" s="38"/>
      <c r="ONA406" s="23"/>
      <c r="ONB406" s="38"/>
      <c r="ONF406" s="23"/>
      <c r="ONG406" s="38"/>
      <c r="ONK406" s="23"/>
      <c r="ONL406" s="38"/>
      <c r="ONP406" s="23"/>
      <c r="ONQ406" s="38"/>
      <c r="ONU406" s="23"/>
      <c r="ONV406" s="38"/>
      <c r="ONZ406" s="23"/>
      <c r="OOA406" s="38"/>
      <c r="OOE406" s="23"/>
      <c r="OOF406" s="38"/>
      <c r="OOJ406" s="23"/>
      <c r="OOK406" s="38"/>
      <c r="OOO406" s="23"/>
      <c r="OOP406" s="38"/>
      <c r="OOT406" s="23"/>
      <c r="OOU406" s="38"/>
      <c r="OOY406" s="23"/>
      <c r="OOZ406" s="38"/>
      <c r="OPD406" s="23"/>
      <c r="OPE406" s="38"/>
      <c r="OPI406" s="23"/>
      <c r="OPJ406" s="38"/>
      <c r="OPN406" s="23"/>
      <c r="OPO406" s="38"/>
      <c r="OPS406" s="23"/>
      <c r="OPT406" s="38"/>
      <c r="OPX406" s="23"/>
      <c r="OPY406" s="38"/>
      <c r="OQC406" s="23"/>
      <c r="OQD406" s="38"/>
      <c r="OQH406" s="23"/>
      <c r="OQI406" s="38"/>
      <c r="OQM406" s="23"/>
      <c r="OQN406" s="38"/>
      <c r="OQR406" s="23"/>
      <c r="OQS406" s="38"/>
      <c r="OQW406" s="23"/>
      <c r="OQX406" s="38"/>
      <c r="ORB406" s="23"/>
      <c r="ORC406" s="38"/>
      <c r="ORG406" s="23"/>
      <c r="ORH406" s="38"/>
      <c r="ORL406" s="23"/>
      <c r="ORM406" s="38"/>
      <c r="ORQ406" s="23"/>
      <c r="ORR406" s="38"/>
      <c r="ORV406" s="23"/>
      <c r="ORW406" s="38"/>
      <c r="OSA406" s="23"/>
      <c r="OSB406" s="38"/>
      <c r="OSF406" s="23"/>
      <c r="OSG406" s="38"/>
      <c r="OSK406" s="23"/>
      <c r="OSL406" s="38"/>
      <c r="OSP406" s="23"/>
      <c r="OSQ406" s="38"/>
      <c r="OSU406" s="23"/>
      <c r="OSV406" s="38"/>
      <c r="OSZ406" s="23"/>
      <c r="OTA406" s="38"/>
      <c r="OTE406" s="23"/>
      <c r="OTF406" s="38"/>
      <c r="OTJ406" s="23"/>
      <c r="OTK406" s="38"/>
      <c r="OTO406" s="23"/>
      <c r="OTP406" s="38"/>
      <c r="OTT406" s="23"/>
      <c r="OTU406" s="38"/>
      <c r="OTY406" s="23"/>
      <c r="OTZ406" s="38"/>
      <c r="OUD406" s="23"/>
      <c r="OUE406" s="38"/>
      <c r="OUI406" s="23"/>
      <c r="OUJ406" s="38"/>
      <c r="OUN406" s="23"/>
      <c r="OUO406" s="38"/>
      <c r="OUS406" s="23"/>
      <c r="OUT406" s="38"/>
      <c r="OUX406" s="23"/>
      <c r="OUY406" s="38"/>
      <c r="OVC406" s="23"/>
      <c r="OVD406" s="38"/>
      <c r="OVH406" s="23"/>
      <c r="OVI406" s="38"/>
      <c r="OVM406" s="23"/>
      <c r="OVN406" s="38"/>
      <c r="OVR406" s="23"/>
      <c r="OVS406" s="38"/>
      <c r="OVW406" s="23"/>
      <c r="OVX406" s="38"/>
      <c r="OWB406" s="23"/>
      <c r="OWC406" s="38"/>
      <c r="OWG406" s="23"/>
      <c r="OWH406" s="38"/>
      <c r="OWL406" s="23"/>
      <c r="OWM406" s="38"/>
      <c r="OWQ406" s="23"/>
      <c r="OWR406" s="38"/>
      <c r="OWV406" s="23"/>
      <c r="OWW406" s="38"/>
      <c r="OXA406" s="23"/>
      <c r="OXB406" s="38"/>
      <c r="OXF406" s="23"/>
      <c r="OXG406" s="38"/>
      <c r="OXK406" s="23"/>
      <c r="OXL406" s="38"/>
      <c r="OXP406" s="23"/>
      <c r="OXQ406" s="38"/>
      <c r="OXU406" s="23"/>
      <c r="OXV406" s="38"/>
      <c r="OXZ406" s="23"/>
      <c r="OYA406" s="38"/>
      <c r="OYE406" s="23"/>
      <c r="OYF406" s="38"/>
      <c r="OYJ406" s="23"/>
      <c r="OYK406" s="38"/>
      <c r="OYO406" s="23"/>
      <c r="OYP406" s="38"/>
      <c r="OYT406" s="23"/>
      <c r="OYU406" s="38"/>
      <c r="OYY406" s="23"/>
      <c r="OYZ406" s="38"/>
      <c r="OZD406" s="23"/>
      <c r="OZE406" s="38"/>
      <c r="OZI406" s="23"/>
      <c r="OZJ406" s="38"/>
      <c r="OZN406" s="23"/>
      <c r="OZO406" s="38"/>
      <c r="OZS406" s="23"/>
      <c r="OZT406" s="38"/>
      <c r="OZX406" s="23"/>
      <c r="OZY406" s="38"/>
      <c r="PAC406" s="23"/>
      <c r="PAD406" s="38"/>
      <c r="PAH406" s="23"/>
      <c r="PAI406" s="38"/>
      <c r="PAM406" s="23"/>
      <c r="PAN406" s="38"/>
      <c r="PAR406" s="23"/>
      <c r="PAS406" s="38"/>
      <c r="PAW406" s="23"/>
      <c r="PAX406" s="38"/>
      <c r="PBB406" s="23"/>
      <c r="PBC406" s="38"/>
      <c r="PBG406" s="23"/>
      <c r="PBH406" s="38"/>
      <c r="PBL406" s="23"/>
      <c r="PBM406" s="38"/>
      <c r="PBQ406" s="23"/>
      <c r="PBR406" s="38"/>
      <c r="PBV406" s="23"/>
      <c r="PBW406" s="38"/>
      <c r="PCA406" s="23"/>
      <c r="PCB406" s="38"/>
      <c r="PCF406" s="23"/>
      <c r="PCG406" s="38"/>
      <c r="PCK406" s="23"/>
      <c r="PCL406" s="38"/>
      <c r="PCP406" s="23"/>
      <c r="PCQ406" s="38"/>
      <c r="PCU406" s="23"/>
      <c r="PCV406" s="38"/>
      <c r="PCZ406" s="23"/>
      <c r="PDA406" s="38"/>
      <c r="PDE406" s="23"/>
      <c r="PDF406" s="38"/>
      <c r="PDJ406" s="23"/>
      <c r="PDK406" s="38"/>
      <c r="PDO406" s="23"/>
      <c r="PDP406" s="38"/>
      <c r="PDT406" s="23"/>
      <c r="PDU406" s="38"/>
      <c r="PDY406" s="23"/>
      <c r="PDZ406" s="38"/>
      <c r="PED406" s="23"/>
      <c r="PEE406" s="38"/>
      <c r="PEI406" s="23"/>
      <c r="PEJ406" s="38"/>
      <c r="PEN406" s="23"/>
      <c r="PEO406" s="38"/>
      <c r="PES406" s="23"/>
      <c r="PET406" s="38"/>
      <c r="PEX406" s="23"/>
      <c r="PEY406" s="38"/>
      <c r="PFC406" s="23"/>
      <c r="PFD406" s="38"/>
      <c r="PFH406" s="23"/>
      <c r="PFI406" s="38"/>
      <c r="PFM406" s="23"/>
      <c r="PFN406" s="38"/>
      <c r="PFR406" s="23"/>
      <c r="PFS406" s="38"/>
      <c r="PFW406" s="23"/>
      <c r="PFX406" s="38"/>
      <c r="PGB406" s="23"/>
      <c r="PGC406" s="38"/>
      <c r="PGG406" s="23"/>
      <c r="PGH406" s="38"/>
      <c r="PGL406" s="23"/>
      <c r="PGM406" s="38"/>
      <c r="PGQ406" s="23"/>
      <c r="PGR406" s="38"/>
      <c r="PGV406" s="23"/>
      <c r="PGW406" s="38"/>
      <c r="PHA406" s="23"/>
      <c r="PHB406" s="38"/>
      <c r="PHF406" s="23"/>
      <c r="PHG406" s="38"/>
      <c r="PHK406" s="23"/>
      <c r="PHL406" s="38"/>
      <c r="PHP406" s="23"/>
      <c r="PHQ406" s="38"/>
      <c r="PHU406" s="23"/>
      <c r="PHV406" s="38"/>
      <c r="PHZ406" s="23"/>
      <c r="PIA406" s="38"/>
      <c r="PIE406" s="23"/>
      <c r="PIF406" s="38"/>
      <c r="PIJ406" s="23"/>
      <c r="PIK406" s="38"/>
      <c r="PIO406" s="23"/>
      <c r="PIP406" s="38"/>
      <c r="PIT406" s="23"/>
      <c r="PIU406" s="38"/>
      <c r="PIY406" s="23"/>
      <c r="PIZ406" s="38"/>
      <c r="PJD406" s="23"/>
      <c r="PJE406" s="38"/>
      <c r="PJI406" s="23"/>
      <c r="PJJ406" s="38"/>
      <c r="PJN406" s="23"/>
      <c r="PJO406" s="38"/>
      <c r="PJS406" s="23"/>
      <c r="PJT406" s="38"/>
      <c r="PJX406" s="23"/>
      <c r="PJY406" s="38"/>
      <c r="PKC406" s="23"/>
      <c r="PKD406" s="38"/>
      <c r="PKH406" s="23"/>
      <c r="PKI406" s="38"/>
      <c r="PKM406" s="23"/>
      <c r="PKN406" s="38"/>
      <c r="PKR406" s="23"/>
      <c r="PKS406" s="38"/>
      <c r="PKW406" s="23"/>
      <c r="PKX406" s="38"/>
      <c r="PLB406" s="23"/>
      <c r="PLC406" s="38"/>
      <c r="PLG406" s="23"/>
      <c r="PLH406" s="38"/>
      <c r="PLL406" s="23"/>
      <c r="PLM406" s="38"/>
      <c r="PLQ406" s="23"/>
      <c r="PLR406" s="38"/>
      <c r="PLV406" s="23"/>
      <c r="PLW406" s="38"/>
      <c r="PMA406" s="23"/>
      <c r="PMB406" s="38"/>
      <c r="PMF406" s="23"/>
      <c r="PMG406" s="38"/>
      <c r="PMK406" s="23"/>
      <c r="PML406" s="38"/>
      <c r="PMP406" s="23"/>
      <c r="PMQ406" s="38"/>
      <c r="PMU406" s="23"/>
      <c r="PMV406" s="38"/>
      <c r="PMZ406" s="23"/>
      <c r="PNA406" s="38"/>
      <c r="PNE406" s="23"/>
      <c r="PNF406" s="38"/>
      <c r="PNJ406" s="23"/>
      <c r="PNK406" s="38"/>
      <c r="PNO406" s="23"/>
      <c r="PNP406" s="38"/>
      <c r="PNT406" s="23"/>
      <c r="PNU406" s="38"/>
      <c r="PNY406" s="23"/>
      <c r="PNZ406" s="38"/>
      <c r="POD406" s="23"/>
      <c r="POE406" s="38"/>
      <c r="POI406" s="23"/>
      <c r="POJ406" s="38"/>
      <c r="PON406" s="23"/>
      <c r="POO406" s="38"/>
      <c r="POS406" s="23"/>
      <c r="POT406" s="38"/>
      <c r="POX406" s="23"/>
      <c r="POY406" s="38"/>
      <c r="PPC406" s="23"/>
      <c r="PPD406" s="38"/>
      <c r="PPH406" s="23"/>
      <c r="PPI406" s="38"/>
      <c r="PPM406" s="23"/>
      <c r="PPN406" s="38"/>
      <c r="PPR406" s="23"/>
      <c r="PPS406" s="38"/>
      <c r="PPW406" s="23"/>
      <c r="PPX406" s="38"/>
      <c r="PQB406" s="23"/>
      <c r="PQC406" s="38"/>
      <c r="PQG406" s="23"/>
      <c r="PQH406" s="38"/>
      <c r="PQL406" s="23"/>
      <c r="PQM406" s="38"/>
      <c r="PQQ406" s="23"/>
      <c r="PQR406" s="38"/>
      <c r="PQV406" s="23"/>
      <c r="PQW406" s="38"/>
      <c r="PRA406" s="23"/>
      <c r="PRB406" s="38"/>
      <c r="PRF406" s="23"/>
      <c r="PRG406" s="38"/>
      <c r="PRK406" s="23"/>
      <c r="PRL406" s="38"/>
      <c r="PRP406" s="23"/>
      <c r="PRQ406" s="38"/>
      <c r="PRU406" s="23"/>
      <c r="PRV406" s="38"/>
      <c r="PRZ406" s="23"/>
      <c r="PSA406" s="38"/>
      <c r="PSE406" s="23"/>
      <c r="PSF406" s="38"/>
      <c r="PSJ406" s="23"/>
      <c r="PSK406" s="38"/>
      <c r="PSO406" s="23"/>
      <c r="PSP406" s="38"/>
      <c r="PST406" s="23"/>
      <c r="PSU406" s="38"/>
      <c r="PSY406" s="23"/>
      <c r="PSZ406" s="38"/>
      <c r="PTD406" s="23"/>
      <c r="PTE406" s="38"/>
      <c r="PTI406" s="23"/>
      <c r="PTJ406" s="38"/>
      <c r="PTN406" s="23"/>
      <c r="PTO406" s="38"/>
      <c r="PTS406" s="23"/>
      <c r="PTT406" s="38"/>
      <c r="PTX406" s="23"/>
      <c r="PTY406" s="38"/>
      <c r="PUC406" s="23"/>
      <c r="PUD406" s="38"/>
      <c r="PUH406" s="23"/>
      <c r="PUI406" s="38"/>
      <c r="PUM406" s="23"/>
      <c r="PUN406" s="38"/>
      <c r="PUR406" s="23"/>
      <c r="PUS406" s="38"/>
      <c r="PUW406" s="23"/>
      <c r="PUX406" s="38"/>
      <c r="PVB406" s="23"/>
      <c r="PVC406" s="38"/>
      <c r="PVG406" s="23"/>
      <c r="PVH406" s="38"/>
      <c r="PVL406" s="23"/>
      <c r="PVM406" s="38"/>
      <c r="PVQ406" s="23"/>
      <c r="PVR406" s="38"/>
      <c r="PVV406" s="23"/>
      <c r="PVW406" s="38"/>
      <c r="PWA406" s="23"/>
      <c r="PWB406" s="38"/>
      <c r="PWF406" s="23"/>
      <c r="PWG406" s="38"/>
      <c r="PWK406" s="23"/>
      <c r="PWL406" s="38"/>
      <c r="PWP406" s="23"/>
      <c r="PWQ406" s="38"/>
      <c r="PWU406" s="23"/>
      <c r="PWV406" s="38"/>
      <c r="PWZ406" s="23"/>
      <c r="PXA406" s="38"/>
      <c r="PXE406" s="23"/>
      <c r="PXF406" s="38"/>
      <c r="PXJ406" s="23"/>
      <c r="PXK406" s="38"/>
      <c r="PXO406" s="23"/>
      <c r="PXP406" s="38"/>
      <c r="PXT406" s="23"/>
      <c r="PXU406" s="38"/>
      <c r="PXY406" s="23"/>
      <c r="PXZ406" s="38"/>
      <c r="PYD406" s="23"/>
      <c r="PYE406" s="38"/>
      <c r="PYI406" s="23"/>
      <c r="PYJ406" s="38"/>
      <c r="PYN406" s="23"/>
      <c r="PYO406" s="38"/>
      <c r="PYS406" s="23"/>
      <c r="PYT406" s="38"/>
      <c r="PYX406" s="23"/>
      <c r="PYY406" s="38"/>
      <c r="PZC406" s="23"/>
      <c r="PZD406" s="38"/>
      <c r="PZH406" s="23"/>
      <c r="PZI406" s="38"/>
      <c r="PZM406" s="23"/>
      <c r="PZN406" s="38"/>
      <c r="PZR406" s="23"/>
      <c r="PZS406" s="38"/>
      <c r="PZW406" s="23"/>
      <c r="PZX406" s="38"/>
      <c r="QAB406" s="23"/>
      <c r="QAC406" s="38"/>
      <c r="QAG406" s="23"/>
      <c r="QAH406" s="38"/>
      <c r="QAL406" s="23"/>
      <c r="QAM406" s="38"/>
      <c r="QAQ406" s="23"/>
      <c r="QAR406" s="38"/>
      <c r="QAV406" s="23"/>
      <c r="QAW406" s="38"/>
      <c r="QBA406" s="23"/>
      <c r="QBB406" s="38"/>
      <c r="QBF406" s="23"/>
      <c r="QBG406" s="38"/>
      <c r="QBK406" s="23"/>
      <c r="QBL406" s="38"/>
      <c r="QBP406" s="23"/>
      <c r="QBQ406" s="38"/>
      <c r="QBU406" s="23"/>
      <c r="QBV406" s="38"/>
      <c r="QBZ406" s="23"/>
      <c r="QCA406" s="38"/>
      <c r="QCE406" s="23"/>
      <c r="QCF406" s="38"/>
      <c r="QCJ406" s="23"/>
      <c r="QCK406" s="38"/>
      <c r="QCO406" s="23"/>
      <c r="QCP406" s="38"/>
      <c r="QCT406" s="23"/>
      <c r="QCU406" s="38"/>
      <c r="QCY406" s="23"/>
      <c r="QCZ406" s="38"/>
      <c r="QDD406" s="23"/>
      <c r="QDE406" s="38"/>
      <c r="QDI406" s="23"/>
      <c r="QDJ406" s="38"/>
      <c r="QDN406" s="23"/>
      <c r="QDO406" s="38"/>
      <c r="QDS406" s="23"/>
      <c r="QDT406" s="38"/>
      <c r="QDX406" s="23"/>
      <c r="QDY406" s="38"/>
      <c r="QEC406" s="23"/>
      <c r="QED406" s="38"/>
      <c r="QEH406" s="23"/>
      <c r="QEI406" s="38"/>
      <c r="QEM406" s="23"/>
      <c r="QEN406" s="38"/>
      <c r="QER406" s="23"/>
      <c r="QES406" s="38"/>
      <c r="QEW406" s="23"/>
      <c r="QEX406" s="38"/>
      <c r="QFB406" s="23"/>
      <c r="QFC406" s="38"/>
      <c r="QFG406" s="23"/>
      <c r="QFH406" s="38"/>
      <c r="QFL406" s="23"/>
      <c r="QFM406" s="38"/>
      <c r="QFQ406" s="23"/>
      <c r="QFR406" s="38"/>
      <c r="QFV406" s="23"/>
      <c r="QFW406" s="38"/>
      <c r="QGA406" s="23"/>
      <c r="QGB406" s="38"/>
      <c r="QGF406" s="23"/>
      <c r="QGG406" s="38"/>
      <c r="QGK406" s="23"/>
      <c r="QGL406" s="38"/>
      <c r="QGP406" s="23"/>
      <c r="QGQ406" s="38"/>
      <c r="QGU406" s="23"/>
      <c r="QGV406" s="38"/>
      <c r="QGZ406" s="23"/>
      <c r="QHA406" s="38"/>
      <c r="QHE406" s="23"/>
      <c r="QHF406" s="38"/>
      <c r="QHJ406" s="23"/>
      <c r="QHK406" s="38"/>
      <c r="QHO406" s="23"/>
      <c r="QHP406" s="38"/>
      <c r="QHT406" s="23"/>
      <c r="QHU406" s="38"/>
      <c r="QHY406" s="23"/>
      <c r="QHZ406" s="38"/>
      <c r="QID406" s="23"/>
      <c r="QIE406" s="38"/>
      <c r="QII406" s="23"/>
      <c r="QIJ406" s="38"/>
      <c r="QIN406" s="23"/>
      <c r="QIO406" s="38"/>
      <c r="QIS406" s="23"/>
      <c r="QIT406" s="38"/>
      <c r="QIX406" s="23"/>
      <c r="QIY406" s="38"/>
      <c r="QJC406" s="23"/>
      <c r="QJD406" s="38"/>
      <c r="QJH406" s="23"/>
      <c r="QJI406" s="38"/>
      <c r="QJM406" s="23"/>
      <c r="QJN406" s="38"/>
      <c r="QJR406" s="23"/>
      <c r="QJS406" s="38"/>
      <c r="QJW406" s="23"/>
      <c r="QJX406" s="38"/>
      <c r="QKB406" s="23"/>
      <c r="QKC406" s="38"/>
      <c r="QKG406" s="23"/>
      <c r="QKH406" s="38"/>
      <c r="QKL406" s="23"/>
      <c r="QKM406" s="38"/>
      <c r="QKQ406" s="23"/>
      <c r="QKR406" s="38"/>
      <c r="QKV406" s="23"/>
      <c r="QKW406" s="38"/>
      <c r="QLA406" s="23"/>
      <c r="QLB406" s="38"/>
      <c r="QLF406" s="23"/>
      <c r="QLG406" s="38"/>
      <c r="QLK406" s="23"/>
      <c r="QLL406" s="38"/>
      <c r="QLP406" s="23"/>
      <c r="QLQ406" s="38"/>
      <c r="QLU406" s="23"/>
      <c r="QLV406" s="38"/>
      <c r="QLZ406" s="23"/>
      <c r="QMA406" s="38"/>
      <c r="QME406" s="23"/>
      <c r="QMF406" s="38"/>
      <c r="QMJ406" s="23"/>
      <c r="QMK406" s="38"/>
      <c r="QMO406" s="23"/>
      <c r="QMP406" s="38"/>
      <c r="QMT406" s="23"/>
      <c r="QMU406" s="38"/>
      <c r="QMY406" s="23"/>
      <c r="QMZ406" s="38"/>
      <c r="QND406" s="23"/>
      <c r="QNE406" s="38"/>
      <c r="QNI406" s="23"/>
      <c r="QNJ406" s="38"/>
      <c r="QNN406" s="23"/>
      <c r="QNO406" s="38"/>
      <c r="QNS406" s="23"/>
      <c r="QNT406" s="38"/>
      <c r="QNX406" s="23"/>
      <c r="QNY406" s="38"/>
      <c r="QOC406" s="23"/>
      <c r="QOD406" s="38"/>
      <c r="QOH406" s="23"/>
      <c r="QOI406" s="38"/>
      <c r="QOM406" s="23"/>
      <c r="QON406" s="38"/>
      <c r="QOR406" s="23"/>
      <c r="QOS406" s="38"/>
      <c r="QOW406" s="23"/>
      <c r="QOX406" s="38"/>
      <c r="QPB406" s="23"/>
      <c r="QPC406" s="38"/>
      <c r="QPG406" s="23"/>
      <c r="QPH406" s="38"/>
      <c r="QPL406" s="23"/>
      <c r="QPM406" s="38"/>
      <c r="QPQ406" s="23"/>
      <c r="QPR406" s="38"/>
      <c r="QPV406" s="23"/>
      <c r="QPW406" s="38"/>
      <c r="QQA406" s="23"/>
      <c r="QQB406" s="38"/>
      <c r="QQF406" s="23"/>
      <c r="QQG406" s="38"/>
      <c r="QQK406" s="23"/>
      <c r="QQL406" s="38"/>
      <c r="QQP406" s="23"/>
      <c r="QQQ406" s="38"/>
      <c r="QQU406" s="23"/>
      <c r="QQV406" s="38"/>
      <c r="QQZ406" s="23"/>
      <c r="QRA406" s="38"/>
      <c r="QRE406" s="23"/>
      <c r="QRF406" s="38"/>
      <c r="QRJ406" s="23"/>
      <c r="QRK406" s="38"/>
      <c r="QRO406" s="23"/>
      <c r="QRP406" s="38"/>
      <c r="QRT406" s="23"/>
      <c r="QRU406" s="38"/>
      <c r="QRY406" s="23"/>
      <c r="QRZ406" s="38"/>
      <c r="QSD406" s="23"/>
      <c r="QSE406" s="38"/>
      <c r="QSI406" s="23"/>
      <c r="QSJ406" s="38"/>
      <c r="QSN406" s="23"/>
      <c r="QSO406" s="38"/>
      <c r="QSS406" s="23"/>
      <c r="QST406" s="38"/>
      <c r="QSX406" s="23"/>
      <c r="QSY406" s="38"/>
      <c r="QTC406" s="23"/>
      <c r="QTD406" s="38"/>
      <c r="QTH406" s="23"/>
      <c r="QTI406" s="38"/>
      <c r="QTM406" s="23"/>
      <c r="QTN406" s="38"/>
      <c r="QTR406" s="23"/>
      <c r="QTS406" s="38"/>
      <c r="QTW406" s="23"/>
      <c r="QTX406" s="38"/>
      <c r="QUB406" s="23"/>
      <c r="QUC406" s="38"/>
      <c r="QUG406" s="23"/>
      <c r="QUH406" s="38"/>
      <c r="QUL406" s="23"/>
      <c r="QUM406" s="38"/>
      <c r="QUQ406" s="23"/>
      <c r="QUR406" s="38"/>
      <c r="QUV406" s="23"/>
      <c r="QUW406" s="38"/>
      <c r="QVA406" s="23"/>
      <c r="QVB406" s="38"/>
      <c r="QVF406" s="23"/>
      <c r="QVG406" s="38"/>
      <c r="QVK406" s="23"/>
      <c r="QVL406" s="38"/>
      <c r="QVP406" s="23"/>
      <c r="QVQ406" s="38"/>
      <c r="QVU406" s="23"/>
      <c r="QVV406" s="38"/>
      <c r="QVZ406" s="23"/>
      <c r="QWA406" s="38"/>
      <c r="QWE406" s="23"/>
      <c r="QWF406" s="38"/>
      <c r="QWJ406" s="23"/>
      <c r="QWK406" s="38"/>
      <c r="QWO406" s="23"/>
      <c r="QWP406" s="38"/>
      <c r="QWT406" s="23"/>
      <c r="QWU406" s="38"/>
      <c r="QWY406" s="23"/>
      <c r="QWZ406" s="38"/>
      <c r="QXD406" s="23"/>
      <c r="QXE406" s="38"/>
      <c r="QXI406" s="23"/>
      <c r="QXJ406" s="38"/>
      <c r="QXN406" s="23"/>
      <c r="QXO406" s="38"/>
      <c r="QXS406" s="23"/>
      <c r="QXT406" s="38"/>
      <c r="QXX406" s="23"/>
      <c r="QXY406" s="38"/>
      <c r="QYC406" s="23"/>
      <c r="QYD406" s="38"/>
      <c r="QYH406" s="23"/>
      <c r="QYI406" s="38"/>
      <c r="QYM406" s="23"/>
      <c r="QYN406" s="38"/>
      <c r="QYR406" s="23"/>
      <c r="QYS406" s="38"/>
      <c r="QYW406" s="23"/>
      <c r="QYX406" s="38"/>
      <c r="QZB406" s="23"/>
      <c r="QZC406" s="38"/>
      <c r="QZG406" s="23"/>
      <c r="QZH406" s="38"/>
      <c r="QZL406" s="23"/>
      <c r="QZM406" s="38"/>
      <c r="QZQ406" s="23"/>
      <c r="QZR406" s="38"/>
      <c r="QZV406" s="23"/>
      <c r="QZW406" s="38"/>
      <c r="RAA406" s="23"/>
      <c r="RAB406" s="38"/>
      <c r="RAF406" s="23"/>
      <c r="RAG406" s="38"/>
      <c r="RAK406" s="23"/>
      <c r="RAL406" s="38"/>
      <c r="RAP406" s="23"/>
      <c r="RAQ406" s="38"/>
      <c r="RAU406" s="23"/>
      <c r="RAV406" s="38"/>
      <c r="RAZ406" s="23"/>
      <c r="RBA406" s="38"/>
      <c r="RBE406" s="23"/>
      <c r="RBF406" s="38"/>
      <c r="RBJ406" s="23"/>
      <c r="RBK406" s="38"/>
      <c r="RBO406" s="23"/>
      <c r="RBP406" s="38"/>
      <c r="RBT406" s="23"/>
      <c r="RBU406" s="38"/>
      <c r="RBY406" s="23"/>
      <c r="RBZ406" s="38"/>
      <c r="RCD406" s="23"/>
      <c r="RCE406" s="38"/>
      <c r="RCI406" s="23"/>
      <c r="RCJ406" s="38"/>
      <c r="RCN406" s="23"/>
      <c r="RCO406" s="38"/>
      <c r="RCS406" s="23"/>
      <c r="RCT406" s="38"/>
      <c r="RCX406" s="23"/>
      <c r="RCY406" s="38"/>
      <c r="RDC406" s="23"/>
      <c r="RDD406" s="38"/>
      <c r="RDH406" s="23"/>
      <c r="RDI406" s="38"/>
      <c r="RDM406" s="23"/>
      <c r="RDN406" s="38"/>
      <c r="RDR406" s="23"/>
      <c r="RDS406" s="38"/>
      <c r="RDW406" s="23"/>
      <c r="RDX406" s="38"/>
      <c r="REB406" s="23"/>
      <c r="REC406" s="38"/>
      <c r="REG406" s="23"/>
      <c r="REH406" s="38"/>
      <c r="REL406" s="23"/>
      <c r="REM406" s="38"/>
      <c r="REQ406" s="23"/>
      <c r="RER406" s="38"/>
      <c r="REV406" s="23"/>
      <c r="REW406" s="38"/>
      <c r="RFA406" s="23"/>
      <c r="RFB406" s="38"/>
      <c r="RFF406" s="23"/>
      <c r="RFG406" s="38"/>
      <c r="RFK406" s="23"/>
      <c r="RFL406" s="38"/>
      <c r="RFP406" s="23"/>
      <c r="RFQ406" s="38"/>
      <c r="RFU406" s="23"/>
      <c r="RFV406" s="38"/>
      <c r="RFZ406" s="23"/>
      <c r="RGA406" s="38"/>
      <c r="RGE406" s="23"/>
      <c r="RGF406" s="38"/>
      <c r="RGJ406" s="23"/>
      <c r="RGK406" s="38"/>
      <c r="RGO406" s="23"/>
      <c r="RGP406" s="38"/>
      <c r="RGT406" s="23"/>
      <c r="RGU406" s="38"/>
      <c r="RGY406" s="23"/>
      <c r="RGZ406" s="38"/>
      <c r="RHD406" s="23"/>
      <c r="RHE406" s="38"/>
      <c r="RHI406" s="23"/>
      <c r="RHJ406" s="38"/>
      <c r="RHN406" s="23"/>
      <c r="RHO406" s="38"/>
      <c r="RHS406" s="23"/>
      <c r="RHT406" s="38"/>
      <c r="RHX406" s="23"/>
      <c r="RHY406" s="38"/>
      <c r="RIC406" s="23"/>
      <c r="RID406" s="38"/>
      <c r="RIH406" s="23"/>
      <c r="RII406" s="38"/>
      <c r="RIM406" s="23"/>
      <c r="RIN406" s="38"/>
      <c r="RIR406" s="23"/>
      <c r="RIS406" s="38"/>
      <c r="RIW406" s="23"/>
      <c r="RIX406" s="38"/>
      <c r="RJB406" s="23"/>
      <c r="RJC406" s="38"/>
      <c r="RJG406" s="23"/>
      <c r="RJH406" s="38"/>
      <c r="RJL406" s="23"/>
      <c r="RJM406" s="38"/>
      <c r="RJQ406" s="23"/>
      <c r="RJR406" s="38"/>
      <c r="RJV406" s="23"/>
      <c r="RJW406" s="38"/>
      <c r="RKA406" s="23"/>
      <c r="RKB406" s="38"/>
      <c r="RKF406" s="23"/>
      <c r="RKG406" s="38"/>
      <c r="RKK406" s="23"/>
      <c r="RKL406" s="38"/>
      <c r="RKP406" s="23"/>
      <c r="RKQ406" s="38"/>
      <c r="RKU406" s="23"/>
      <c r="RKV406" s="38"/>
      <c r="RKZ406" s="23"/>
      <c r="RLA406" s="38"/>
      <c r="RLE406" s="23"/>
      <c r="RLF406" s="38"/>
      <c r="RLJ406" s="23"/>
      <c r="RLK406" s="38"/>
      <c r="RLO406" s="23"/>
      <c r="RLP406" s="38"/>
      <c r="RLT406" s="23"/>
      <c r="RLU406" s="38"/>
      <c r="RLY406" s="23"/>
      <c r="RLZ406" s="38"/>
      <c r="RMD406" s="23"/>
      <c r="RME406" s="38"/>
      <c r="RMI406" s="23"/>
      <c r="RMJ406" s="38"/>
      <c r="RMN406" s="23"/>
      <c r="RMO406" s="38"/>
      <c r="RMS406" s="23"/>
      <c r="RMT406" s="38"/>
      <c r="RMX406" s="23"/>
      <c r="RMY406" s="38"/>
      <c r="RNC406" s="23"/>
      <c r="RND406" s="38"/>
      <c r="RNH406" s="23"/>
      <c r="RNI406" s="38"/>
      <c r="RNM406" s="23"/>
      <c r="RNN406" s="38"/>
      <c r="RNR406" s="23"/>
      <c r="RNS406" s="38"/>
      <c r="RNW406" s="23"/>
      <c r="RNX406" s="38"/>
      <c r="ROB406" s="23"/>
      <c r="ROC406" s="38"/>
      <c r="ROG406" s="23"/>
      <c r="ROH406" s="38"/>
      <c r="ROL406" s="23"/>
      <c r="ROM406" s="38"/>
      <c r="ROQ406" s="23"/>
      <c r="ROR406" s="38"/>
      <c r="ROV406" s="23"/>
      <c r="ROW406" s="38"/>
      <c r="RPA406" s="23"/>
      <c r="RPB406" s="38"/>
      <c r="RPF406" s="23"/>
      <c r="RPG406" s="38"/>
      <c r="RPK406" s="23"/>
      <c r="RPL406" s="38"/>
      <c r="RPP406" s="23"/>
      <c r="RPQ406" s="38"/>
      <c r="RPU406" s="23"/>
      <c r="RPV406" s="38"/>
      <c r="RPZ406" s="23"/>
      <c r="RQA406" s="38"/>
      <c r="RQE406" s="23"/>
      <c r="RQF406" s="38"/>
      <c r="RQJ406" s="23"/>
      <c r="RQK406" s="38"/>
      <c r="RQO406" s="23"/>
      <c r="RQP406" s="38"/>
      <c r="RQT406" s="23"/>
      <c r="RQU406" s="38"/>
      <c r="RQY406" s="23"/>
      <c r="RQZ406" s="38"/>
      <c r="RRD406" s="23"/>
      <c r="RRE406" s="38"/>
      <c r="RRI406" s="23"/>
      <c r="RRJ406" s="38"/>
      <c r="RRN406" s="23"/>
      <c r="RRO406" s="38"/>
      <c r="RRS406" s="23"/>
      <c r="RRT406" s="38"/>
      <c r="RRX406" s="23"/>
      <c r="RRY406" s="38"/>
      <c r="RSC406" s="23"/>
      <c r="RSD406" s="38"/>
      <c r="RSH406" s="23"/>
      <c r="RSI406" s="38"/>
      <c r="RSM406" s="23"/>
      <c r="RSN406" s="38"/>
      <c r="RSR406" s="23"/>
      <c r="RSS406" s="38"/>
      <c r="RSW406" s="23"/>
      <c r="RSX406" s="38"/>
      <c r="RTB406" s="23"/>
      <c r="RTC406" s="38"/>
      <c r="RTG406" s="23"/>
      <c r="RTH406" s="38"/>
      <c r="RTL406" s="23"/>
      <c r="RTM406" s="38"/>
      <c r="RTQ406" s="23"/>
      <c r="RTR406" s="38"/>
      <c r="RTV406" s="23"/>
      <c r="RTW406" s="38"/>
      <c r="RUA406" s="23"/>
      <c r="RUB406" s="38"/>
      <c r="RUF406" s="23"/>
      <c r="RUG406" s="38"/>
      <c r="RUK406" s="23"/>
      <c r="RUL406" s="38"/>
      <c r="RUP406" s="23"/>
      <c r="RUQ406" s="38"/>
      <c r="RUU406" s="23"/>
      <c r="RUV406" s="38"/>
      <c r="RUZ406" s="23"/>
      <c r="RVA406" s="38"/>
      <c r="RVE406" s="23"/>
      <c r="RVF406" s="38"/>
      <c r="RVJ406" s="23"/>
      <c r="RVK406" s="38"/>
      <c r="RVO406" s="23"/>
      <c r="RVP406" s="38"/>
      <c r="RVT406" s="23"/>
      <c r="RVU406" s="38"/>
      <c r="RVY406" s="23"/>
      <c r="RVZ406" s="38"/>
      <c r="RWD406" s="23"/>
      <c r="RWE406" s="38"/>
      <c r="RWI406" s="23"/>
      <c r="RWJ406" s="38"/>
      <c r="RWN406" s="23"/>
      <c r="RWO406" s="38"/>
      <c r="RWS406" s="23"/>
      <c r="RWT406" s="38"/>
      <c r="RWX406" s="23"/>
      <c r="RWY406" s="38"/>
      <c r="RXC406" s="23"/>
      <c r="RXD406" s="38"/>
      <c r="RXH406" s="23"/>
      <c r="RXI406" s="38"/>
      <c r="RXM406" s="23"/>
      <c r="RXN406" s="38"/>
      <c r="RXR406" s="23"/>
      <c r="RXS406" s="38"/>
      <c r="RXW406" s="23"/>
      <c r="RXX406" s="38"/>
      <c r="RYB406" s="23"/>
      <c r="RYC406" s="38"/>
      <c r="RYG406" s="23"/>
      <c r="RYH406" s="38"/>
      <c r="RYL406" s="23"/>
      <c r="RYM406" s="38"/>
      <c r="RYQ406" s="23"/>
      <c r="RYR406" s="38"/>
      <c r="RYV406" s="23"/>
      <c r="RYW406" s="38"/>
      <c r="RZA406" s="23"/>
      <c r="RZB406" s="38"/>
      <c r="RZF406" s="23"/>
      <c r="RZG406" s="38"/>
      <c r="RZK406" s="23"/>
      <c r="RZL406" s="38"/>
      <c r="RZP406" s="23"/>
      <c r="RZQ406" s="38"/>
      <c r="RZU406" s="23"/>
      <c r="RZV406" s="38"/>
      <c r="RZZ406" s="23"/>
      <c r="SAA406" s="38"/>
      <c r="SAE406" s="23"/>
      <c r="SAF406" s="38"/>
      <c r="SAJ406" s="23"/>
      <c r="SAK406" s="38"/>
      <c r="SAO406" s="23"/>
      <c r="SAP406" s="38"/>
      <c r="SAT406" s="23"/>
      <c r="SAU406" s="38"/>
      <c r="SAY406" s="23"/>
      <c r="SAZ406" s="38"/>
      <c r="SBD406" s="23"/>
      <c r="SBE406" s="38"/>
      <c r="SBI406" s="23"/>
      <c r="SBJ406" s="38"/>
      <c r="SBN406" s="23"/>
      <c r="SBO406" s="38"/>
      <c r="SBS406" s="23"/>
      <c r="SBT406" s="38"/>
      <c r="SBX406" s="23"/>
      <c r="SBY406" s="38"/>
      <c r="SCC406" s="23"/>
      <c r="SCD406" s="38"/>
      <c r="SCH406" s="23"/>
      <c r="SCI406" s="38"/>
      <c r="SCM406" s="23"/>
      <c r="SCN406" s="38"/>
      <c r="SCR406" s="23"/>
      <c r="SCS406" s="38"/>
      <c r="SCW406" s="23"/>
      <c r="SCX406" s="38"/>
      <c r="SDB406" s="23"/>
      <c r="SDC406" s="38"/>
      <c r="SDG406" s="23"/>
      <c r="SDH406" s="38"/>
      <c r="SDL406" s="23"/>
      <c r="SDM406" s="38"/>
      <c r="SDQ406" s="23"/>
      <c r="SDR406" s="38"/>
      <c r="SDV406" s="23"/>
      <c r="SDW406" s="38"/>
      <c r="SEA406" s="23"/>
      <c r="SEB406" s="38"/>
      <c r="SEF406" s="23"/>
      <c r="SEG406" s="38"/>
      <c r="SEK406" s="23"/>
      <c r="SEL406" s="38"/>
      <c r="SEP406" s="23"/>
      <c r="SEQ406" s="38"/>
      <c r="SEU406" s="23"/>
      <c r="SEV406" s="38"/>
      <c r="SEZ406" s="23"/>
      <c r="SFA406" s="38"/>
      <c r="SFE406" s="23"/>
      <c r="SFF406" s="38"/>
      <c r="SFJ406" s="23"/>
      <c r="SFK406" s="38"/>
      <c r="SFO406" s="23"/>
      <c r="SFP406" s="38"/>
      <c r="SFT406" s="23"/>
      <c r="SFU406" s="38"/>
      <c r="SFY406" s="23"/>
      <c r="SFZ406" s="38"/>
      <c r="SGD406" s="23"/>
      <c r="SGE406" s="38"/>
      <c r="SGI406" s="23"/>
      <c r="SGJ406" s="38"/>
      <c r="SGN406" s="23"/>
      <c r="SGO406" s="38"/>
      <c r="SGS406" s="23"/>
      <c r="SGT406" s="38"/>
      <c r="SGX406" s="23"/>
      <c r="SGY406" s="38"/>
      <c r="SHC406" s="23"/>
      <c r="SHD406" s="38"/>
      <c r="SHH406" s="23"/>
      <c r="SHI406" s="38"/>
      <c r="SHM406" s="23"/>
      <c r="SHN406" s="38"/>
      <c r="SHR406" s="23"/>
      <c r="SHS406" s="38"/>
      <c r="SHW406" s="23"/>
      <c r="SHX406" s="38"/>
      <c r="SIB406" s="23"/>
      <c r="SIC406" s="38"/>
      <c r="SIG406" s="23"/>
      <c r="SIH406" s="38"/>
      <c r="SIL406" s="23"/>
      <c r="SIM406" s="38"/>
      <c r="SIQ406" s="23"/>
      <c r="SIR406" s="38"/>
      <c r="SIV406" s="23"/>
      <c r="SIW406" s="38"/>
      <c r="SJA406" s="23"/>
      <c r="SJB406" s="38"/>
      <c r="SJF406" s="23"/>
      <c r="SJG406" s="38"/>
      <c r="SJK406" s="23"/>
      <c r="SJL406" s="38"/>
      <c r="SJP406" s="23"/>
      <c r="SJQ406" s="38"/>
      <c r="SJU406" s="23"/>
      <c r="SJV406" s="38"/>
      <c r="SJZ406" s="23"/>
      <c r="SKA406" s="38"/>
      <c r="SKE406" s="23"/>
      <c r="SKF406" s="38"/>
      <c r="SKJ406" s="23"/>
      <c r="SKK406" s="38"/>
      <c r="SKO406" s="23"/>
      <c r="SKP406" s="38"/>
      <c r="SKT406" s="23"/>
      <c r="SKU406" s="38"/>
      <c r="SKY406" s="23"/>
      <c r="SKZ406" s="38"/>
      <c r="SLD406" s="23"/>
      <c r="SLE406" s="38"/>
      <c r="SLI406" s="23"/>
      <c r="SLJ406" s="38"/>
      <c r="SLN406" s="23"/>
      <c r="SLO406" s="38"/>
      <c r="SLS406" s="23"/>
      <c r="SLT406" s="38"/>
      <c r="SLX406" s="23"/>
      <c r="SLY406" s="38"/>
      <c r="SMC406" s="23"/>
      <c r="SMD406" s="38"/>
      <c r="SMH406" s="23"/>
      <c r="SMI406" s="38"/>
      <c r="SMM406" s="23"/>
      <c r="SMN406" s="38"/>
      <c r="SMR406" s="23"/>
      <c r="SMS406" s="38"/>
      <c r="SMW406" s="23"/>
      <c r="SMX406" s="38"/>
      <c r="SNB406" s="23"/>
      <c r="SNC406" s="38"/>
      <c r="SNG406" s="23"/>
      <c r="SNH406" s="38"/>
      <c r="SNL406" s="23"/>
      <c r="SNM406" s="38"/>
      <c r="SNQ406" s="23"/>
      <c r="SNR406" s="38"/>
      <c r="SNV406" s="23"/>
      <c r="SNW406" s="38"/>
      <c r="SOA406" s="23"/>
      <c r="SOB406" s="38"/>
      <c r="SOF406" s="23"/>
      <c r="SOG406" s="38"/>
      <c r="SOK406" s="23"/>
      <c r="SOL406" s="38"/>
      <c r="SOP406" s="23"/>
      <c r="SOQ406" s="38"/>
      <c r="SOU406" s="23"/>
      <c r="SOV406" s="38"/>
      <c r="SOZ406" s="23"/>
      <c r="SPA406" s="38"/>
      <c r="SPE406" s="23"/>
      <c r="SPF406" s="38"/>
      <c r="SPJ406" s="23"/>
      <c r="SPK406" s="38"/>
      <c r="SPO406" s="23"/>
      <c r="SPP406" s="38"/>
      <c r="SPT406" s="23"/>
      <c r="SPU406" s="38"/>
      <c r="SPY406" s="23"/>
      <c r="SPZ406" s="38"/>
      <c r="SQD406" s="23"/>
      <c r="SQE406" s="38"/>
      <c r="SQI406" s="23"/>
      <c r="SQJ406" s="38"/>
      <c r="SQN406" s="23"/>
      <c r="SQO406" s="38"/>
      <c r="SQS406" s="23"/>
      <c r="SQT406" s="38"/>
      <c r="SQX406" s="23"/>
      <c r="SQY406" s="38"/>
      <c r="SRC406" s="23"/>
      <c r="SRD406" s="38"/>
      <c r="SRH406" s="23"/>
      <c r="SRI406" s="38"/>
      <c r="SRM406" s="23"/>
      <c r="SRN406" s="38"/>
      <c r="SRR406" s="23"/>
      <c r="SRS406" s="38"/>
      <c r="SRW406" s="23"/>
      <c r="SRX406" s="38"/>
      <c r="SSB406" s="23"/>
      <c r="SSC406" s="38"/>
      <c r="SSG406" s="23"/>
      <c r="SSH406" s="38"/>
      <c r="SSL406" s="23"/>
      <c r="SSM406" s="38"/>
      <c r="SSQ406" s="23"/>
      <c r="SSR406" s="38"/>
      <c r="SSV406" s="23"/>
      <c r="SSW406" s="38"/>
      <c r="STA406" s="23"/>
      <c r="STB406" s="38"/>
      <c r="STF406" s="23"/>
      <c r="STG406" s="38"/>
      <c r="STK406" s="23"/>
      <c r="STL406" s="38"/>
      <c r="STP406" s="23"/>
      <c r="STQ406" s="38"/>
      <c r="STU406" s="23"/>
      <c r="STV406" s="38"/>
      <c r="STZ406" s="23"/>
      <c r="SUA406" s="38"/>
      <c r="SUE406" s="23"/>
      <c r="SUF406" s="38"/>
      <c r="SUJ406" s="23"/>
      <c r="SUK406" s="38"/>
      <c r="SUO406" s="23"/>
      <c r="SUP406" s="38"/>
      <c r="SUT406" s="23"/>
      <c r="SUU406" s="38"/>
      <c r="SUY406" s="23"/>
      <c r="SUZ406" s="38"/>
      <c r="SVD406" s="23"/>
      <c r="SVE406" s="38"/>
      <c r="SVI406" s="23"/>
      <c r="SVJ406" s="38"/>
      <c r="SVN406" s="23"/>
      <c r="SVO406" s="38"/>
      <c r="SVS406" s="23"/>
      <c r="SVT406" s="38"/>
      <c r="SVX406" s="23"/>
      <c r="SVY406" s="38"/>
      <c r="SWC406" s="23"/>
      <c r="SWD406" s="38"/>
      <c r="SWH406" s="23"/>
      <c r="SWI406" s="38"/>
      <c r="SWM406" s="23"/>
      <c r="SWN406" s="38"/>
      <c r="SWR406" s="23"/>
      <c r="SWS406" s="38"/>
      <c r="SWW406" s="23"/>
      <c r="SWX406" s="38"/>
      <c r="SXB406" s="23"/>
      <c r="SXC406" s="38"/>
      <c r="SXG406" s="23"/>
      <c r="SXH406" s="38"/>
      <c r="SXL406" s="23"/>
      <c r="SXM406" s="38"/>
      <c r="SXQ406" s="23"/>
      <c r="SXR406" s="38"/>
      <c r="SXV406" s="23"/>
      <c r="SXW406" s="38"/>
      <c r="SYA406" s="23"/>
      <c r="SYB406" s="38"/>
      <c r="SYF406" s="23"/>
      <c r="SYG406" s="38"/>
      <c r="SYK406" s="23"/>
      <c r="SYL406" s="38"/>
      <c r="SYP406" s="23"/>
      <c r="SYQ406" s="38"/>
      <c r="SYU406" s="23"/>
      <c r="SYV406" s="38"/>
      <c r="SYZ406" s="23"/>
      <c r="SZA406" s="38"/>
      <c r="SZE406" s="23"/>
      <c r="SZF406" s="38"/>
      <c r="SZJ406" s="23"/>
      <c r="SZK406" s="38"/>
      <c r="SZO406" s="23"/>
      <c r="SZP406" s="38"/>
      <c r="SZT406" s="23"/>
      <c r="SZU406" s="38"/>
      <c r="SZY406" s="23"/>
      <c r="SZZ406" s="38"/>
      <c r="TAD406" s="23"/>
      <c r="TAE406" s="38"/>
      <c r="TAI406" s="23"/>
      <c r="TAJ406" s="38"/>
      <c r="TAN406" s="23"/>
      <c r="TAO406" s="38"/>
      <c r="TAS406" s="23"/>
      <c r="TAT406" s="38"/>
      <c r="TAX406" s="23"/>
      <c r="TAY406" s="38"/>
      <c r="TBC406" s="23"/>
      <c r="TBD406" s="38"/>
      <c r="TBH406" s="23"/>
      <c r="TBI406" s="38"/>
      <c r="TBM406" s="23"/>
      <c r="TBN406" s="38"/>
      <c r="TBR406" s="23"/>
      <c r="TBS406" s="38"/>
      <c r="TBW406" s="23"/>
      <c r="TBX406" s="38"/>
      <c r="TCB406" s="23"/>
      <c r="TCC406" s="38"/>
      <c r="TCG406" s="23"/>
      <c r="TCH406" s="38"/>
      <c r="TCL406" s="23"/>
      <c r="TCM406" s="38"/>
      <c r="TCQ406" s="23"/>
      <c r="TCR406" s="38"/>
      <c r="TCV406" s="23"/>
      <c r="TCW406" s="38"/>
      <c r="TDA406" s="23"/>
      <c r="TDB406" s="38"/>
      <c r="TDF406" s="23"/>
      <c r="TDG406" s="38"/>
      <c r="TDK406" s="23"/>
      <c r="TDL406" s="38"/>
      <c r="TDP406" s="23"/>
      <c r="TDQ406" s="38"/>
      <c r="TDU406" s="23"/>
      <c r="TDV406" s="38"/>
      <c r="TDZ406" s="23"/>
      <c r="TEA406" s="38"/>
      <c r="TEE406" s="23"/>
      <c r="TEF406" s="38"/>
      <c r="TEJ406" s="23"/>
      <c r="TEK406" s="38"/>
      <c r="TEO406" s="23"/>
      <c r="TEP406" s="38"/>
      <c r="TET406" s="23"/>
      <c r="TEU406" s="38"/>
      <c r="TEY406" s="23"/>
      <c r="TEZ406" s="38"/>
      <c r="TFD406" s="23"/>
      <c r="TFE406" s="38"/>
      <c r="TFI406" s="23"/>
      <c r="TFJ406" s="38"/>
      <c r="TFN406" s="23"/>
      <c r="TFO406" s="38"/>
      <c r="TFS406" s="23"/>
      <c r="TFT406" s="38"/>
      <c r="TFX406" s="23"/>
      <c r="TFY406" s="38"/>
      <c r="TGC406" s="23"/>
      <c r="TGD406" s="38"/>
      <c r="TGH406" s="23"/>
      <c r="TGI406" s="38"/>
      <c r="TGM406" s="23"/>
      <c r="TGN406" s="38"/>
      <c r="TGR406" s="23"/>
      <c r="TGS406" s="38"/>
      <c r="TGW406" s="23"/>
      <c r="TGX406" s="38"/>
      <c r="THB406" s="23"/>
      <c r="THC406" s="38"/>
      <c r="THG406" s="23"/>
      <c r="THH406" s="38"/>
      <c r="THL406" s="23"/>
      <c r="THM406" s="38"/>
      <c r="THQ406" s="23"/>
      <c r="THR406" s="38"/>
      <c r="THV406" s="23"/>
      <c r="THW406" s="38"/>
      <c r="TIA406" s="23"/>
      <c r="TIB406" s="38"/>
      <c r="TIF406" s="23"/>
      <c r="TIG406" s="38"/>
      <c r="TIK406" s="23"/>
      <c r="TIL406" s="38"/>
      <c r="TIP406" s="23"/>
      <c r="TIQ406" s="38"/>
      <c r="TIU406" s="23"/>
      <c r="TIV406" s="38"/>
      <c r="TIZ406" s="23"/>
      <c r="TJA406" s="38"/>
      <c r="TJE406" s="23"/>
      <c r="TJF406" s="38"/>
      <c r="TJJ406" s="23"/>
      <c r="TJK406" s="38"/>
      <c r="TJO406" s="23"/>
      <c r="TJP406" s="38"/>
      <c r="TJT406" s="23"/>
      <c r="TJU406" s="38"/>
      <c r="TJY406" s="23"/>
      <c r="TJZ406" s="38"/>
      <c r="TKD406" s="23"/>
      <c r="TKE406" s="38"/>
      <c r="TKI406" s="23"/>
      <c r="TKJ406" s="38"/>
      <c r="TKN406" s="23"/>
      <c r="TKO406" s="38"/>
      <c r="TKS406" s="23"/>
      <c r="TKT406" s="38"/>
      <c r="TKX406" s="23"/>
      <c r="TKY406" s="38"/>
      <c r="TLC406" s="23"/>
      <c r="TLD406" s="38"/>
      <c r="TLH406" s="23"/>
      <c r="TLI406" s="38"/>
      <c r="TLM406" s="23"/>
      <c r="TLN406" s="38"/>
      <c r="TLR406" s="23"/>
      <c r="TLS406" s="38"/>
      <c r="TLW406" s="23"/>
      <c r="TLX406" s="38"/>
      <c r="TMB406" s="23"/>
      <c r="TMC406" s="38"/>
      <c r="TMG406" s="23"/>
      <c r="TMH406" s="38"/>
      <c r="TML406" s="23"/>
      <c r="TMM406" s="38"/>
      <c r="TMQ406" s="23"/>
      <c r="TMR406" s="38"/>
      <c r="TMV406" s="23"/>
      <c r="TMW406" s="38"/>
      <c r="TNA406" s="23"/>
      <c r="TNB406" s="38"/>
      <c r="TNF406" s="23"/>
      <c r="TNG406" s="38"/>
      <c r="TNK406" s="23"/>
      <c r="TNL406" s="38"/>
      <c r="TNP406" s="23"/>
      <c r="TNQ406" s="38"/>
      <c r="TNU406" s="23"/>
      <c r="TNV406" s="38"/>
      <c r="TNZ406" s="23"/>
      <c r="TOA406" s="38"/>
      <c r="TOE406" s="23"/>
      <c r="TOF406" s="38"/>
      <c r="TOJ406" s="23"/>
      <c r="TOK406" s="38"/>
      <c r="TOO406" s="23"/>
      <c r="TOP406" s="38"/>
      <c r="TOT406" s="23"/>
      <c r="TOU406" s="38"/>
      <c r="TOY406" s="23"/>
      <c r="TOZ406" s="38"/>
      <c r="TPD406" s="23"/>
      <c r="TPE406" s="38"/>
      <c r="TPI406" s="23"/>
      <c r="TPJ406" s="38"/>
      <c r="TPN406" s="23"/>
      <c r="TPO406" s="38"/>
      <c r="TPS406" s="23"/>
      <c r="TPT406" s="38"/>
      <c r="TPX406" s="23"/>
      <c r="TPY406" s="38"/>
      <c r="TQC406" s="23"/>
      <c r="TQD406" s="38"/>
      <c r="TQH406" s="23"/>
      <c r="TQI406" s="38"/>
      <c r="TQM406" s="23"/>
      <c r="TQN406" s="38"/>
      <c r="TQR406" s="23"/>
      <c r="TQS406" s="38"/>
      <c r="TQW406" s="23"/>
      <c r="TQX406" s="38"/>
      <c r="TRB406" s="23"/>
      <c r="TRC406" s="38"/>
      <c r="TRG406" s="23"/>
      <c r="TRH406" s="38"/>
      <c r="TRL406" s="23"/>
      <c r="TRM406" s="38"/>
      <c r="TRQ406" s="23"/>
      <c r="TRR406" s="38"/>
      <c r="TRV406" s="23"/>
      <c r="TRW406" s="38"/>
      <c r="TSA406" s="23"/>
      <c r="TSB406" s="38"/>
      <c r="TSF406" s="23"/>
      <c r="TSG406" s="38"/>
      <c r="TSK406" s="23"/>
      <c r="TSL406" s="38"/>
      <c r="TSP406" s="23"/>
      <c r="TSQ406" s="38"/>
      <c r="TSU406" s="23"/>
      <c r="TSV406" s="38"/>
      <c r="TSZ406" s="23"/>
      <c r="TTA406" s="38"/>
      <c r="TTE406" s="23"/>
      <c r="TTF406" s="38"/>
      <c r="TTJ406" s="23"/>
      <c r="TTK406" s="38"/>
      <c r="TTO406" s="23"/>
      <c r="TTP406" s="38"/>
      <c r="TTT406" s="23"/>
      <c r="TTU406" s="38"/>
      <c r="TTY406" s="23"/>
      <c r="TTZ406" s="38"/>
      <c r="TUD406" s="23"/>
      <c r="TUE406" s="38"/>
      <c r="TUI406" s="23"/>
      <c r="TUJ406" s="38"/>
      <c r="TUN406" s="23"/>
      <c r="TUO406" s="38"/>
      <c r="TUS406" s="23"/>
      <c r="TUT406" s="38"/>
      <c r="TUX406" s="23"/>
      <c r="TUY406" s="38"/>
      <c r="TVC406" s="23"/>
      <c r="TVD406" s="38"/>
      <c r="TVH406" s="23"/>
      <c r="TVI406" s="38"/>
      <c r="TVM406" s="23"/>
      <c r="TVN406" s="38"/>
      <c r="TVR406" s="23"/>
      <c r="TVS406" s="38"/>
      <c r="TVW406" s="23"/>
      <c r="TVX406" s="38"/>
      <c r="TWB406" s="23"/>
      <c r="TWC406" s="38"/>
      <c r="TWG406" s="23"/>
      <c r="TWH406" s="38"/>
      <c r="TWL406" s="23"/>
      <c r="TWM406" s="38"/>
      <c r="TWQ406" s="23"/>
      <c r="TWR406" s="38"/>
      <c r="TWV406" s="23"/>
      <c r="TWW406" s="38"/>
      <c r="TXA406" s="23"/>
      <c r="TXB406" s="38"/>
      <c r="TXF406" s="23"/>
      <c r="TXG406" s="38"/>
      <c r="TXK406" s="23"/>
      <c r="TXL406" s="38"/>
      <c r="TXP406" s="23"/>
      <c r="TXQ406" s="38"/>
      <c r="TXU406" s="23"/>
      <c r="TXV406" s="38"/>
      <c r="TXZ406" s="23"/>
      <c r="TYA406" s="38"/>
      <c r="TYE406" s="23"/>
      <c r="TYF406" s="38"/>
      <c r="TYJ406" s="23"/>
      <c r="TYK406" s="38"/>
      <c r="TYO406" s="23"/>
      <c r="TYP406" s="38"/>
      <c r="TYT406" s="23"/>
      <c r="TYU406" s="38"/>
      <c r="TYY406" s="23"/>
      <c r="TYZ406" s="38"/>
      <c r="TZD406" s="23"/>
      <c r="TZE406" s="38"/>
      <c r="TZI406" s="23"/>
      <c r="TZJ406" s="38"/>
      <c r="TZN406" s="23"/>
      <c r="TZO406" s="38"/>
      <c r="TZS406" s="23"/>
      <c r="TZT406" s="38"/>
      <c r="TZX406" s="23"/>
      <c r="TZY406" s="38"/>
      <c r="UAC406" s="23"/>
      <c r="UAD406" s="38"/>
      <c r="UAH406" s="23"/>
      <c r="UAI406" s="38"/>
      <c r="UAM406" s="23"/>
      <c r="UAN406" s="38"/>
      <c r="UAR406" s="23"/>
      <c r="UAS406" s="38"/>
      <c r="UAW406" s="23"/>
      <c r="UAX406" s="38"/>
      <c r="UBB406" s="23"/>
      <c r="UBC406" s="38"/>
      <c r="UBG406" s="23"/>
      <c r="UBH406" s="38"/>
      <c r="UBL406" s="23"/>
      <c r="UBM406" s="38"/>
      <c r="UBQ406" s="23"/>
      <c r="UBR406" s="38"/>
      <c r="UBV406" s="23"/>
      <c r="UBW406" s="38"/>
      <c r="UCA406" s="23"/>
      <c r="UCB406" s="38"/>
      <c r="UCF406" s="23"/>
      <c r="UCG406" s="38"/>
      <c r="UCK406" s="23"/>
      <c r="UCL406" s="38"/>
      <c r="UCP406" s="23"/>
      <c r="UCQ406" s="38"/>
      <c r="UCU406" s="23"/>
      <c r="UCV406" s="38"/>
      <c r="UCZ406" s="23"/>
      <c r="UDA406" s="38"/>
      <c r="UDE406" s="23"/>
      <c r="UDF406" s="38"/>
      <c r="UDJ406" s="23"/>
      <c r="UDK406" s="38"/>
      <c r="UDO406" s="23"/>
      <c r="UDP406" s="38"/>
      <c r="UDT406" s="23"/>
      <c r="UDU406" s="38"/>
      <c r="UDY406" s="23"/>
      <c r="UDZ406" s="38"/>
      <c r="UED406" s="23"/>
      <c r="UEE406" s="38"/>
      <c r="UEI406" s="23"/>
      <c r="UEJ406" s="38"/>
      <c r="UEN406" s="23"/>
      <c r="UEO406" s="38"/>
      <c r="UES406" s="23"/>
      <c r="UET406" s="38"/>
      <c r="UEX406" s="23"/>
      <c r="UEY406" s="38"/>
      <c r="UFC406" s="23"/>
      <c r="UFD406" s="38"/>
      <c r="UFH406" s="23"/>
      <c r="UFI406" s="38"/>
      <c r="UFM406" s="23"/>
      <c r="UFN406" s="38"/>
      <c r="UFR406" s="23"/>
      <c r="UFS406" s="38"/>
      <c r="UFW406" s="23"/>
      <c r="UFX406" s="38"/>
      <c r="UGB406" s="23"/>
      <c r="UGC406" s="38"/>
      <c r="UGG406" s="23"/>
      <c r="UGH406" s="38"/>
      <c r="UGL406" s="23"/>
      <c r="UGM406" s="38"/>
      <c r="UGQ406" s="23"/>
      <c r="UGR406" s="38"/>
      <c r="UGV406" s="23"/>
      <c r="UGW406" s="38"/>
      <c r="UHA406" s="23"/>
      <c r="UHB406" s="38"/>
      <c r="UHF406" s="23"/>
      <c r="UHG406" s="38"/>
      <c r="UHK406" s="23"/>
      <c r="UHL406" s="38"/>
      <c r="UHP406" s="23"/>
      <c r="UHQ406" s="38"/>
      <c r="UHU406" s="23"/>
      <c r="UHV406" s="38"/>
      <c r="UHZ406" s="23"/>
      <c r="UIA406" s="38"/>
      <c r="UIE406" s="23"/>
      <c r="UIF406" s="38"/>
      <c r="UIJ406" s="23"/>
      <c r="UIK406" s="38"/>
      <c r="UIO406" s="23"/>
      <c r="UIP406" s="38"/>
      <c r="UIT406" s="23"/>
      <c r="UIU406" s="38"/>
      <c r="UIY406" s="23"/>
      <c r="UIZ406" s="38"/>
      <c r="UJD406" s="23"/>
      <c r="UJE406" s="38"/>
      <c r="UJI406" s="23"/>
      <c r="UJJ406" s="38"/>
      <c r="UJN406" s="23"/>
      <c r="UJO406" s="38"/>
      <c r="UJS406" s="23"/>
      <c r="UJT406" s="38"/>
      <c r="UJX406" s="23"/>
      <c r="UJY406" s="38"/>
      <c r="UKC406" s="23"/>
      <c r="UKD406" s="38"/>
      <c r="UKH406" s="23"/>
      <c r="UKI406" s="38"/>
      <c r="UKM406" s="23"/>
      <c r="UKN406" s="38"/>
      <c r="UKR406" s="23"/>
      <c r="UKS406" s="38"/>
      <c r="UKW406" s="23"/>
      <c r="UKX406" s="38"/>
      <c r="ULB406" s="23"/>
      <c r="ULC406" s="38"/>
      <c r="ULG406" s="23"/>
      <c r="ULH406" s="38"/>
      <c r="ULL406" s="23"/>
      <c r="ULM406" s="38"/>
      <c r="ULQ406" s="23"/>
      <c r="ULR406" s="38"/>
      <c r="ULV406" s="23"/>
      <c r="ULW406" s="38"/>
      <c r="UMA406" s="23"/>
      <c r="UMB406" s="38"/>
      <c r="UMF406" s="23"/>
      <c r="UMG406" s="38"/>
      <c r="UMK406" s="23"/>
      <c r="UML406" s="38"/>
      <c r="UMP406" s="23"/>
      <c r="UMQ406" s="38"/>
      <c r="UMU406" s="23"/>
      <c r="UMV406" s="38"/>
      <c r="UMZ406" s="23"/>
      <c r="UNA406" s="38"/>
      <c r="UNE406" s="23"/>
      <c r="UNF406" s="38"/>
      <c r="UNJ406" s="23"/>
      <c r="UNK406" s="38"/>
      <c r="UNO406" s="23"/>
      <c r="UNP406" s="38"/>
      <c r="UNT406" s="23"/>
      <c r="UNU406" s="38"/>
      <c r="UNY406" s="23"/>
      <c r="UNZ406" s="38"/>
      <c r="UOD406" s="23"/>
      <c r="UOE406" s="38"/>
      <c r="UOI406" s="23"/>
      <c r="UOJ406" s="38"/>
      <c r="UON406" s="23"/>
      <c r="UOO406" s="38"/>
      <c r="UOS406" s="23"/>
      <c r="UOT406" s="38"/>
      <c r="UOX406" s="23"/>
      <c r="UOY406" s="38"/>
      <c r="UPC406" s="23"/>
      <c r="UPD406" s="38"/>
      <c r="UPH406" s="23"/>
      <c r="UPI406" s="38"/>
      <c r="UPM406" s="23"/>
      <c r="UPN406" s="38"/>
      <c r="UPR406" s="23"/>
      <c r="UPS406" s="38"/>
      <c r="UPW406" s="23"/>
      <c r="UPX406" s="38"/>
      <c r="UQB406" s="23"/>
      <c r="UQC406" s="38"/>
      <c r="UQG406" s="23"/>
      <c r="UQH406" s="38"/>
      <c r="UQL406" s="23"/>
      <c r="UQM406" s="38"/>
      <c r="UQQ406" s="23"/>
      <c r="UQR406" s="38"/>
      <c r="UQV406" s="23"/>
      <c r="UQW406" s="38"/>
      <c r="URA406" s="23"/>
      <c r="URB406" s="38"/>
      <c r="URF406" s="23"/>
      <c r="URG406" s="38"/>
      <c r="URK406" s="23"/>
      <c r="URL406" s="38"/>
      <c r="URP406" s="23"/>
      <c r="URQ406" s="38"/>
      <c r="URU406" s="23"/>
      <c r="URV406" s="38"/>
      <c r="URZ406" s="23"/>
      <c r="USA406" s="38"/>
      <c r="USE406" s="23"/>
      <c r="USF406" s="38"/>
      <c r="USJ406" s="23"/>
      <c r="USK406" s="38"/>
      <c r="USO406" s="23"/>
      <c r="USP406" s="38"/>
      <c r="UST406" s="23"/>
      <c r="USU406" s="38"/>
      <c r="USY406" s="23"/>
      <c r="USZ406" s="38"/>
      <c r="UTD406" s="23"/>
      <c r="UTE406" s="38"/>
      <c r="UTI406" s="23"/>
      <c r="UTJ406" s="38"/>
      <c r="UTN406" s="23"/>
      <c r="UTO406" s="38"/>
      <c r="UTS406" s="23"/>
      <c r="UTT406" s="38"/>
      <c r="UTX406" s="23"/>
      <c r="UTY406" s="38"/>
      <c r="UUC406" s="23"/>
      <c r="UUD406" s="38"/>
      <c r="UUH406" s="23"/>
      <c r="UUI406" s="38"/>
      <c r="UUM406" s="23"/>
      <c r="UUN406" s="38"/>
      <c r="UUR406" s="23"/>
      <c r="UUS406" s="38"/>
      <c r="UUW406" s="23"/>
      <c r="UUX406" s="38"/>
      <c r="UVB406" s="23"/>
      <c r="UVC406" s="38"/>
      <c r="UVG406" s="23"/>
      <c r="UVH406" s="38"/>
      <c r="UVL406" s="23"/>
      <c r="UVM406" s="38"/>
      <c r="UVQ406" s="23"/>
      <c r="UVR406" s="38"/>
      <c r="UVV406" s="23"/>
      <c r="UVW406" s="38"/>
      <c r="UWA406" s="23"/>
      <c r="UWB406" s="38"/>
      <c r="UWF406" s="23"/>
      <c r="UWG406" s="38"/>
      <c r="UWK406" s="23"/>
      <c r="UWL406" s="38"/>
      <c r="UWP406" s="23"/>
      <c r="UWQ406" s="38"/>
      <c r="UWU406" s="23"/>
      <c r="UWV406" s="38"/>
      <c r="UWZ406" s="23"/>
      <c r="UXA406" s="38"/>
      <c r="UXE406" s="23"/>
      <c r="UXF406" s="38"/>
      <c r="UXJ406" s="23"/>
      <c r="UXK406" s="38"/>
      <c r="UXO406" s="23"/>
      <c r="UXP406" s="38"/>
      <c r="UXT406" s="23"/>
      <c r="UXU406" s="38"/>
      <c r="UXY406" s="23"/>
      <c r="UXZ406" s="38"/>
      <c r="UYD406" s="23"/>
      <c r="UYE406" s="38"/>
      <c r="UYI406" s="23"/>
      <c r="UYJ406" s="38"/>
      <c r="UYN406" s="23"/>
      <c r="UYO406" s="38"/>
      <c r="UYS406" s="23"/>
      <c r="UYT406" s="38"/>
      <c r="UYX406" s="23"/>
      <c r="UYY406" s="38"/>
      <c r="UZC406" s="23"/>
      <c r="UZD406" s="38"/>
      <c r="UZH406" s="23"/>
      <c r="UZI406" s="38"/>
      <c r="UZM406" s="23"/>
      <c r="UZN406" s="38"/>
      <c r="UZR406" s="23"/>
      <c r="UZS406" s="38"/>
      <c r="UZW406" s="23"/>
      <c r="UZX406" s="38"/>
      <c r="VAB406" s="23"/>
      <c r="VAC406" s="38"/>
      <c r="VAG406" s="23"/>
      <c r="VAH406" s="38"/>
      <c r="VAL406" s="23"/>
      <c r="VAM406" s="38"/>
      <c r="VAQ406" s="23"/>
      <c r="VAR406" s="38"/>
      <c r="VAV406" s="23"/>
      <c r="VAW406" s="38"/>
      <c r="VBA406" s="23"/>
      <c r="VBB406" s="38"/>
      <c r="VBF406" s="23"/>
      <c r="VBG406" s="38"/>
      <c r="VBK406" s="23"/>
      <c r="VBL406" s="38"/>
      <c r="VBP406" s="23"/>
      <c r="VBQ406" s="38"/>
      <c r="VBU406" s="23"/>
      <c r="VBV406" s="38"/>
      <c r="VBZ406" s="23"/>
      <c r="VCA406" s="38"/>
      <c r="VCE406" s="23"/>
      <c r="VCF406" s="38"/>
      <c r="VCJ406" s="23"/>
      <c r="VCK406" s="38"/>
      <c r="VCO406" s="23"/>
      <c r="VCP406" s="38"/>
      <c r="VCT406" s="23"/>
      <c r="VCU406" s="38"/>
      <c r="VCY406" s="23"/>
      <c r="VCZ406" s="38"/>
      <c r="VDD406" s="23"/>
      <c r="VDE406" s="38"/>
      <c r="VDI406" s="23"/>
      <c r="VDJ406" s="38"/>
      <c r="VDN406" s="23"/>
      <c r="VDO406" s="38"/>
      <c r="VDS406" s="23"/>
      <c r="VDT406" s="38"/>
      <c r="VDX406" s="23"/>
      <c r="VDY406" s="38"/>
      <c r="VEC406" s="23"/>
      <c r="VED406" s="38"/>
      <c r="VEH406" s="23"/>
      <c r="VEI406" s="38"/>
      <c r="VEM406" s="23"/>
      <c r="VEN406" s="38"/>
      <c r="VER406" s="23"/>
      <c r="VES406" s="38"/>
      <c r="VEW406" s="23"/>
      <c r="VEX406" s="38"/>
      <c r="VFB406" s="23"/>
      <c r="VFC406" s="38"/>
      <c r="VFG406" s="23"/>
      <c r="VFH406" s="38"/>
      <c r="VFL406" s="23"/>
      <c r="VFM406" s="38"/>
      <c r="VFQ406" s="23"/>
      <c r="VFR406" s="38"/>
      <c r="VFV406" s="23"/>
      <c r="VFW406" s="38"/>
      <c r="VGA406" s="23"/>
      <c r="VGB406" s="38"/>
      <c r="VGF406" s="23"/>
      <c r="VGG406" s="38"/>
      <c r="VGK406" s="23"/>
      <c r="VGL406" s="38"/>
      <c r="VGP406" s="23"/>
      <c r="VGQ406" s="38"/>
      <c r="VGU406" s="23"/>
      <c r="VGV406" s="38"/>
      <c r="VGZ406" s="23"/>
      <c r="VHA406" s="38"/>
      <c r="VHE406" s="23"/>
      <c r="VHF406" s="38"/>
      <c r="VHJ406" s="23"/>
      <c r="VHK406" s="38"/>
      <c r="VHO406" s="23"/>
      <c r="VHP406" s="38"/>
      <c r="VHT406" s="23"/>
      <c r="VHU406" s="38"/>
      <c r="VHY406" s="23"/>
      <c r="VHZ406" s="38"/>
      <c r="VID406" s="23"/>
      <c r="VIE406" s="38"/>
      <c r="VII406" s="23"/>
      <c r="VIJ406" s="38"/>
      <c r="VIN406" s="23"/>
      <c r="VIO406" s="38"/>
      <c r="VIS406" s="23"/>
      <c r="VIT406" s="38"/>
      <c r="VIX406" s="23"/>
      <c r="VIY406" s="38"/>
      <c r="VJC406" s="23"/>
      <c r="VJD406" s="38"/>
      <c r="VJH406" s="23"/>
      <c r="VJI406" s="38"/>
      <c r="VJM406" s="23"/>
      <c r="VJN406" s="38"/>
      <c r="VJR406" s="23"/>
      <c r="VJS406" s="38"/>
      <c r="VJW406" s="23"/>
      <c r="VJX406" s="38"/>
      <c r="VKB406" s="23"/>
      <c r="VKC406" s="38"/>
      <c r="VKG406" s="23"/>
      <c r="VKH406" s="38"/>
      <c r="VKL406" s="23"/>
      <c r="VKM406" s="38"/>
      <c r="VKQ406" s="23"/>
      <c r="VKR406" s="38"/>
      <c r="VKV406" s="23"/>
      <c r="VKW406" s="38"/>
      <c r="VLA406" s="23"/>
      <c r="VLB406" s="38"/>
      <c r="VLF406" s="23"/>
      <c r="VLG406" s="38"/>
      <c r="VLK406" s="23"/>
      <c r="VLL406" s="38"/>
      <c r="VLP406" s="23"/>
      <c r="VLQ406" s="38"/>
      <c r="VLU406" s="23"/>
      <c r="VLV406" s="38"/>
      <c r="VLZ406" s="23"/>
      <c r="VMA406" s="38"/>
      <c r="VME406" s="23"/>
      <c r="VMF406" s="38"/>
      <c r="VMJ406" s="23"/>
      <c r="VMK406" s="38"/>
      <c r="VMO406" s="23"/>
      <c r="VMP406" s="38"/>
      <c r="VMT406" s="23"/>
      <c r="VMU406" s="38"/>
      <c r="VMY406" s="23"/>
      <c r="VMZ406" s="38"/>
      <c r="VND406" s="23"/>
      <c r="VNE406" s="38"/>
      <c r="VNI406" s="23"/>
      <c r="VNJ406" s="38"/>
      <c r="VNN406" s="23"/>
      <c r="VNO406" s="38"/>
      <c r="VNS406" s="23"/>
      <c r="VNT406" s="38"/>
      <c r="VNX406" s="23"/>
      <c r="VNY406" s="38"/>
      <c r="VOC406" s="23"/>
      <c r="VOD406" s="38"/>
      <c r="VOH406" s="23"/>
      <c r="VOI406" s="38"/>
      <c r="VOM406" s="23"/>
      <c r="VON406" s="38"/>
      <c r="VOR406" s="23"/>
      <c r="VOS406" s="38"/>
      <c r="VOW406" s="23"/>
      <c r="VOX406" s="38"/>
      <c r="VPB406" s="23"/>
      <c r="VPC406" s="38"/>
      <c r="VPG406" s="23"/>
      <c r="VPH406" s="38"/>
      <c r="VPL406" s="23"/>
      <c r="VPM406" s="38"/>
      <c r="VPQ406" s="23"/>
      <c r="VPR406" s="38"/>
      <c r="VPV406" s="23"/>
      <c r="VPW406" s="38"/>
      <c r="VQA406" s="23"/>
      <c r="VQB406" s="38"/>
      <c r="VQF406" s="23"/>
      <c r="VQG406" s="38"/>
      <c r="VQK406" s="23"/>
      <c r="VQL406" s="38"/>
      <c r="VQP406" s="23"/>
      <c r="VQQ406" s="38"/>
      <c r="VQU406" s="23"/>
      <c r="VQV406" s="38"/>
      <c r="VQZ406" s="23"/>
      <c r="VRA406" s="38"/>
      <c r="VRE406" s="23"/>
      <c r="VRF406" s="38"/>
      <c r="VRJ406" s="23"/>
      <c r="VRK406" s="38"/>
      <c r="VRO406" s="23"/>
      <c r="VRP406" s="38"/>
      <c r="VRT406" s="23"/>
      <c r="VRU406" s="38"/>
      <c r="VRY406" s="23"/>
      <c r="VRZ406" s="38"/>
      <c r="VSD406" s="23"/>
      <c r="VSE406" s="38"/>
      <c r="VSI406" s="23"/>
      <c r="VSJ406" s="38"/>
      <c r="VSN406" s="23"/>
      <c r="VSO406" s="38"/>
      <c r="VSS406" s="23"/>
      <c r="VST406" s="38"/>
      <c r="VSX406" s="23"/>
      <c r="VSY406" s="38"/>
      <c r="VTC406" s="23"/>
      <c r="VTD406" s="38"/>
      <c r="VTH406" s="23"/>
      <c r="VTI406" s="38"/>
      <c r="VTM406" s="23"/>
      <c r="VTN406" s="38"/>
      <c r="VTR406" s="23"/>
      <c r="VTS406" s="38"/>
      <c r="VTW406" s="23"/>
      <c r="VTX406" s="38"/>
      <c r="VUB406" s="23"/>
      <c r="VUC406" s="38"/>
      <c r="VUG406" s="23"/>
      <c r="VUH406" s="38"/>
      <c r="VUL406" s="23"/>
      <c r="VUM406" s="38"/>
      <c r="VUQ406" s="23"/>
      <c r="VUR406" s="38"/>
      <c r="VUV406" s="23"/>
      <c r="VUW406" s="38"/>
      <c r="VVA406" s="23"/>
      <c r="VVB406" s="38"/>
      <c r="VVF406" s="23"/>
      <c r="VVG406" s="38"/>
      <c r="VVK406" s="23"/>
      <c r="VVL406" s="38"/>
      <c r="VVP406" s="23"/>
      <c r="VVQ406" s="38"/>
      <c r="VVU406" s="23"/>
      <c r="VVV406" s="38"/>
      <c r="VVZ406" s="23"/>
      <c r="VWA406" s="38"/>
      <c r="VWE406" s="23"/>
      <c r="VWF406" s="38"/>
      <c r="VWJ406" s="23"/>
      <c r="VWK406" s="38"/>
      <c r="VWO406" s="23"/>
      <c r="VWP406" s="38"/>
      <c r="VWT406" s="23"/>
      <c r="VWU406" s="38"/>
      <c r="VWY406" s="23"/>
      <c r="VWZ406" s="38"/>
      <c r="VXD406" s="23"/>
      <c r="VXE406" s="38"/>
      <c r="VXI406" s="23"/>
      <c r="VXJ406" s="38"/>
      <c r="VXN406" s="23"/>
      <c r="VXO406" s="38"/>
      <c r="VXS406" s="23"/>
      <c r="VXT406" s="38"/>
      <c r="VXX406" s="23"/>
      <c r="VXY406" s="38"/>
      <c r="VYC406" s="23"/>
      <c r="VYD406" s="38"/>
      <c r="VYH406" s="23"/>
      <c r="VYI406" s="38"/>
      <c r="VYM406" s="23"/>
      <c r="VYN406" s="38"/>
      <c r="VYR406" s="23"/>
      <c r="VYS406" s="38"/>
      <c r="VYW406" s="23"/>
      <c r="VYX406" s="38"/>
      <c r="VZB406" s="23"/>
      <c r="VZC406" s="38"/>
      <c r="VZG406" s="23"/>
      <c r="VZH406" s="38"/>
      <c r="VZL406" s="23"/>
      <c r="VZM406" s="38"/>
      <c r="VZQ406" s="23"/>
      <c r="VZR406" s="38"/>
      <c r="VZV406" s="23"/>
      <c r="VZW406" s="38"/>
      <c r="WAA406" s="23"/>
      <c r="WAB406" s="38"/>
      <c r="WAF406" s="23"/>
      <c r="WAG406" s="38"/>
      <c r="WAK406" s="23"/>
      <c r="WAL406" s="38"/>
      <c r="WAP406" s="23"/>
      <c r="WAQ406" s="38"/>
      <c r="WAU406" s="23"/>
      <c r="WAV406" s="38"/>
      <c r="WAZ406" s="23"/>
      <c r="WBA406" s="38"/>
      <c r="WBE406" s="23"/>
      <c r="WBF406" s="38"/>
      <c r="WBJ406" s="23"/>
      <c r="WBK406" s="38"/>
      <c r="WBO406" s="23"/>
      <c r="WBP406" s="38"/>
      <c r="WBT406" s="23"/>
      <c r="WBU406" s="38"/>
      <c r="WBY406" s="23"/>
      <c r="WBZ406" s="38"/>
      <c r="WCD406" s="23"/>
      <c r="WCE406" s="38"/>
      <c r="WCI406" s="23"/>
      <c r="WCJ406" s="38"/>
      <c r="WCN406" s="23"/>
      <c r="WCO406" s="38"/>
      <c r="WCS406" s="23"/>
      <c r="WCT406" s="38"/>
      <c r="WCX406" s="23"/>
      <c r="WCY406" s="38"/>
      <c r="WDC406" s="23"/>
      <c r="WDD406" s="38"/>
      <c r="WDH406" s="23"/>
      <c r="WDI406" s="38"/>
      <c r="WDM406" s="23"/>
      <c r="WDN406" s="38"/>
      <c r="WDR406" s="23"/>
      <c r="WDS406" s="38"/>
      <c r="WDW406" s="23"/>
      <c r="WDX406" s="38"/>
      <c r="WEB406" s="23"/>
      <c r="WEC406" s="38"/>
      <c r="WEG406" s="23"/>
      <c r="WEH406" s="38"/>
      <c r="WEL406" s="23"/>
      <c r="WEM406" s="38"/>
      <c r="WEQ406" s="23"/>
      <c r="WER406" s="38"/>
      <c r="WEV406" s="23"/>
      <c r="WEW406" s="38"/>
      <c r="WFA406" s="23"/>
      <c r="WFB406" s="38"/>
      <c r="WFF406" s="23"/>
      <c r="WFG406" s="38"/>
      <c r="WFK406" s="23"/>
      <c r="WFL406" s="38"/>
      <c r="WFP406" s="23"/>
      <c r="WFQ406" s="38"/>
      <c r="WFU406" s="23"/>
      <c r="WFV406" s="38"/>
      <c r="WFZ406" s="23"/>
      <c r="WGA406" s="38"/>
      <c r="WGE406" s="23"/>
      <c r="WGF406" s="38"/>
      <c r="WGJ406" s="23"/>
      <c r="WGK406" s="38"/>
      <c r="WGO406" s="23"/>
      <c r="WGP406" s="38"/>
      <c r="WGT406" s="23"/>
      <c r="WGU406" s="38"/>
      <c r="WGY406" s="23"/>
      <c r="WGZ406" s="38"/>
      <c r="WHD406" s="23"/>
      <c r="WHE406" s="38"/>
      <c r="WHI406" s="23"/>
      <c r="WHJ406" s="38"/>
      <c r="WHN406" s="23"/>
      <c r="WHO406" s="38"/>
      <c r="WHS406" s="23"/>
      <c r="WHT406" s="38"/>
      <c r="WHX406" s="23"/>
      <c r="WHY406" s="38"/>
      <c r="WIC406" s="23"/>
      <c r="WID406" s="38"/>
      <c r="WIH406" s="23"/>
      <c r="WII406" s="38"/>
      <c r="WIM406" s="23"/>
      <c r="WIN406" s="38"/>
      <c r="WIR406" s="23"/>
      <c r="WIS406" s="38"/>
      <c r="WIW406" s="23"/>
      <c r="WIX406" s="38"/>
      <c r="WJB406" s="23"/>
      <c r="WJC406" s="38"/>
      <c r="WJG406" s="23"/>
      <c r="WJH406" s="38"/>
      <c r="WJL406" s="23"/>
      <c r="WJM406" s="38"/>
      <c r="WJQ406" s="23"/>
      <c r="WJR406" s="38"/>
      <c r="WJV406" s="23"/>
      <c r="WJW406" s="38"/>
      <c r="WKA406" s="23"/>
      <c r="WKB406" s="38"/>
      <c r="WKF406" s="23"/>
      <c r="WKG406" s="38"/>
      <c r="WKK406" s="23"/>
      <c r="WKL406" s="38"/>
      <c r="WKP406" s="23"/>
      <c r="WKQ406" s="38"/>
      <c r="WKU406" s="23"/>
      <c r="WKV406" s="38"/>
      <c r="WKZ406" s="23"/>
      <c r="WLA406" s="38"/>
      <c r="WLE406" s="23"/>
      <c r="WLF406" s="38"/>
      <c r="WLJ406" s="23"/>
      <c r="WLK406" s="38"/>
      <c r="WLO406" s="23"/>
      <c r="WLP406" s="38"/>
      <c r="WLT406" s="23"/>
      <c r="WLU406" s="38"/>
      <c r="WLY406" s="23"/>
      <c r="WLZ406" s="38"/>
      <c r="WMD406" s="23"/>
      <c r="WME406" s="38"/>
      <c r="WMI406" s="23"/>
      <c r="WMJ406" s="38"/>
      <c r="WMN406" s="23"/>
      <c r="WMO406" s="38"/>
      <c r="WMS406" s="23"/>
      <c r="WMT406" s="38"/>
      <c r="WMX406" s="23"/>
      <c r="WMY406" s="38"/>
      <c r="WNC406" s="23"/>
      <c r="WND406" s="38"/>
      <c r="WNH406" s="23"/>
      <c r="WNI406" s="38"/>
      <c r="WNM406" s="23"/>
      <c r="WNN406" s="38"/>
      <c r="WNR406" s="23"/>
      <c r="WNS406" s="38"/>
      <c r="WNW406" s="23"/>
      <c r="WNX406" s="38"/>
      <c r="WOB406" s="23"/>
      <c r="WOC406" s="38"/>
      <c r="WOG406" s="23"/>
      <c r="WOH406" s="38"/>
      <c r="WOL406" s="23"/>
      <c r="WOM406" s="38"/>
      <c r="WOQ406" s="23"/>
      <c r="WOR406" s="38"/>
      <c r="WOV406" s="23"/>
      <c r="WOW406" s="38"/>
      <c r="WPA406" s="23"/>
      <c r="WPB406" s="38"/>
      <c r="WPF406" s="23"/>
      <c r="WPG406" s="38"/>
      <c r="WPK406" s="23"/>
      <c r="WPL406" s="38"/>
      <c r="WPP406" s="23"/>
      <c r="WPQ406" s="38"/>
      <c r="WPU406" s="23"/>
      <c r="WPV406" s="38"/>
      <c r="WPZ406" s="23"/>
      <c r="WQA406" s="38"/>
      <c r="WQE406" s="23"/>
      <c r="WQF406" s="38"/>
      <c r="WQJ406" s="23"/>
      <c r="WQK406" s="38"/>
      <c r="WQO406" s="23"/>
      <c r="WQP406" s="38"/>
      <c r="WQT406" s="23"/>
      <c r="WQU406" s="38"/>
      <c r="WQY406" s="23"/>
      <c r="WQZ406" s="38"/>
      <c r="WRD406" s="23"/>
      <c r="WRE406" s="38"/>
      <c r="WRI406" s="23"/>
      <c r="WRJ406" s="38"/>
      <c r="WRN406" s="23"/>
      <c r="WRO406" s="38"/>
      <c r="WRS406" s="23"/>
      <c r="WRT406" s="38"/>
      <c r="WRX406" s="23"/>
      <c r="WRY406" s="38"/>
      <c r="WSC406" s="23"/>
      <c r="WSD406" s="38"/>
      <c r="WSH406" s="23"/>
      <c r="WSI406" s="38"/>
      <c r="WSM406" s="23"/>
      <c r="WSN406" s="38"/>
      <c r="WSR406" s="23"/>
      <c r="WSS406" s="38"/>
      <c r="WSW406" s="23"/>
      <c r="WSX406" s="38"/>
      <c r="WTB406" s="23"/>
      <c r="WTC406" s="38"/>
      <c r="WTG406" s="23"/>
      <c r="WTH406" s="38"/>
      <c r="WTL406" s="23"/>
      <c r="WTM406" s="38"/>
      <c r="WTQ406" s="23"/>
      <c r="WTR406" s="38"/>
      <c r="WTV406" s="23"/>
      <c r="WTW406" s="38"/>
      <c r="WUA406" s="23"/>
      <c r="WUB406" s="38"/>
      <c r="WUF406" s="23"/>
      <c r="WUG406" s="38"/>
      <c r="WUK406" s="23"/>
      <c r="WUL406" s="38"/>
      <c r="WUP406" s="23"/>
      <c r="WUQ406" s="38"/>
      <c r="WUU406" s="23"/>
      <c r="WUV406" s="38"/>
      <c r="WUZ406" s="23"/>
      <c r="WVA406" s="38"/>
      <c r="WVE406" s="23"/>
      <c r="WVF406" s="38"/>
      <c r="WVJ406" s="23"/>
      <c r="WVK406" s="38"/>
      <c r="WVO406" s="23"/>
      <c r="WVP406" s="38"/>
      <c r="WVT406" s="23"/>
      <c r="WVU406" s="38"/>
      <c r="WVY406" s="23"/>
      <c r="WVZ406" s="38"/>
      <c r="WWD406" s="23"/>
      <c r="WWE406" s="38"/>
      <c r="WWI406" s="23"/>
      <c r="WWJ406" s="38"/>
      <c r="WWN406" s="23"/>
      <c r="WWO406" s="38"/>
      <c r="WWS406" s="23"/>
      <c r="WWT406" s="38"/>
      <c r="WWX406" s="23"/>
      <c r="WWY406" s="38"/>
      <c r="WXC406" s="23"/>
      <c r="WXD406" s="38"/>
      <c r="WXH406" s="23"/>
      <c r="WXI406" s="38"/>
      <c r="WXM406" s="23"/>
      <c r="WXN406" s="38"/>
      <c r="WXR406" s="23"/>
      <c r="WXS406" s="38"/>
      <c r="WXW406" s="23"/>
      <c r="WXX406" s="38"/>
      <c r="WYB406" s="23"/>
      <c r="WYC406" s="38"/>
      <c r="WYG406" s="23"/>
      <c r="WYH406" s="38"/>
      <c r="WYL406" s="23"/>
      <c r="WYM406" s="38"/>
      <c r="WYQ406" s="23"/>
      <c r="WYR406" s="38"/>
      <c r="WYV406" s="23"/>
      <c r="WYW406" s="38"/>
      <c r="WZA406" s="23"/>
      <c r="WZB406" s="38"/>
      <c r="WZF406" s="23"/>
      <c r="WZG406" s="38"/>
      <c r="WZK406" s="23"/>
      <c r="WZL406" s="38"/>
      <c r="WZP406" s="23"/>
      <c r="WZQ406" s="38"/>
      <c r="WZU406" s="23"/>
      <c r="WZV406" s="38"/>
      <c r="WZZ406" s="23"/>
      <c r="XAA406" s="38"/>
      <c r="XAE406" s="23"/>
      <c r="XAF406" s="38"/>
      <c r="XAJ406" s="23"/>
      <c r="XAK406" s="38"/>
      <c r="XAO406" s="23"/>
      <c r="XAP406" s="38"/>
      <c r="XAT406" s="23"/>
      <c r="XAU406" s="38"/>
      <c r="XAY406" s="23"/>
      <c r="XAZ406" s="38"/>
      <c r="XBD406" s="23"/>
      <c r="XBE406" s="38"/>
      <c r="XBI406" s="23"/>
      <c r="XBJ406" s="38"/>
      <c r="XBN406" s="23"/>
      <c r="XBO406" s="38"/>
      <c r="XBS406" s="23"/>
      <c r="XBT406" s="38"/>
      <c r="XBX406" s="23"/>
      <c r="XBY406" s="38"/>
      <c r="XCC406" s="23"/>
      <c r="XCD406" s="38"/>
      <c r="XCH406" s="23"/>
      <c r="XCI406" s="38"/>
      <c r="XCM406" s="23"/>
      <c r="XCN406" s="38"/>
      <c r="XCR406" s="23"/>
      <c r="XCS406" s="38"/>
      <c r="XCW406" s="23"/>
      <c r="XCX406" s="38"/>
      <c r="XDB406" s="23"/>
      <c r="XDC406" s="38"/>
      <c r="XDG406" s="23"/>
      <c r="XDH406" s="38"/>
      <c r="XDL406" s="23"/>
      <c r="XDM406" s="38"/>
      <c r="XDQ406" s="23"/>
      <c r="XDR406" s="38"/>
      <c r="XDV406" s="23"/>
      <c r="XDW406" s="38"/>
      <c r="XEA406" s="23"/>
      <c r="XEB406" s="38"/>
      <c r="XEF406" s="23"/>
      <c r="XEG406" s="38"/>
      <c r="XEK406" s="23"/>
      <c r="XEL406" s="38"/>
      <c r="XEP406" s="23"/>
      <c r="XEQ406" s="38"/>
      <c r="XEU406" s="23"/>
      <c r="XEV406" s="38"/>
      <c r="XEZ406" s="23"/>
      <c r="XFA406" s="38"/>
    </row>
    <row r="407" spans="1:1021 1025:2046 2050:3071 3075:4096 4100:6141 6145:7166 7170:8191 8195:9216 9220:11261 11265:12286 12290:13311 13315:14336 14340:16381" ht="15.75" x14ac:dyDescent="0.25">
      <c r="A407" s="9" t="s">
        <v>404</v>
      </c>
      <c r="B407" s="10"/>
      <c r="C407" s="10"/>
      <c r="D407" s="10"/>
      <c r="E407" s="11"/>
    </row>
    <row r="408" spans="1:1021 1025:2046 2050:3071 3075:4096 4100:6141 6145:7166 7170:8191 8195:9216 9220:11261 11265:12286 12290:13311 13315:14336 14340:16381" x14ac:dyDescent="0.25">
      <c r="A408" s="14" t="s">
        <v>405</v>
      </c>
      <c r="B408" s="15">
        <v>9997</v>
      </c>
      <c r="C408" s="15">
        <v>430075906</v>
      </c>
      <c r="D408" s="24" t="s">
        <v>406</v>
      </c>
      <c r="E408" s="17">
        <v>1000000</v>
      </c>
    </row>
    <row r="409" spans="1:1021 1025:2046 2050:3071 3075:4096 4100:6141 6145:7166 7170:8191 8195:9216 9220:11261 11265:12286 12290:13311 13315:14336 14340:16381" x14ac:dyDescent="0.25">
      <c r="A409" s="14" t="s">
        <v>405</v>
      </c>
      <c r="B409" s="15">
        <v>9997</v>
      </c>
      <c r="C409" s="15">
        <v>408000831</v>
      </c>
      <c r="D409" s="24" t="s">
        <v>407</v>
      </c>
      <c r="E409" s="17">
        <v>1200000</v>
      </c>
    </row>
    <row r="410" spans="1:1021 1025:2046 2050:3071 3075:4096 4100:6141 6145:7166 7170:8191 8195:9216 9220:11261 11265:12286 12290:13311 13315:14336 14340:16381" x14ac:dyDescent="0.25">
      <c r="A410" s="14" t="s">
        <v>405</v>
      </c>
      <c r="B410" s="15">
        <v>9997</v>
      </c>
      <c r="C410" s="15">
        <v>430167012</v>
      </c>
      <c r="D410" s="24" t="s">
        <v>408</v>
      </c>
      <c r="E410" s="17">
        <v>2000000</v>
      </c>
    </row>
    <row r="411" spans="1:1021 1025:2046 2050:3071 3075:4096 4100:6141 6145:7166 7170:8191 8195:9216 9220:11261 11265:12286 12290:13311 13315:14336 14340:16381" x14ac:dyDescent="0.25">
      <c r="A411" s="14" t="s">
        <v>405</v>
      </c>
      <c r="B411" s="15">
        <v>9997</v>
      </c>
      <c r="C411" s="15">
        <v>424002975</v>
      </c>
      <c r="D411" s="24" t="s">
        <v>409</v>
      </c>
      <c r="E411" s="17">
        <v>3600000</v>
      </c>
    </row>
    <row r="412" spans="1:1021 1025:2046 2050:3071 3075:4096 4100:6141 6145:7166 7170:8191 8195:9216 9220:11261 11265:12286 12290:13311 13315:14336 14340:16381" x14ac:dyDescent="0.25">
      <c r="A412" s="14" t="s">
        <v>405</v>
      </c>
      <c r="B412" s="15">
        <v>9997</v>
      </c>
      <c r="C412" s="15">
        <v>430121541</v>
      </c>
      <c r="D412" s="24" t="s">
        <v>410</v>
      </c>
      <c r="E412" s="17">
        <v>1200000</v>
      </c>
    </row>
    <row r="413" spans="1:1021 1025:2046 2050:3071 3075:4096 4100:6141 6145:7166 7170:8191 8195:9216 9220:11261 11265:12286 12290:13311 13315:14336 14340:16381" x14ac:dyDescent="0.25">
      <c r="A413" s="14" t="s">
        <v>405</v>
      </c>
      <c r="B413" s="15">
        <v>9997</v>
      </c>
      <c r="C413" s="15">
        <v>430018279</v>
      </c>
      <c r="D413" s="24" t="s">
        <v>411</v>
      </c>
      <c r="E413" s="17">
        <v>2000000</v>
      </c>
    </row>
    <row r="414" spans="1:1021 1025:2046 2050:3071 3075:4096 4100:6141 6145:7166 7170:8191 8195:9216 9220:11261 11265:12286 12290:13311 13315:14336 14340:16381" x14ac:dyDescent="0.25">
      <c r="A414" s="14" t="s">
        <v>405</v>
      </c>
      <c r="B414" s="15">
        <v>9997</v>
      </c>
      <c r="C414" s="15">
        <v>430103381</v>
      </c>
      <c r="D414" s="24" t="s">
        <v>412</v>
      </c>
      <c r="E414" s="17">
        <v>844000</v>
      </c>
    </row>
    <row r="415" spans="1:1021 1025:2046 2050:3071 3075:4096 4100:6141 6145:7166 7170:8191 8195:9216 9220:11261 11265:12286 12290:13311 13315:14336 14340:16381" x14ac:dyDescent="0.25">
      <c r="A415" s="14" t="s">
        <v>405</v>
      </c>
      <c r="B415" s="15">
        <v>9997</v>
      </c>
      <c r="C415" s="15">
        <v>430023312</v>
      </c>
      <c r="D415" s="24" t="s">
        <v>413</v>
      </c>
      <c r="E415" s="17">
        <v>2805000</v>
      </c>
    </row>
    <row r="416" spans="1:1021 1025:2046 2050:3071 3075:4096 4100:6141 6145:7166 7170:8191 8195:9216 9220:11261 11265:12286 12290:13311 13315:14336 14340:16381" x14ac:dyDescent="0.25">
      <c r="A416" s="14" t="s">
        <v>405</v>
      </c>
      <c r="B416" s="15">
        <v>9997</v>
      </c>
      <c r="C416" s="15">
        <v>430028924</v>
      </c>
      <c r="D416" s="24" t="s">
        <v>414</v>
      </c>
      <c r="E416" s="17">
        <v>2662000</v>
      </c>
    </row>
    <row r="417" spans="1:5" x14ac:dyDescent="0.25">
      <c r="A417" s="14" t="s">
        <v>405</v>
      </c>
      <c r="B417" s="15">
        <v>9997</v>
      </c>
      <c r="C417" s="15">
        <v>430016578</v>
      </c>
      <c r="D417" s="24" t="s">
        <v>415</v>
      </c>
      <c r="E417" s="17">
        <v>500000</v>
      </c>
    </row>
    <row r="418" spans="1:5" x14ac:dyDescent="0.25">
      <c r="A418" s="14" t="s">
        <v>405</v>
      </c>
      <c r="B418" s="15">
        <v>9997</v>
      </c>
      <c r="C418" s="15">
        <v>417000855</v>
      </c>
      <c r="D418" s="24" t="s">
        <v>416</v>
      </c>
      <c r="E418" s="17">
        <v>3000000</v>
      </c>
    </row>
    <row r="419" spans="1:5" x14ac:dyDescent="0.25">
      <c r="A419" s="14" t="s">
        <v>405</v>
      </c>
      <c r="B419" s="15">
        <v>9997</v>
      </c>
      <c r="C419" s="15">
        <v>401052954</v>
      </c>
      <c r="D419" s="24" t="s">
        <v>417</v>
      </c>
      <c r="E419" s="17">
        <v>1000000</v>
      </c>
    </row>
    <row r="420" spans="1:5" x14ac:dyDescent="0.25">
      <c r="A420" s="14" t="s">
        <v>405</v>
      </c>
      <c r="B420" s="15">
        <v>9997</v>
      </c>
      <c r="C420" s="15">
        <v>406011135</v>
      </c>
      <c r="D420" s="24" t="s">
        <v>418</v>
      </c>
      <c r="E420" s="17">
        <v>3000000</v>
      </c>
    </row>
    <row r="421" spans="1:5" x14ac:dyDescent="0.25">
      <c r="A421" s="14" t="s">
        <v>405</v>
      </c>
      <c r="B421" s="15">
        <v>9997</v>
      </c>
      <c r="C421" s="15">
        <v>418000718</v>
      </c>
      <c r="D421" s="24" t="s">
        <v>419</v>
      </c>
      <c r="E421" s="17">
        <v>4500000</v>
      </c>
    </row>
    <row r="422" spans="1:5" x14ac:dyDescent="0.25">
      <c r="A422" s="14" t="s">
        <v>405</v>
      </c>
      <c r="B422" s="15">
        <v>9997</v>
      </c>
      <c r="C422" s="15">
        <v>430136271</v>
      </c>
      <c r="D422" s="24" t="s">
        <v>420</v>
      </c>
      <c r="E422" s="17">
        <v>2400000</v>
      </c>
    </row>
    <row r="423" spans="1:5" x14ac:dyDescent="0.25">
      <c r="A423" s="14" t="s">
        <v>405</v>
      </c>
      <c r="B423" s="15">
        <v>9997</v>
      </c>
      <c r="C423" s="15">
        <v>430090115</v>
      </c>
      <c r="D423" s="24" t="s">
        <v>421</v>
      </c>
      <c r="E423" s="17">
        <v>3600000</v>
      </c>
    </row>
    <row r="424" spans="1:5" x14ac:dyDescent="0.25">
      <c r="A424" s="14" t="s">
        <v>405</v>
      </c>
      <c r="B424" s="15">
        <v>9997</v>
      </c>
      <c r="C424" s="15">
        <v>401010054</v>
      </c>
      <c r="D424" s="24" t="s">
        <v>422</v>
      </c>
      <c r="E424" s="17">
        <v>2000000</v>
      </c>
    </row>
    <row r="425" spans="1:5" x14ac:dyDescent="0.25">
      <c r="A425" s="14" t="s">
        <v>405</v>
      </c>
      <c r="B425" s="15">
        <v>9997</v>
      </c>
      <c r="C425" s="15">
        <v>407000217</v>
      </c>
      <c r="D425" s="24" t="s">
        <v>423</v>
      </c>
      <c r="E425" s="17">
        <v>600000</v>
      </c>
    </row>
    <row r="426" spans="1:5" x14ac:dyDescent="0.25">
      <c r="A426" s="14" t="s">
        <v>405</v>
      </c>
      <c r="B426" s="15">
        <v>9997</v>
      </c>
      <c r="C426" s="15">
        <v>430102954</v>
      </c>
      <c r="D426" s="24" t="s">
        <v>424</v>
      </c>
      <c r="E426" s="17">
        <v>1000000</v>
      </c>
    </row>
    <row r="427" spans="1:5" x14ac:dyDescent="0.25">
      <c r="A427" s="14" t="s">
        <v>405</v>
      </c>
      <c r="B427" s="15">
        <v>9997</v>
      </c>
      <c r="C427" s="15">
        <v>402064408</v>
      </c>
      <c r="D427" s="24" t="s">
        <v>425</v>
      </c>
      <c r="E427" s="17">
        <v>1620000</v>
      </c>
    </row>
    <row r="428" spans="1:5" x14ac:dyDescent="0.25">
      <c r="A428" s="14" t="s">
        <v>405</v>
      </c>
      <c r="B428" s="15">
        <v>9997</v>
      </c>
      <c r="C428" s="15">
        <v>430024848</v>
      </c>
      <c r="D428" s="24" t="s">
        <v>426</v>
      </c>
      <c r="E428" s="17">
        <v>3000000</v>
      </c>
    </row>
    <row r="429" spans="1:5" x14ac:dyDescent="0.25">
      <c r="A429" s="14" t="s">
        <v>405</v>
      </c>
      <c r="B429" s="15">
        <v>9997</v>
      </c>
      <c r="C429" s="15">
        <v>402064564</v>
      </c>
      <c r="D429" s="24" t="s">
        <v>427</v>
      </c>
      <c r="E429" s="17">
        <v>2000000</v>
      </c>
    </row>
    <row r="430" spans="1:5" x14ac:dyDescent="0.25">
      <c r="A430" s="14" t="s">
        <v>405</v>
      </c>
      <c r="B430" s="15">
        <v>9997</v>
      </c>
      <c r="C430" s="15">
        <v>430018414</v>
      </c>
      <c r="D430" s="24" t="s">
        <v>428</v>
      </c>
      <c r="E430" s="17">
        <v>1000000</v>
      </c>
    </row>
    <row r="431" spans="1:5" x14ac:dyDescent="0.25">
      <c r="A431" s="14" t="s">
        <v>405</v>
      </c>
      <c r="B431" s="15">
        <v>9997</v>
      </c>
      <c r="C431" s="15">
        <v>430031151</v>
      </c>
      <c r="D431" s="24" t="s">
        <v>429</v>
      </c>
      <c r="E431" s="17">
        <v>1200000</v>
      </c>
    </row>
    <row r="432" spans="1:5" x14ac:dyDescent="0.25">
      <c r="A432" s="18" t="s">
        <v>430</v>
      </c>
      <c r="B432" s="19"/>
      <c r="C432" s="19"/>
      <c r="D432" s="19"/>
      <c r="E432" s="20">
        <f>SUM(E408:E431)</f>
        <v>47731000</v>
      </c>
    </row>
    <row r="433" spans="1:5" x14ac:dyDescent="0.25">
      <c r="A433" s="33"/>
      <c r="B433" s="27"/>
      <c r="C433" s="27"/>
      <c r="D433" s="27"/>
      <c r="E433" s="36"/>
    </row>
    <row r="434" spans="1:5" ht="15.75" x14ac:dyDescent="0.25">
      <c r="A434" s="9" t="s">
        <v>431</v>
      </c>
      <c r="B434" s="10"/>
      <c r="C434" s="10"/>
      <c r="D434" s="10"/>
      <c r="E434" s="11"/>
    </row>
    <row r="435" spans="1:5" x14ac:dyDescent="0.25">
      <c r="A435" s="14" t="s">
        <v>432</v>
      </c>
      <c r="B435" s="15">
        <v>9987</v>
      </c>
      <c r="C435" s="15">
        <v>430027642</v>
      </c>
      <c r="D435" s="24" t="s">
        <v>433</v>
      </c>
      <c r="E435" s="17">
        <v>1000000</v>
      </c>
    </row>
    <row r="436" spans="1:5" x14ac:dyDescent="0.25">
      <c r="A436" s="14" t="s">
        <v>432</v>
      </c>
      <c r="B436" s="15">
        <v>9987</v>
      </c>
      <c r="C436" s="15">
        <v>430218626</v>
      </c>
      <c r="D436" s="24" t="s">
        <v>434</v>
      </c>
      <c r="E436" s="17">
        <v>1500000</v>
      </c>
    </row>
    <row r="437" spans="1:5" x14ac:dyDescent="0.25">
      <c r="A437" s="14" t="s">
        <v>432</v>
      </c>
      <c r="B437" s="15">
        <v>9987</v>
      </c>
      <c r="C437" s="15">
        <v>430171069</v>
      </c>
      <c r="D437" s="24" t="s">
        <v>435</v>
      </c>
      <c r="E437" s="17">
        <v>2000000</v>
      </c>
    </row>
    <row r="438" spans="1:5" x14ac:dyDescent="0.25">
      <c r="A438" s="14" t="s">
        <v>432</v>
      </c>
      <c r="B438" s="15">
        <v>9987</v>
      </c>
      <c r="C438" s="15">
        <v>401500932</v>
      </c>
      <c r="D438" s="24" t="s">
        <v>436</v>
      </c>
      <c r="E438" s="17">
        <v>2000000</v>
      </c>
    </row>
    <row r="439" spans="1:5" x14ac:dyDescent="0.25">
      <c r="A439" s="14" t="s">
        <v>432</v>
      </c>
      <c r="B439" s="15">
        <v>9987</v>
      </c>
      <c r="C439" s="15">
        <v>404011989</v>
      </c>
      <c r="D439" s="24" t="s">
        <v>437</v>
      </c>
      <c r="E439" s="17">
        <v>1300000</v>
      </c>
    </row>
    <row r="440" spans="1:5" x14ac:dyDescent="0.25">
      <c r="A440" s="14" t="s">
        <v>432</v>
      </c>
      <c r="B440" s="15">
        <v>9987</v>
      </c>
      <c r="C440" s="15">
        <v>430100252</v>
      </c>
      <c r="D440" s="24" t="s">
        <v>438</v>
      </c>
      <c r="E440" s="17">
        <v>2000000</v>
      </c>
    </row>
    <row r="441" spans="1:5" x14ac:dyDescent="0.25">
      <c r="A441" s="18" t="s">
        <v>439</v>
      </c>
      <c r="B441" s="19"/>
      <c r="C441" s="19"/>
      <c r="D441" s="19"/>
      <c r="E441" s="20">
        <f>SUM(E435:E440)</f>
        <v>9800000</v>
      </c>
    </row>
    <row r="442" spans="1:5" x14ac:dyDescent="0.25">
      <c r="A442" s="33"/>
      <c r="B442" s="27"/>
      <c r="C442" s="27"/>
      <c r="D442" s="27"/>
      <c r="E442" s="36"/>
    </row>
    <row r="443" spans="1:5" ht="15.75" x14ac:dyDescent="0.25">
      <c r="A443" s="9" t="s">
        <v>440</v>
      </c>
      <c r="B443" s="10"/>
      <c r="C443" s="10"/>
      <c r="D443" s="10"/>
      <c r="E443" s="11"/>
    </row>
    <row r="444" spans="1:5" x14ac:dyDescent="0.25">
      <c r="A444" s="14" t="s">
        <v>441</v>
      </c>
      <c r="B444" s="15">
        <v>9998</v>
      </c>
      <c r="C444" s="15">
        <v>430425583</v>
      </c>
      <c r="D444" s="24" t="s">
        <v>442</v>
      </c>
      <c r="E444" s="17">
        <v>12000000</v>
      </c>
    </row>
    <row r="445" spans="1:5" x14ac:dyDescent="0.25">
      <c r="A445" s="14" t="s">
        <v>441</v>
      </c>
      <c r="B445" s="15">
        <v>9998</v>
      </c>
      <c r="C445" s="15">
        <v>430311871</v>
      </c>
      <c r="D445" s="24" t="s">
        <v>443</v>
      </c>
      <c r="E445" s="17">
        <v>1000000</v>
      </c>
    </row>
    <row r="446" spans="1:5" x14ac:dyDescent="0.25">
      <c r="A446" s="14" t="s">
        <v>441</v>
      </c>
      <c r="B446" s="15">
        <v>9998</v>
      </c>
      <c r="C446" s="15">
        <v>430082491</v>
      </c>
      <c r="D446" s="24" t="s">
        <v>444</v>
      </c>
      <c r="E446" s="17">
        <v>1500000</v>
      </c>
    </row>
    <row r="447" spans="1:5" x14ac:dyDescent="0.25">
      <c r="A447" s="14" t="s">
        <v>441</v>
      </c>
      <c r="B447" s="15">
        <v>9998</v>
      </c>
      <c r="C447" s="15">
        <v>430209597</v>
      </c>
      <c r="D447" s="24" t="s">
        <v>445</v>
      </c>
      <c r="E447" s="17">
        <v>1200000</v>
      </c>
    </row>
    <row r="448" spans="1:5" x14ac:dyDescent="0.25">
      <c r="A448" s="14" t="s">
        <v>441</v>
      </c>
      <c r="B448" s="15">
        <v>9998</v>
      </c>
      <c r="C448" s="15">
        <v>430300691</v>
      </c>
      <c r="D448" s="24" t="s">
        <v>446</v>
      </c>
      <c r="E448" s="17">
        <v>1200000</v>
      </c>
    </row>
    <row r="449" spans="1:5" x14ac:dyDescent="0.25">
      <c r="A449" s="14" t="s">
        <v>441</v>
      </c>
      <c r="B449" s="15">
        <v>9998</v>
      </c>
      <c r="C449" s="15">
        <v>430243868</v>
      </c>
      <c r="D449" s="24" t="s">
        <v>447</v>
      </c>
      <c r="E449" s="17">
        <v>600000</v>
      </c>
    </row>
    <row r="450" spans="1:5" x14ac:dyDescent="0.25">
      <c r="A450" s="14" t="s">
        <v>441</v>
      </c>
      <c r="B450" s="15">
        <v>9998</v>
      </c>
      <c r="C450" s="15">
        <v>430101232</v>
      </c>
      <c r="D450" s="24" t="s">
        <v>448</v>
      </c>
      <c r="E450" s="17">
        <v>6000000</v>
      </c>
    </row>
    <row r="451" spans="1:5" x14ac:dyDescent="0.25">
      <c r="A451" s="18" t="s">
        <v>449</v>
      </c>
      <c r="B451" s="19"/>
      <c r="C451" s="19"/>
      <c r="D451" s="19"/>
      <c r="E451" s="20">
        <f>SUM(E444:E450)</f>
        <v>23500000</v>
      </c>
    </row>
    <row r="452" spans="1:5" x14ac:dyDescent="0.25">
      <c r="A452" s="33"/>
      <c r="B452" s="27"/>
      <c r="C452" s="27"/>
      <c r="D452" s="27"/>
      <c r="E452" s="36"/>
    </row>
    <row r="453" spans="1:5" ht="15.75" x14ac:dyDescent="0.25">
      <c r="A453" s="9" t="s">
        <v>450</v>
      </c>
      <c r="B453" s="10"/>
      <c r="C453" s="10"/>
      <c r="D453" s="10"/>
      <c r="E453" s="11"/>
    </row>
    <row r="454" spans="1:5" x14ac:dyDescent="0.25">
      <c r="A454" s="14" t="s">
        <v>451</v>
      </c>
      <c r="B454" s="15">
        <v>9998</v>
      </c>
      <c r="C454" s="15">
        <v>430109584</v>
      </c>
      <c r="D454" s="24" t="s">
        <v>452</v>
      </c>
      <c r="E454" s="17">
        <v>1600000</v>
      </c>
    </row>
    <row r="455" spans="1:5" x14ac:dyDescent="0.25">
      <c r="A455" s="14" t="s">
        <v>451</v>
      </c>
      <c r="B455" s="15">
        <v>9998</v>
      </c>
      <c r="C455" s="15">
        <v>408000848</v>
      </c>
      <c r="D455" s="24" t="s">
        <v>453</v>
      </c>
      <c r="E455" s="17">
        <v>1600000</v>
      </c>
    </row>
    <row r="456" spans="1:5" x14ac:dyDescent="0.25">
      <c r="A456" s="14" t="s">
        <v>451</v>
      </c>
      <c r="B456" s="15">
        <v>9998</v>
      </c>
      <c r="C456" s="15">
        <v>430231462</v>
      </c>
      <c r="D456" s="24" t="s">
        <v>454</v>
      </c>
      <c r="E456" s="17">
        <v>2500000</v>
      </c>
    </row>
    <row r="457" spans="1:5" x14ac:dyDescent="0.25">
      <c r="A457" s="14" t="s">
        <v>451</v>
      </c>
      <c r="B457" s="15">
        <v>9998</v>
      </c>
      <c r="C457" s="15">
        <v>430247618</v>
      </c>
      <c r="D457" s="24" t="s">
        <v>455</v>
      </c>
      <c r="E457" s="17">
        <v>1000000</v>
      </c>
    </row>
    <row r="458" spans="1:5" x14ac:dyDescent="0.25">
      <c r="A458" s="14" t="s">
        <v>451</v>
      </c>
      <c r="B458" s="15">
        <v>9998</v>
      </c>
      <c r="C458" s="15">
        <v>422003046</v>
      </c>
      <c r="D458" s="24" t="s">
        <v>456</v>
      </c>
      <c r="E458" s="17">
        <v>4523761</v>
      </c>
    </row>
    <row r="459" spans="1:5" x14ac:dyDescent="0.25">
      <c r="A459" s="14" t="s">
        <v>451</v>
      </c>
      <c r="B459" s="15">
        <v>9998</v>
      </c>
      <c r="C459" s="15">
        <v>430013102</v>
      </c>
      <c r="D459" s="24" t="s">
        <v>457</v>
      </c>
      <c r="E459" s="17">
        <v>8000000</v>
      </c>
    </row>
    <row r="460" spans="1:5" x14ac:dyDescent="0.25">
      <c r="A460" s="14" t="s">
        <v>451</v>
      </c>
      <c r="B460" s="15">
        <v>9998</v>
      </c>
      <c r="C460" s="15">
        <v>430226841</v>
      </c>
      <c r="D460" s="24" t="s">
        <v>458</v>
      </c>
      <c r="E460" s="17">
        <v>1000000</v>
      </c>
    </row>
    <row r="461" spans="1:5" x14ac:dyDescent="0.25">
      <c r="A461" s="14" t="s">
        <v>451</v>
      </c>
      <c r="B461" s="15">
        <v>9998</v>
      </c>
      <c r="C461" s="15">
        <v>407000332</v>
      </c>
      <c r="D461" s="24" t="s">
        <v>459</v>
      </c>
      <c r="E461" s="17">
        <v>2500000</v>
      </c>
    </row>
    <row r="462" spans="1:5" x14ac:dyDescent="0.25">
      <c r="A462" s="14" t="s">
        <v>451</v>
      </c>
      <c r="B462" s="15">
        <v>9998</v>
      </c>
      <c r="C462" s="15">
        <v>401513846</v>
      </c>
      <c r="D462" s="24" t="s">
        <v>460</v>
      </c>
      <c r="E462" s="17">
        <v>1039000</v>
      </c>
    </row>
    <row r="463" spans="1:5" x14ac:dyDescent="0.25">
      <c r="A463" s="14" t="s">
        <v>451</v>
      </c>
      <c r="B463" s="15">
        <v>9998</v>
      </c>
      <c r="C463" s="15">
        <v>401508745</v>
      </c>
      <c r="D463" s="24" t="s">
        <v>461</v>
      </c>
      <c r="E463" s="17">
        <v>1000000</v>
      </c>
    </row>
    <row r="464" spans="1:5" x14ac:dyDescent="0.25">
      <c r="A464" s="14" t="s">
        <v>451</v>
      </c>
      <c r="B464" s="15">
        <v>9998</v>
      </c>
      <c r="C464" s="15">
        <v>430080901</v>
      </c>
      <c r="D464" s="24" t="s">
        <v>462</v>
      </c>
      <c r="E464" s="17">
        <v>700000</v>
      </c>
    </row>
    <row r="465" spans="1:5" x14ac:dyDescent="0.25">
      <c r="A465" s="14" t="s">
        <v>451</v>
      </c>
      <c r="B465" s="15">
        <v>9998</v>
      </c>
      <c r="C465" s="15">
        <v>430202118</v>
      </c>
      <c r="D465" s="24" t="s">
        <v>463</v>
      </c>
      <c r="E465" s="17">
        <v>1000000</v>
      </c>
    </row>
    <row r="466" spans="1:5" x14ac:dyDescent="0.25">
      <c r="A466" s="14" t="s">
        <v>451</v>
      </c>
      <c r="B466" s="15">
        <v>9998</v>
      </c>
      <c r="C466" s="15">
        <v>422001868</v>
      </c>
      <c r="D466" s="24" t="s">
        <v>464</v>
      </c>
      <c r="E466" s="17">
        <v>1500000</v>
      </c>
    </row>
    <row r="467" spans="1:5" x14ac:dyDescent="0.25">
      <c r="A467" s="14" t="s">
        <v>451</v>
      </c>
      <c r="B467" s="15">
        <v>9998</v>
      </c>
      <c r="C467" s="15">
        <v>430194808</v>
      </c>
      <c r="D467" s="24" t="s">
        <v>465</v>
      </c>
      <c r="E467" s="17">
        <v>393600</v>
      </c>
    </row>
    <row r="468" spans="1:5" x14ac:dyDescent="0.25">
      <c r="A468" s="14" t="s">
        <v>451</v>
      </c>
      <c r="B468" s="15">
        <v>9998</v>
      </c>
      <c r="C468" s="15">
        <v>423000882</v>
      </c>
      <c r="D468" s="24" t="s">
        <v>466</v>
      </c>
      <c r="E468" s="17">
        <v>400000</v>
      </c>
    </row>
    <row r="469" spans="1:5" x14ac:dyDescent="0.25">
      <c r="A469" s="14" t="s">
        <v>451</v>
      </c>
      <c r="B469" s="15">
        <v>9998</v>
      </c>
      <c r="C469" s="15">
        <v>430002331</v>
      </c>
      <c r="D469" s="24" t="s">
        <v>467</v>
      </c>
      <c r="E469" s="17">
        <v>600000</v>
      </c>
    </row>
    <row r="470" spans="1:5" x14ac:dyDescent="0.25">
      <c r="A470" s="14" t="s">
        <v>451</v>
      </c>
      <c r="B470" s="15">
        <v>9998</v>
      </c>
      <c r="C470" s="15">
        <v>430175323</v>
      </c>
      <c r="D470" s="24" t="s">
        <v>468</v>
      </c>
      <c r="E470" s="17">
        <v>500000</v>
      </c>
    </row>
    <row r="471" spans="1:5" x14ac:dyDescent="0.25">
      <c r="A471" s="14" t="s">
        <v>451</v>
      </c>
      <c r="B471" s="15">
        <v>9998</v>
      </c>
      <c r="C471" s="15">
        <v>430262161</v>
      </c>
      <c r="D471" s="24" t="s">
        <v>469</v>
      </c>
      <c r="E471" s="17">
        <v>600000</v>
      </c>
    </row>
    <row r="472" spans="1:5" x14ac:dyDescent="0.25">
      <c r="A472" s="14" t="s">
        <v>451</v>
      </c>
      <c r="B472" s="15">
        <v>9998</v>
      </c>
      <c r="C472" s="15">
        <v>430334121</v>
      </c>
      <c r="D472" s="24" t="s">
        <v>470</v>
      </c>
      <c r="E472" s="17">
        <v>600000</v>
      </c>
    </row>
    <row r="473" spans="1:5" x14ac:dyDescent="0.25">
      <c r="A473" s="14" t="s">
        <v>451</v>
      </c>
      <c r="B473" s="15">
        <v>9998</v>
      </c>
      <c r="C473" s="15">
        <v>430160784</v>
      </c>
      <c r="D473" s="24" t="s">
        <v>471</v>
      </c>
      <c r="E473" s="17">
        <v>1000000</v>
      </c>
    </row>
    <row r="474" spans="1:5" x14ac:dyDescent="0.25">
      <c r="A474" s="14" t="s">
        <v>451</v>
      </c>
      <c r="B474" s="15">
        <v>9998</v>
      </c>
      <c r="C474" s="15">
        <v>430255866</v>
      </c>
      <c r="D474" s="24" t="s">
        <v>472</v>
      </c>
      <c r="E474" s="17">
        <v>2763800</v>
      </c>
    </row>
    <row r="475" spans="1:5" x14ac:dyDescent="0.25">
      <c r="A475" s="14" t="s">
        <v>451</v>
      </c>
      <c r="B475" s="15">
        <v>9998</v>
      </c>
      <c r="C475" s="15">
        <v>430053961</v>
      </c>
      <c r="D475" s="24" t="s">
        <v>473</v>
      </c>
      <c r="E475" s="17">
        <v>1158926.6000000001</v>
      </c>
    </row>
    <row r="476" spans="1:5" x14ac:dyDescent="0.25">
      <c r="A476" s="14" t="s">
        <v>451</v>
      </c>
      <c r="B476" s="15">
        <v>9998</v>
      </c>
      <c r="C476" s="15">
        <v>430157112</v>
      </c>
      <c r="D476" s="24" t="s">
        <v>474</v>
      </c>
      <c r="E476" s="17">
        <v>700000</v>
      </c>
    </row>
    <row r="477" spans="1:5" x14ac:dyDescent="0.25">
      <c r="A477" s="14" t="s">
        <v>451</v>
      </c>
      <c r="B477" s="15">
        <v>9998</v>
      </c>
      <c r="C477" s="15">
        <v>430136662</v>
      </c>
      <c r="D477" s="24" t="s">
        <v>475</v>
      </c>
      <c r="E477" s="17">
        <v>800000</v>
      </c>
    </row>
    <row r="478" spans="1:5" x14ac:dyDescent="0.25">
      <c r="A478" s="14" t="s">
        <v>451</v>
      </c>
      <c r="B478" s="15">
        <v>9998</v>
      </c>
      <c r="C478" s="15">
        <v>430078451</v>
      </c>
      <c r="D478" s="24" t="s">
        <v>476</v>
      </c>
      <c r="E478" s="17">
        <v>960000</v>
      </c>
    </row>
    <row r="479" spans="1:5" x14ac:dyDescent="0.25">
      <c r="A479" s="14" t="s">
        <v>451</v>
      </c>
      <c r="B479" s="15">
        <v>9998</v>
      </c>
      <c r="C479" s="15">
        <v>430293083</v>
      </c>
      <c r="D479" s="24" t="s">
        <v>477</v>
      </c>
      <c r="E479" s="17">
        <v>1600000</v>
      </c>
    </row>
    <row r="480" spans="1:5" x14ac:dyDescent="0.25">
      <c r="A480" s="14" t="s">
        <v>451</v>
      </c>
      <c r="B480" s="15">
        <v>9998</v>
      </c>
      <c r="C480" s="15">
        <v>417007086</v>
      </c>
      <c r="D480" s="24" t="s">
        <v>478</v>
      </c>
      <c r="E480" s="17">
        <v>1080000</v>
      </c>
    </row>
    <row r="481" spans="1:5" x14ac:dyDescent="0.25">
      <c r="A481" s="14" t="s">
        <v>451</v>
      </c>
      <c r="B481" s="15">
        <v>9998</v>
      </c>
      <c r="C481" s="15">
        <v>415000592</v>
      </c>
      <c r="D481" s="24" t="s">
        <v>479</v>
      </c>
      <c r="E481" s="17">
        <v>1750000</v>
      </c>
    </row>
    <row r="482" spans="1:5" x14ac:dyDescent="0.25">
      <c r="A482" s="14" t="s">
        <v>451</v>
      </c>
      <c r="B482" s="15">
        <v>9998</v>
      </c>
      <c r="C482" s="15">
        <v>407000349</v>
      </c>
      <c r="D482" s="24" t="s">
        <v>480</v>
      </c>
      <c r="E482" s="17">
        <v>400000</v>
      </c>
    </row>
    <row r="483" spans="1:5" x14ac:dyDescent="0.25">
      <c r="A483" s="14" t="s">
        <v>451</v>
      </c>
      <c r="B483" s="15">
        <v>9998</v>
      </c>
      <c r="C483" s="15">
        <v>430315232</v>
      </c>
      <c r="D483" s="24" t="s">
        <v>481</v>
      </c>
      <c r="E483" s="17">
        <v>800000</v>
      </c>
    </row>
    <row r="484" spans="1:5" x14ac:dyDescent="0.25">
      <c r="A484" s="14" t="s">
        <v>451</v>
      </c>
      <c r="B484" s="15">
        <v>9998</v>
      </c>
      <c r="C484" s="15">
        <v>430133914</v>
      </c>
      <c r="D484" s="24" t="s">
        <v>482</v>
      </c>
      <c r="E484" s="17">
        <v>4000000</v>
      </c>
    </row>
    <row r="485" spans="1:5" x14ac:dyDescent="0.25">
      <c r="A485" s="14" t="s">
        <v>451</v>
      </c>
      <c r="B485" s="15">
        <v>9998</v>
      </c>
      <c r="C485" s="15">
        <v>430097519</v>
      </c>
      <c r="D485" s="24" t="s">
        <v>483</v>
      </c>
      <c r="E485" s="17">
        <v>1210125</v>
      </c>
    </row>
    <row r="486" spans="1:5" x14ac:dyDescent="0.25">
      <c r="A486" s="14" t="s">
        <v>451</v>
      </c>
      <c r="B486" s="15">
        <v>9998</v>
      </c>
      <c r="C486" s="15">
        <v>414011702</v>
      </c>
      <c r="D486" s="24" t="s">
        <v>484</v>
      </c>
      <c r="E486" s="17">
        <v>800000</v>
      </c>
    </row>
    <row r="487" spans="1:5" x14ac:dyDescent="0.25">
      <c r="A487" s="14" t="s">
        <v>451</v>
      </c>
      <c r="B487" s="15">
        <v>9998</v>
      </c>
      <c r="C487" s="15">
        <v>401500396</v>
      </c>
      <c r="D487" s="24" t="s">
        <v>485</v>
      </c>
      <c r="E487" s="17">
        <v>2963888</v>
      </c>
    </row>
    <row r="488" spans="1:5" x14ac:dyDescent="0.25">
      <c r="A488" s="14" t="s">
        <v>451</v>
      </c>
      <c r="B488" s="15">
        <v>9998</v>
      </c>
      <c r="C488" s="15">
        <v>417000822</v>
      </c>
      <c r="D488" s="24" t="s">
        <v>486</v>
      </c>
      <c r="E488" s="17">
        <v>704000</v>
      </c>
    </row>
    <row r="489" spans="1:5" x14ac:dyDescent="0.25">
      <c r="A489" s="14" t="s">
        <v>451</v>
      </c>
      <c r="B489" s="15">
        <v>9998</v>
      </c>
      <c r="C489" s="15">
        <v>425000487</v>
      </c>
      <c r="D489" s="24" t="s">
        <v>487</v>
      </c>
      <c r="E489" s="17">
        <v>500000</v>
      </c>
    </row>
    <row r="490" spans="1:5" x14ac:dyDescent="0.25">
      <c r="A490" s="14" t="s">
        <v>451</v>
      </c>
      <c r="B490" s="15">
        <v>9998</v>
      </c>
      <c r="C490" s="15">
        <v>430035752</v>
      </c>
      <c r="D490" s="24" t="s">
        <v>488</v>
      </c>
      <c r="E490" s="17">
        <v>1500000</v>
      </c>
    </row>
    <row r="491" spans="1:5" x14ac:dyDescent="0.25">
      <c r="A491" s="14" t="s">
        <v>451</v>
      </c>
      <c r="B491" s="15">
        <v>9998</v>
      </c>
      <c r="C491" s="15">
        <v>414012261</v>
      </c>
      <c r="D491" s="24" t="s">
        <v>489</v>
      </c>
      <c r="E491" s="17">
        <v>500000</v>
      </c>
    </row>
    <row r="492" spans="1:5" x14ac:dyDescent="0.25">
      <c r="A492" s="14" t="s">
        <v>451</v>
      </c>
      <c r="B492" s="15">
        <v>9998</v>
      </c>
      <c r="C492" s="15">
        <v>430317675</v>
      </c>
      <c r="D492" s="24" t="s">
        <v>490</v>
      </c>
      <c r="E492" s="17">
        <v>2500000</v>
      </c>
    </row>
    <row r="493" spans="1:5" x14ac:dyDescent="0.25">
      <c r="A493" s="14" t="s">
        <v>451</v>
      </c>
      <c r="B493" s="15">
        <v>9998</v>
      </c>
      <c r="C493" s="15">
        <v>430013552</v>
      </c>
      <c r="D493" s="24" t="s">
        <v>491</v>
      </c>
      <c r="E493" s="17">
        <v>1465000</v>
      </c>
    </row>
    <row r="494" spans="1:5" x14ac:dyDescent="0.25">
      <c r="A494" s="18" t="s">
        <v>492</v>
      </c>
      <c r="B494" s="19"/>
      <c r="C494" s="19"/>
      <c r="D494" s="19"/>
      <c r="E494" s="20">
        <f>SUM(E454:E493)</f>
        <v>60212100.600000001</v>
      </c>
    </row>
    <row r="495" spans="1:5" x14ac:dyDescent="0.25">
      <c r="A495" s="33"/>
      <c r="B495" s="27"/>
      <c r="C495" s="27"/>
      <c r="D495" s="27"/>
      <c r="E495" s="36"/>
    </row>
    <row r="496" spans="1:5" ht="15.75" x14ac:dyDescent="0.25">
      <c r="A496" s="9" t="s">
        <v>493</v>
      </c>
      <c r="B496" s="10"/>
      <c r="C496" s="10"/>
      <c r="D496" s="10"/>
      <c r="E496" s="11"/>
    </row>
    <row r="497" spans="1:5" x14ac:dyDescent="0.25">
      <c r="A497" s="14" t="s">
        <v>494</v>
      </c>
      <c r="B497" s="15">
        <v>9994</v>
      </c>
      <c r="C497" s="15">
        <v>401029032</v>
      </c>
      <c r="D497" s="24" t="s">
        <v>495</v>
      </c>
      <c r="E497" s="17">
        <v>1400000</v>
      </c>
    </row>
    <row r="498" spans="1:5" x14ac:dyDescent="0.25">
      <c r="A498" s="14" t="s">
        <v>494</v>
      </c>
      <c r="B498" s="15">
        <v>9994</v>
      </c>
      <c r="C498" s="15">
        <v>405051827</v>
      </c>
      <c r="D498" s="24" t="s">
        <v>496</v>
      </c>
      <c r="E498" s="17">
        <v>320000</v>
      </c>
    </row>
    <row r="499" spans="1:5" x14ac:dyDescent="0.25">
      <c r="A499" s="14" t="s">
        <v>494</v>
      </c>
      <c r="B499" s="15">
        <v>9994</v>
      </c>
      <c r="C499" s="15">
        <v>402064548</v>
      </c>
      <c r="D499" s="24" t="s">
        <v>497</v>
      </c>
      <c r="E499" s="17">
        <v>865000</v>
      </c>
    </row>
    <row r="500" spans="1:5" x14ac:dyDescent="0.25">
      <c r="A500" s="14" t="s">
        <v>494</v>
      </c>
      <c r="B500" s="15">
        <v>9994</v>
      </c>
      <c r="C500" s="15">
        <v>430169218</v>
      </c>
      <c r="D500" s="24" t="s">
        <v>498</v>
      </c>
      <c r="E500" s="17">
        <v>350000</v>
      </c>
    </row>
    <row r="501" spans="1:5" x14ac:dyDescent="0.25">
      <c r="A501" s="14" t="s">
        <v>494</v>
      </c>
      <c r="B501" s="15">
        <v>9994</v>
      </c>
      <c r="C501" s="15">
        <v>430166626</v>
      </c>
      <c r="D501" s="24" t="s">
        <v>499</v>
      </c>
      <c r="E501" s="17">
        <v>485000</v>
      </c>
    </row>
    <row r="502" spans="1:5" x14ac:dyDescent="0.25">
      <c r="A502" s="14" t="s">
        <v>494</v>
      </c>
      <c r="B502" s="15">
        <v>9994</v>
      </c>
      <c r="C502" s="15">
        <v>430139165</v>
      </c>
      <c r="D502" s="24" t="s">
        <v>500</v>
      </c>
      <c r="E502" s="17">
        <v>765000</v>
      </c>
    </row>
    <row r="503" spans="1:5" x14ac:dyDescent="0.25">
      <c r="A503" s="14" t="s">
        <v>494</v>
      </c>
      <c r="B503" s="15">
        <v>9994</v>
      </c>
      <c r="C503" s="15">
        <v>430034878</v>
      </c>
      <c r="D503" s="24" t="s">
        <v>501</v>
      </c>
      <c r="E503" s="17">
        <v>2200000</v>
      </c>
    </row>
    <row r="504" spans="1:5" x14ac:dyDescent="0.25">
      <c r="A504" s="14" t="s">
        <v>494</v>
      </c>
      <c r="B504" s="15">
        <v>9994</v>
      </c>
      <c r="C504" s="15">
        <v>401506777</v>
      </c>
      <c r="D504" s="24" t="s">
        <v>502</v>
      </c>
      <c r="E504" s="17">
        <v>12000000</v>
      </c>
    </row>
    <row r="505" spans="1:5" x14ac:dyDescent="0.25">
      <c r="A505" s="14" t="s">
        <v>494</v>
      </c>
      <c r="B505" s="15">
        <v>9994</v>
      </c>
      <c r="C505" s="15">
        <v>430124346</v>
      </c>
      <c r="D505" s="24" t="s">
        <v>503</v>
      </c>
      <c r="E505" s="17">
        <v>660000</v>
      </c>
    </row>
    <row r="506" spans="1:5" x14ac:dyDescent="0.25">
      <c r="A506" s="14" t="s">
        <v>494</v>
      </c>
      <c r="B506" s="15">
        <v>9994</v>
      </c>
      <c r="C506" s="15">
        <v>430038156</v>
      </c>
      <c r="D506" s="24" t="s">
        <v>504</v>
      </c>
      <c r="E506" s="17">
        <v>1365000</v>
      </c>
    </row>
    <row r="507" spans="1:5" x14ac:dyDescent="0.25">
      <c r="A507" s="14" t="s">
        <v>494</v>
      </c>
      <c r="B507" s="15">
        <v>9994</v>
      </c>
      <c r="C507" s="15">
        <v>422003143</v>
      </c>
      <c r="D507" s="24" t="s">
        <v>505</v>
      </c>
      <c r="E507" s="17">
        <v>384000</v>
      </c>
    </row>
    <row r="508" spans="1:5" x14ac:dyDescent="0.25">
      <c r="A508" s="14" t="s">
        <v>494</v>
      </c>
      <c r="B508" s="15">
        <v>9994</v>
      </c>
      <c r="C508" s="15">
        <v>430125385</v>
      </c>
      <c r="D508" s="24" t="s">
        <v>506</v>
      </c>
      <c r="E508" s="17">
        <v>320000</v>
      </c>
    </row>
    <row r="509" spans="1:5" x14ac:dyDescent="0.25">
      <c r="A509" s="14" t="s">
        <v>494</v>
      </c>
      <c r="B509" s="15">
        <v>9994</v>
      </c>
      <c r="C509" s="15">
        <v>430075183</v>
      </c>
      <c r="D509" s="24" t="s">
        <v>507</v>
      </c>
      <c r="E509" s="17">
        <v>1800000</v>
      </c>
    </row>
    <row r="510" spans="1:5" x14ac:dyDescent="0.25">
      <c r="A510" s="14" t="s">
        <v>494</v>
      </c>
      <c r="B510" s="15">
        <v>9994</v>
      </c>
      <c r="C510" s="15">
        <v>401502283</v>
      </c>
      <c r="D510" s="24" t="s">
        <v>508</v>
      </c>
      <c r="E510" s="17">
        <v>1300000</v>
      </c>
    </row>
    <row r="511" spans="1:5" x14ac:dyDescent="0.25">
      <c r="A511" s="14" t="s">
        <v>494</v>
      </c>
      <c r="B511" s="15">
        <v>9994</v>
      </c>
      <c r="C511" s="15">
        <v>430109762</v>
      </c>
      <c r="D511" s="24" t="s">
        <v>509</v>
      </c>
      <c r="E511" s="17">
        <v>1165000</v>
      </c>
    </row>
    <row r="512" spans="1:5" x14ac:dyDescent="0.25">
      <c r="A512" s="14" t="s">
        <v>494</v>
      </c>
      <c r="B512" s="15">
        <v>9994</v>
      </c>
      <c r="C512" s="15">
        <v>430179353</v>
      </c>
      <c r="D512" s="24" t="s">
        <v>510</v>
      </c>
      <c r="E512" s="17">
        <v>485000</v>
      </c>
    </row>
    <row r="513" spans="1:5" x14ac:dyDescent="0.25">
      <c r="A513" s="14" t="s">
        <v>494</v>
      </c>
      <c r="B513" s="15">
        <v>9994</v>
      </c>
      <c r="C513" s="15">
        <v>430112461</v>
      </c>
      <c r="D513" s="24" t="s">
        <v>511</v>
      </c>
      <c r="E513" s="17">
        <v>1790000</v>
      </c>
    </row>
    <row r="514" spans="1:5" x14ac:dyDescent="0.25">
      <c r="A514" s="14" t="s">
        <v>494</v>
      </c>
      <c r="B514" s="15">
        <v>9994</v>
      </c>
      <c r="C514" s="15">
        <v>402064955</v>
      </c>
      <c r="D514" s="24" t="s">
        <v>512</v>
      </c>
      <c r="E514" s="17">
        <v>320000</v>
      </c>
    </row>
    <row r="515" spans="1:5" x14ac:dyDescent="0.25">
      <c r="A515" s="14" t="s">
        <v>494</v>
      </c>
      <c r="B515" s="15">
        <v>9994</v>
      </c>
      <c r="C515" s="15">
        <v>430164216</v>
      </c>
      <c r="D515" s="24" t="s">
        <v>513</v>
      </c>
      <c r="E515" s="17">
        <v>840000</v>
      </c>
    </row>
    <row r="516" spans="1:5" x14ac:dyDescent="0.25">
      <c r="A516" s="14" t="s">
        <v>494</v>
      </c>
      <c r="B516" s="15">
        <v>9994</v>
      </c>
      <c r="C516" s="15">
        <v>430081647</v>
      </c>
      <c r="D516" s="24" t="s">
        <v>514</v>
      </c>
      <c r="E516" s="17">
        <v>1485000</v>
      </c>
    </row>
    <row r="517" spans="1:5" x14ac:dyDescent="0.25">
      <c r="A517" s="14" t="s">
        <v>494</v>
      </c>
      <c r="B517" s="15">
        <v>9994</v>
      </c>
      <c r="C517" s="15">
        <v>430209147</v>
      </c>
      <c r="D517" s="24" t="s">
        <v>515</v>
      </c>
      <c r="E517" s="17">
        <v>920000</v>
      </c>
    </row>
    <row r="518" spans="1:5" x14ac:dyDescent="0.25">
      <c r="A518" s="14" t="s">
        <v>494</v>
      </c>
      <c r="B518" s="15">
        <v>9994</v>
      </c>
      <c r="C518" s="15">
        <v>430009212</v>
      </c>
      <c r="D518" s="24" t="s">
        <v>516</v>
      </c>
      <c r="E518" s="17">
        <v>2204078</v>
      </c>
    </row>
    <row r="519" spans="1:5" x14ac:dyDescent="0.25">
      <c r="A519" s="14" t="s">
        <v>494</v>
      </c>
      <c r="B519" s="15">
        <v>9994</v>
      </c>
      <c r="C519" s="15">
        <v>430078514</v>
      </c>
      <c r="D519" s="24" t="s">
        <v>517</v>
      </c>
      <c r="E519" s="17">
        <v>400000</v>
      </c>
    </row>
    <row r="520" spans="1:5" x14ac:dyDescent="0.25">
      <c r="A520" s="14" t="s">
        <v>494</v>
      </c>
      <c r="B520" s="15">
        <v>9994</v>
      </c>
      <c r="C520" s="15">
        <v>430273262</v>
      </c>
      <c r="D520" s="24" t="s">
        <v>518</v>
      </c>
      <c r="E520" s="17">
        <v>1140000</v>
      </c>
    </row>
    <row r="521" spans="1:5" x14ac:dyDescent="0.25">
      <c r="A521" s="14" t="s">
        <v>494</v>
      </c>
      <c r="B521" s="15">
        <v>9994</v>
      </c>
      <c r="C521" s="15">
        <v>430054569</v>
      </c>
      <c r="D521" s="24" t="s">
        <v>519</v>
      </c>
      <c r="E521" s="17">
        <v>1980000</v>
      </c>
    </row>
    <row r="522" spans="1:5" x14ac:dyDescent="0.25">
      <c r="A522" s="14" t="s">
        <v>494</v>
      </c>
      <c r="B522" s="15">
        <v>9994</v>
      </c>
      <c r="C522" s="15">
        <v>401511649</v>
      </c>
      <c r="D522" s="24" t="s">
        <v>520</v>
      </c>
      <c r="E522" s="17">
        <v>760000</v>
      </c>
    </row>
    <row r="523" spans="1:5" x14ac:dyDescent="0.25">
      <c r="A523" s="14" t="s">
        <v>494</v>
      </c>
      <c r="B523" s="15">
        <v>9994</v>
      </c>
      <c r="C523" s="15">
        <v>402064922</v>
      </c>
      <c r="D523" s="24" t="s">
        <v>521</v>
      </c>
      <c r="E523" s="17">
        <v>1500000</v>
      </c>
    </row>
    <row r="524" spans="1:5" x14ac:dyDescent="0.25">
      <c r="A524" s="14" t="s">
        <v>494</v>
      </c>
      <c r="B524" s="15">
        <v>9994</v>
      </c>
      <c r="C524" s="15">
        <v>430217212</v>
      </c>
      <c r="D524" s="24" t="s">
        <v>522</v>
      </c>
      <c r="E524" s="17">
        <v>1575000</v>
      </c>
    </row>
    <row r="525" spans="1:5" x14ac:dyDescent="0.25">
      <c r="A525" s="18" t="s">
        <v>523</v>
      </c>
      <c r="B525" s="19"/>
      <c r="C525" s="19"/>
      <c r="D525" s="19"/>
      <c r="E525" s="20">
        <f>SUM(E497:E524)</f>
        <v>40778078</v>
      </c>
    </row>
    <row r="526" spans="1:5" x14ac:dyDescent="0.25">
      <c r="A526" s="33"/>
      <c r="B526" s="27"/>
      <c r="C526" s="27"/>
      <c r="D526" s="27"/>
      <c r="E526" s="36"/>
    </row>
    <row r="527" spans="1:5" ht="15.75" x14ac:dyDescent="0.25">
      <c r="A527" s="9" t="s">
        <v>524</v>
      </c>
      <c r="B527" s="10"/>
      <c r="C527" s="10"/>
      <c r="D527" s="10"/>
      <c r="E527" s="11"/>
    </row>
    <row r="528" spans="1:5" x14ac:dyDescent="0.25">
      <c r="A528" s="14" t="s">
        <v>525</v>
      </c>
      <c r="B528" s="15">
        <v>9998</v>
      </c>
      <c r="C528" s="15">
        <v>430363588</v>
      </c>
      <c r="D528" s="24" t="s">
        <v>526</v>
      </c>
      <c r="E528" s="17">
        <v>500000</v>
      </c>
    </row>
    <row r="529" spans="1:5" x14ac:dyDescent="0.25">
      <c r="A529" s="14" t="s">
        <v>525</v>
      </c>
      <c r="B529" s="15">
        <v>9998</v>
      </c>
      <c r="C529" s="15">
        <v>424000311</v>
      </c>
      <c r="D529" s="24" t="s">
        <v>527</v>
      </c>
      <c r="E529" s="17">
        <v>1500000</v>
      </c>
    </row>
    <row r="530" spans="1:5" x14ac:dyDescent="0.25">
      <c r="A530" s="14" t="s">
        <v>525</v>
      </c>
      <c r="B530" s="15">
        <v>9998</v>
      </c>
      <c r="C530" s="15">
        <v>430390552</v>
      </c>
      <c r="D530" s="24" t="s">
        <v>528</v>
      </c>
      <c r="E530" s="17">
        <v>1200000</v>
      </c>
    </row>
    <row r="531" spans="1:5" x14ac:dyDescent="0.25">
      <c r="A531" s="14" t="s">
        <v>525</v>
      </c>
      <c r="B531" s="15">
        <v>9998</v>
      </c>
      <c r="C531" s="15">
        <v>430311022</v>
      </c>
      <c r="D531" s="24" t="s">
        <v>529</v>
      </c>
      <c r="E531" s="17">
        <v>900000</v>
      </c>
    </row>
    <row r="532" spans="1:5" x14ac:dyDescent="0.25">
      <c r="A532" s="14" t="s">
        <v>525</v>
      </c>
      <c r="B532" s="15">
        <v>9998</v>
      </c>
      <c r="C532" s="15">
        <v>430245712</v>
      </c>
      <c r="D532" s="24" t="s">
        <v>530</v>
      </c>
      <c r="E532" s="17">
        <v>300000</v>
      </c>
    </row>
    <row r="533" spans="1:5" x14ac:dyDescent="0.25">
      <c r="A533" s="14" t="s">
        <v>525</v>
      </c>
      <c r="B533" s="15">
        <v>9998</v>
      </c>
      <c r="C533" s="15">
        <v>430201962</v>
      </c>
      <c r="D533" s="24" t="s">
        <v>531</v>
      </c>
      <c r="E533" s="17">
        <v>500000</v>
      </c>
    </row>
    <row r="534" spans="1:5" x14ac:dyDescent="0.25">
      <c r="A534" s="14" t="s">
        <v>525</v>
      </c>
      <c r="B534" s="15">
        <v>9998</v>
      </c>
      <c r="C534" s="15">
        <v>430209872</v>
      </c>
      <c r="D534" s="24" t="s">
        <v>532</v>
      </c>
      <c r="E534" s="17">
        <v>1300000</v>
      </c>
    </row>
    <row r="535" spans="1:5" x14ac:dyDescent="0.25">
      <c r="A535" s="14" t="s">
        <v>525</v>
      </c>
      <c r="B535" s="15">
        <v>9998</v>
      </c>
      <c r="C535" s="15">
        <v>430411302</v>
      </c>
      <c r="D535" s="24" t="s">
        <v>533</v>
      </c>
      <c r="E535" s="17">
        <v>300000</v>
      </c>
    </row>
    <row r="536" spans="1:5" x14ac:dyDescent="0.25">
      <c r="A536" s="14" t="s">
        <v>525</v>
      </c>
      <c r="B536" s="15">
        <v>9998</v>
      </c>
      <c r="C536" s="15">
        <v>430065269</v>
      </c>
      <c r="D536" s="24" t="s">
        <v>534</v>
      </c>
      <c r="E536" s="17">
        <v>400000</v>
      </c>
    </row>
    <row r="537" spans="1:5" x14ac:dyDescent="0.25">
      <c r="A537" s="14" t="s">
        <v>525</v>
      </c>
      <c r="B537" s="15">
        <v>9998</v>
      </c>
      <c r="C537" s="15">
        <v>430074642</v>
      </c>
      <c r="D537" s="24" t="s">
        <v>535</v>
      </c>
      <c r="E537" s="17">
        <v>300000</v>
      </c>
    </row>
    <row r="538" spans="1:5" x14ac:dyDescent="0.25">
      <c r="A538" s="14" t="s">
        <v>525</v>
      </c>
      <c r="B538" s="15">
        <v>9998</v>
      </c>
      <c r="C538" s="15">
        <v>430065684</v>
      </c>
      <c r="D538" s="24" t="s">
        <v>536</v>
      </c>
      <c r="E538" s="17">
        <v>300000</v>
      </c>
    </row>
    <row r="539" spans="1:5" x14ac:dyDescent="0.25">
      <c r="A539" s="14" t="s">
        <v>525</v>
      </c>
      <c r="B539" s="15">
        <v>9998</v>
      </c>
      <c r="C539" s="15">
        <v>430065481</v>
      </c>
      <c r="D539" s="24" t="s">
        <v>537</v>
      </c>
      <c r="E539" s="17">
        <v>400000</v>
      </c>
    </row>
    <row r="540" spans="1:5" x14ac:dyDescent="0.25">
      <c r="A540" s="14" t="s">
        <v>525</v>
      </c>
      <c r="B540" s="15">
        <v>9998</v>
      </c>
      <c r="C540" s="15">
        <v>430210013</v>
      </c>
      <c r="D540" s="24" t="s">
        <v>538</v>
      </c>
      <c r="E540" s="17">
        <v>300000</v>
      </c>
    </row>
    <row r="541" spans="1:5" x14ac:dyDescent="0.25">
      <c r="A541" s="14" t="s">
        <v>525</v>
      </c>
      <c r="B541" s="15">
        <v>9998</v>
      </c>
      <c r="C541" s="15">
        <v>401027755</v>
      </c>
      <c r="D541" s="24" t="s">
        <v>539</v>
      </c>
      <c r="E541" s="17">
        <v>1500000</v>
      </c>
    </row>
    <row r="542" spans="1:5" x14ac:dyDescent="0.25">
      <c r="A542" s="14" t="s">
        <v>525</v>
      </c>
      <c r="B542" s="15">
        <v>9998</v>
      </c>
      <c r="C542" s="15">
        <v>401506971</v>
      </c>
      <c r="D542" s="24" t="s">
        <v>540</v>
      </c>
      <c r="E542" s="17">
        <v>400000</v>
      </c>
    </row>
    <row r="543" spans="1:5" x14ac:dyDescent="0.25">
      <c r="A543" s="18" t="s">
        <v>541</v>
      </c>
      <c r="B543" s="19"/>
      <c r="C543" s="19"/>
      <c r="D543" s="19"/>
      <c r="E543" s="20">
        <f>SUM(E528:E542)</f>
        <v>10100000</v>
      </c>
    </row>
    <row r="544" spans="1:5" x14ac:dyDescent="0.25">
      <c r="A544" s="33"/>
      <c r="B544" s="27"/>
      <c r="C544" s="27"/>
      <c r="D544" s="27"/>
      <c r="E544" s="36"/>
    </row>
    <row r="545" spans="1:5" ht="15.75" x14ac:dyDescent="0.25">
      <c r="A545" s="9" t="s">
        <v>542</v>
      </c>
      <c r="B545" s="10"/>
      <c r="C545" s="10"/>
      <c r="D545" s="10"/>
      <c r="E545" s="11"/>
    </row>
    <row r="546" spans="1:5" x14ac:dyDescent="0.25">
      <c r="A546" s="14" t="s">
        <v>543</v>
      </c>
      <c r="B546" s="15">
        <v>9995</v>
      </c>
      <c r="C546" s="15">
        <v>430285439</v>
      </c>
      <c r="D546" s="24" t="s">
        <v>544</v>
      </c>
      <c r="E546" s="17">
        <v>600000</v>
      </c>
    </row>
    <row r="547" spans="1:5" x14ac:dyDescent="0.25">
      <c r="A547" s="14" t="s">
        <v>543</v>
      </c>
      <c r="B547" s="15">
        <v>9995</v>
      </c>
      <c r="C547" s="15">
        <v>430019951</v>
      </c>
      <c r="D547" s="24" t="s">
        <v>545</v>
      </c>
      <c r="E547" s="17">
        <v>5000000</v>
      </c>
    </row>
    <row r="548" spans="1:5" x14ac:dyDescent="0.25">
      <c r="A548" s="14" t="s">
        <v>543</v>
      </c>
      <c r="B548" s="15">
        <v>9995</v>
      </c>
      <c r="C548" s="15">
        <v>430015415</v>
      </c>
      <c r="D548" s="24" t="s">
        <v>546</v>
      </c>
      <c r="E548" s="17">
        <v>840000</v>
      </c>
    </row>
    <row r="549" spans="1:5" x14ac:dyDescent="0.25">
      <c r="A549" s="14" t="s">
        <v>543</v>
      </c>
      <c r="B549" s="15">
        <v>9995</v>
      </c>
      <c r="C549" s="15">
        <v>401509997</v>
      </c>
      <c r="D549" s="24" t="s">
        <v>547</v>
      </c>
      <c r="E549" s="17">
        <v>2000000</v>
      </c>
    </row>
    <row r="550" spans="1:5" x14ac:dyDescent="0.25">
      <c r="A550" s="14" t="s">
        <v>543</v>
      </c>
      <c r="B550" s="15">
        <v>9995</v>
      </c>
      <c r="C550" s="15">
        <v>430326712</v>
      </c>
      <c r="D550" s="24" t="s">
        <v>548</v>
      </c>
      <c r="E550" s="17">
        <v>1500000</v>
      </c>
    </row>
    <row r="551" spans="1:5" x14ac:dyDescent="0.25">
      <c r="A551" s="14" t="s">
        <v>543</v>
      </c>
      <c r="B551" s="15">
        <v>9995</v>
      </c>
      <c r="C551" s="15">
        <v>411013713</v>
      </c>
      <c r="D551" s="24" t="s">
        <v>549</v>
      </c>
      <c r="E551" s="17">
        <v>800000</v>
      </c>
    </row>
    <row r="552" spans="1:5" x14ac:dyDescent="0.25">
      <c r="A552" s="14" t="s">
        <v>543</v>
      </c>
      <c r="B552" s="15">
        <v>9995</v>
      </c>
      <c r="C552" s="15">
        <v>414011522</v>
      </c>
      <c r="D552" s="24" t="s">
        <v>550</v>
      </c>
      <c r="E552" s="17">
        <v>1500000</v>
      </c>
    </row>
    <row r="553" spans="1:5" x14ac:dyDescent="0.25">
      <c r="A553" s="14" t="s">
        <v>543</v>
      </c>
      <c r="B553" s="15">
        <v>9995</v>
      </c>
      <c r="C553" s="15">
        <v>430027766</v>
      </c>
      <c r="D553" s="24" t="s">
        <v>551</v>
      </c>
      <c r="E553" s="17">
        <v>1000000</v>
      </c>
    </row>
    <row r="554" spans="1:5" x14ac:dyDescent="0.25">
      <c r="A554" s="14" t="s">
        <v>543</v>
      </c>
      <c r="B554" s="15">
        <v>9995</v>
      </c>
      <c r="C554" s="15">
        <v>430283711</v>
      </c>
      <c r="D554" s="24" t="s">
        <v>552</v>
      </c>
      <c r="E554" s="17">
        <v>1000000</v>
      </c>
    </row>
    <row r="555" spans="1:5" x14ac:dyDescent="0.25">
      <c r="A555" s="14" t="s">
        <v>543</v>
      </c>
      <c r="B555" s="15">
        <v>9995</v>
      </c>
      <c r="C555" s="15">
        <v>430193054</v>
      </c>
      <c r="D555" s="24" t="s">
        <v>553</v>
      </c>
      <c r="E555" s="17">
        <v>2000000</v>
      </c>
    </row>
    <row r="556" spans="1:5" x14ac:dyDescent="0.25">
      <c r="A556" s="14" t="s">
        <v>543</v>
      </c>
      <c r="B556" s="15">
        <v>9995</v>
      </c>
      <c r="C556" s="15">
        <v>402063983</v>
      </c>
      <c r="D556" s="24" t="s">
        <v>554</v>
      </c>
      <c r="E556" s="17">
        <v>2000000</v>
      </c>
    </row>
    <row r="557" spans="1:5" x14ac:dyDescent="0.25">
      <c r="A557" s="14" t="s">
        <v>543</v>
      </c>
      <c r="B557" s="15">
        <v>9995</v>
      </c>
      <c r="C557" s="15">
        <v>409000697</v>
      </c>
      <c r="D557" s="24" t="s">
        <v>555</v>
      </c>
      <c r="E557" s="17">
        <v>1600000</v>
      </c>
    </row>
    <row r="558" spans="1:5" x14ac:dyDescent="0.25">
      <c r="A558" s="14" t="s">
        <v>543</v>
      </c>
      <c r="B558" s="15">
        <v>9995</v>
      </c>
      <c r="C558" s="15">
        <v>430115983</v>
      </c>
      <c r="D558" s="24" t="s">
        <v>556</v>
      </c>
      <c r="E558" s="17">
        <v>1000000</v>
      </c>
    </row>
    <row r="559" spans="1:5" x14ac:dyDescent="0.25">
      <c r="A559" s="14" t="s">
        <v>543</v>
      </c>
      <c r="B559" s="15">
        <v>9995</v>
      </c>
      <c r="C559" s="15">
        <v>417006871</v>
      </c>
      <c r="D559" s="24" t="s">
        <v>557</v>
      </c>
      <c r="E559" s="17">
        <v>2000000</v>
      </c>
    </row>
    <row r="560" spans="1:5" x14ac:dyDescent="0.25">
      <c r="A560" s="14" t="s">
        <v>543</v>
      </c>
      <c r="B560" s="15">
        <v>9995</v>
      </c>
      <c r="C560" s="15">
        <v>416000755</v>
      </c>
      <c r="D560" s="24" t="s">
        <v>558</v>
      </c>
      <c r="E560" s="17">
        <v>2000000</v>
      </c>
    </row>
    <row r="561" spans="1:5" x14ac:dyDescent="0.25">
      <c r="A561" s="14" t="s">
        <v>543</v>
      </c>
      <c r="B561" s="15">
        <v>9995</v>
      </c>
      <c r="C561" s="15">
        <v>402064211</v>
      </c>
      <c r="D561" s="24" t="s">
        <v>559</v>
      </c>
      <c r="E561" s="17">
        <v>2000000</v>
      </c>
    </row>
    <row r="562" spans="1:5" x14ac:dyDescent="0.25">
      <c r="A562" s="18" t="s">
        <v>560</v>
      </c>
      <c r="B562" s="19"/>
      <c r="C562" s="19"/>
      <c r="D562" s="19"/>
      <c r="E562" s="20">
        <f>SUM(E546:E561)</f>
        <v>26840000</v>
      </c>
    </row>
    <row r="563" spans="1:5" x14ac:dyDescent="0.25">
      <c r="A563" s="33"/>
      <c r="B563" s="27"/>
      <c r="C563" s="27"/>
      <c r="D563" s="27"/>
      <c r="E563" s="36"/>
    </row>
    <row r="564" spans="1:5" ht="15.75" x14ac:dyDescent="0.25">
      <c r="A564" s="9" t="s">
        <v>561</v>
      </c>
      <c r="B564" s="10"/>
      <c r="C564" s="10"/>
      <c r="D564" s="10"/>
      <c r="E564" s="11"/>
    </row>
    <row r="565" spans="1:5" x14ac:dyDescent="0.25">
      <c r="A565" s="14" t="s">
        <v>562</v>
      </c>
      <c r="B565" s="15">
        <v>9992</v>
      </c>
      <c r="C565" s="15">
        <v>402002402</v>
      </c>
      <c r="D565" s="24" t="s">
        <v>563</v>
      </c>
      <c r="E565" s="17">
        <v>15000000</v>
      </c>
    </row>
    <row r="566" spans="1:5" x14ac:dyDescent="0.25">
      <c r="A566" s="14" t="s">
        <v>562</v>
      </c>
      <c r="B566" s="15">
        <v>9992</v>
      </c>
      <c r="C566" s="15">
        <v>417006918</v>
      </c>
      <c r="D566" s="24" t="s">
        <v>564</v>
      </c>
      <c r="E566" s="17">
        <v>21600000</v>
      </c>
    </row>
    <row r="567" spans="1:5" x14ac:dyDescent="0.25">
      <c r="A567" s="14" t="s">
        <v>562</v>
      </c>
      <c r="B567" s="15">
        <v>9992</v>
      </c>
      <c r="C567" s="15">
        <v>404001479</v>
      </c>
      <c r="D567" s="24" t="s">
        <v>565</v>
      </c>
      <c r="E567" s="17">
        <v>7000000</v>
      </c>
    </row>
    <row r="568" spans="1:5" x14ac:dyDescent="0.25">
      <c r="A568" s="14" t="s">
        <v>562</v>
      </c>
      <c r="B568" s="15">
        <v>9992</v>
      </c>
      <c r="C568" s="15">
        <v>403001743</v>
      </c>
      <c r="D568" s="24" t="s">
        <v>566</v>
      </c>
      <c r="E568" s="17">
        <v>14400000</v>
      </c>
    </row>
    <row r="569" spans="1:5" x14ac:dyDescent="0.25">
      <c r="A569" s="14" t="s">
        <v>562</v>
      </c>
      <c r="B569" s="15">
        <v>9992</v>
      </c>
      <c r="C569" s="15">
        <v>403000429</v>
      </c>
      <c r="D569" s="24" t="s">
        <v>567</v>
      </c>
      <c r="E569" s="17">
        <v>12645229</v>
      </c>
    </row>
    <row r="570" spans="1:5" x14ac:dyDescent="0.25">
      <c r="A570" s="14" t="s">
        <v>562</v>
      </c>
      <c r="B570" s="15">
        <v>9992</v>
      </c>
      <c r="C570" s="15">
        <v>430272264</v>
      </c>
      <c r="D570" s="24" t="s">
        <v>568</v>
      </c>
      <c r="E570" s="17">
        <v>7000000</v>
      </c>
    </row>
    <row r="571" spans="1:5" x14ac:dyDescent="0.25">
      <c r="A571" s="14" t="s">
        <v>562</v>
      </c>
      <c r="B571" s="15">
        <v>9992</v>
      </c>
      <c r="C571" s="15">
        <v>401502518</v>
      </c>
      <c r="D571" s="24" t="s">
        <v>569</v>
      </c>
      <c r="E571" s="17">
        <v>12000000</v>
      </c>
    </row>
    <row r="572" spans="1:5" x14ac:dyDescent="0.25">
      <c r="A572" s="14" t="s">
        <v>562</v>
      </c>
      <c r="B572" s="15">
        <v>9992</v>
      </c>
      <c r="C572" s="15">
        <v>430013171</v>
      </c>
      <c r="D572" s="24" t="s">
        <v>570</v>
      </c>
      <c r="E572" s="17">
        <v>11400000</v>
      </c>
    </row>
    <row r="573" spans="1:5" x14ac:dyDescent="0.25">
      <c r="A573" s="14" t="s">
        <v>562</v>
      </c>
      <c r="B573" s="15">
        <v>9992</v>
      </c>
      <c r="C573" s="15">
        <v>430245692</v>
      </c>
      <c r="D573" s="24" t="s">
        <v>571</v>
      </c>
      <c r="E573" s="17">
        <v>8000000</v>
      </c>
    </row>
    <row r="574" spans="1:5" x14ac:dyDescent="0.25">
      <c r="A574" s="14" t="s">
        <v>562</v>
      </c>
      <c r="B574" s="15">
        <v>9992</v>
      </c>
      <c r="C574" s="15">
        <v>430035572</v>
      </c>
      <c r="D574" s="24" t="s">
        <v>572</v>
      </c>
      <c r="E574" s="17">
        <v>4797000</v>
      </c>
    </row>
    <row r="575" spans="1:5" x14ac:dyDescent="0.25">
      <c r="A575" s="14" t="s">
        <v>562</v>
      </c>
      <c r="B575" s="15">
        <v>9992</v>
      </c>
      <c r="C575" s="15">
        <v>416000722</v>
      </c>
      <c r="D575" s="24" t="s">
        <v>573</v>
      </c>
      <c r="E575" s="17">
        <v>25000000</v>
      </c>
    </row>
    <row r="576" spans="1:5" x14ac:dyDescent="0.25">
      <c r="A576" s="14" t="s">
        <v>562</v>
      </c>
      <c r="B576" s="15">
        <v>9992</v>
      </c>
      <c r="C576" s="15">
        <v>430008788</v>
      </c>
      <c r="D576" s="24" t="s">
        <v>574</v>
      </c>
      <c r="E576" s="17">
        <v>16000000</v>
      </c>
    </row>
    <row r="577" spans="1:5" x14ac:dyDescent="0.25">
      <c r="A577" s="14" t="s">
        <v>562</v>
      </c>
      <c r="B577" s="15">
        <v>9992</v>
      </c>
      <c r="C577" s="15">
        <v>401501635</v>
      </c>
      <c r="D577" s="24" t="s">
        <v>575</v>
      </c>
      <c r="E577" s="17">
        <v>10800000</v>
      </c>
    </row>
    <row r="578" spans="1:5" x14ac:dyDescent="0.25">
      <c r="A578" s="14" t="s">
        <v>562</v>
      </c>
      <c r="B578" s="15">
        <v>9992</v>
      </c>
      <c r="C578" s="15">
        <v>401509504</v>
      </c>
      <c r="D578" s="24" t="s">
        <v>576</v>
      </c>
      <c r="E578" s="17">
        <v>20000000</v>
      </c>
    </row>
    <row r="579" spans="1:5" x14ac:dyDescent="0.25">
      <c r="A579" s="18" t="s">
        <v>577</v>
      </c>
      <c r="B579" s="19"/>
      <c r="C579" s="19"/>
      <c r="D579" s="19"/>
      <c r="E579" s="20">
        <f>SUM(E565:E578)</f>
        <v>185642229</v>
      </c>
    </row>
    <row r="580" spans="1:5" x14ac:dyDescent="0.25">
      <c r="A580" s="33"/>
      <c r="B580" s="27"/>
      <c r="C580" s="27"/>
      <c r="D580" s="27"/>
      <c r="E580" s="36"/>
    </row>
    <row r="581" spans="1:5" ht="15.75" x14ac:dyDescent="0.25">
      <c r="A581" s="9" t="s">
        <v>578</v>
      </c>
      <c r="B581" s="10"/>
      <c r="C581" s="10"/>
      <c r="D581" s="10"/>
      <c r="E581" s="11"/>
    </row>
    <row r="582" spans="1:5" x14ac:dyDescent="0.25">
      <c r="A582" s="37" t="s">
        <v>579</v>
      </c>
      <c r="B582" s="15">
        <v>9987</v>
      </c>
      <c r="C582" s="15">
        <v>430084702</v>
      </c>
      <c r="D582" s="16" t="s">
        <v>580</v>
      </c>
      <c r="E582" s="17">
        <v>1200000</v>
      </c>
    </row>
    <row r="583" spans="1:5" x14ac:dyDescent="0.25">
      <c r="A583" s="18" t="s">
        <v>581</v>
      </c>
      <c r="B583" s="19"/>
      <c r="C583" s="19"/>
      <c r="D583" s="19"/>
      <c r="E583" s="20">
        <f>SUM(E582)</f>
        <v>1200000</v>
      </c>
    </row>
    <row r="584" spans="1:5" x14ac:dyDescent="0.25">
      <c r="A584" s="33"/>
      <c r="B584" s="27"/>
      <c r="C584" s="27"/>
      <c r="D584" s="27"/>
      <c r="E584" s="36"/>
    </row>
    <row r="585" spans="1:5" ht="15.75" x14ac:dyDescent="0.25">
      <c r="A585" s="9" t="s">
        <v>582</v>
      </c>
      <c r="B585" s="10"/>
      <c r="C585" s="10"/>
      <c r="D585" s="10"/>
      <c r="E585" s="11"/>
    </row>
    <row r="586" spans="1:5" x14ac:dyDescent="0.25">
      <c r="A586" s="14" t="s">
        <v>583</v>
      </c>
      <c r="B586" s="15">
        <v>9989</v>
      </c>
      <c r="C586" s="15">
        <v>430086819</v>
      </c>
      <c r="D586" s="24" t="s">
        <v>584</v>
      </c>
      <c r="E586" s="17">
        <v>15000000</v>
      </c>
    </row>
    <row r="587" spans="1:5" x14ac:dyDescent="0.25">
      <c r="A587" s="14" t="s">
        <v>583</v>
      </c>
      <c r="B587" s="15">
        <v>9989</v>
      </c>
      <c r="C587" s="15">
        <v>430248835</v>
      </c>
      <c r="D587" s="24" t="s">
        <v>585</v>
      </c>
      <c r="E587" s="17">
        <v>12000000</v>
      </c>
    </row>
    <row r="588" spans="1:5" x14ac:dyDescent="0.25">
      <c r="A588" s="14" t="s">
        <v>583</v>
      </c>
      <c r="B588" s="15">
        <v>9989</v>
      </c>
      <c r="C588" s="15">
        <v>430117315</v>
      </c>
      <c r="D588" s="24" t="s">
        <v>586</v>
      </c>
      <c r="E588" s="17">
        <v>2943000</v>
      </c>
    </row>
    <row r="589" spans="1:5" x14ac:dyDescent="0.25">
      <c r="A589" s="18" t="s">
        <v>587</v>
      </c>
      <c r="B589" s="19"/>
      <c r="C589" s="19"/>
      <c r="D589" s="19"/>
      <c r="E589" s="20">
        <f>SUM(E586:E588)</f>
        <v>29943000</v>
      </c>
    </row>
    <row r="590" spans="1:5" x14ac:dyDescent="0.25">
      <c r="A590" s="33"/>
      <c r="B590" s="34"/>
      <c r="C590" s="27"/>
      <c r="D590" s="35"/>
      <c r="E590" s="39"/>
    </row>
    <row r="591" spans="1:5" ht="18.75" x14ac:dyDescent="0.3">
      <c r="A591" s="40" t="s">
        <v>588</v>
      </c>
      <c r="B591" s="41"/>
      <c r="C591" s="41"/>
      <c r="D591" s="42"/>
      <c r="E591" s="43">
        <f>E96+E259+E366+E405+E432+E441+E451+E494+E525+E543+E562+E579+E583+E589</f>
        <v>1679834888.5999999</v>
      </c>
    </row>
  </sheetData>
  <autoFilter ref="A2:E589" xr:uid="{00000000-0009-0000-0000-000001000000}">
    <filterColumn colId="0" showButton="0"/>
    <filterColumn colId="1" showButton="0"/>
    <filterColumn colId="2" showButton="0"/>
    <filterColumn colId="3" showButton="0"/>
  </autoFilter>
  <mergeCells count="25">
    <mergeCell ref="A591:C591"/>
    <mergeCell ref="A496:E496"/>
    <mergeCell ref="A527:E527"/>
    <mergeCell ref="A545:E545"/>
    <mergeCell ref="A564:E564"/>
    <mergeCell ref="A581:E581"/>
    <mergeCell ref="A585:E585"/>
    <mergeCell ref="A261:E261"/>
    <mergeCell ref="A368:E368"/>
    <mergeCell ref="A407:E407"/>
    <mergeCell ref="A434:E434"/>
    <mergeCell ref="A443:E443"/>
    <mergeCell ref="A453:E453"/>
    <mergeCell ref="A9:E9"/>
    <mergeCell ref="A10:E10"/>
    <mergeCell ref="A15:E15"/>
    <mergeCell ref="A58:E58"/>
    <mergeCell ref="A66:E66"/>
    <mergeCell ref="A98:E98"/>
    <mergeCell ref="A2:E2"/>
    <mergeCell ref="A3:E3"/>
    <mergeCell ref="A4:E4"/>
    <mergeCell ref="A5:E5"/>
    <mergeCell ref="A6:E6"/>
    <mergeCell ref="A7:E7"/>
  </mergeCells>
  <conditionalFormatting sqref="C1 C592:C1048576 H406 M406 R406 W406 AB406 AG406 AL406 AQ406 AV406 BA406 BF406 BK406 BP406 BU406 BZ406 CE406 CJ406 CO406 CT406 CY406 DD406 DI406 DN406 DS406 DX406 EC406 EH406 EM406 ER406 EW406 FB406 FG406 FL406 FQ406 FV406 GA406 GF406 GK406 GP406 GU406 GZ406 HE406 HJ406 HO406 HT406 HY406 ID406 II406 IN406 IS406 IX406 JC406 JH406 JM406 JR406 JW406 KB406 KG406 KL406 KQ406 KV406 LA406 LF406 LK406 LP406 LU406 LZ406 ME406 MJ406 MO406 MT406 MY406 ND406 NI406 NN406 NS406 NX406 OC406 OH406 OM406 OR406 OW406 PB406 PG406 PL406 PQ406 PV406 QA406 QF406 QK406 QP406 QU406 QZ406 RE406 RJ406 RO406 RT406 RY406 SD406 SI406 SN406 SS406 SX406 TC406 TH406 TM406 TR406 TW406 UB406 UG406 UL406 UQ406 UV406 VA406 VF406 VK406 VP406 VU406 VZ406 WE406 WJ406 WO406 WT406 WY406 XD406 XI406 XN406 XS406 XX406 YC406 YH406 YM406 YR406 YW406 ZB406 ZG406 ZL406 ZQ406 ZV406 AAA406 AAF406 AAK406 AAP406 AAU406 AAZ406 ABE406 ABJ406 ABO406 ABT406 ABY406 ACD406 ACI406 ACN406 ACS406 ACX406 ADC406 ADH406 ADM406 ADR406 ADW406 AEB406 AEG406 AEL406 AEQ406 AEV406 AFA406 AFF406 AFK406 AFP406 AFU406 AFZ406 AGE406 AGJ406 AGO406 AGT406 AGY406 AHD406 AHI406 AHN406 AHS406 AHX406 AIC406 AIH406 AIM406 AIR406 AIW406 AJB406 AJG406 AJL406 AJQ406 AJV406 AKA406 AKF406 AKK406 AKP406 AKU406 AKZ406 ALE406 ALJ406 ALO406 ALT406 ALY406 AMD406 AMI406 AMN406 AMS406 AMX406 ANC406 ANH406 ANM406 ANR406 ANW406 AOB406 AOG406 AOL406 AOQ406 AOV406 APA406 APF406 APK406 APP406 APU406 APZ406 AQE406 AQJ406 AQO406 AQT406 AQY406 ARD406 ARI406 ARN406 ARS406 ARX406 ASC406 ASH406 ASM406 ASR406 ASW406 ATB406 ATG406 ATL406 ATQ406 ATV406 AUA406 AUF406 AUK406 AUP406 AUU406 AUZ406 AVE406 AVJ406 AVO406 AVT406 AVY406 AWD406 AWI406 AWN406 AWS406 AWX406 AXC406 AXH406 AXM406 AXR406 AXW406 AYB406 AYG406 AYL406 AYQ406 AYV406 AZA406 AZF406 AZK406 AZP406 AZU406 AZZ406 BAE406 BAJ406 BAO406 BAT406 BAY406 BBD406 BBI406 BBN406 BBS406 BBX406 BCC406 BCH406 BCM406 BCR406 BCW406 BDB406 BDG406 BDL406 BDQ406 BDV406 BEA406 BEF406 BEK406 BEP406 BEU406 BEZ406 BFE406 BFJ406 BFO406 BFT406 BFY406 BGD406 BGI406 BGN406 BGS406 BGX406 BHC406 BHH406 BHM406 BHR406 BHW406 BIB406 BIG406 BIL406 BIQ406 BIV406 BJA406 BJF406 BJK406 BJP406 BJU406 BJZ406 BKE406 BKJ406 BKO406 BKT406 BKY406 BLD406 BLI406 BLN406 BLS406 BLX406 BMC406 BMH406 BMM406 BMR406 BMW406 BNB406 BNG406 BNL406 BNQ406 BNV406 BOA406 BOF406 BOK406 BOP406 BOU406 BOZ406 BPE406 BPJ406 BPO406 BPT406 BPY406 BQD406 BQI406 BQN406 BQS406 BQX406 BRC406 BRH406 BRM406 BRR406 BRW406 BSB406 BSG406 BSL406 BSQ406 BSV406 BTA406 BTF406 BTK406 BTP406 BTU406 BTZ406 BUE406 BUJ406 BUO406 BUT406 BUY406 BVD406 BVI406 BVN406 BVS406 BVX406 BWC406 BWH406 BWM406 BWR406 BWW406 BXB406 BXG406 BXL406 BXQ406 BXV406 BYA406 BYF406 BYK406 BYP406 BYU406 BYZ406 BZE406 BZJ406 BZO406 BZT406 BZY406 CAD406 CAI406 CAN406 CAS406 CAX406 CBC406 CBH406 CBM406 CBR406 CBW406 CCB406 CCG406 CCL406 CCQ406 CCV406 CDA406 CDF406 CDK406 CDP406 CDU406 CDZ406 CEE406 CEJ406 CEO406 CET406 CEY406 CFD406 CFI406 CFN406 CFS406 CFX406 CGC406 CGH406 CGM406 CGR406 CGW406 CHB406 CHG406 CHL406 CHQ406 CHV406 CIA406 CIF406 CIK406 CIP406 CIU406 CIZ406 CJE406 CJJ406 CJO406 CJT406 CJY406 CKD406 CKI406 CKN406 CKS406 CKX406 CLC406 CLH406 CLM406 CLR406 CLW406 CMB406 CMG406 CML406 CMQ406 CMV406 CNA406 CNF406 CNK406 CNP406 CNU406 CNZ406 COE406 COJ406 COO406 COT406 COY406 CPD406 CPI406 CPN406 CPS406 CPX406 CQC406 CQH406 CQM406 CQR406 CQW406 CRB406 CRG406 CRL406 CRQ406 CRV406 CSA406 CSF406 CSK406 CSP406 CSU406 CSZ406 CTE406 CTJ406 CTO406 CTT406 CTY406 CUD406 CUI406 CUN406 CUS406 CUX406 CVC406 CVH406 CVM406 CVR406 CVW406 CWB406 CWG406 CWL406 CWQ406 CWV406 CXA406 CXF406 CXK406 CXP406 CXU406 CXZ406 CYE406 CYJ406 CYO406 CYT406 CYY406 CZD406 CZI406 CZN406 CZS406 CZX406 DAC406 DAH406 DAM406 DAR406 DAW406 DBB406 DBG406 DBL406 DBQ406 DBV406 DCA406 DCF406 DCK406 DCP406 DCU406 DCZ406 DDE406 DDJ406 DDO406 DDT406 DDY406 DED406 DEI406 DEN406 DES406 DEX406 DFC406 DFH406 DFM406 DFR406 DFW406 DGB406 DGG406 DGL406 DGQ406 DGV406 DHA406 DHF406 DHK406 DHP406 DHU406 DHZ406 DIE406 DIJ406 DIO406 DIT406 DIY406 DJD406 DJI406 DJN406 DJS406 DJX406 DKC406 DKH406 DKM406 DKR406 DKW406 DLB406 DLG406 DLL406 DLQ406 DLV406 DMA406 DMF406 DMK406 DMP406 DMU406 DMZ406 DNE406 DNJ406 DNO406 DNT406 DNY406 DOD406 DOI406 DON406 DOS406 DOX406 DPC406 DPH406 DPM406 DPR406 DPW406 DQB406 DQG406 DQL406 DQQ406 DQV406 DRA406 DRF406 DRK406 DRP406 DRU406 DRZ406 DSE406 DSJ406 DSO406 DST406 DSY406 DTD406 DTI406 DTN406 DTS406 DTX406 DUC406 DUH406 DUM406 DUR406 DUW406 DVB406 DVG406 DVL406 DVQ406 DVV406 DWA406 DWF406 DWK406 DWP406 DWU406 DWZ406 DXE406 DXJ406 DXO406 DXT406 DXY406 DYD406 DYI406 DYN406 DYS406 DYX406 DZC406 DZH406 DZM406 DZR406 DZW406 EAB406 EAG406 EAL406 EAQ406 EAV406 EBA406 EBF406 EBK406 EBP406 EBU406 EBZ406 ECE406 ECJ406 ECO406 ECT406 ECY406 EDD406 EDI406 EDN406 EDS406 EDX406 EEC406 EEH406 EEM406 EER406 EEW406 EFB406 EFG406 EFL406 EFQ406 EFV406 EGA406 EGF406 EGK406 EGP406 EGU406 EGZ406 EHE406 EHJ406 EHO406 EHT406 EHY406 EID406 EII406 EIN406 EIS406 EIX406 EJC406 EJH406 EJM406 EJR406 EJW406 EKB406 EKG406 EKL406 EKQ406 EKV406 ELA406 ELF406 ELK406 ELP406 ELU406 ELZ406 EME406 EMJ406 EMO406 EMT406 EMY406 END406 ENI406 ENN406 ENS406 ENX406 EOC406 EOH406 EOM406 EOR406 EOW406 EPB406 EPG406 EPL406 EPQ406 EPV406 EQA406 EQF406 EQK406 EQP406 EQU406 EQZ406 ERE406 ERJ406 ERO406 ERT406 ERY406 ESD406 ESI406 ESN406 ESS406 ESX406 ETC406 ETH406 ETM406 ETR406 ETW406 EUB406 EUG406 EUL406 EUQ406 EUV406 EVA406 EVF406 EVK406 EVP406 EVU406 EVZ406 EWE406 EWJ406 EWO406 EWT406 EWY406 EXD406 EXI406 EXN406 EXS406 EXX406 EYC406 EYH406 EYM406 EYR406 EYW406 EZB406 EZG406 EZL406 EZQ406 EZV406 FAA406 FAF406 FAK406 FAP406 FAU406 FAZ406 FBE406 FBJ406 FBO406 FBT406 FBY406 FCD406 FCI406 FCN406 FCS406 FCX406 FDC406 FDH406 FDM406 FDR406 FDW406 FEB406 FEG406 FEL406 FEQ406 FEV406 FFA406 FFF406 FFK406 FFP406 FFU406 FFZ406 FGE406 FGJ406 FGO406 FGT406 FGY406 FHD406 FHI406 FHN406 FHS406 FHX406 FIC406 FIH406 FIM406 FIR406 FIW406 FJB406 FJG406 FJL406 FJQ406 FJV406 FKA406 FKF406 FKK406 FKP406 FKU406 FKZ406 FLE406 FLJ406 FLO406 FLT406 FLY406 FMD406 FMI406 FMN406 FMS406 FMX406 FNC406 FNH406 FNM406 FNR406 FNW406 FOB406 FOG406 FOL406 FOQ406 FOV406 FPA406 FPF406 FPK406 FPP406 FPU406 FPZ406 FQE406 FQJ406 FQO406 FQT406 FQY406 FRD406 FRI406 FRN406 FRS406 FRX406 FSC406 FSH406 FSM406 FSR406 FSW406 FTB406 FTG406 FTL406 FTQ406 FTV406 FUA406 FUF406 FUK406 FUP406 FUU406 FUZ406 FVE406 FVJ406 FVO406 FVT406 FVY406 FWD406 FWI406 FWN406 FWS406 FWX406 FXC406 FXH406 FXM406 FXR406 FXW406 FYB406 FYG406 FYL406 FYQ406 FYV406 FZA406 FZF406 FZK406 FZP406 FZU406 FZZ406 GAE406 GAJ406 GAO406 GAT406 GAY406 GBD406 GBI406 GBN406 GBS406 GBX406 GCC406 GCH406 GCM406 GCR406 GCW406 GDB406 GDG406 GDL406 GDQ406 GDV406 GEA406 GEF406 GEK406 GEP406 GEU406 GEZ406 GFE406 GFJ406 GFO406 GFT406 GFY406 GGD406 GGI406 GGN406 GGS406 GGX406 GHC406 GHH406 GHM406 GHR406 GHW406 GIB406 GIG406 GIL406 GIQ406 GIV406 GJA406 GJF406 GJK406 GJP406 GJU406 GJZ406 GKE406 GKJ406 GKO406 GKT406 GKY406 GLD406 GLI406 GLN406 GLS406 GLX406 GMC406 GMH406 GMM406 GMR406 GMW406 GNB406 GNG406 GNL406 GNQ406 GNV406 GOA406 GOF406 GOK406 GOP406 GOU406 GOZ406 GPE406 GPJ406 GPO406 GPT406 GPY406 GQD406 GQI406 GQN406 GQS406 GQX406 GRC406 GRH406 GRM406 GRR406 GRW406 GSB406 GSG406 GSL406 GSQ406 GSV406 GTA406 GTF406 GTK406 GTP406 GTU406 GTZ406 GUE406 GUJ406 GUO406 GUT406 GUY406 GVD406 GVI406 GVN406 GVS406 GVX406 GWC406 GWH406 GWM406 GWR406 GWW406 GXB406 GXG406 GXL406 GXQ406 GXV406 GYA406 GYF406 GYK406 GYP406 GYU406 GYZ406 GZE406 GZJ406 GZO406 GZT406 GZY406 HAD406 HAI406 HAN406 HAS406 HAX406 HBC406 HBH406 HBM406 HBR406 HBW406 HCB406 HCG406 HCL406 HCQ406 HCV406 HDA406 HDF406 HDK406 HDP406 HDU406 HDZ406 HEE406 HEJ406 HEO406 HET406 HEY406 HFD406 HFI406 HFN406 HFS406 HFX406 HGC406 HGH406 HGM406 HGR406 HGW406 HHB406 HHG406 HHL406 HHQ406 HHV406 HIA406 HIF406 HIK406 HIP406 HIU406 HIZ406 HJE406 HJJ406 HJO406 HJT406 HJY406 HKD406 HKI406 HKN406 HKS406 HKX406 HLC406 HLH406 HLM406 HLR406 HLW406 HMB406 HMG406 HML406 HMQ406 HMV406 HNA406 HNF406 HNK406 HNP406 HNU406 HNZ406 HOE406 HOJ406 HOO406 HOT406 HOY406 HPD406 HPI406 HPN406 HPS406 HPX406 HQC406 HQH406 HQM406 HQR406 HQW406 HRB406 HRG406 HRL406 HRQ406 HRV406 HSA406 HSF406 HSK406 HSP406 HSU406 HSZ406 HTE406 HTJ406 HTO406 HTT406 HTY406 HUD406 HUI406 HUN406 HUS406 HUX406 HVC406 HVH406 HVM406 HVR406 HVW406 HWB406 HWG406 HWL406 HWQ406 HWV406 HXA406 HXF406 HXK406 HXP406 HXU406 HXZ406 HYE406 HYJ406 HYO406 HYT406 HYY406 HZD406 HZI406 HZN406 HZS406 HZX406 IAC406 IAH406 IAM406 IAR406 IAW406 IBB406 IBG406 IBL406 IBQ406 IBV406 ICA406 ICF406 ICK406 ICP406 ICU406 ICZ406 IDE406 IDJ406 IDO406 IDT406 IDY406 IED406 IEI406 IEN406 IES406 IEX406 IFC406 IFH406 IFM406 IFR406 IFW406 IGB406 IGG406 IGL406 IGQ406 IGV406 IHA406 IHF406 IHK406 IHP406 IHU406 IHZ406 IIE406 IIJ406 IIO406 IIT406 IIY406 IJD406 IJI406 IJN406 IJS406 IJX406 IKC406 IKH406 IKM406 IKR406 IKW406 ILB406 ILG406 ILL406 ILQ406 ILV406 IMA406 IMF406 IMK406 IMP406 IMU406 IMZ406 INE406 INJ406 INO406 INT406 INY406 IOD406 IOI406 ION406 IOS406 IOX406 IPC406 IPH406 IPM406 IPR406 IPW406 IQB406 IQG406 IQL406 IQQ406 IQV406 IRA406 IRF406 IRK406 IRP406 IRU406 IRZ406 ISE406 ISJ406 ISO406 IST406 ISY406 ITD406 ITI406 ITN406 ITS406 ITX406 IUC406 IUH406 IUM406 IUR406 IUW406 IVB406 IVG406 IVL406 IVQ406 IVV406 IWA406 IWF406 IWK406 IWP406 IWU406 IWZ406 IXE406 IXJ406 IXO406 IXT406 IXY406 IYD406 IYI406 IYN406 IYS406 IYX406 IZC406 IZH406 IZM406 IZR406 IZW406 JAB406 JAG406 JAL406 JAQ406 JAV406 JBA406 JBF406 JBK406 JBP406 JBU406 JBZ406 JCE406 JCJ406 JCO406 JCT406 JCY406 JDD406 JDI406 JDN406 JDS406 JDX406 JEC406 JEH406 JEM406 JER406 JEW406 JFB406 JFG406 JFL406 JFQ406 JFV406 JGA406 JGF406 JGK406 JGP406 JGU406 JGZ406 JHE406 JHJ406 JHO406 JHT406 JHY406 JID406 JII406 JIN406 JIS406 JIX406 JJC406 JJH406 JJM406 JJR406 JJW406 JKB406 JKG406 JKL406 JKQ406 JKV406 JLA406 JLF406 JLK406 JLP406 JLU406 JLZ406 JME406 JMJ406 JMO406 JMT406 JMY406 JND406 JNI406 JNN406 JNS406 JNX406 JOC406 JOH406 JOM406 JOR406 JOW406 JPB406 JPG406 JPL406 JPQ406 JPV406 JQA406 JQF406 JQK406 JQP406 JQU406 JQZ406 JRE406 JRJ406 JRO406 JRT406 JRY406 JSD406 JSI406 JSN406 JSS406 JSX406 JTC406 JTH406 JTM406 JTR406 JTW406 JUB406 JUG406 JUL406 JUQ406 JUV406 JVA406 JVF406 JVK406 JVP406 JVU406 JVZ406 JWE406 JWJ406 JWO406 JWT406 JWY406 JXD406 JXI406 JXN406 JXS406 JXX406 JYC406 JYH406 JYM406 JYR406 JYW406 JZB406 JZG406 JZL406 JZQ406 JZV406 KAA406 KAF406 KAK406 KAP406 KAU406 KAZ406 KBE406 KBJ406 KBO406 KBT406 KBY406 KCD406 KCI406 KCN406 KCS406 KCX406 KDC406 KDH406 KDM406 KDR406 KDW406 KEB406 KEG406 KEL406 KEQ406 KEV406 KFA406 KFF406 KFK406 KFP406 KFU406 KFZ406 KGE406 KGJ406 KGO406 KGT406 KGY406 KHD406 KHI406 KHN406 KHS406 KHX406 KIC406 KIH406 KIM406 KIR406 KIW406 KJB406 KJG406 KJL406 KJQ406 KJV406 KKA406 KKF406 KKK406 KKP406 KKU406 KKZ406 KLE406 KLJ406 KLO406 KLT406 KLY406 KMD406 KMI406 KMN406 KMS406 KMX406 KNC406 KNH406 KNM406 KNR406 KNW406 KOB406 KOG406 KOL406 KOQ406 KOV406 KPA406 KPF406 KPK406 KPP406 KPU406 KPZ406 KQE406 KQJ406 KQO406 KQT406 KQY406 KRD406 KRI406 KRN406 KRS406 KRX406 KSC406 KSH406 KSM406 KSR406 KSW406 KTB406 KTG406 KTL406 KTQ406 KTV406 KUA406 KUF406 KUK406 KUP406 KUU406 KUZ406 KVE406 KVJ406 KVO406 KVT406 KVY406 KWD406 KWI406 KWN406 KWS406 KWX406 KXC406 KXH406 KXM406 KXR406 KXW406 KYB406 KYG406 KYL406 KYQ406 KYV406 KZA406 KZF406 KZK406 KZP406 KZU406 KZZ406 LAE406 LAJ406 LAO406 LAT406 LAY406 LBD406 LBI406 LBN406 LBS406 LBX406 LCC406 LCH406 LCM406 LCR406 LCW406 LDB406 LDG406 LDL406 LDQ406 LDV406 LEA406 LEF406 LEK406 LEP406 LEU406 LEZ406 LFE406 LFJ406 LFO406 LFT406 LFY406 LGD406 LGI406 LGN406 LGS406 LGX406 LHC406 LHH406 LHM406 LHR406 LHW406 LIB406 LIG406 LIL406 LIQ406 LIV406 LJA406 LJF406 LJK406 LJP406 LJU406 LJZ406 LKE406 LKJ406 LKO406 LKT406 LKY406 LLD406 LLI406 LLN406 LLS406 LLX406 LMC406 LMH406 LMM406 LMR406 LMW406 LNB406 LNG406 LNL406 LNQ406 LNV406 LOA406 LOF406 LOK406 LOP406 LOU406 LOZ406 LPE406 LPJ406 LPO406 LPT406 LPY406 LQD406 LQI406 LQN406 LQS406 LQX406 LRC406 LRH406 LRM406 LRR406 LRW406 LSB406 LSG406 LSL406 LSQ406 LSV406 LTA406 LTF406 LTK406 LTP406 LTU406 LTZ406 LUE406 LUJ406 LUO406 LUT406 LUY406 LVD406 LVI406 LVN406 LVS406 LVX406 LWC406 LWH406 LWM406 LWR406 LWW406 LXB406 LXG406 LXL406 LXQ406 LXV406 LYA406 LYF406 LYK406 LYP406 LYU406 LYZ406 LZE406 LZJ406 LZO406 LZT406 LZY406 MAD406 MAI406 MAN406 MAS406 MAX406 MBC406 MBH406 MBM406 MBR406 MBW406 MCB406 MCG406 MCL406 MCQ406 MCV406 MDA406 MDF406 MDK406 MDP406 MDU406 MDZ406 MEE406 MEJ406 MEO406 MET406 MEY406 MFD406 MFI406 MFN406 MFS406 MFX406 MGC406 MGH406 MGM406 MGR406 MGW406 MHB406 MHG406 MHL406 MHQ406 MHV406 MIA406 MIF406 MIK406 MIP406 MIU406 MIZ406 MJE406 MJJ406 MJO406 MJT406 MJY406 MKD406 MKI406 MKN406 MKS406 MKX406 MLC406 MLH406 MLM406 MLR406 MLW406 MMB406 MMG406 MML406 MMQ406 MMV406 MNA406 MNF406 MNK406 MNP406 MNU406 MNZ406 MOE406 MOJ406 MOO406 MOT406 MOY406 MPD406 MPI406 MPN406 MPS406 MPX406 MQC406 MQH406 MQM406 MQR406 MQW406 MRB406 MRG406 MRL406 MRQ406 MRV406 MSA406 MSF406 MSK406 MSP406 MSU406 MSZ406 MTE406 MTJ406 MTO406 MTT406 MTY406 MUD406 MUI406 MUN406 MUS406 MUX406 MVC406 MVH406 MVM406 MVR406 MVW406 MWB406 MWG406 MWL406 MWQ406 MWV406 MXA406 MXF406 MXK406 MXP406 MXU406 MXZ406 MYE406 MYJ406 MYO406 MYT406 MYY406 MZD406 MZI406 MZN406 MZS406 MZX406 NAC406 NAH406 NAM406 NAR406 NAW406 NBB406 NBG406 NBL406 NBQ406 NBV406 NCA406 NCF406 NCK406 NCP406 NCU406 NCZ406 NDE406 NDJ406 NDO406 NDT406 NDY406 NED406 NEI406 NEN406 NES406 NEX406 NFC406 NFH406 NFM406 NFR406 NFW406 NGB406 NGG406 NGL406 NGQ406 NGV406 NHA406 NHF406 NHK406 NHP406 NHU406 NHZ406 NIE406 NIJ406 NIO406 NIT406 NIY406 NJD406 NJI406 NJN406 NJS406 NJX406 NKC406 NKH406 NKM406 NKR406 NKW406 NLB406 NLG406 NLL406 NLQ406 NLV406 NMA406 NMF406 NMK406 NMP406 NMU406 NMZ406 NNE406 NNJ406 NNO406 NNT406 NNY406 NOD406 NOI406 NON406 NOS406 NOX406 NPC406 NPH406 NPM406 NPR406 NPW406 NQB406 NQG406 NQL406 NQQ406 NQV406 NRA406 NRF406 NRK406 NRP406 NRU406 NRZ406 NSE406 NSJ406 NSO406 NST406 NSY406 NTD406 NTI406 NTN406 NTS406 NTX406 NUC406 NUH406 NUM406 NUR406 NUW406 NVB406 NVG406 NVL406 NVQ406 NVV406 NWA406 NWF406 NWK406 NWP406 NWU406 NWZ406 NXE406 NXJ406 NXO406 NXT406 NXY406 NYD406 NYI406 NYN406 NYS406 NYX406 NZC406 NZH406 NZM406 NZR406 NZW406 OAB406 OAG406 OAL406 OAQ406 OAV406 OBA406 OBF406 OBK406 OBP406 OBU406 OBZ406 OCE406 OCJ406 OCO406 OCT406 OCY406 ODD406 ODI406 ODN406 ODS406 ODX406 OEC406 OEH406 OEM406 OER406 OEW406 OFB406 OFG406 OFL406 OFQ406 OFV406 OGA406 OGF406 OGK406 OGP406 OGU406 OGZ406 OHE406 OHJ406 OHO406 OHT406 OHY406 OID406 OII406 OIN406 OIS406 OIX406 OJC406 OJH406 OJM406 OJR406 OJW406 OKB406 OKG406 OKL406 OKQ406 OKV406 OLA406 OLF406 OLK406 OLP406 OLU406 OLZ406 OME406 OMJ406 OMO406 OMT406 OMY406 OND406 ONI406 ONN406 ONS406 ONX406 OOC406 OOH406 OOM406 OOR406 OOW406 OPB406 OPG406 OPL406 OPQ406 OPV406 OQA406 OQF406 OQK406 OQP406 OQU406 OQZ406 ORE406 ORJ406 ORO406 ORT406 ORY406 OSD406 OSI406 OSN406 OSS406 OSX406 OTC406 OTH406 OTM406 OTR406 OTW406 OUB406 OUG406 OUL406 OUQ406 OUV406 OVA406 OVF406 OVK406 OVP406 OVU406 OVZ406 OWE406 OWJ406 OWO406 OWT406 OWY406 OXD406 OXI406 OXN406 OXS406 OXX406 OYC406 OYH406 OYM406 OYR406 OYW406 OZB406 OZG406 OZL406 OZQ406 OZV406 PAA406 PAF406 PAK406 PAP406 PAU406 PAZ406 PBE406 PBJ406 PBO406 PBT406 PBY406 PCD406 PCI406 PCN406 PCS406 PCX406 PDC406 PDH406 PDM406 PDR406 PDW406 PEB406 PEG406 PEL406 PEQ406 PEV406 PFA406 PFF406 PFK406 PFP406 PFU406 PFZ406 PGE406 PGJ406 PGO406 PGT406 PGY406 PHD406 PHI406 PHN406 PHS406 PHX406 PIC406 PIH406 PIM406 PIR406 PIW406 PJB406 PJG406 PJL406 PJQ406 PJV406 PKA406 PKF406 PKK406 PKP406 PKU406 PKZ406 PLE406 PLJ406 PLO406 PLT406 PLY406 PMD406 PMI406 PMN406 PMS406 PMX406 PNC406 PNH406 PNM406 PNR406 PNW406 POB406 POG406 POL406 POQ406 POV406 PPA406 PPF406 PPK406 PPP406 PPU406 PPZ406 PQE406 PQJ406 PQO406 PQT406 PQY406 PRD406 PRI406 PRN406 PRS406 PRX406 PSC406 PSH406 PSM406 PSR406 PSW406 PTB406 PTG406 PTL406 PTQ406 PTV406 PUA406 PUF406 PUK406 PUP406 PUU406 PUZ406 PVE406 PVJ406 PVO406 PVT406 PVY406 PWD406 PWI406 PWN406 PWS406 PWX406 PXC406 PXH406 PXM406 PXR406 PXW406 PYB406 PYG406 PYL406 PYQ406 PYV406 PZA406 PZF406 PZK406 PZP406 PZU406 PZZ406 QAE406 QAJ406 QAO406 QAT406 QAY406 QBD406 QBI406 QBN406 QBS406 QBX406 QCC406 QCH406 QCM406 QCR406 QCW406 QDB406 QDG406 QDL406 QDQ406 QDV406 QEA406 QEF406 QEK406 QEP406 QEU406 QEZ406 QFE406 QFJ406 QFO406 QFT406 QFY406 QGD406 QGI406 QGN406 QGS406 QGX406 QHC406 QHH406 QHM406 QHR406 QHW406 QIB406 QIG406 QIL406 QIQ406 QIV406 QJA406 QJF406 QJK406 QJP406 QJU406 QJZ406 QKE406 QKJ406 QKO406 QKT406 QKY406 QLD406 QLI406 QLN406 QLS406 QLX406 QMC406 QMH406 QMM406 QMR406 QMW406 QNB406 QNG406 QNL406 QNQ406 QNV406 QOA406 QOF406 QOK406 QOP406 QOU406 QOZ406 QPE406 QPJ406 QPO406 QPT406 QPY406 QQD406 QQI406 QQN406 QQS406 QQX406 QRC406 QRH406 QRM406 QRR406 QRW406 QSB406 QSG406 QSL406 QSQ406 QSV406 QTA406 QTF406 QTK406 QTP406 QTU406 QTZ406 QUE406 QUJ406 QUO406 QUT406 QUY406 QVD406 QVI406 QVN406 QVS406 QVX406 QWC406 QWH406 QWM406 QWR406 QWW406 QXB406 QXG406 QXL406 QXQ406 QXV406 QYA406 QYF406 QYK406 QYP406 QYU406 QYZ406 QZE406 QZJ406 QZO406 QZT406 QZY406 RAD406 RAI406 RAN406 RAS406 RAX406 RBC406 RBH406 RBM406 RBR406 RBW406 RCB406 RCG406 RCL406 RCQ406 RCV406 RDA406 RDF406 RDK406 RDP406 RDU406 RDZ406 REE406 REJ406 REO406 RET406 REY406 RFD406 RFI406 RFN406 RFS406 RFX406 RGC406 RGH406 RGM406 RGR406 RGW406 RHB406 RHG406 RHL406 RHQ406 RHV406 RIA406 RIF406 RIK406 RIP406 RIU406 RIZ406 RJE406 RJJ406 RJO406 RJT406 RJY406 RKD406 RKI406 RKN406 RKS406 RKX406 RLC406 RLH406 RLM406 RLR406 RLW406 RMB406 RMG406 RML406 RMQ406 RMV406 RNA406 RNF406 RNK406 RNP406 RNU406 RNZ406 ROE406 ROJ406 ROO406 ROT406 ROY406 RPD406 RPI406 RPN406 RPS406 RPX406 RQC406 RQH406 RQM406 RQR406 RQW406 RRB406 RRG406 RRL406 RRQ406 RRV406 RSA406 RSF406 RSK406 RSP406 RSU406 RSZ406 RTE406 RTJ406 RTO406 RTT406 RTY406 RUD406 RUI406 RUN406 RUS406 RUX406 RVC406 RVH406 RVM406 RVR406 RVW406 RWB406 RWG406 RWL406 RWQ406 RWV406 RXA406 RXF406 RXK406 RXP406 RXU406 RXZ406 RYE406 RYJ406 RYO406 RYT406 RYY406 RZD406 RZI406 RZN406 RZS406 RZX406 SAC406 SAH406 SAM406 SAR406 SAW406 SBB406 SBG406 SBL406 SBQ406 SBV406 SCA406 SCF406 SCK406 SCP406 SCU406 SCZ406 SDE406 SDJ406 SDO406 SDT406 SDY406 SED406 SEI406 SEN406 SES406 SEX406 SFC406 SFH406 SFM406 SFR406 SFW406 SGB406 SGG406 SGL406 SGQ406 SGV406 SHA406 SHF406 SHK406 SHP406 SHU406 SHZ406 SIE406 SIJ406 SIO406 SIT406 SIY406 SJD406 SJI406 SJN406 SJS406 SJX406 SKC406 SKH406 SKM406 SKR406 SKW406 SLB406 SLG406 SLL406 SLQ406 SLV406 SMA406 SMF406 SMK406 SMP406 SMU406 SMZ406 SNE406 SNJ406 SNO406 SNT406 SNY406 SOD406 SOI406 SON406 SOS406 SOX406 SPC406 SPH406 SPM406 SPR406 SPW406 SQB406 SQG406 SQL406 SQQ406 SQV406 SRA406 SRF406 SRK406 SRP406 SRU406 SRZ406 SSE406 SSJ406 SSO406 SST406 SSY406 STD406 STI406 STN406 STS406 STX406 SUC406 SUH406 SUM406 SUR406 SUW406 SVB406 SVG406 SVL406 SVQ406 SVV406 SWA406 SWF406 SWK406 SWP406 SWU406 SWZ406 SXE406 SXJ406 SXO406 SXT406 SXY406 SYD406 SYI406 SYN406 SYS406 SYX406 SZC406 SZH406 SZM406 SZR406 SZW406 TAB406 TAG406 TAL406 TAQ406 TAV406 TBA406 TBF406 TBK406 TBP406 TBU406 TBZ406 TCE406 TCJ406 TCO406 TCT406 TCY406 TDD406 TDI406 TDN406 TDS406 TDX406 TEC406 TEH406 TEM406 TER406 TEW406 TFB406 TFG406 TFL406 TFQ406 TFV406 TGA406 TGF406 TGK406 TGP406 TGU406 TGZ406 THE406 THJ406 THO406 THT406 THY406 TID406 TII406 TIN406 TIS406 TIX406 TJC406 TJH406 TJM406 TJR406 TJW406 TKB406 TKG406 TKL406 TKQ406 TKV406 TLA406 TLF406 TLK406 TLP406 TLU406 TLZ406 TME406 TMJ406 TMO406 TMT406 TMY406 TND406 TNI406 TNN406 TNS406 TNX406 TOC406 TOH406 TOM406 TOR406 TOW406 TPB406 TPG406 TPL406 TPQ406 TPV406 TQA406 TQF406 TQK406 TQP406 TQU406 TQZ406 TRE406 TRJ406 TRO406 TRT406 TRY406 TSD406 TSI406 TSN406 TSS406 TSX406 TTC406 TTH406 TTM406 TTR406 TTW406 TUB406 TUG406 TUL406 TUQ406 TUV406 TVA406 TVF406 TVK406 TVP406 TVU406 TVZ406 TWE406 TWJ406 TWO406 TWT406 TWY406 TXD406 TXI406 TXN406 TXS406 TXX406 TYC406 TYH406 TYM406 TYR406 TYW406 TZB406 TZG406 TZL406 TZQ406 TZV406 UAA406 UAF406 UAK406 UAP406 UAU406 UAZ406 UBE406 UBJ406 UBO406 UBT406 UBY406 UCD406 UCI406 UCN406 UCS406 UCX406 UDC406 UDH406 UDM406 UDR406 UDW406 UEB406 UEG406 UEL406 UEQ406 UEV406 UFA406 UFF406 UFK406 UFP406 UFU406 UFZ406 UGE406 UGJ406 UGO406 UGT406 UGY406 UHD406 UHI406 UHN406 UHS406 UHX406 UIC406 UIH406 UIM406 UIR406 UIW406 UJB406 UJG406 UJL406 UJQ406 UJV406 UKA406 UKF406 UKK406 UKP406 UKU406 UKZ406 ULE406 ULJ406 ULO406 ULT406 ULY406 UMD406 UMI406 UMN406 UMS406 UMX406 UNC406 UNH406 UNM406 UNR406 UNW406 UOB406 UOG406 UOL406 UOQ406 UOV406 UPA406 UPF406 UPK406 UPP406 UPU406 UPZ406 UQE406 UQJ406 UQO406 UQT406 UQY406 URD406 URI406 URN406 URS406 URX406 USC406 USH406 USM406 USR406 USW406 UTB406 UTG406 UTL406 UTQ406 UTV406 UUA406 UUF406 UUK406 UUP406 UUU406 UUZ406 UVE406 UVJ406 UVO406 UVT406 UVY406 UWD406 UWI406 UWN406 UWS406 UWX406 UXC406 UXH406 UXM406 UXR406 UXW406 UYB406 UYG406 UYL406 UYQ406 UYV406 UZA406 UZF406 UZK406 UZP406 UZU406 UZZ406 VAE406 VAJ406 VAO406 VAT406 VAY406 VBD406 VBI406 VBN406 VBS406 VBX406 VCC406 VCH406 VCM406 VCR406 VCW406 VDB406 VDG406 VDL406 VDQ406 VDV406 VEA406 VEF406 VEK406 VEP406 VEU406 VEZ406 VFE406 VFJ406 VFO406 VFT406 VFY406 VGD406 VGI406 VGN406 VGS406 VGX406 VHC406 VHH406 VHM406 VHR406 VHW406 VIB406 VIG406 VIL406 VIQ406 VIV406 VJA406 VJF406 VJK406 VJP406 VJU406 VJZ406 VKE406 VKJ406 VKO406 VKT406 VKY406 VLD406 VLI406 VLN406 VLS406 VLX406 VMC406 VMH406 VMM406 VMR406 VMW406 VNB406 VNG406 VNL406 VNQ406 VNV406 VOA406 VOF406 VOK406 VOP406 VOU406 VOZ406 VPE406 VPJ406 VPO406 VPT406 VPY406 VQD406 VQI406 VQN406 VQS406 VQX406 VRC406 VRH406 VRM406 VRR406 VRW406 VSB406 VSG406 VSL406 VSQ406 VSV406 VTA406 VTF406 VTK406 VTP406 VTU406 VTZ406 VUE406 VUJ406 VUO406 VUT406 VUY406 VVD406 VVI406 VVN406 VVS406 VVX406 VWC406 VWH406 VWM406 VWR406 VWW406 VXB406 VXG406 VXL406 VXQ406 VXV406 VYA406 VYF406 VYK406 VYP406 VYU406 VYZ406 VZE406 VZJ406 VZO406 VZT406 VZY406 WAD406 WAI406 WAN406 WAS406 WAX406 WBC406 WBH406 WBM406 WBR406 WBW406 WCB406 WCG406 WCL406 WCQ406 WCV406 WDA406 WDF406 WDK406 WDP406 WDU406 WDZ406 WEE406 WEJ406 WEO406 WET406 WEY406 WFD406 WFI406 WFN406 WFS406 WFX406 WGC406 WGH406 WGM406 WGR406 WGW406 WHB406 WHG406 WHL406 WHQ406 WHV406 WIA406 WIF406 WIK406 WIP406 WIU406 WIZ406 WJE406 WJJ406 WJO406 WJT406 WJY406 WKD406 WKI406 WKN406 WKS406 WKX406 WLC406 WLH406 WLM406 WLR406 WLW406 WMB406 WMG406 WML406 WMQ406 WMV406 WNA406 WNF406 WNK406 WNP406 WNU406 WNZ406 WOE406 WOJ406 WOO406 WOT406 WOY406 WPD406 WPI406 WPN406 WPS406 WPX406 WQC406 WQH406 WQM406 WQR406 WQW406 WRB406 WRG406 WRL406 WRQ406 WRV406 WSA406 WSF406 WSK406 WSP406 WSU406 WSZ406 WTE406 WTJ406 WTO406 WTT406 WTY406 WUD406 WUI406 WUN406 WUS406 WUX406 WVC406 WVH406 WVM406 WVR406 WVW406 WWB406 WWG406 WWL406 WWQ406 WWV406 WXA406 WXF406 WXK406 WXP406 WXU406 WXZ406 WYE406 WYJ406 WYO406 WYT406 WYY406 WZD406 WZI406 WZN406 WZS406 WZX406 XAC406 XAH406 XAM406 XAR406 XAW406 XBB406 XBG406 XBL406 XBQ406 XBV406 XCA406 XCF406 XCK406 XCP406 XCU406 XCZ406 XDE406 XDJ406 XDO406 XDT406 XDY406 XED406 XEI406 XEN406 XES406 XEX406 XFC406 C582:C584 C10:C97 C99:C260 C262:C367 C369:C406 C408:C433 C435:C442 C444:C452 C454:C495 C497:C526 C528:C544 C546:C563 C565:C580 C586:C590">
    <cfRule type="duplicateValues" dxfId="103" priority="39"/>
  </conditionalFormatting>
  <conditionalFormatting sqref="C582 C10 C15:C55 C592:C1048576 C58:C63 C96:C97 C590 C66:C94 C99:C258 C262:C365 C369:C404 C408:C431 C435:C440 C444:C450 C454:C493 C497:C524 C528:C542 C546:C561 C565:C578 C586:C588">
    <cfRule type="duplicateValues" dxfId="95" priority="47"/>
  </conditionalFormatting>
  <conditionalFormatting sqref="C582 C10 C15 C58:C63 C592:C1048576 C96:C97 C590 C66:C94">
    <cfRule type="duplicateValues" dxfId="94" priority="48"/>
  </conditionalFormatting>
  <conditionalFormatting sqref="C582 C10 C15 C58:C63 C592:C1048576 C96:C97 C590 C66:C94">
    <cfRule type="duplicateValues" dxfId="93" priority="49"/>
  </conditionalFormatting>
  <conditionalFormatting sqref="C3:C4">
    <cfRule type="duplicateValues" dxfId="92" priority="37"/>
    <cfRule type="duplicateValues" dxfId="91" priority="38"/>
  </conditionalFormatting>
  <conditionalFormatting sqref="C5">
    <cfRule type="duplicateValues" dxfId="90" priority="35"/>
    <cfRule type="duplicateValues" dxfId="89" priority="36"/>
  </conditionalFormatting>
  <conditionalFormatting sqref="C2">
    <cfRule type="duplicateValues" dxfId="88" priority="33"/>
    <cfRule type="duplicateValues" dxfId="87" priority="34"/>
  </conditionalFormatting>
  <conditionalFormatting sqref="C8">
    <cfRule type="duplicateValues" dxfId="86" priority="31"/>
    <cfRule type="duplicateValues" dxfId="85" priority="32"/>
  </conditionalFormatting>
  <conditionalFormatting sqref="C9">
    <cfRule type="duplicateValues" dxfId="84" priority="29"/>
    <cfRule type="duplicateValues" dxfId="83" priority="30"/>
  </conditionalFormatting>
  <conditionalFormatting sqref="C98">
    <cfRule type="duplicateValues" dxfId="82" priority="27"/>
    <cfRule type="duplicateValues" dxfId="81" priority="28"/>
  </conditionalFormatting>
  <conditionalFormatting sqref="C261">
    <cfRule type="duplicateValues" dxfId="80" priority="25"/>
    <cfRule type="duplicateValues" dxfId="79" priority="26"/>
  </conditionalFormatting>
  <conditionalFormatting sqref="C368">
    <cfRule type="duplicateValues" dxfId="78" priority="23"/>
    <cfRule type="duplicateValues" dxfId="77" priority="24"/>
  </conditionalFormatting>
  <conditionalFormatting sqref="C407">
    <cfRule type="duplicateValues" dxfId="76" priority="21"/>
    <cfRule type="duplicateValues" dxfId="75" priority="22"/>
  </conditionalFormatting>
  <conditionalFormatting sqref="C434">
    <cfRule type="duplicateValues" dxfId="74" priority="19"/>
    <cfRule type="duplicateValues" dxfId="73" priority="20"/>
  </conditionalFormatting>
  <conditionalFormatting sqref="C443">
    <cfRule type="duplicateValues" dxfId="72" priority="17"/>
    <cfRule type="duplicateValues" dxfId="71" priority="18"/>
  </conditionalFormatting>
  <conditionalFormatting sqref="C453">
    <cfRule type="duplicateValues" dxfId="70" priority="15"/>
    <cfRule type="duplicateValues" dxfId="69" priority="16"/>
  </conditionalFormatting>
  <conditionalFormatting sqref="C496">
    <cfRule type="duplicateValues" dxfId="68" priority="13"/>
    <cfRule type="duplicateValues" dxfId="67" priority="14"/>
  </conditionalFormatting>
  <conditionalFormatting sqref="C527">
    <cfRule type="duplicateValues" dxfId="66" priority="11"/>
    <cfRule type="duplicateValues" dxfId="65" priority="12"/>
  </conditionalFormatting>
  <conditionalFormatting sqref="C545">
    <cfRule type="duplicateValues" dxfId="64" priority="9"/>
    <cfRule type="duplicateValues" dxfId="63" priority="10"/>
  </conditionalFormatting>
  <conditionalFormatting sqref="C564">
    <cfRule type="duplicateValues" dxfId="62" priority="7"/>
    <cfRule type="duplicateValues" dxfId="61" priority="8"/>
  </conditionalFormatting>
  <conditionalFormatting sqref="C581">
    <cfRule type="duplicateValues" dxfId="60" priority="5"/>
    <cfRule type="duplicateValues" dxfId="59" priority="6"/>
  </conditionalFormatting>
  <conditionalFormatting sqref="C585">
    <cfRule type="duplicateValues" dxfId="58" priority="3"/>
    <cfRule type="duplicateValues" dxfId="57" priority="4"/>
  </conditionalFormatting>
  <conditionalFormatting sqref="C591">
    <cfRule type="duplicateValues" dxfId="56" priority="1"/>
    <cfRule type="duplicateValues" dxfId="55" priority="2"/>
  </conditionalFormatting>
  <pageMargins left="0.7" right="0.7"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61693-8B11-46F4-9E72-596B2F330C71}">
  <sheetPr>
    <tabColor rgb="FF99CC00"/>
    <pageSetUpPr fitToPage="1"/>
  </sheetPr>
  <dimension ref="A2:E246"/>
  <sheetViews>
    <sheetView topLeftCell="A224" zoomScaleNormal="100" workbookViewId="0">
      <selection activeCell="E247" sqref="E247"/>
    </sheetView>
  </sheetViews>
  <sheetFormatPr baseColWidth="10" defaultColWidth="10.85546875" defaultRowHeight="15" x14ac:dyDescent="0.25"/>
  <cols>
    <col min="1" max="1" width="12.7109375" customWidth="1"/>
    <col min="2" max="2" width="17.42578125" customWidth="1"/>
    <col min="3" max="3" width="21.28515625" style="22" customWidth="1"/>
    <col min="4" max="4" width="135.5703125" customWidth="1"/>
    <col min="5" max="5" width="20.28515625" style="92" customWidth="1"/>
  </cols>
  <sheetData>
    <row r="2" spans="1:5" ht="18.75" customHeight="1" x14ac:dyDescent="0.25">
      <c r="A2" s="1" t="s">
        <v>0</v>
      </c>
      <c r="B2" s="1"/>
      <c r="C2" s="1"/>
      <c r="D2" s="1"/>
      <c r="E2" s="1"/>
    </row>
    <row r="3" spans="1:5" ht="18.75" customHeight="1" x14ac:dyDescent="0.25">
      <c r="A3" s="2" t="s">
        <v>1</v>
      </c>
      <c r="B3" s="2"/>
      <c r="C3" s="2"/>
      <c r="D3" s="2"/>
      <c r="E3" s="2"/>
    </row>
    <row r="4" spans="1:5" ht="18.75" customHeight="1" x14ac:dyDescent="0.25">
      <c r="A4" s="2" t="s">
        <v>2</v>
      </c>
      <c r="B4" s="2"/>
      <c r="C4" s="2"/>
      <c r="D4" s="2"/>
      <c r="E4" s="2"/>
    </row>
    <row r="5" spans="1:5" ht="18.75" customHeight="1" x14ac:dyDescent="0.25">
      <c r="A5" s="2" t="s">
        <v>3</v>
      </c>
      <c r="B5" s="2"/>
      <c r="C5" s="2"/>
      <c r="D5" s="2"/>
      <c r="E5" s="2"/>
    </row>
    <row r="6" spans="1:5" ht="13.5" customHeight="1" x14ac:dyDescent="0.25">
      <c r="A6" s="45"/>
      <c r="B6" s="45"/>
      <c r="C6" s="45"/>
      <c r="D6" s="45"/>
      <c r="E6" s="46"/>
    </row>
    <row r="7" spans="1:5" ht="18.75" customHeight="1" thickBot="1" x14ac:dyDescent="0.3">
      <c r="A7" s="47" t="s">
        <v>4</v>
      </c>
      <c r="B7" s="47"/>
      <c r="C7" s="47"/>
      <c r="D7" s="47"/>
      <c r="E7" s="47"/>
    </row>
    <row r="8" spans="1:5" ht="36.75" customHeight="1" x14ac:dyDescent="0.25">
      <c r="A8" s="5" t="s">
        <v>5</v>
      </c>
      <c r="B8" s="6" t="s">
        <v>6</v>
      </c>
      <c r="C8" s="6" t="s">
        <v>7</v>
      </c>
      <c r="D8" s="7" t="s">
        <v>8</v>
      </c>
      <c r="E8" s="48" t="s">
        <v>589</v>
      </c>
    </row>
    <row r="9" spans="1:5" ht="22.5" customHeight="1" x14ac:dyDescent="0.25">
      <c r="A9" s="49" t="s">
        <v>10</v>
      </c>
      <c r="B9" s="50"/>
      <c r="C9" s="50"/>
      <c r="D9" s="50"/>
      <c r="E9" s="51"/>
    </row>
    <row r="10" spans="1:5" x14ac:dyDescent="0.25">
      <c r="A10" s="52" t="s">
        <v>590</v>
      </c>
      <c r="B10" s="53"/>
      <c r="C10" s="53"/>
      <c r="D10" s="53"/>
      <c r="E10" s="53"/>
    </row>
    <row r="11" spans="1:5" x14ac:dyDescent="0.25">
      <c r="A11" s="14" t="s">
        <v>12</v>
      </c>
      <c r="B11" s="15">
        <v>9998</v>
      </c>
      <c r="C11" s="54">
        <v>430086819</v>
      </c>
      <c r="D11" s="55" t="s">
        <v>584</v>
      </c>
      <c r="E11" s="56">
        <v>8700000</v>
      </c>
    </row>
    <row r="12" spans="1:5" x14ac:dyDescent="0.25">
      <c r="A12" s="18" t="s">
        <v>591</v>
      </c>
      <c r="B12" s="19"/>
      <c r="C12" s="19"/>
      <c r="D12" s="19"/>
      <c r="E12" s="57">
        <f>SUM(E11:E11)</f>
        <v>8700000</v>
      </c>
    </row>
    <row r="13" spans="1:5" x14ac:dyDescent="0.25">
      <c r="A13" s="58"/>
      <c r="B13" s="59"/>
      <c r="C13" s="59"/>
      <c r="D13" s="59"/>
      <c r="E13" s="60"/>
    </row>
    <row r="14" spans="1:5" x14ac:dyDescent="0.25">
      <c r="A14" s="61" t="s">
        <v>16</v>
      </c>
      <c r="B14" s="62"/>
      <c r="C14" s="62"/>
      <c r="D14" s="62"/>
      <c r="E14" s="62"/>
    </row>
    <row r="15" spans="1:5" x14ac:dyDescent="0.25">
      <c r="A15" s="14" t="s">
        <v>12</v>
      </c>
      <c r="B15" s="15">
        <v>9998</v>
      </c>
      <c r="C15" s="54">
        <v>401016532</v>
      </c>
      <c r="D15" s="55" t="s">
        <v>592</v>
      </c>
      <c r="E15" s="63">
        <v>9200000</v>
      </c>
    </row>
    <row r="16" spans="1:5" x14ac:dyDescent="0.25">
      <c r="A16" s="14" t="s">
        <v>12</v>
      </c>
      <c r="B16" s="15">
        <v>9998</v>
      </c>
      <c r="C16" s="54">
        <v>401033941</v>
      </c>
      <c r="D16" s="55" t="s">
        <v>593</v>
      </c>
      <c r="E16" s="63">
        <v>10850000</v>
      </c>
    </row>
    <row r="17" spans="1:5" x14ac:dyDescent="0.25">
      <c r="A17" s="14" t="s">
        <v>12</v>
      </c>
      <c r="B17" s="15">
        <v>9998</v>
      </c>
      <c r="C17" s="54">
        <v>401502941</v>
      </c>
      <c r="D17" s="55" t="s">
        <v>594</v>
      </c>
      <c r="E17" s="63">
        <v>27500000</v>
      </c>
    </row>
    <row r="18" spans="1:5" x14ac:dyDescent="0.25">
      <c r="A18" s="14" t="s">
        <v>12</v>
      </c>
      <c r="B18" s="15">
        <v>9998</v>
      </c>
      <c r="C18" s="54">
        <v>430076171</v>
      </c>
      <c r="D18" s="55" t="s">
        <v>595</v>
      </c>
      <c r="E18" s="64">
        <v>4840000</v>
      </c>
    </row>
    <row r="19" spans="1:5" x14ac:dyDescent="0.25">
      <c r="A19" s="14" t="s">
        <v>12</v>
      </c>
      <c r="B19" s="15">
        <v>9998</v>
      </c>
      <c r="C19" s="54">
        <v>411013837</v>
      </c>
      <c r="D19" s="55" t="s">
        <v>596</v>
      </c>
      <c r="E19" s="64">
        <v>3704000</v>
      </c>
    </row>
    <row r="20" spans="1:5" x14ac:dyDescent="0.25">
      <c r="A20" s="14" t="s">
        <v>12</v>
      </c>
      <c r="B20" s="15">
        <v>9998</v>
      </c>
      <c r="C20" s="54">
        <v>430118087</v>
      </c>
      <c r="D20" s="55" t="s">
        <v>597</v>
      </c>
      <c r="E20" s="65">
        <v>2000000</v>
      </c>
    </row>
    <row r="21" spans="1:5" x14ac:dyDescent="0.25">
      <c r="A21" s="14" t="s">
        <v>12</v>
      </c>
      <c r="B21" s="15">
        <v>9998</v>
      </c>
      <c r="C21" s="22">
        <v>401507927</v>
      </c>
      <c r="D21" s="24" t="s">
        <v>598</v>
      </c>
      <c r="E21" s="66">
        <v>2400000</v>
      </c>
    </row>
    <row r="22" spans="1:5" x14ac:dyDescent="0.25">
      <c r="A22" s="14" t="s">
        <v>12</v>
      </c>
      <c r="B22" s="15">
        <v>9998</v>
      </c>
      <c r="C22" s="15">
        <v>401508311</v>
      </c>
      <c r="D22" s="24" t="s">
        <v>599</v>
      </c>
      <c r="E22" s="65">
        <v>7040000</v>
      </c>
    </row>
    <row r="23" spans="1:5" x14ac:dyDescent="0.25">
      <c r="A23" s="14" t="s">
        <v>12</v>
      </c>
      <c r="B23" s="15">
        <v>9998</v>
      </c>
      <c r="C23" s="15">
        <v>401505088</v>
      </c>
      <c r="D23" s="24" t="s">
        <v>600</v>
      </c>
      <c r="E23" s="65">
        <v>6600000</v>
      </c>
    </row>
    <row r="24" spans="1:5" x14ac:dyDescent="0.25">
      <c r="A24" s="14" t="s">
        <v>12</v>
      </c>
      <c r="B24" s="15">
        <v>9998</v>
      </c>
      <c r="C24" s="15">
        <v>401502399</v>
      </c>
      <c r="D24" s="24" t="s">
        <v>601</v>
      </c>
      <c r="E24" s="65">
        <v>10600000</v>
      </c>
    </row>
    <row r="25" spans="1:5" x14ac:dyDescent="0.25">
      <c r="A25" s="14" t="s">
        <v>12</v>
      </c>
      <c r="B25" s="15">
        <v>9998</v>
      </c>
      <c r="C25" s="15">
        <v>430062898</v>
      </c>
      <c r="D25" s="24" t="s">
        <v>602</v>
      </c>
      <c r="E25" s="65">
        <v>4290000</v>
      </c>
    </row>
    <row r="26" spans="1:5" x14ac:dyDescent="0.25">
      <c r="A26" s="14" t="s">
        <v>12</v>
      </c>
      <c r="B26" s="15">
        <v>9998</v>
      </c>
      <c r="C26" s="15">
        <v>430138691</v>
      </c>
      <c r="D26" s="24" t="s">
        <v>603</v>
      </c>
      <c r="E26" s="65">
        <v>2000000</v>
      </c>
    </row>
    <row r="27" spans="1:5" x14ac:dyDescent="0.25">
      <c r="A27" s="18" t="s">
        <v>15</v>
      </c>
      <c r="B27" s="19"/>
      <c r="C27" s="19"/>
      <c r="D27" s="19"/>
      <c r="E27" s="57">
        <f>SUM(E15:E26)</f>
        <v>91024000</v>
      </c>
    </row>
    <row r="28" spans="1:5" x14ac:dyDescent="0.25">
      <c r="A28" s="67"/>
      <c r="B28" s="68"/>
      <c r="C28" s="68"/>
      <c r="D28" s="68"/>
      <c r="E28" s="69"/>
    </row>
    <row r="29" spans="1:5" x14ac:dyDescent="0.25">
      <c r="A29" s="70" t="s">
        <v>57</v>
      </c>
      <c r="B29" s="71"/>
      <c r="C29" s="71"/>
      <c r="D29" s="71"/>
      <c r="E29" s="71"/>
    </row>
    <row r="30" spans="1:5" x14ac:dyDescent="0.25">
      <c r="A30" s="14" t="s">
        <v>12</v>
      </c>
      <c r="B30" s="15">
        <v>9998</v>
      </c>
      <c r="C30" s="54">
        <v>430016527</v>
      </c>
      <c r="D30" s="55" t="s">
        <v>604</v>
      </c>
      <c r="E30" s="72">
        <v>6750000</v>
      </c>
    </row>
    <row r="31" spans="1:5" x14ac:dyDescent="0.25">
      <c r="A31" s="14" t="s">
        <v>12</v>
      </c>
      <c r="B31" s="15">
        <v>9998</v>
      </c>
      <c r="C31" s="54">
        <v>412020682</v>
      </c>
      <c r="D31" s="55" t="s">
        <v>605</v>
      </c>
      <c r="E31" s="72">
        <v>5000000</v>
      </c>
    </row>
    <row r="32" spans="1:5" x14ac:dyDescent="0.25">
      <c r="A32" s="14" t="s">
        <v>12</v>
      </c>
      <c r="B32" s="15">
        <v>9998</v>
      </c>
      <c r="C32" s="54">
        <v>420000092</v>
      </c>
      <c r="D32" s="55" t="s">
        <v>606</v>
      </c>
      <c r="E32" s="72">
        <v>3090000</v>
      </c>
    </row>
    <row r="33" spans="1:5" x14ac:dyDescent="0.25">
      <c r="A33" s="14" t="s">
        <v>12</v>
      </c>
      <c r="B33" s="15">
        <v>9998</v>
      </c>
      <c r="C33" s="54">
        <v>430041645</v>
      </c>
      <c r="D33" s="55" t="s">
        <v>607</v>
      </c>
      <c r="E33" s="72">
        <v>6500000</v>
      </c>
    </row>
    <row r="34" spans="1:5" x14ac:dyDescent="0.25">
      <c r="A34" s="14" t="s">
        <v>12</v>
      </c>
      <c r="B34" s="15">
        <v>9998</v>
      </c>
      <c r="C34" s="54">
        <v>423000082</v>
      </c>
      <c r="D34" s="55" t="s">
        <v>608</v>
      </c>
      <c r="E34" s="72">
        <v>2690000</v>
      </c>
    </row>
    <row r="35" spans="1:5" x14ac:dyDescent="0.25">
      <c r="A35" s="14" t="s">
        <v>12</v>
      </c>
      <c r="B35" s="15">
        <v>9998</v>
      </c>
      <c r="C35" s="54">
        <v>430013455</v>
      </c>
      <c r="D35" s="55" t="s">
        <v>609</v>
      </c>
      <c r="E35" s="72">
        <v>5500000</v>
      </c>
    </row>
    <row r="36" spans="1:5" x14ac:dyDescent="0.25">
      <c r="A36" s="14" t="s">
        <v>12</v>
      </c>
      <c r="B36" s="15">
        <v>9998</v>
      </c>
      <c r="C36" s="54">
        <v>430140074</v>
      </c>
      <c r="D36" s="55" t="s">
        <v>610</v>
      </c>
      <c r="E36" s="72">
        <v>3500000</v>
      </c>
    </row>
    <row r="37" spans="1:5" x14ac:dyDescent="0.25">
      <c r="A37" s="14" t="s">
        <v>12</v>
      </c>
      <c r="B37" s="15">
        <v>9998</v>
      </c>
      <c r="C37" s="54">
        <v>420000289</v>
      </c>
      <c r="D37" s="55" t="s">
        <v>611</v>
      </c>
      <c r="E37" s="72">
        <v>3129700</v>
      </c>
    </row>
    <row r="38" spans="1:5" x14ac:dyDescent="0.25">
      <c r="A38" s="14" t="s">
        <v>12</v>
      </c>
      <c r="B38" s="15">
        <v>9998</v>
      </c>
      <c r="C38" s="54">
        <v>430051381</v>
      </c>
      <c r="D38" s="55" t="s">
        <v>612</v>
      </c>
      <c r="E38" s="72">
        <v>4000000</v>
      </c>
    </row>
    <row r="39" spans="1:5" x14ac:dyDescent="0.25">
      <c r="A39" s="14" t="s">
        <v>12</v>
      </c>
      <c r="B39" s="15">
        <v>9998</v>
      </c>
      <c r="C39" s="54">
        <v>416000801</v>
      </c>
      <c r="D39" s="55" t="s">
        <v>613</v>
      </c>
      <c r="E39" s="72">
        <v>3088500</v>
      </c>
    </row>
    <row r="40" spans="1:5" x14ac:dyDescent="0.25">
      <c r="A40" s="14" t="s">
        <v>12</v>
      </c>
      <c r="B40" s="15">
        <v>9998</v>
      </c>
      <c r="C40" s="54">
        <v>430008682</v>
      </c>
      <c r="D40" s="55" t="s">
        <v>614</v>
      </c>
      <c r="E40" s="72">
        <v>3090000</v>
      </c>
    </row>
    <row r="41" spans="1:5" x14ac:dyDescent="0.25">
      <c r="A41" s="14" t="s">
        <v>12</v>
      </c>
      <c r="B41" s="15">
        <v>9998</v>
      </c>
      <c r="C41" s="54">
        <v>423000899</v>
      </c>
      <c r="D41" s="55" t="s">
        <v>615</v>
      </c>
      <c r="E41" s="72">
        <v>5700000</v>
      </c>
    </row>
    <row r="42" spans="1:5" x14ac:dyDescent="0.25">
      <c r="A42" s="14" t="s">
        <v>12</v>
      </c>
      <c r="B42" s="15">
        <v>9998</v>
      </c>
      <c r="C42" s="54">
        <v>430044474</v>
      </c>
      <c r="D42" s="55" t="s">
        <v>616</v>
      </c>
      <c r="E42" s="72">
        <v>3661800</v>
      </c>
    </row>
    <row r="43" spans="1:5" x14ac:dyDescent="0.25">
      <c r="A43" s="14" t="s">
        <v>12</v>
      </c>
      <c r="B43" s="15">
        <v>9998</v>
      </c>
      <c r="C43" s="54">
        <v>423002107</v>
      </c>
      <c r="D43" s="55" t="s">
        <v>617</v>
      </c>
      <c r="E43" s="72">
        <v>4666000</v>
      </c>
    </row>
    <row r="44" spans="1:5" x14ac:dyDescent="0.25">
      <c r="A44" s="14" t="s">
        <v>12</v>
      </c>
      <c r="B44" s="15">
        <v>9998</v>
      </c>
      <c r="C44" s="54">
        <v>430089631</v>
      </c>
      <c r="D44" s="55" t="s">
        <v>618</v>
      </c>
      <c r="E44" s="72">
        <v>4000000</v>
      </c>
    </row>
    <row r="45" spans="1:5" x14ac:dyDescent="0.25">
      <c r="A45" s="14" t="s">
        <v>12</v>
      </c>
      <c r="B45" s="15">
        <v>9998</v>
      </c>
      <c r="C45" s="54">
        <v>430039438</v>
      </c>
      <c r="D45" s="55" t="s">
        <v>619</v>
      </c>
      <c r="E45" s="72">
        <v>3200000</v>
      </c>
    </row>
    <row r="46" spans="1:5" x14ac:dyDescent="0.25">
      <c r="A46" s="14" t="s">
        <v>12</v>
      </c>
      <c r="B46" s="15">
        <v>9998</v>
      </c>
      <c r="C46" s="15">
        <v>430001406</v>
      </c>
      <c r="D46" s="24" t="s">
        <v>620</v>
      </c>
      <c r="E46" s="72">
        <v>55000000</v>
      </c>
    </row>
    <row r="47" spans="1:5" x14ac:dyDescent="0.25">
      <c r="A47" s="14" t="s">
        <v>12</v>
      </c>
      <c r="B47" s="15">
        <v>9998</v>
      </c>
      <c r="C47" s="15">
        <v>430107506</v>
      </c>
      <c r="D47" s="24" t="s">
        <v>621</v>
      </c>
      <c r="E47" s="72">
        <v>12000000</v>
      </c>
    </row>
    <row r="48" spans="1:5" x14ac:dyDescent="0.25">
      <c r="A48" s="14" t="s">
        <v>12</v>
      </c>
      <c r="B48" s="15">
        <v>9998</v>
      </c>
      <c r="C48" s="15">
        <v>401052202</v>
      </c>
      <c r="D48" s="24" t="s">
        <v>622</v>
      </c>
      <c r="E48" s="72">
        <v>28090000</v>
      </c>
    </row>
    <row r="49" spans="1:5" x14ac:dyDescent="0.25">
      <c r="A49" s="14" t="s">
        <v>12</v>
      </c>
      <c r="B49" s="15">
        <v>9998</v>
      </c>
      <c r="C49" s="54">
        <v>430121738</v>
      </c>
      <c r="D49" s="55" t="s">
        <v>623</v>
      </c>
      <c r="E49" s="72">
        <v>3920000</v>
      </c>
    </row>
    <row r="50" spans="1:5" x14ac:dyDescent="0.25">
      <c r="A50" s="14" t="s">
        <v>12</v>
      </c>
      <c r="B50" s="15">
        <v>9998</v>
      </c>
      <c r="C50" s="27">
        <v>430053996</v>
      </c>
      <c r="D50" s="24" t="s">
        <v>624</v>
      </c>
      <c r="E50" s="72">
        <v>7128000</v>
      </c>
    </row>
    <row r="51" spans="1:5" x14ac:dyDescent="0.25">
      <c r="A51" s="14" t="s">
        <v>12</v>
      </c>
      <c r="B51" s="15">
        <v>9998</v>
      </c>
      <c r="C51" s="27">
        <v>402065072</v>
      </c>
      <c r="D51" s="24" t="s">
        <v>625</v>
      </c>
      <c r="E51" s="72">
        <v>2202968</v>
      </c>
    </row>
    <row r="52" spans="1:5" x14ac:dyDescent="0.25">
      <c r="A52" s="14" t="s">
        <v>12</v>
      </c>
      <c r="B52" s="15">
        <v>9998</v>
      </c>
      <c r="C52" s="27">
        <v>430000736</v>
      </c>
      <c r="D52" s="24" t="s">
        <v>626</v>
      </c>
      <c r="E52" s="72">
        <v>3200000</v>
      </c>
    </row>
    <row r="53" spans="1:5" x14ac:dyDescent="0.25">
      <c r="A53" s="14" t="s">
        <v>12</v>
      </c>
      <c r="B53" s="15">
        <v>9998</v>
      </c>
      <c r="C53" s="27">
        <v>423000155</v>
      </c>
      <c r="D53" s="24" t="s">
        <v>341</v>
      </c>
      <c r="E53" s="72">
        <v>6192000</v>
      </c>
    </row>
    <row r="54" spans="1:5" x14ac:dyDescent="0.25">
      <c r="A54" s="14" t="s">
        <v>12</v>
      </c>
      <c r="B54" s="15">
        <v>9998</v>
      </c>
      <c r="C54" s="27">
        <v>410000503</v>
      </c>
      <c r="D54" s="24" t="s">
        <v>627</v>
      </c>
      <c r="E54" s="72">
        <v>3500000</v>
      </c>
    </row>
    <row r="55" spans="1:5" x14ac:dyDescent="0.25">
      <c r="A55" s="14" t="s">
        <v>12</v>
      </c>
      <c r="B55" s="15">
        <v>9998</v>
      </c>
      <c r="C55" s="27">
        <v>430085715</v>
      </c>
      <c r="D55" s="24" t="s">
        <v>628</v>
      </c>
      <c r="E55" s="72">
        <v>2000000</v>
      </c>
    </row>
    <row r="56" spans="1:5" x14ac:dyDescent="0.25">
      <c r="A56" s="14" t="s">
        <v>12</v>
      </c>
      <c r="B56" s="15">
        <v>9998</v>
      </c>
      <c r="C56" s="27">
        <v>430084964</v>
      </c>
      <c r="D56" s="24" t="s">
        <v>629</v>
      </c>
      <c r="E56" s="72">
        <v>2500000</v>
      </c>
    </row>
    <row r="57" spans="1:5" x14ac:dyDescent="0.25">
      <c r="A57" s="14" t="s">
        <v>12</v>
      </c>
      <c r="B57" s="73">
        <v>9998</v>
      </c>
      <c r="C57" s="22">
        <v>430195652</v>
      </c>
      <c r="D57" s="24" t="s">
        <v>630</v>
      </c>
      <c r="E57" s="74">
        <v>3000000</v>
      </c>
    </row>
    <row r="58" spans="1:5" x14ac:dyDescent="0.25">
      <c r="A58" s="14" t="s">
        <v>12</v>
      </c>
      <c r="B58" s="73">
        <v>9998</v>
      </c>
      <c r="C58" s="15">
        <v>430096644</v>
      </c>
      <c r="D58" s="24" t="s">
        <v>631</v>
      </c>
      <c r="E58" s="75">
        <v>3000000</v>
      </c>
    </row>
    <row r="59" spans="1:5" x14ac:dyDescent="0.25">
      <c r="A59" s="14" t="s">
        <v>12</v>
      </c>
      <c r="B59" s="73">
        <v>9998</v>
      </c>
      <c r="C59" s="15">
        <v>430135119</v>
      </c>
      <c r="D59" s="24" t="s">
        <v>632</v>
      </c>
      <c r="E59" s="75">
        <v>3920000</v>
      </c>
    </row>
    <row r="60" spans="1:5" x14ac:dyDescent="0.25">
      <c r="A60" s="14" t="s">
        <v>12</v>
      </c>
      <c r="B60" s="73">
        <v>9998</v>
      </c>
      <c r="C60" s="15">
        <v>430086215</v>
      </c>
      <c r="D60" s="24" t="s">
        <v>633</v>
      </c>
      <c r="E60" s="75">
        <v>2500000</v>
      </c>
    </row>
    <row r="61" spans="1:5" x14ac:dyDescent="0.25">
      <c r="A61" s="14" t="s">
        <v>12</v>
      </c>
      <c r="B61" s="73">
        <v>9998</v>
      </c>
      <c r="C61" s="15">
        <v>430093734</v>
      </c>
      <c r="D61" s="24" t="s">
        <v>634</v>
      </c>
      <c r="E61" s="75">
        <v>5200000</v>
      </c>
    </row>
    <row r="62" spans="1:5" x14ac:dyDescent="0.25">
      <c r="A62" s="14" t="s">
        <v>12</v>
      </c>
      <c r="B62" s="73">
        <v>9998</v>
      </c>
      <c r="C62" s="15">
        <v>402063959</v>
      </c>
      <c r="D62" s="24" t="s">
        <v>635</v>
      </c>
      <c r="E62" s="75">
        <v>2000000</v>
      </c>
    </row>
    <row r="63" spans="1:5" x14ac:dyDescent="0.25">
      <c r="A63" s="14" t="s">
        <v>12</v>
      </c>
      <c r="B63" s="73">
        <v>9998</v>
      </c>
      <c r="C63" s="15">
        <v>430024341</v>
      </c>
      <c r="D63" s="24" t="s">
        <v>636</v>
      </c>
      <c r="E63" s="75">
        <v>3000000</v>
      </c>
    </row>
    <row r="64" spans="1:5" x14ac:dyDescent="0.25">
      <c r="A64" s="14" t="s">
        <v>12</v>
      </c>
      <c r="B64" s="73">
        <v>9998</v>
      </c>
      <c r="C64" s="15">
        <v>430167241</v>
      </c>
      <c r="D64" s="24" t="s">
        <v>637</v>
      </c>
      <c r="E64" s="75">
        <v>6000000</v>
      </c>
    </row>
    <row r="65" spans="1:5" x14ac:dyDescent="0.25">
      <c r="A65" s="14" t="s">
        <v>12</v>
      </c>
      <c r="B65" s="73">
        <v>9998</v>
      </c>
      <c r="C65" s="15">
        <v>430005185</v>
      </c>
      <c r="D65" s="24" t="s">
        <v>638</v>
      </c>
      <c r="E65" s="75">
        <v>3800000</v>
      </c>
    </row>
    <row r="66" spans="1:5" x14ac:dyDescent="0.25">
      <c r="A66" s="14" t="s">
        <v>12</v>
      </c>
      <c r="B66" s="73">
        <v>9998</v>
      </c>
      <c r="C66" s="15">
        <v>407000357</v>
      </c>
      <c r="D66" s="24" t="s">
        <v>639</v>
      </c>
      <c r="E66" s="75">
        <v>3150000</v>
      </c>
    </row>
    <row r="67" spans="1:5" x14ac:dyDescent="0.25">
      <c r="A67" s="14" t="s">
        <v>12</v>
      </c>
      <c r="B67" s="73">
        <v>9998</v>
      </c>
      <c r="C67" s="15">
        <v>426000048</v>
      </c>
      <c r="D67" s="24" t="s">
        <v>640</v>
      </c>
      <c r="E67" s="75">
        <v>4000000</v>
      </c>
    </row>
    <row r="68" spans="1:5" x14ac:dyDescent="0.25">
      <c r="A68" s="18" t="s">
        <v>63</v>
      </c>
      <c r="B68" s="19"/>
      <c r="C68" s="19"/>
      <c r="D68" s="19"/>
      <c r="E68" s="57">
        <f>SUM(E30:E67)</f>
        <v>232868968</v>
      </c>
    </row>
    <row r="69" spans="1:5" x14ac:dyDescent="0.25">
      <c r="A69" s="33"/>
      <c r="B69" s="27"/>
      <c r="C69" s="27"/>
      <c r="D69" s="27"/>
      <c r="E69" s="76"/>
    </row>
    <row r="70" spans="1:5" x14ac:dyDescent="0.25">
      <c r="A70" s="77" t="s">
        <v>64</v>
      </c>
      <c r="B70" s="78"/>
      <c r="C70" s="78"/>
      <c r="D70" s="78"/>
      <c r="E70" s="78"/>
    </row>
    <row r="71" spans="1:5" x14ac:dyDescent="0.25">
      <c r="A71" s="14" t="s">
        <v>12</v>
      </c>
      <c r="B71" s="15">
        <v>9998</v>
      </c>
      <c r="C71" s="54">
        <v>424000052</v>
      </c>
      <c r="D71" s="55" t="s">
        <v>641</v>
      </c>
      <c r="E71" s="63">
        <v>19000000</v>
      </c>
    </row>
    <row r="72" spans="1:5" x14ac:dyDescent="0.25">
      <c r="A72" s="14" t="s">
        <v>12</v>
      </c>
      <c r="B72" s="15">
        <v>9998</v>
      </c>
      <c r="C72" s="54">
        <v>430056502</v>
      </c>
      <c r="D72" s="55" t="s">
        <v>642</v>
      </c>
      <c r="E72" s="63">
        <v>8000000</v>
      </c>
    </row>
    <row r="73" spans="1:5" x14ac:dyDescent="0.25">
      <c r="A73" s="14" t="s">
        <v>12</v>
      </c>
      <c r="B73" s="15">
        <v>9998</v>
      </c>
      <c r="C73" s="54">
        <v>430021113</v>
      </c>
      <c r="D73" s="55" t="s">
        <v>643</v>
      </c>
      <c r="E73" s="63">
        <v>8590000</v>
      </c>
    </row>
    <row r="74" spans="1:5" x14ac:dyDescent="0.25">
      <c r="A74" s="14" t="s">
        <v>12</v>
      </c>
      <c r="B74" s="15">
        <v>9998</v>
      </c>
      <c r="C74" s="54">
        <v>403012389</v>
      </c>
      <c r="D74" s="55" t="s">
        <v>644</v>
      </c>
      <c r="E74" s="63">
        <v>3875000</v>
      </c>
    </row>
    <row r="75" spans="1:5" x14ac:dyDescent="0.25">
      <c r="A75" s="14" t="s">
        <v>12</v>
      </c>
      <c r="B75" s="15">
        <v>9998</v>
      </c>
      <c r="C75" s="54">
        <v>430006696</v>
      </c>
      <c r="D75" s="55" t="s">
        <v>645</v>
      </c>
      <c r="E75" s="63">
        <v>4870000</v>
      </c>
    </row>
    <row r="76" spans="1:5" x14ac:dyDescent="0.25">
      <c r="A76" s="14" t="s">
        <v>12</v>
      </c>
      <c r="B76" s="15">
        <v>9998</v>
      </c>
      <c r="C76" s="54">
        <v>430096075</v>
      </c>
      <c r="D76" s="55" t="s">
        <v>646</v>
      </c>
      <c r="E76" s="63">
        <v>5607600</v>
      </c>
    </row>
    <row r="77" spans="1:5" x14ac:dyDescent="0.25">
      <c r="A77" s="14" t="s">
        <v>12</v>
      </c>
      <c r="B77" s="15">
        <v>9998</v>
      </c>
      <c r="C77" s="54">
        <v>430216992</v>
      </c>
      <c r="D77" s="55" t="s">
        <v>647</v>
      </c>
      <c r="E77" s="63">
        <v>4500000</v>
      </c>
    </row>
    <row r="78" spans="1:5" x14ac:dyDescent="0.25">
      <c r="A78" s="14" t="s">
        <v>12</v>
      </c>
      <c r="B78" s="15">
        <v>9998</v>
      </c>
      <c r="C78" s="54">
        <v>430337188</v>
      </c>
      <c r="D78" s="55" t="s">
        <v>648</v>
      </c>
      <c r="E78" s="63">
        <v>4000000</v>
      </c>
    </row>
    <row r="79" spans="1:5" x14ac:dyDescent="0.25">
      <c r="A79" s="14" t="s">
        <v>12</v>
      </c>
      <c r="B79" s="15">
        <v>9998</v>
      </c>
      <c r="C79" s="54">
        <v>430325074</v>
      </c>
      <c r="D79" s="55" t="s">
        <v>649</v>
      </c>
      <c r="E79" s="56">
        <v>1800000</v>
      </c>
    </row>
    <row r="80" spans="1:5" x14ac:dyDescent="0.25">
      <c r="A80" s="14" t="s">
        <v>12</v>
      </c>
      <c r="B80" s="15">
        <v>9998</v>
      </c>
      <c r="C80" s="54">
        <v>430006556</v>
      </c>
      <c r="D80" s="55" t="s">
        <v>650</v>
      </c>
      <c r="E80" s="56">
        <v>7500000</v>
      </c>
    </row>
    <row r="81" spans="1:5" x14ac:dyDescent="0.25">
      <c r="A81" s="14" t="s">
        <v>12</v>
      </c>
      <c r="B81" s="15">
        <v>9998</v>
      </c>
      <c r="C81" s="54">
        <v>430046541</v>
      </c>
      <c r="D81" s="55" t="s">
        <v>651</v>
      </c>
      <c r="E81" s="56">
        <v>6090000</v>
      </c>
    </row>
    <row r="82" spans="1:5" x14ac:dyDescent="0.25">
      <c r="A82" s="14" t="s">
        <v>12</v>
      </c>
      <c r="B82" s="15">
        <v>9998</v>
      </c>
      <c r="C82" s="54">
        <v>413000471</v>
      </c>
      <c r="D82" s="55" t="s">
        <v>652</v>
      </c>
      <c r="E82" s="56">
        <v>4590000</v>
      </c>
    </row>
    <row r="83" spans="1:5" x14ac:dyDescent="0.25">
      <c r="A83" s="14" t="s">
        <v>12</v>
      </c>
      <c r="B83" s="15">
        <v>9998</v>
      </c>
      <c r="C83" s="54">
        <v>430005649</v>
      </c>
      <c r="D83" s="55" t="s">
        <v>653</v>
      </c>
      <c r="E83" s="56">
        <v>5790000</v>
      </c>
    </row>
    <row r="84" spans="1:5" x14ac:dyDescent="0.25">
      <c r="A84" s="14" t="s">
        <v>12</v>
      </c>
      <c r="B84" s="15">
        <v>9998</v>
      </c>
      <c r="C84" s="54">
        <v>430035033</v>
      </c>
      <c r="D84" s="55" t="s">
        <v>654</v>
      </c>
      <c r="E84" s="56">
        <v>4000000</v>
      </c>
    </row>
    <row r="85" spans="1:5" x14ac:dyDescent="0.25">
      <c r="A85" s="14" t="s">
        <v>12</v>
      </c>
      <c r="B85" s="15">
        <v>9998</v>
      </c>
      <c r="C85" s="54">
        <v>419000567</v>
      </c>
      <c r="D85" s="79" t="s">
        <v>655</v>
      </c>
      <c r="E85" s="56">
        <v>4390000</v>
      </c>
    </row>
    <row r="86" spans="1:5" x14ac:dyDescent="0.25">
      <c r="A86" s="14" t="s">
        <v>12</v>
      </c>
      <c r="B86" s="15">
        <v>9998</v>
      </c>
      <c r="C86" s="54">
        <v>430058904</v>
      </c>
      <c r="D86" s="55" t="s">
        <v>656</v>
      </c>
      <c r="E86" s="56">
        <v>4500000</v>
      </c>
    </row>
    <row r="87" spans="1:5" x14ac:dyDescent="0.25">
      <c r="A87" s="14" t="s">
        <v>12</v>
      </c>
      <c r="B87" s="15">
        <v>9998</v>
      </c>
      <c r="C87" s="54">
        <v>402063576</v>
      </c>
      <c r="D87" s="55" t="s">
        <v>657</v>
      </c>
      <c r="E87" s="56">
        <v>2590000</v>
      </c>
    </row>
    <row r="88" spans="1:5" x14ac:dyDescent="0.25">
      <c r="A88" s="14" t="s">
        <v>12</v>
      </c>
      <c r="B88" s="73">
        <v>9998</v>
      </c>
      <c r="C88" s="15">
        <v>402063843</v>
      </c>
      <c r="D88" s="24" t="s">
        <v>658</v>
      </c>
      <c r="E88" s="80">
        <v>9000000</v>
      </c>
    </row>
    <row r="89" spans="1:5" x14ac:dyDescent="0.25">
      <c r="A89" s="14" t="s">
        <v>12</v>
      </c>
      <c r="B89" s="73">
        <v>9998</v>
      </c>
      <c r="C89" s="15">
        <v>430079898</v>
      </c>
      <c r="D89" s="24" t="s">
        <v>659</v>
      </c>
      <c r="E89" s="80">
        <v>5170000</v>
      </c>
    </row>
    <row r="90" spans="1:5" x14ac:dyDescent="0.25">
      <c r="A90" s="14" t="s">
        <v>12</v>
      </c>
      <c r="B90" s="73">
        <v>9998</v>
      </c>
      <c r="C90" s="15">
        <v>430080454</v>
      </c>
      <c r="D90" s="24" t="s">
        <v>660</v>
      </c>
      <c r="E90" s="80">
        <v>5000000</v>
      </c>
    </row>
    <row r="91" spans="1:5" x14ac:dyDescent="0.25">
      <c r="A91" s="14" t="s">
        <v>12</v>
      </c>
      <c r="B91" s="73">
        <v>9998</v>
      </c>
      <c r="C91" s="15">
        <v>404011865</v>
      </c>
      <c r="D91" s="24" t="s">
        <v>661</v>
      </c>
      <c r="E91" s="80">
        <v>3000000</v>
      </c>
    </row>
    <row r="92" spans="1:5" x14ac:dyDescent="0.25">
      <c r="A92" s="14" t="s">
        <v>12</v>
      </c>
      <c r="B92" s="73">
        <v>9998</v>
      </c>
      <c r="C92" s="15">
        <v>430016764</v>
      </c>
      <c r="D92" s="24" t="s">
        <v>662</v>
      </c>
      <c r="E92" s="56">
        <v>6070000</v>
      </c>
    </row>
    <row r="93" spans="1:5" x14ac:dyDescent="0.25">
      <c r="A93" s="14" t="s">
        <v>12</v>
      </c>
      <c r="B93" s="73">
        <v>9998</v>
      </c>
      <c r="C93" s="15">
        <v>430100791</v>
      </c>
      <c r="D93" s="24" t="s">
        <v>663</v>
      </c>
      <c r="E93" s="56">
        <v>3000000</v>
      </c>
    </row>
    <row r="94" spans="1:5" x14ac:dyDescent="0.25">
      <c r="A94" s="14" t="s">
        <v>12</v>
      </c>
      <c r="B94" s="73">
        <v>9998</v>
      </c>
      <c r="C94" s="15">
        <v>430063037</v>
      </c>
      <c r="D94" s="24" t="s">
        <v>644</v>
      </c>
      <c r="E94" s="56">
        <v>4500000</v>
      </c>
    </row>
    <row r="95" spans="1:5" x14ac:dyDescent="0.25">
      <c r="A95" s="14" t="s">
        <v>12</v>
      </c>
      <c r="B95" s="73">
        <v>9998</v>
      </c>
      <c r="C95" s="15">
        <v>430004091</v>
      </c>
      <c r="D95" s="24" t="s">
        <v>664</v>
      </c>
      <c r="E95" s="56">
        <v>5000000</v>
      </c>
    </row>
    <row r="96" spans="1:5" x14ac:dyDescent="0.25">
      <c r="A96" s="14" t="s">
        <v>12</v>
      </c>
      <c r="B96" s="73">
        <v>9998</v>
      </c>
      <c r="C96" s="15">
        <v>430059447</v>
      </c>
      <c r="D96" s="24" t="s">
        <v>665</v>
      </c>
      <c r="E96" s="56">
        <v>4070000</v>
      </c>
    </row>
    <row r="97" spans="1:5" x14ac:dyDescent="0.25">
      <c r="A97" s="14" t="s">
        <v>12</v>
      </c>
      <c r="B97" s="73">
        <v>9998</v>
      </c>
      <c r="C97" s="15">
        <v>430010898</v>
      </c>
      <c r="D97" s="24" t="s">
        <v>666</v>
      </c>
      <c r="E97" s="56">
        <v>5000000</v>
      </c>
    </row>
    <row r="98" spans="1:5" x14ac:dyDescent="0.25">
      <c r="A98" s="14" t="s">
        <v>12</v>
      </c>
      <c r="B98" s="73">
        <v>9998</v>
      </c>
      <c r="C98" s="15">
        <v>430007692</v>
      </c>
      <c r="D98" s="24" t="s">
        <v>667</v>
      </c>
      <c r="E98" s="56">
        <v>4590000</v>
      </c>
    </row>
    <row r="99" spans="1:5" x14ac:dyDescent="0.25">
      <c r="A99" s="14" t="s">
        <v>12</v>
      </c>
      <c r="B99" s="73">
        <v>9998</v>
      </c>
      <c r="C99" s="15">
        <v>430061816</v>
      </c>
      <c r="D99" s="24" t="s">
        <v>668</v>
      </c>
      <c r="E99" s="56">
        <v>3300858</v>
      </c>
    </row>
    <row r="100" spans="1:5" x14ac:dyDescent="0.25">
      <c r="A100" s="14" t="s">
        <v>12</v>
      </c>
      <c r="B100" s="73">
        <v>9998</v>
      </c>
      <c r="C100" s="15">
        <v>424000115</v>
      </c>
      <c r="D100" s="24" t="s">
        <v>669</v>
      </c>
      <c r="E100" s="56">
        <v>4000000</v>
      </c>
    </row>
    <row r="101" spans="1:5" x14ac:dyDescent="0.25">
      <c r="A101" s="14" t="s">
        <v>12</v>
      </c>
      <c r="B101" s="73">
        <v>9998</v>
      </c>
      <c r="C101" s="15">
        <v>402064351</v>
      </c>
      <c r="D101" s="24" t="s">
        <v>670</v>
      </c>
      <c r="E101" s="56">
        <v>4275750</v>
      </c>
    </row>
    <row r="102" spans="1:5" x14ac:dyDescent="0.25">
      <c r="A102" s="14" t="s">
        <v>12</v>
      </c>
      <c r="B102" s="73">
        <v>9998</v>
      </c>
      <c r="C102" s="15">
        <v>430110523</v>
      </c>
      <c r="D102" s="24" t="s">
        <v>671</v>
      </c>
      <c r="E102" s="56">
        <v>2000000</v>
      </c>
    </row>
    <row r="103" spans="1:5" x14ac:dyDescent="0.25">
      <c r="A103" s="14" t="s">
        <v>12</v>
      </c>
      <c r="B103" s="73">
        <v>9998</v>
      </c>
      <c r="C103" s="15">
        <v>430133574</v>
      </c>
      <c r="D103" s="24" t="s">
        <v>672</v>
      </c>
      <c r="E103" s="56">
        <v>3000000</v>
      </c>
    </row>
    <row r="104" spans="1:5" x14ac:dyDescent="0.25">
      <c r="A104" s="14" t="s">
        <v>12</v>
      </c>
      <c r="B104" s="73">
        <v>9998</v>
      </c>
      <c r="C104" s="15">
        <v>401509441</v>
      </c>
      <c r="D104" s="24" t="s">
        <v>673</v>
      </c>
      <c r="E104" s="56">
        <v>1000000</v>
      </c>
    </row>
    <row r="105" spans="1:5" x14ac:dyDescent="0.25">
      <c r="A105" s="14" t="s">
        <v>12</v>
      </c>
      <c r="B105" s="73">
        <v>9998</v>
      </c>
      <c r="C105" s="15">
        <v>430104183</v>
      </c>
      <c r="D105" s="24" t="s">
        <v>674</v>
      </c>
      <c r="E105" s="56">
        <v>4000000</v>
      </c>
    </row>
    <row r="106" spans="1:5" x14ac:dyDescent="0.25">
      <c r="A106" s="14" t="s">
        <v>12</v>
      </c>
      <c r="B106" s="73">
        <v>9998</v>
      </c>
      <c r="C106" s="15">
        <v>430010499</v>
      </c>
      <c r="D106" s="24" t="s">
        <v>675</v>
      </c>
      <c r="E106" s="56">
        <v>5090000</v>
      </c>
    </row>
    <row r="107" spans="1:5" x14ac:dyDescent="0.25">
      <c r="A107" s="14" t="s">
        <v>12</v>
      </c>
      <c r="B107" s="73">
        <v>9998</v>
      </c>
      <c r="C107" s="15">
        <v>418000769</v>
      </c>
      <c r="D107" s="24" t="s">
        <v>676</v>
      </c>
      <c r="E107" s="56">
        <v>3600000</v>
      </c>
    </row>
    <row r="108" spans="1:5" x14ac:dyDescent="0.25">
      <c r="A108" s="18" t="s">
        <v>93</v>
      </c>
      <c r="B108" s="19"/>
      <c r="C108" s="19"/>
      <c r="D108" s="19"/>
      <c r="E108" s="57">
        <f>SUM(E71:E107)</f>
        <v>184359208</v>
      </c>
    </row>
    <row r="109" spans="1:5" x14ac:dyDescent="0.25">
      <c r="A109" s="28" t="s">
        <v>94</v>
      </c>
      <c r="B109" s="29"/>
      <c r="C109" s="30"/>
      <c r="D109" s="31"/>
      <c r="E109" s="81">
        <f>E12+E27+E68+E108</f>
        <v>516952176</v>
      </c>
    </row>
    <row r="110" spans="1:5" x14ac:dyDescent="0.25">
      <c r="A110" s="67"/>
      <c r="B110" s="82"/>
      <c r="C110" s="68"/>
      <c r="D110" s="83"/>
      <c r="E110" s="84"/>
    </row>
    <row r="111" spans="1:5" ht="15.75" x14ac:dyDescent="0.25">
      <c r="A111" s="49" t="s">
        <v>677</v>
      </c>
      <c r="B111" s="50"/>
      <c r="C111" s="50"/>
      <c r="D111" s="50"/>
      <c r="E111" s="51"/>
    </row>
    <row r="112" spans="1:5" x14ac:dyDescent="0.25">
      <c r="A112" s="14" t="s">
        <v>678</v>
      </c>
      <c r="B112" s="15">
        <v>9998</v>
      </c>
      <c r="C112" s="54">
        <v>430149969</v>
      </c>
      <c r="D112" s="55" t="s">
        <v>679</v>
      </c>
      <c r="E112" s="72">
        <v>20000000</v>
      </c>
    </row>
    <row r="113" spans="1:5" x14ac:dyDescent="0.25">
      <c r="A113" s="18" t="s">
        <v>680</v>
      </c>
      <c r="B113" s="19"/>
      <c r="C113" s="19"/>
      <c r="D113" s="19"/>
      <c r="E113" s="57">
        <f>SUM(E112)</f>
        <v>20000000</v>
      </c>
    </row>
    <row r="114" spans="1:5" x14ac:dyDescent="0.25">
      <c r="A114" s="67"/>
      <c r="B114" s="68"/>
      <c r="C114" s="68"/>
      <c r="D114" s="68"/>
      <c r="E114" s="69"/>
    </row>
    <row r="115" spans="1:5" ht="15.75" x14ac:dyDescent="0.25">
      <c r="A115" s="49" t="s">
        <v>95</v>
      </c>
      <c r="B115" s="50"/>
      <c r="C115" s="50"/>
      <c r="D115" s="50"/>
      <c r="E115" s="51"/>
    </row>
    <row r="116" spans="1:5" x14ac:dyDescent="0.25">
      <c r="A116" s="14" t="s">
        <v>96</v>
      </c>
      <c r="B116" s="27">
        <v>9992</v>
      </c>
      <c r="C116" s="15">
        <v>401501929</v>
      </c>
      <c r="D116" s="24" t="s">
        <v>681</v>
      </c>
      <c r="E116" s="72">
        <v>1000000</v>
      </c>
    </row>
    <row r="117" spans="1:5" x14ac:dyDescent="0.25">
      <c r="A117" s="14" t="s">
        <v>96</v>
      </c>
      <c r="B117" s="27">
        <v>9992</v>
      </c>
      <c r="C117" s="15">
        <v>430005959</v>
      </c>
      <c r="D117" s="24" t="s">
        <v>682</v>
      </c>
      <c r="E117" s="72">
        <v>1070000</v>
      </c>
    </row>
    <row r="118" spans="1:5" x14ac:dyDescent="0.25">
      <c r="A118" s="14" t="s">
        <v>96</v>
      </c>
      <c r="B118" s="27">
        <v>9992</v>
      </c>
      <c r="C118" s="15">
        <v>430046477</v>
      </c>
      <c r="D118" s="24" t="s">
        <v>683</v>
      </c>
      <c r="E118" s="72">
        <v>3208000</v>
      </c>
    </row>
    <row r="119" spans="1:5" x14ac:dyDescent="0.25">
      <c r="A119" s="14" t="s">
        <v>96</v>
      </c>
      <c r="B119" s="27">
        <v>9992</v>
      </c>
      <c r="C119" s="15">
        <v>404012306</v>
      </c>
      <c r="D119" s="24" t="s">
        <v>684</v>
      </c>
      <c r="E119" s="72">
        <v>3406000</v>
      </c>
    </row>
    <row r="120" spans="1:5" x14ac:dyDescent="0.25">
      <c r="A120" s="14" t="s">
        <v>96</v>
      </c>
      <c r="B120" s="27">
        <v>9992</v>
      </c>
      <c r="C120" s="15">
        <v>430043591</v>
      </c>
      <c r="D120" s="24" t="s">
        <v>685</v>
      </c>
      <c r="E120" s="72">
        <v>3070000</v>
      </c>
    </row>
    <row r="121" spans="1:5" x14ac:dyDescent="0.25">
      <c r="A121" s="14" t="s">
        <v>96</v>
      </c>
      <c r="B121" s="27">
        <v>9992</v>
      </c>
      <c r="C121" s="15">
        <v>430057282</v>
      </c>
      <c r="D121" s="24" t="s">
        <v>686</v>
      </c>
      <c r="E121" s="72">
        <v>2040000</v>
      </c>
    </row>
    <row r="122" spans="1:5" x14ac:dyDescent="0.25">
      <c r="A122" s="14" t="s">
        <v>96</v>
      </c>
      <c r="B122" s="27">
        <v>9992</v>
      </c>
      <c r="C122" s="15">
        <v>401513935</v>
      </c>
      <c r="D122" s="24" t="s">
        <v>687</v>
      </c>
      <c r="E122" s="72">
        <v>6500000</v>
      </c>
    </row>
    <row r="123" spans="1:5" x14ac:dyDescent="0.25">
      <c r="A123" s="14" t="s">
        <v>96</v>
      </c>
      <c r="B123" s="27">
        <v>9992</v>
      </c>
      <c r="C123" s="15">
        <v>430035051</v>
      </c>
      <c r="D123" s="24" t="s">
        <v>688</v>
      </c>
      <c r="E123" s="72">
        <v>4828000</v>
      </c>
    </row>
    <row r="124" spans="1:5" x14ac:dyDescent="0.25">
      <c r="A124" s="14" t="s">
        <v>96</v>
      </c>
      <c r="B124" s="27">
        <v>9992</v>
      </c>
      <c r="C124" s="15">
        <v>430001511</v>
      </c>
      <c r="D124" s="24" t="s">
        <v>689</v>
      </c>
      <c r="E124" s="72">
        <v>9017988.6799999997</v>
      </c>
    </row>
    <row r="125" spans="1:5" x14ac:dyDescent="0.25">
      <c r="A125" s="14" t="s">
        <v>96</v>
      </c>
      <c r="B125" s="27">
        <v>9992</v>
      </c>
      <c r="C125" s="15">
        <v>430007994</v>
      </c>
      <c r="D125" s="24" t="s">
        <v>690</v>
      </c>
      <c r="E125" s="72">
        <v>7632136</v>
      </c>
    </row>
    <row r="126" spans="1:5" x14ac:dyDescent="0.25">
      <c r="A126" s="14" t="s">
        <v>96</v>
      </c>
      <c r="B126" s="27">
        <v>9992</v>
      </c>
      <c r="C126" s="15">
        <v>430001554</v>
      </c>
      <c r="D126" s="24" t="s">
        <v>691</v>
      </c>
      <c r="E126" s="72">
        <v>8140000</v>
      </c>
    </row>
    <row r="127" spans="1:5" x14ac:dyDescent="0.25">
      <c r="A127" s="14" t="s">
        <v>96</v>
      </c>
      <c r="B127" s="27">
        <v>9992</v>
      </c>
      <c r="C127" s="15">
        <v>430085261</v>
      </c>
      <c r="D127" s="24" t="s">
        <v>692</v>
      </c>
      <c r="E127" s="72">
        <v>3000000</v>
      </c>
    </row>
    <row r="128" spans="1:5" x14ac:dyDescent="0.25">
      <c r="A128" s="14" t="s">
        <v>96</v>
      </c>
      <c r="B128" s="27">
        <v>9992</v>
      </c>
      <c r="C128" s="15">
        <v>407000241</v>
      </c>
      <c r="D128" s="24" t="s">
        <v>693</v>
      </c>
      <c r="E128" s="72">
        <v>4600000</v>
      </c>
    </row>
    <row r="129" spans="1:5" x14ac:dyDescent="0.25">
      <c r="A129" s="14" t="s">
        <v>96</v>
      </c>
      <c r="B129" s="27">
        <v>9992</v>
      </c>
      <c r="C129" s="15">
        <v>401506769</v>
      </c>
      <c r="D129" s="24" t="s">
        <v>694</v>
      </c>
      <c r="E129" s="72">
        <v>8000000</v>
      </c>
    </row>
    <row r="130" spans="1:5" x14ac:dyDescent="0.25">
      <c r="A130" s="14" t="s">
        <v>96</v>
      </c>
      <c r="B130" s="15">
        <v>9992</v>
      </c>
      <c r="C130" s="15">
        <v>430005292</v>
      </c>
      <c r="D130" s="24" t="s">
        <v>695</v>
      </c>
      <c r="E130" s="72">
        <v>3015834</v>
      </c>
    </row>
    <row r="131" spans="1:5" x14ac:dyDescent="0.25">
      <c r="A131" s="14" t="s">
        <v>96</v>
      </c>
      <c r="B131" s="15">
        <v>9992</v>
      </c>
      <c r="C131" s="15">
        <v>430002722</v>
      </c>
      <c r="D131" s="24" t="s">
        <v>696</v>
      </c>
      <c r="E131" s="75">
        <v>8000000</v>
      </c>
    </row>
    <row r="132" spans="1:5" x14ac:dyDescent="0.25">
      <c r="A132" s="14" t="s">
        <v>96</v>
      </c>
      <c r="B132" s="15">
        <v>9992</v>
      </c>
      <c r="C132" s="15">
        <v>430001198</v>
      </c>
      <c r="D132" s="24" t="s">
        <v>697</v>
      </c>
      <c r="E132" s="75">
        <v>6000000</v>
      </c>
    </row>
    <row r="133" spans="1:5" x14ac:dyDescent="0.25">
      <c r="A133" s="14" t="s">
        <v>96</v>
      </c>
      <c r="B133" s="15">
        <v>9992</v>
      </c>
      <c r="C133" s="15">
        <v>406011054</v>
      </c>
      <c r="D133" s="24" t="s">
        <v>698</v>
      </c>
      <c r="E133" s="75">
        <v>3000000</v>
      </c>
    </row>
    <row r="134" spans="1:5" x14ac:dyDescent="0.25">
      <c r="A134" s="14" t="s">
        <v>96</v>
      </c>
      <c r="B134" s="15">
        <v>9992</v>
      </c>
      <c r="C134" s="15">
        <v>430051642</v>
      </c>
      <c r="D134" s="24" t="s">
        <v>699</v>
      </c>
      <c r="E134" s="75">
        <v>5800000</v>
      </c>
    </row>
    <row r="135" spans="1:5" x14ac:dyDescent="0.25">
      <c r="A135" s="14" t="s">
        <v>96</v>
      </c>
      <c r="B135" s="15">
        <v>9992</v>
      </c>
      <c r="C135" s="15">
        <v>414011824</v>
      </c>
      <c r="D135" s="24" t="s">
        <v>700</v>
      </c>
      <c r="E135" s="75">
        <v>5500000</v>
      </c>
    </row>
    <row r="136" spans="1:5" x14ac:dyDescent="0.25">
      <c r="A136" s="18" t="s">
        <v>257</v>
      </c>
      <c r="B136" s="19"/>
      <c r="C136" s="19"/>
      <c r="D136" s="19"/>
      <c r="E136" s="57">
        <f>SUM(E116:E135)</f>
        <v>96827958.680000007</v>
      </c>
    </row>
    <row r="137" spans="1:5" x14ac:dyDescent="0.25">
      <c r="A137" s="67"/>
      <c r="B137" s="68"/>
      <c r="C137" s="68"/>
      <c r="D137" s="68"/>
      <c r="E137" s="69"/>
    </row>
    <row r="138" spans="1:5" ht="15.75" x14ac:dyDescent="0.25">
      <c r="A138" s="49" t="s">
        <v>258</v>
      </c>
      <c r="B138" s="50"/>
      <c r="C138" s="50"/>
      <c r="D138" s="50"/>
      <c r="E138" s="51"/>
    </row>
    <row r="139" spans="1:5" x14ac:dyDescent="0.25">
      <c r="A139" s="37" t="s">
        <v>259</v>
      </c>
      <c r="B139" s="15">
        <v>9991</v>
      </c>
      <c r="C139" s="15">
        <v>403013075</v>
      </c>
      <c r="D139" s="24" t="s">
        <v>701</v>
      </c>
      <c r="E139" s="75">
        <v>3000000</v>
      </c>
    </row>
    <row r="140" spans="1:5" x14ac:dyDescent="0.25">
      <c r="A140" s="37" t="s">
        <v>259</v>
      </c>
      <c r="B140" s="15">
        <v>9991</v>
      </c>
      <c r="C140" s="15">
        <v>402064858</v>
      </c>
      <c r="D140" s="24" t="s">
        <v>702</v>
      </c>
      <c r="E140" s="75">
        <v>4200000</v>
      </c>
    </row>
    <row r="141" spans="1:5" x14ac:dyDescent="0.25">
      <c r="A141" s="37" t="s">
        <v>259</v>
      </c>
      <c r="B141" s="15">
        <v>9991</v>
      </c>
      <c r="C141" s="15">
        <v>402004032</v>
      </c>
      <c r="D141" s="24" t="s">
        <v>703</v>
      </c>
      <c r="E141" s="75">
        <v>15750000</v>
      </c>
    </row>
    <row r="142" spans="1:5" x14ac:dyDescent="0.25">
      <c r="A142" s="37" t="s">
        <v>259</v>
      </c>
      <c r="B142" s="15">
        <v>9991</v>
      </c>
      <c r="C142" s="15">
        <v>430032883</v>
      </c>
      <c r="D142" s="24" t="s">
        <v>704</v>
      </c>
      <c r="E142" s="75">
        <v>8000000</v>
      </c>
    </row>
    <row r="143" spans="1:5" x14ac:dyDescent="0.25">
      <c r="A143" s="37" t="s">
        <v>259</v>
      </c>
      <c r="B143" s="15">
        <v>9991</v>
      </c>
      <c r="C143" s="15">
        <v>409000557</v>
      </c>
      <c r="D143" s="24" t="s">
        <v>705</v>
      </c>
      <c r="E143" s="75">
        <v>30000000</v>
      </c>
    </row>
    <row r="144" spans="1:5" x14ac:dyDescent="0.25">
      <c r="A144" s="37" t="s">
        <v>259</v>
      </c>
      <c r="B144" s="15">
        <v>9991</v>
      </c>
      <c r="C144" s="15">
        <v>401514176</v>
      </c>
      <c r="D144" s="24" t="s">
        <v>706</v>
      </c>
      <c r="E144" s="75">
        <v>9520000</v>
      </c>
    </row>
    <row r="145" spans="1:5" x14ac:dyDescent="0.25">
      <c r="A145" s="37" t="s">
        <v>259</v>
      </c>
      <c r="B145" s="15">
        <v>9991</v>
      </c>
      <c r="C145" s="15">
        <v>418001161</v>
      </c>
      <c r="D145" s="24" t="s">
        <v>707</v>
      </c>
      <c r="E145" s="75">
        <v>8490000</v>
      </c>
    </row>
    <row r="146" spans="1:5" x14ac:dyDescent="0.25">
      <c r="A146" s="37" t="s">
        <v>259</v>
      </c>
      <c r="B146" s="15">
        <v>9991</v>
      </c>
      <c r="C146" s="15">
        <v>401052199</v>
      </c>
      <c r="D146" s="24" t="s">
        <v>708</v>
      </c>
      <c r="E146" s="75">
        <v>61500000</v>
      </c>
    </row>
    <row r="147" spans="1:5" x14ac:dyDescent="0.25">
      <c r="A147" s="37" t="s">
        <v>259</v>
      </c>
      <c r="B147" s="15">
        <v>9991</v>
      </c>
      <c r="C147" s="15">
        <v>430001912</v>
      </c>
      <c r="D147" s="24" t="s">
        <v>709</v>
      </c>
      <c r="E147" s="75">
        <v>3000000</v>
      </c>
    </row>
    <row r="148" spans="1:5" x14ac:dyDescent="0.25">
      <c r="A148" s="37" t="s">
        <v>259</v>
      </c>
      <c r="B148" s="15">
        <v>9991</v>
      </c>
      <c r="C148" s="15">
        <v>430062342</v>
      </c>
      <c r="D148" s="24" t="s">
        <v>710</v>
      </c>
      <c r="E148" s="75">
        <v>9000000</v>
      </c>
    </row>
    <row r="149" spans="1:5" x14ac:dyDescent="0.25">
      <c r="A149" s="37" t="s">
        <v>259</v>
      </c>
      <c r="B149" s="15">
        <v>9991</v>
      </c>
      <c r="C149" s="15">
        <v>430014532</v>
      </c>
      <c r="D149" s="24" t="s">
        <v>711</v>
      </c>
      <c r="E149" s="75">
        <v>3500000</v>
      </c>
    </row>
    <row r="150" spans="1:5" x14ac:dyDescent="0.25">
      <c r="A150" s="37" t="s">
        <v>259</v>
      </c>
      <c r="B150" s="15">
        <v>9991</v>
      </c>
      <c r="C150" s="15">
        <v>430072206</v>
      </c>
      <c r="D150" s="24" t="s">
        <v>712</v>
      </c>
      <c r="E150" s="75">
        <v>1200000</v>
      </c>
    </row>
    <row r="151" spans="1:5" x14ac:dyDescent="0.25">
      <c r="A151" s="37" t="s">
        <v>259</v>
      </c>
      <c r="B151" s="15">
        <v>9991</v>
      </c>
      <c r="C151" s="15">
        <v>401504286</v>
      </c>
      <c r="D151" s="24" t="s">
        <v>713</v>
      </c>
      <c r="E151" s="75">
        <v>24000000</v>
      </c>
    </row>
    <row r="152" spans="1:5" x14ac:dyDescent="0.25">
      <c r="A152" s="37" t="s">
        <v>259</v>
      </c>
      <c r="B152" s="15">
        <v>9991</v>
      </c>
      <c r="C152" s="15">
        <v>430016217</v>
      </c>
      <c r="D152" s="24" t="s">
        <v>714</v>
      </c>
      <c r="E152" s="75">
        <v>2000000</v>
      </c>
    </row>
    <row r="153" spans="1:5" x14ac:dyDescent="0.25">
      <c r="A153" s="37" t="s">
        <v>259</v>
      </c>
      <c r="B153" s="15">
        <v>9991</v>
      </c>
      <c r="C153" s="15">
        <v>401017131</v>
      </c>
      <c r="D153" s="24" t="s">
        <v>715</v>
      </c>
      <c r="E153" s="75">
        <v>32100000</v>
      </c>
    </row>
    <row r="154" spans="1:5" x14ac:dyDescent="0.25">
      <c r="A154" s="37" t="s">
        <v>259</v>
      </c>
      <c r="B154" s="15">
        <v>9991</v>
      </c>
      <c r="C154" s="15">
        <v>401053446</v>
      </c>
      <c r="D154" s="24" t="s">
        <v>716</v>
      </c>
      <c r="E154" s="75">
        <v>159000000</v>
      </c>
    </row>
    <row r="155" spans="1:5" x14ac:dyDescent="0.25">
      <c r="A155" s="37" t="s">
        <v>259</v>
      </c>
      <c r="B155" s="15">
        <v>9991</v>
      </c>
      <c r="C155" s="15">
        <v>401500401</v>
      </c>
      <c r="D155" s="24" t="s">
        <v>717</v>
      </c>
      <c r="E155" s="75">
        <v>4000000</v>
      </c>
    </row>
    <row r="156" spans="1:5" x14ac:dyDescent="0.25">
      <c r="A156" s="37" t="s">
        <v>259</v>
      </c>
      <c r="B156" s="15">
        <v>9991</v>
      </c>
      <c r="C156" s="15">
        <v>430083933</v>
      </c>
      <c r="D156" s="24" t="s">
        <v>718</v>
      </c>
      <c r="E156" s="75">
        <v>4000000</v>
      </c>
    </row>
    <row r="157" spans="1:5" x14ac:dyDescent="0.25">
      <c r="A157" s="37" t="s">
        <v>259</v>
      </c>
      <c r="B157" s="15">
        <v>9991</v>
      </c>
      <c r="C157" s="15">
        <v>430096148</v>
      </c>
      <c r="D157" s="24" t="s">
        <v>719</v>
      </c>
      <c r="E157" s="75">
        <v>2000000</v>
      </c>
    </row>
    <row r="158" spans="1:5" x14ac:dyDescent="0.25">
      <c r="A158" s="37" t="s">
        <v>259</v>
      </c>
      <c r="B158" s="15">
        <v>9991</v>
      </c>
      <c r="C158" s="15">
        <v>401038625</v>
      </c>
      <c r="D158" s="24" t="s">
        <v>720</v>
      </c>
      <c r="E158" s="75">
        <v>31000000</v>
      </c>
    </row>
    <row r="159" spans="1:5" x14ac:dyDescent="0.25">
      <c r="A159" s="37" t="s">
        <v>259</v>
      </c>
      <c r="B159" s="15">
        <v>9991</v>
      </c>
      <c r="C159" s="15">
        <v>401509962</v>
      </c>
      <c r="D159" s="24" t="s">
        <v>721</v>
      </c>
      <c r="E159" s="75">
        <v>4090000</v>
      </c>
    </row>
    <row r="160" spans="1:5" x14ac:dyDescent="0.25">
      <c r="A160" s="37" t="s">
        <v>259</v>
      </c>
      <c r="B160" s="15">
        <v>9991</v>
      </c>
      <c r="C160" s="15">
        <v>402064272</v>
      </c>
      <c r="D160" s="24" t="s">
        <v>722</v>
      </c>
      <c r="E160" s="75">
        <v>5500000</v>
      </c>
    </row>
    <row r="161" spans="1:5" x14ac:dyDescent="0.25">
      <c r="A161" s="37" t="s">
        <v>259</v>
      </c>
      <c r="B161" s="15">
        <v>9991</v>
      </c>
      <c r="C161" s="15">
        <v>401503123</v>
      </c>
      <c r="D161" s="24" t="s">
        <v>723</v>
      </c>
      <c r="E161" s="75">
        <v>6500000</v>
      </c>
    </row>
    <row r="162" spans="1:5" x14ac:dyDescent="0.25">
      <c r="A162" s="37" t="s">
        <v>259</v>
      </c>
      <c r="B162" s="15">
        <v>9991</v>
      </c>
      <c r="C162" s="15">
        <v>401509581</v>
      </c>
      <c r="D162" s="24" t="s">
        <v>724</v>
      </c>
      <c r="E162" s="75">
        <v>6000000</v>
      </c>
    </row>
    <row r="163" spans="1:5" x14ac:dyDescent="0.25">
      <c r="A163" s="37" t="s">
        <v>259</v>
      </c>
      <c r="B163" s="15">
        <v>9991</v>
      </c>
      <c r="C163" s="15">
        <v>401515352</v>
      </c>
      <c r="D163" s="24" t="s">
        <v>725</v>
      </c>
      <c r="E163" s="75">
        <v>6500000</v>
      </c>
    </row>
    <row r="164" spans="1:5" x14ac:dyDescent="0.25">
      <c r="A164" s="37" t="s">
        <v>259</v>
      </c>
      <c r="B164" s="15">
        <v>9991</v>
      </c>
      <c r="C164" s="15">
        <v>430084409</v>
      </c>
      <c r="D164" s="24" t="s">
        <v>726</v>
      </c>
      <c r="E164" s="75">
        <v>4500000</v>
      </c>
    </row>
    <row r="165" spans="1:5" x14ac:dyDescent="0.25">
      <c r="A165" s="37" t="s">
        <v>259</v>
      </c>
      <c r="B165" s="15">
        <v>9991</v>
      </c>
      <c r="C165" s="15">
        <v>430007749</v>
      </c>
      <c r="D165" s="24" t="s">
        <v>727</v>
      </c>
      <c r="E165" s="75">
        <v>12600000</v>
      </c>
    </row>
    <row r="166" spans="1:5" x14ac:dyDescent="0.25">
      <c r="A166" s="18" t="s">
        <v>364</v>
      </c>
      <c r="B166" s="19"/>
      <c r="C166" s="19"/>
      <c r="D166" s="19"/>
      <c r="E166" s="57">
        <f>SUM(E139:E165)</f>
        <v>460950000</v>
      </c>
    </row>
    <row r="167" spans="1:5" x14ac:dyDescent="0.25">
      <c r="A167" s="21"/>
      <c r="B167" s="22"/>
      <c r="D167" s="22"/>
      <c r="E167" s="85"/>
    </row>
    <row r="168" spans="1:5" ht="15.75" x14ac:dyDescent="0.25">
      <c r="A168" s="49" t="s">
        <v>404</v>
      </c>
      <c r="B168" s="50"/>
      <c r="C168" s="50"/>
      <c r="D168" s="50"/>
      <c r="E168" s="51"/>
    </row>
    <row r="169" spans="1:5" x14ac:dyDescent="0.25">
      <c r="A169" s="37" t="s">
        <v>405</v>
      </c>
      <c r="B169" s="15">
        <v>9997</v>
      </c>
      <c r="C169" s="15">
        <v>402007021</v>
      </c>
      <c r="D169" s="24" t="s">
        <v>728</v>
      </c>
      <c r="E169" s="75">
        <v>40000000</v>
      </c>
    </row>
    <row r="170" spans="1:5" x14ac:dyDescent="0.25">
      <c r="A170" s="37" t="s">
        <v>405</v>
      </c>
      <c r="B170" s="15">
        <v>9997</v>
      </c>
      <c r="C170" s="15">
        <v>430017264</v>
      </c>
      <c r="D170" s="24" t="s">
        <v>729</v>
      </c>
      <c r="E170" s="75">
        <v>5500000</v>
      </c>
    </row>
    <row r="171" spans="1:5" x14ac:dyDescent="0.25">
      <c r="A171" s="37" t="s">
        <v>405</v>
      </c>
      <c r="B171" s="15">
        <v>9997</v>
      </c>
      <c r="C171" s="15">
        <v>401500809</v>
      </c>
      <c r="D171" s="24" t="s">
        <v>730</v>
      </c>
      <c r="E171" s="75">
        <v>14000000</v>
      </c>
    </row>
    <row r="172" spans="1:5" x14ac:dyDescent="0.25">
      <c r="A172" s="37" t="s">
        <v>405</v>
      </c>
      <c r="B172" s="15">
        <v>9997</v>
      </c>
      <c r="C172" s="15">
        <v>401053055</v>
      </c>
      <c r="D172" s="24" t="s">
        <v>731</v>
      </c>
      <c r="E172" s="75">
        <v>12000000</v>
      </c>
    </row>
    <row r="173" spans="1:5" x14ac:dyDescent="0.25">
      <c r="A173" s="37" t="s">
        <v>405</v>
      </c>
      <c r="B173" s="15">
        <v>9997</v>
      </c>
      <c r="C173" s="15">
        <v>415000531</v>
      </c>
      <c r="D173" s="24" t="s">
        <v>732</v>
      </c>
      <c r="E173" s="75">
        <v>8000000</v>
      </c>
    </row>
    <row r="174" spans="1:5" x14ac:dyDescent="0.25">
      <c r="A174" s="37" t="s">
        <v>405</v>
      </c>
      <c r="B174" s="15">
        <v>9997</v>
      </c>
      <c r="C174" s="15">
        <v>406000931</v>
      </c>
      <c r="D174" s="24" t="s">
        <v>733</v>
      </c>
      <c r="E174" s="75">
        <v>9500000</v>
      </c>
    </row>
    <row r="175" spans="1:5" x14ac:dyDescent="0.25">
      <c r="A175" s="37" t="s">
        <v>405</v>
      </c>
      <c r="B175" s="15">
        <v>9997</v>
      </c>
      <c r="C175" s="15">
        <v>430137952</v>
      </c>
      <c r="D175" s="24" t="s">
        <v>734</v>
      </c>
      <c r="E175" s="75">
        <v>7000000</v>
      </c>
    </row>
    <row r="176" spans="1:5" x14ac:dyDescent="0.25">
      <c r="A176" s="18" t="s">
        <v>430</v>
      </c>
      <c r="B176" s="19"/>
      <c r="C176" s="19"/>
      <c r="D176" s="19"/>
      <c r="E176" s="57">
        <f>SUM(E169:E175)</f>
        <v>96000000</v>
      </c>
    </row>
    <row r="177" spans="1:5" x14ac:dyDescent="0.25">
      <c r="A177" s="21"/>
      <c r="B177" s="22"/>
      <c r="D177" s="22"/>
      <c r="E177" s="85"/>
    </row>
    <row r="178" spans="1:5" ht="15.75" x14ac:dyDescent="0.25">
      <c r="A178" s="49" t="s">
        <v>735</v>
      </c>
      <c r="B178" s="50"/>
      <c r="C178" s="50"/>
      <c r="D178" s="50"/>
      <c r="E178" s="51"/>
    </row>
    <row r="179" spans="1:5" x14ac:dyDescent="0.25">
      <c r="A179" s="37" t="s">
        <v>432</v>
      </c>
      <c r="B179" s="27">
        <v>9987</v>
      </c>
      <c r="C179" s="22">
        <v>401507341</v>
      </c>
      <c r="D179" s="86" t="s">
        <v>736</v>
      </c>
      <c r="E179" s="72">
        <v>2500000</v>
      </c>
    </row>
    <row r="180" spans="1:5" x14ac:dyDescent="0.25">
      <c r="A180" s="18" t="s">
        <v>439</v>
      </c>
      <c r="B180" s="19"/>
      <c r="C180" s="19"/>
      <c r="D180" s="19"/>
      <c r="E180" s="57">
        <f>SUM(E179)</f>
        <v>2500000</v>
      </c>
    </row>
    <row r="181" spans="1:5" x14ac:dyDescent="0.25">
      <c r="A181" s="21"/>
      <c r="B181" s="22"/>
      <c r="D181" s="22"/>
      <c r="E181" s="85"/>
    </row>
    <row r="182" spans="1:5" ht="15.75" x14ac:dyDescent="0.25">
      <c r="A182" s="49" t="s">
        <v>737</v>
      </c>
      <c r="B182" s="50"/>
      <c r="C182" s="50"/>
      <c r="D182" s="50"/>
      <c r="E182" s="51"/>
    </row>
    <row r="183" spans="1:5" x14ac:dyDescent="0.25">
      <c r="A183" s="37" t="s">
        <v>441</v>
      </c>
      <c r="B183" s="15">
        <v>9998</v>
      </c>
      <c r="C183" s="15">
        <v>430111211</v>
      </c>
      <c r="D183" s="16" t="s">
        <v>738</v>
      </c>
      <c r="E183" s="75">
        <v>5500000</v>
      </c>
    </row>
    <row r="184" spans="1:5" x14ac:dyDescent="0.25">
      <c r="A184" s="37" t="s">
        <v>441</v>
      </c>
      <c r="B184" s="15">
        <v>9998</v>
      </c>
      <c r="C184" s="15">
        <v>430104906</v>
      </c>
      <c r="D184" s="16" t="s">
        <v>739</v>
      </c>
      <c r="E184" s="75">
        <v>5500000</v>
      </c>
    </row>
    <row r="185" spans="1:5" x14ac:dyDescent="0.25">
      <c r="A185" s="37" t="s">
        <v>441</v>
      </c>
      <c r="B185" s="15">
        <v>9998</v>
      </c>
      <c r="C185" s="15">
        <v>430233552</v>
      </c>
      <c r="D185" s="16" t="s">
        <v>740</v>
      </c>
      <c r="E185" s="75">
        <v>6500000</v>
      </c>
    </row>
    <row r="186" spans="1:5" x14ac:dyDescent="0.25">
      <c r="A186" s="18" t="s">
        <v>449</v>
      </c>
      <c r="B186" s="19"/>
      <c r="C186" s="19"/>
      <c r="D186" s="19"/>
      <c r="E186" s="57">
        <f>SUM(E183:E185)</f>
        <v>17500000</v>
      </c>
    </row>
    <row r="187" spans="1:5" x14ac:dyDescent="0.25">
      <c r="A187" s="21"/>
      <c r="B187" s="22"/>
      <c r="D187" s="22"/>
      <c r="E187" s="85"/>
    </row>
    <row r="188" spans="1:5" ht="15.75" x14ac:dyDescent="0.25">
      <c r="A188" s="49" t="s">
        <v>450</v>
      </c>
      <c r="B188" s="50"/>
      <c r="C188" s="50"/>
      <c r="D188" s="50"/>
      <c r="E188" s="51"/>
    </row>
    <row r="189" spans="1:5" x14ac:dyDescent="0.25">
      <c r="A189" s="37" t="s">
        <v>451</v>
      </c>
      <c r="B189" s="15">
        <v>9998</v>
      </c>
      <c r="C189" s="15">
        <v>402065102</v>
      </c>
      <c r="D189" s="16" t="s">
        <v>741</v>
      </c>
      <c r="E189" s="75">
        <v>14836793</v>
      </c>
    </row>
    <row r="190" spans="1:5" x14ac:dyDescent="0.25">
      <c r="A190" s="37" t="s">
        <v>451</v>
      </c>
      <c r="B190" s="15">
        <v>9998</v>
      </c>
      <c r="C190" s="15">
        <v>401051532</v>
      </c>
      <c r="D190" s="16" t="s">
        <v>742</v>
      </c>
      <c r="E190" s="75">
        <v>28448605.52</v>
      </c>
    </row>
    <row r="191" spans="1:5" x14ac:dyDescent="0.25">
      <c r="A191" s="37" t="s">
        <v>451</v>
      </c>
      <c r="B191" s="15">
        <v>9998</v>
      </c>
      <c r="C191" s="15">
        <v>414012014</v>
      </c>
      <c r="D191" s="16" t="s">
        <v>743</v>
      </c>
      <c r="E191" s="75">
        <v>8673473</v>
      </c>
    </row>
    <row r="192" spans="1:5" x14ac:dyDescent="0.25">
      <c r="A192" s="37" t="s">
        <v>451</v>
      </c>
      <c r="B192" s="15">
        <v>9998</v>
      </c>
      <c r="C192" s="15">
        <v>430208337</v>
      </c>
      <c r="D192" s="16" t="s">
        <v>744</v>
      </c>
      <c r="E192" s="75">
        <v>2500000</v>
      </c>
    </row>
    <row r="193" spans="1:5" x14ac:dyDescent="0.25">
      <c r="A193" s="37" t="s">
        <v>451</v>
      </c>
      <c r="B193" s="15">
        <v>9998</v>
      </c>
      <c r="C193" s="15">
        <v>402064491</v>
      </c>
      <c r="D193" s="16" t="s">
        <v>745</v>
      </c>
      <c r="E193" s="75">
        <v>3452270</v>
      </c>
    </row>
    <row r="194" spans="1:5" x14ac:dyDescent="0.25">
      <c r="A194" s="37" t="s">
        <v>451</v>
      </c>
      <c r="B194" s="15">
        <v>9998</v>
      </c>
      <c r="C194" s="15">
        <v>430095206</v>
      </c>
      <c r="D194" s="16" t="s">
        <v>746</v>
      </c>
      <c r="E194" s="75">
        <v>3000000</v>
      </c>
    </row>
    <row r="195" spans="1:5" x14ac:dyDescent="0.25">
      <c r="A195" s="37" t="s">
        <v>451</v>
      </c>
      <c r="B195" s="15">
        <v>9998</v>
      </c>
      <c r="C195" s="15">
        <v>401502501</v>
      </c>
      <c r="D195" s="16" t="s">
        <v>747</v>
      </c>
      <c r="E195" s="75">
        <v>7684457</v>
      </c>
    </row>
    <row r="196" spans="1:5" x14ac:dyDescent="0.25">
      <c r="A196" s="37" t="s">
        <v>451</v>
      </c>
      <c r="B196" s="15">
        <v>9998</v>
      </c>
      <c r="C196" s="15">
        <v>401503621</v>
      </c>
      <c r="D196" s="16" t="s">
        <v>748</v>
      </c>
      <c r="E196" s="75">
        <v>56743156</v>
      </c>
    </row>
    <row r="197" spans="1:5" x14ac:dyDescent="0.25">
      <c r="A197" s="37" t="s">
        <v>451</v>
      </c>
      <c r="B197" s="15">
        <v>9998</v>
      </c>
      <c r="C197" s="15">
        <v>401017131</v>
      </c>
      <c r="D197" s="16" t="s">
        <v>715</v>
      </c>
      <c r="E197" s="75">
        <v>26029769</v>
      </c>
    </row>
    <row r="198" spans="1:5" x14ac:dyDescent="0.25">
      <c r="A198" s="18" t="s">
        <v>492</v>
      </c>
      <c r="B198" s="19"/>
      <c r="C198" s="19"/>
      <c r="D198" s="19"/>
      <c r="E198" s="57">
        <f>SUM(E189:E197)</f>
        <v>151368523.51999998</v>
      </c>
    </row>
    <row r="199" spans="1:5" x14ac:dyDescent="0.25">
      <c r="A199" s="21"/>
      <c r="B199" s="22"/>
      <c r="D199" s="22"/>
      <c r="E199" s="85"/>
    </row>
    <row r="200" spans="1:5" ht="15.75" x14ac:dyDescent="0.25">
      <c r="A200" s="49" t="s">
        <v>493</v>
      </c>
      <c r="B200" s="50"/>
      <c r="C200" s="50"/>
      <c r="D200" s="50"/>
      <c r="E200" s="51"/>
    </row>
    <row r="201" spans="1:5" x14ac:dyDescent="0.25">
      <c r="A201" s="14" t="s">
        <v>494</v>
      </c>
      <c r="B201" s="15">
        <v>9994</v>
      </c>
      <c r="C201" s="15">
        <v>430030597</v>
      </c>
      <c r="D201" s="55" t="s">
        <v>749</v>
      </c>
      <c r="E201" s="63">
        <v>2200000</v>
      </c>
    </row>
    <row r="202" spans="1:5" x14ac:dyDescent="0.25">
      <c r="A202" s="14" t="s">
        <v>494</v>
      </c>
      <c r="B202" s="15">
        <v>9994</v>
      </c>
      <c r="C202" s="15">
        <v>430104612</v>
      </c>
      <c r="D202" s="55" t="s">
        <v>750</v>
      </c>
      <c r="E202" s="63">
        <v>4050000</v>
      </c>
    </row>
    <row r="203" spans="1:5" x14ac:dyDescent="0.25">
      <c r="A203" s="14" t="s">
        <v>494</v>
      </c>
      <c r="B203" s="15">
        <v>9994</v>
      </c>
      <c r="C203" s="15">
        <v>430011411</v>
      </c>
      <c r="D203" s="55" t="s">
        <v>751</v>
      </c>
      <c r="E203" s="63">
        <v>8420000</v>
      </c>
    </row>
    <row r="204" spans="1:5" x14ac:dyDescent="0.25">
      <c r="A204" s="14" t="s">
        <v>494</v>
      </c>
      <c r="B204" s="15">
        <v>9994</v>
      </c>
      <c r="C204" s="15">
        <v>430012807</v>
      </c>
      <c r="D204" s="55" t="s">
        <v>752</v>
      </c>
      <c r="E204" s="63">
        <v>12000000</v>
      </c>
    </row>
    <row r="205" spans="1:5" x14ac:dyDescent="0.25">
      <c r="A205" s="14" t="s">
        <v>494</v>
      </c>
      <c r="B205" s="15">
        <v>9994</v>
      </c>
      <c r="C205" s="15">
        <v>430085863</v>
      </c>
      <c r="D205" s="55" t="s">
        <v>753</v>
      </c>
      <c r="E205" s="63">
        <v>8700000</v>
      </c>
    </row>
    <row r="206" spans="1:5" x14ac:dyDescent="0.25">
      <c r="A206" s="14" t="s">
        <v>494</v>
      </c>
      <c r="B206" s="15">
        <v>9994</v>
      </c>
      <c r="C206" s="15">
        <v>430014508</v>
      </c>
      <c r="D206" s="55" t="s">
        <v>754</v>
      </c>
      <c r="E206" s="56">
        <v>5261709.2</v>
      </c>
    </row>
    <row r="207" spans="1:5" x14ac:dyDescent="0.25">
      <c r="A207" s="14" t="s">
        <v>494</v>
      </c>
      <c r="B207" s="15">
        <v>9994</v>
      </c>
      <c r="C207" s="15">
        <v>430134635</v>
      </c>
      <c r="D207" s="55" t="s">
        <v>755</v>
      </c>
      <c r="E207" s="56">
        <v>1100000</v>
      </c>
    </row>
    <row r="208" spans="1:5" x14ac:dyDescent="0.25">
      <c r="A208" s="14" t="s">
        <v>494</v>
      </c>
      <c r="B208" s="15">
        <v>9994</v>
      </c>
      <c r="C208" s="15">
        <v>430215228</v>
      </c>
      <c r="D208" s="55" t="s">
        <v>756</v>
      </c>
      <c r="E208" s="56">
        <v>4725000</v>
      </c>
    </row>
    <row r="209" spans="1:5" x14ac:dyDescent="0.25">
      <c r="A209" s="14" t="s">
        <v>494</v>
      </c>
      <c r="B209" s="15">
        <v>9994</v>
      </c>
      <c r="C209" s="15">
        <v>430109983</v>
      </c>
      <c r="D209" s="55" t="s">
        <v>757</v>
      </c>
      <c r="E209" s="56">
        <v>6300000</v>
      </c>
    </row>
    <row r="210" spans="1:5" x14ac:dyDescent="0.25">
      <c r="A210" s="14" t="s">
        <v>494</v>
      </c>
      <c r="B210" s="15">
        <v>9994</v>
      </c>
      <c r="C210" s="15">
        <v>401505462</v>
      </c>
      <c r="D210" s="55" t="s">
        <v>758</v>
      </c>
      <c r="E210" s="56">
        <v>3245000</v>
      </c>
    </row>
    <row r="211" spans="1:5" x14ac:dyDescent="0.25">
      <c r="A211" s="14" t="s">
        <v>494</v>
      </c>
      <c r="B211" s="15">
        <v>9994</v>
      </c>
      <c r="C211" s="15">
        <v>401508321</v>
      </c>
      <c r="D211" s="55" t="s">
        <v>759</v>
      </c>
      <c r="E211" s="56">
        <v>2988800</v>
      </c>
    </row>
    <row r="212" spans="1:5" x14ac:dyDescent="0.25">
      <c r="A212" s="14" t="s">
        <v>494</v>
      </c>
      <c r="B212" s="15">
        <v>9994</v>
      </c>
      <c r="C212" s="15">
        <v>401505096</v>
      </c>
      <c r="D212" s="55" t="s">
        <v>760</v>
      </c>
      <c r="E212" s="56">
        <v>3600000</v>
      </c>
    </row>
    <row r="213" spans="1:5" x14ac:dyDescent="0.25">
      <c r="A213" s="14" t="s">
        <v>494</v>
      </c>
      <c r="B213" s="15">
        <v>9994</v>
      </c>
      <c r="C213" s="27">
        <v>430120243</v>
      </c>
      <c r="D213" s="55" t="s">
        <v>761</v>
      </c>
      <c r="E213" s="56">
        <v>2000000</v>
      </c>
    </row>
    <row r="214" spans="1:5" x14ac:dyDescent="0.25">
      <c r="A214" s="14" t="s">
        <v>494</v>
      </c>
      <c r="B214" s="27">
        <v>9994</v>
      </c>
      <c r="C214" s="15">
        <v>430020419</v>
      </c>
      <c r="D214" s="24" t="s">
        <v>762</v>
      </c>
      <c r="E214" s="75">
        <v>1685000</v>
      </c>
    </row>
    <row r="215" spans="1:5" x14ac:dyDescent="0.25">
      <c r="A215" s="14" t="s">
        <v>494</v>
      </c>
      <c r="B215" s="15">
        <v>9994</v>
      </c>
      <c r="C215" s="15">
        <v>430018856</v>
      </c>
      <c r="D215" s="55" t="s">
        <v>763</v>
      </c>
      <c r="E215" s="56">
        <v>4200000</v>
      </c>
    </row>
    <row r="216" spans="1:5" x14ac:dyDescent="0.25">
      <c r="A216" s="14" t="s">
        <v>494</v>
      </c>
      <c r="B216" s="15">
        <v>9994</v>
      </c>
      <c r="C216" s="15">
        <v>402064173</v>
      </c>
      <c r="D216" s="55" t="s">
        <v>764</v>
      </c>
      <c r="E216" s="56">
        <v>3685000</v>
      </c>
    </row>
    <row r="217" spans="1:5" x14ac:dyDescent="0.25">
      <c r="A217" s="14" t="s">
        <v>494</v>
      </c>
      <c r="B217" s="15">
        <v>9994</v>
      </c>
      <c r="C217" s="15">
        <v>430144622</v>
      </c>
      <c r="D217" s="55" t="s">
        <v>765</v>
      </c>
      <c r="E217" s="56">
        <v>2100000</v>
      </c>
    </row>
    <row r="218" spans="1:5" x14ac:dyDescent="0.25">
      <c r="A218" s="14" t="s">
        <v>494</v>
      </c>
      <c r="B218" s="15">
        <v>9994</v>
      </c>
      <c r="C218" s="15">
        <v>430148441</v>
      </c>
      <c r="D218" s="55" t="s">
        <v>766</v>
      </c>
      <c r="E218" s="56">
        <v>3315000</v>
      </c>
    </row>
    <row r="219" spans="1:5" x14ac:dyDescent="0.25">
      <c r="A219" s="18" t="s">
        <v>523</v>
      </c>
      <c r="B219" s="19"/>
      <c r="C219" s="19"/>
      <c r="D219" s="19"/>
      <c r="E219" s="57">
        <f>SUM(E201:E218)</f>
        <v>79575509.200000003</v>
      </c>
    </row>
    <row r="220" spans="1:5" x14ac:dyDescent="0.25">
      <c r="A220" s="21"/>
      <c r="B220" s="22"/>
      <c r="D220" s="22"/>
      <c r="E220" s="85"/>
    </row>
    <row r="221" spans="1:5" ht="15.75" x14ac:dyDescent="0.25">
      <c r="A221" s="49" t="s">
        <v>542</v>
      </c>
      <c r="B221" s="50"/>
      <c r="C221" s="50"/>
      <c r="D221" s="50"/>
      <c r="E221" s="51"/>
    </row>
    <row r="222" spans="1:5" x14ac:dyDescent="0.25">
      <c r="A222" s="14" t="s">
        <v>543</v>
      </c>
      <c r="B222" s="15">
        <v>9995</v>
      </c>
      <c r="C222" s="15">
        <v>430178162</v>
      </c>
      <c r="D222" s="24" t="s">
        <v>767</v>
      </c>
      <c r="E222" s="72">
        <v>6000000</v>
      </c>
    </row>
    <row r="223" spans="1:5" x14ac:dyDescent="0.25">
      <c r="A223" s="14" t="s">
        <v>543</v>
      </c>
      <c r="B223" s="15">
        <v>9995</v>
      </c>
      <c r="C223" s="15">
        <v>430176346</v>
      </c>
      <c r="D223" s="24" t="s">
        <v>768</v>
      </c>
      <c r="E223" s="72">
        <v>60000000</v>
      </c>
    </row>
    <row r="224" spans="1:5" x14ac:dyDescent="0.25">
      <c r="A224" s="14" t="s">
        <v>543</v>
      </c>
      <c r="B224" s="15">
        <v>9995</v>
      </c>
      <c r="C224" s="15">
        <v>430252611</v>
      </c>
      <c r="D224" s="24" t="s">
        <v>769</v>
      </c>
      <c r="E224" s="72">
        <v>30000000</v>
      </c>
    </row>
    <row r="225" spans="1:5" x14ac:dyDescent="0.25">
      <c r="A225" s="14" t="s">
        <v>543</v>
      </c>
      <c r="B225" s="15">
        <v>9995</v>
      </c>
      <c r="C225" s="15">
        <v>401503816</v>
      </c>
      <c r="D225" s="24" t="s">
        <v>770</v>
      </c>
      <c r="E225" s="72">
        <v>10000000</v>
      </c>
    </row>
    <row r="226" spans="1:5" x14ac:dyDescent="0.25">
      <c r="A226" s="14" t="s">
        <v>543</v>
      </c>
      <c r="B226" s="15">
        <v>9995</v>
      </c>
      <c r="C226" s="15">
        <v>401514915</v>
      </c>
      <c r="D226" s="24" t="s">
        <v>771</v>
      </c>
      <c r="E226" s="72">
        <v>23400000</v>
      </c>
    </row>
    <row r="227" spans="1:5" x14ac:dyDescent="0.25">
      <c r="A227" s="14" t="s">
        <v>543</v>
      </c>
      <c r="B227" s="15">
        <v>9995</v>
      </c>
      <c r="C227" s="15">
        <v>404011768</v>
      </c>
      <c r="D227" s="24" t="s">
        <v>772</v>
      </c>
      <c r="E227" s="72">
        <v>5500000</v>
      </c>
    </row>
    <row r="228" spans="1:5" x14ac:dyDescent="0.25">
      <c r="A228" s="14" t="s">
        <v>543</v>
      </c>
      <c r="B228" s="15">
        <v>9995</v>
      </c>
      <c r="C228" s="15">
        <v>402002305</v>
      </c>
      <c r="D228" s="24" t="s">
        <v>773</v>
      </c>
      <c r="E228" s="75">
        <v>8300000</v>
      </c>
    </row>
    <row r="229" spans="1:5" x14ac:dyDescent="0.25">
      <c r="A229" s="14" t="s">
        <v>543</v>
      </c>
      <c r="B229" s="15">
        <v>9995</v>
      </c>
      <c r="C229" s="15">
        <v>430105597</v>
      </c>
      <c r="D229" s="24" t="s">
        <v>774</v>
      </c>
      <c r="E229" s="75">
        <v>5000000</v>
      </c>
    </row>
    <row r="230" spans="1:5" x14ac:dyDescent="0.25">
      <c r="A230" s="14" t="s">
        <v>543</v>
      </c>
      <c r="B230" s="15">
        <v>9995</v>
      </c>
      <c r="C230" s="15">
        <v>430240532</v>
      </c>
      <c r="D230" s="24" t="s">
        <v>775</v>
      </c>
      <c r="E230" s="75">
        <v>12000000</v>
      </c>
    </row>
    <row r="231" spans="1:5" x14ac:dyDescent="0.25">
      <c r="A231" s="14" t="s">
        <v>543</v>
      </c>
      <c r="B231" s="15">
        <v>9995</v>
      </c>
      <c r="C231" s="15">
        <v>430011088</v>
      </c>
      <c r="D231" s="24" t="s">
        <v>776</v>
      </c>
      <c r="E231" s="75">
        <v>4000000</v>
      </c>
    </row>
    <row r="232" spans="1:5" x14ac:dyDescent="0.25">
      <c r="A232" s="14" t="s">
        <v>543</v>
      </c>
      <c r="B232" s="15">
        <v>9995</v>
      </c>
      <c r="C232" s="15">
        <v>430239534</v>
      </c>
      <c r="D232" s="24" t="s">
        <v>777</v>
      </c>
      <c r="E232" s="75">
        <v>4500000</v>
      </c>
    </row>
    <row r="233" spans="1:5" x14ac:dyDescent="0.25">
      <c r="A233" s="14" t="s">
        <v>543</v>
      </c>
      <c r="B233" s="15">
        <v>9995</v>
      </c>
      <c r="C233" s="15">
        <v>401501732</v>
      </c>
      <c r="D233" s="24" t="s">
        <v>778</v>
      </c>
      <c r="E233" s="75">
        <v>4000000</v>
      </c>
    </row>
    <row r="234" spans="1:5" x14ac:dyDescent="0.25">
      <c r="A234" s="18" t="s">
        <v>560</v>
      </c>
      <c r="B234" s="19"/>
      <c r="C234" s="19"/>
      <c r="D234" s="19"/>
      <c r="E234" s="57">
        <f>SUM(E222:E233)</f>
        <v>172700000</v>
      </c>
    </row>
    <row r="235" spans="1:5" x14ac:dyDescent="0.25">
      <c r="A235" s="21"/>
      <c r="B235" s="22"/>
      <c r="D235" s="22"/>
      <c r="E235" s="85"/>
    </row>
    <row r="236" spans="1:5" ht="15.75" x14ac:dyDescent="0.25">
      <c r="A236" s="49" t="s">
        <v>578</v>
      </c>
      <c r="B236" s="50"/>
      <c r="C236" s="50"/>
      <c r="D236" s="50"/>
      <c r="E236" s="51"/>
    </row>
    <row r="237" spans="1:5" x14ac:dyDescent="0.25">
      <c r="A237" s="14" t="s">
        <v>579</v>
      </c>
      <c r="B237" s="15">
        <v>9987</v>
      </c>
      <c r="C237" s="15">
        <v>401052636</v>
      </c>
      <c r="D237" s="24" t="s">
        <v>779</v>
      </c>
      <c r="E237" s="72">
        <v>31960969.600000001</v>
      </c>
    </row>
    <row r="238" spans="1:5" x14ac:dyDescent="0.25">
      <c r="A238" s="14" t="s">
        <v>579</v>
      </c>
      <c r="B238" s="15">
        <v>9987</v>
      </c>
      <c r="C238" s="15">
        <v>430120162</v>
      </c>
      <c r="D238" s="24" t="s">
        <v>780</v>
      </c>
      <c r="E238" s="72">
        <v>31377397.629999999</v>
      </c>
    </row>
    <row r="239" spans="1:5" x14ac:dyDescent="0.25">
      <c r="A239" s="18" t="s">
        <v>581</v>
      </c>
      <c r="B239" s="19"/>
      <c r="C239" s="19"/>
      <c r="D239" s="19"/>
      <c r="E239" s="57">
        <f>SUM(E237:E238)</f>
        <v>63338367.230000004</v>
      </c>
    </row>
    <row r="240" spans="1:5" x14ac:dyDescent="0.25">
      <c r="A240" s="21"/>
      <c r="B240" s="22"/>
      <c r="D240" s="22"/>
      <c r="E240" s="85"/>
    </row>
    <row r="241" spans="1:5" ht="15.75" x14ac:dyDescent="0.25">
      <c r="A241" s="49" t="s">
        <v>582</v>
      </c>
      <c r="B241" s="50"/>
      <c r="C241" s="50"/>
      <c r="D241" s="50"/>
      <c r="E241" s="51"/>
    </row>
    <row r="242" spans="1:5" x14ac:dyDescent="0.25">
      <c r="A242" s="14" t="s">
        <v>583</v>
      </c>
      <c r="B242" s="15">
        <v>9989</v>
      </c>
      <c r="C242" s="15">
        <v>430092037</v>
      </c>
      <c r="D242" s="24" t="s">
        <v>781</v>
      </c>
      <c r="E242" s="72">
        <v>10000000</v>
      </c>
    </row>
    <row r="243" spans="1:5" x14ac:dyDescent="0.25">
      <c r="A243" s="14" t="s">
        <v>583</v>
      </c>
      <c r="B243" s="15">
        <v>9989</v>
      </c>
      <c r="C243" s="15">
        <v>401500957</v>
      </c>
      <c r="D243" s="24" t="s">
        <v>782</v>
      </c>
      <c r="E243" s="72">
        <v>15000000</v>
      </c>
    </row>
    <row r="244" spans="1:5" x14ac:dyDescent="0.25">
      <c r="A244" s="18" t="s">
        <v>587</v>
      </c>
      <c r="B244" s="19"/>
      <c r="C244" s="19"/>
      <c r="D244" s="19"/>
      <c r="E244" s="57">
        <f>SUM(E242:E243)</f>
        <v>25000000</v>
      </c>
    </row>
    <row r="245" spans="1:5" x14ac:dyDescent="0.25">
      <c r="A245" s="33"/>
      <c r="B245" s="27"/>
      <c r="C245" s="27"/>
      <c r="D245" s="27"/>
      <c r="E245" s="87"/>
    </row>
    <row r="246" spans="1:5" ht="18.75" x14ac:dyDescent="0.3">
      <c r="A246" s="88" t="s">
        <v>783</v>
      </c>
      <c r="B246" s="89"/>
      <c r="C246" s="89"/>
      <c r="D246" s="90"/>
      <c r="E246" s="91">
        <f>E109+E113+E136+E166+E176+E180+E186+E198+E219+E234+E239+E244</f>
        <v>1702712534.6300001</v>
      </c>
    </row>
  </sheetData>
  <mergeCells count="22">
    <mergeCell ref="A221:E221"/>
    <mergeCell ref="A236:E236"/>
    <mergeCell ref="A241:E241"/>
    <mergeCell ref="A246:C246"/>
    <mergeCell ref="A138:E138"/>
    <mergeCell ref="A168:E168"/>
    <mergeCell ref="A178:E178"/>
    <mergeCell ref="A182:E182"/>
    <mergeCell ref="A188:E188"/>
    <mergeCell ref="A200:E200"/>
    <mergeCell ref="A10:E10"/>
    <mergeCell ref="A14:E14"/>
    <mergeCell ref="A29:E29"/>
    <mergeCell ref="A70:E70"/>
    <mergeCell ref="A111:E111"/>
    <mergeCell ref="A115:E115"/>
    <mergeCell ref="A2:E2"/>
    <mergeCell ref="A3:E3"/>
    <mergeCell ref="A4:E4"/>
    <mergeCell ref="A5:E5"/>
    <mergeCell ref="A7:E7"/>
    <mergeCell ref="A9:E9"/>
  </mergeCells>
  <conditionalFormatting sqref="C214">
    <cfRule type="duplicateValues" dxfId="54" priority="52"/>
    <cfRule type="duplicateValues" dxfId="53" priority="53"/>
    <cfRule type="duplicateValues" dxfId="52" priority="54"/>
    <cfRule type="duplicateValues" dxfId="51" priority="55"/>
  </conditionalFormatting>
  <conditionalFormatting sqref="C3:C4">
    <cfRule type="duplicateValues" dxfId="50" priority="50"/>
    <cfRule type="duplicateValues" dxfId="49" priority="51"/>
  </conditionalFormatting>
  <conditionalFormatting sqref="C5:C6">
    <cfRule type="duplicateValues" dxfId="48" priority="48"/>
    <cfRule type="duplicateValues" dxfId="47" priority="49"/>
  </conditionalFormatting>
  <conditionalFormatting sqref="C2">
    <cfRule type="duplicateValues" dxfId="46" priority="46"/>
    <cfRule type="duplicateValues" dxfId="45" priority="47"/>
  </conditionalFormatting>
  <conditionalFormatting sqref="C8">
    <cfRule type="duplicateValues" dxfId="44" priority="44"/>
    <cfRule type="duplicateValues" dxfId="43" priority="45"/>
  </conditionalFormatting>
  <conditionalFormatting sqref="C9">
    <cfRule type="duplicateValues" dxfId="42" priority="42"/>
    <cfRule type="duplicateValues" dxfId="41" priority="43"/>
  </conditionalFormatting>
  <conditionalFormatting sqref="C12">
    <cfRule type="duplicateValues" dxfId="40" priority="41"/>
  </conditionalFormatting>
  <conditionalFormatting sqref="C27:C28">
    <cfRule type="duplicateValues" dxfId="39" priority="40"/>
  </conditionalFormatting>
  <conditionalFormatting sqref="C68:C69">
    <cfRule type="duplicateValues" dxfId="38" priority="39"/>
  </conditionalFormatting>
  <conditionalFormatting sqref="C108">
    <cfRule type="duplicateValues" dxfId="37" priority="38"/>
  </conditionalFormatting>
  <conditionalFormatting sqref="C113:C114">
    <cfRule type="duplicateValues" dxfId="36" priority="37"/>
  </conditionalFormatting>
  <conditionalFormatting sqref="C136:C137">
    <cfRule type="duplicateValues" dxfId="35" priority="36"/>
  </conditionalFormatting>
  <conditionalFormatting sqref="C166:C167">
    <cfRule type="duplicateValues" dxfId="34" priority="35"/>
  </conditionalFormatting>
  <conditionalFormatting sqref="C176:C177">
    <cfRule type="duplicateValues" dxfId="33" priority="34"/>
  </conditionalFormatting>
  <conditionalFormatting sqref="C180:C181">
    <cfRule type="duplicateValues" dxfId="32" priority="33"/>
  </conditionalFormatting>
  <conditionalFormatting sqref="C186:C187">
    <cfRule type="duplicateValues" dxfId="31" priority="32"/>
  </conditionalFormatting>
  <conditionalFormatting sqref="C198:C199">
    <cfRule type="duplicateValues" dxfId="30" priority="31"/>
  </conditionalFormatting>
  <conditionalFormatting sqref="C219:C220">
    <cfRule type="duplicateValues" dxfId="29" priority="30"/>
  </conditionalFormatting>
  <conditionalFormatting sqref="C234:C235">
    <cfRule type="duplicateValues" dxfId="28" priority="29"/>
  </conditionalFormatting>
  <conditionalFormatting sqref="C239:C240">
    <cfRule type="duplicateValues" dxfId="27" priority="28"/>
  </conditionalFormatting>
  <conditionalFormatting sqref="C244:C245">
    <cfRule type="duplicateValues" dxfId="26" priority="27"/>
  </conditionalFormatting>
  <conditionalFormatting sqref="C109">
    <cfRule type="duplicateValues" dxfId="25" priority="23"/>
  </conditionalFormatting>
  <conditionalFormatting sqref="C109">
    <cfRule type="duplicateValues" dxfId="24" priority="24"/>
  </conditionalFormatting>
  <conditionalFormatting sqref="C109">
    <cfRule type="duplicateValues" dxfId="23" priority="25"/>
  </conditionalFormatting>
  <conditionalFormatting sqref="C109">
    <cfRule type="duplicateValues" dxfId="22" priority="26"/>
  </conditionalFormatting>
  <conditionalFormatting sqref="C111">
    <cfRule type="duplicateValues" dxfId="21" priority="21"/>
    <cfRule type="duplicateValues" dxfId="20" priority="22"/>
  </conditionalFormatting>
  <conditionalFormatting sqref="C115">
    <cfRule type="duplicateValues" dxfId="19" priority="19"/>
    <cfRule type="duplicateValues" dxfId="18" priority="20"/>
  </conditionalFormatting>
  <conditionalFormatting sqref="C138">
    <cfRule type="duplicateValues" dxfId="17" priority="17"/>
    <cfRule type="duplicateValues" dxfId="16" priority="18"/>
  </conditionalFormatting>
  <conditionalFormatting sqref="C168">
    <cfRule type="duplicateValues" dxfId="15" priority="15"/>
    <cfRule type="duplicateValues" dxfId="14" priority="16"/>
  </conditionalFormatting>
  <conditionalFormatting sqref="C178">
    <cfRule type="duplicateValues" dxfId="13" priority="13"/>
    <cfRule type="duplicateValues" dxfId="12" priority="14"/>
  </conditionalFormatting>
  <conditionalFormatting sqref="C182">
    <cfRule type="duplicateValues" dxfId="11" priority="11"/>
    <cfRule type="duplicateValues" dxfId="10" priority="12"/>
  </conditionalFormatting>
  <conditionalFormatting sqref="C188">
    <cfRule type="duplicateValues" dxfId="9" priority="9"/>
    <cfRule type="duplicateValues" dxfId="8" priority="10"/>
  </conditionalFormatting>
  <conditionalFormatting sqref="C200">
    <cfRule type="duplicateValues" dxfId="7" priority="7"/>
    <cfRule type="duplicateValues" dxfId="6" priority="8"/>
  </conditionalFormatting>
  <conditionalFormatting sqref="C221">
    <cfRule type="duplicateValues" dxfId="5" priority="5"/>
    <cfRule type="duplicateValues" dxfId="4" priority="6"/>
  </conditionalFormatting>
  <conditionalFormatting sqref="C236">
    <cfRule type="duplicateValues" dxfId="3" priority="3"/>
    <cfRule type="duplicateValues" dxfId="2" priority="4"/>
  </conditionalFormatting>
  <conditionalFormatting sqref="C241">
    <cfRule type="duplicateValues" dxfId="1" priority="1"/>
    <cfRule type="duplicateValues" dxfId="0" priority="2"/>
  </conditionalFormatting>
  <pageMargins left="0.7" right="0.7" top="0.75" bottom="0.75" header="0.3" footer="0.3"/>
  <pageSetup scale="5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BF2051731F90E4A81F5ABF3E3054ABB" ma:contentTypeVersion="15" ma:contentTypeDescription="Crear nuevo documento." ma:contentTypeScope="" ma:versionID="2c604b2a1e4d6c4350c2e9855082b540">
  <xsd:schema xmlns:xsd="http://www.w3.org/2001/XMLSchema" xmlns:xs="http://www.w3.org/2001/XMLSchema" xmlns:p="http://schemas.microsoft.com/office/2006/metadata/properties" xmlns:ns2="c32176ac-cccf-46d9-9564-a55966a26443" xmlns:ns3="27b106c2-2eb6-4f76-8712-c370ecd06fde" targetNamespace="http://schemas.microsoft.com/office/2006/metadata/properties" ma:root="true" ma:fieldsID="92a3c49c635c84cde7c02c37fa8f6b47" ns2:_="" ns3:_="">
    <xsd:import namespace="c32176ac-cccf-46d9-9564-a55966a26443"/>
    <xsd:import namespace="27b106c2-2eb6-4f76-8712-c370ecd06fd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176ac-cccf-46d9-9564-a55966a264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c5897501-dae5-4a7c-aa0b-8da91be5615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b106c2-2eb6-4f76-8712-c370ecd06fde"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3a3062e5-6eff-4773-9c0f-40d25f097bc7}" ma:internalName="TaxCatchAll" ma:showField="CatchAllData" ma:web="27b106c2-2eb6-4f76-8712-c370ecd06f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7b106c2-2eb6-4f76-8712-c370ecd06fde" xsi:nil="true"/>
    <lcf76f155ced4ddcb4097134ff3c332f xmlns="c32176ac-cccf-46d9-9564-a55966a2644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829CFAB-6481-43B8-85DC-EC9D7A27593A}"/>
</file>

<file path=customXml/itemProps2.xml><?xml version="1.0" encoding="utf-8"?>
<ds:datastoreItem xmlns:ds="http://schemas.openxmlformats.org/officeDocument/2006/customXml" ds:itemID="{D52AF6F9-D5BB-4F37-8A49-2B69F9F28B74}"/>
</file>

<file path=customXml/itemProps3.xml><?xml version="1.0" encoding="utf-8"?>
<ds:datastoreItem xmlns:ds="http://schemas.openxmlformats.org/officeDocument/2006/customXml" ds:itemID="{A3C37759-5EBC-407B-986E-F010F49E0684}"/>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Transferencia directa ASFL LIBR</vt:lpstr>
      <vt:lpstr>Convenios de gestión ASFL LIBRO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Odilys Y. Hidalgo S.</dc:creator>
  <cp:lastModifiedBy>Odilys Y. Hidalgo S.</cp:lastModifiedBy>
  <dcterms:created xsi:type="dcterms:W3CDTF">2026-09-22T22:39:22Z</dcterms:created>
  <dcterms:modified xsi:type="dcterms:W3CDTF">2026-09-22T22:51:20Z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0x0101007BF2051731F90E4A81F5ABF3E3054ABB</vt:lpwstr>
  </property>
</Properties>
</file>