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6/Mayo/Ingresos/Administración Central/"/>
    </mc:Choice>
  </mc:AlternateContent>
  <xr:revisionPtr revIDLastSave="112" documentId="106_{8DBD81F8-FACA-435E-814B-2280D15B60EE}" xr6:coauthVersionLast="47" xr6:coauthVersionMax="47" xr10:uidLastSave="{B92F5D8C-C31F-4CDF-84FA-20CBFB00EC51}"/>
  <bookViews>
    <workbookView xWindow="-120" yWindow="-120" windowWidth="29040" windowHeight="15720" firstSheet="15" activeTab="17"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4" r:id="rId17"/>
    <sheet name="2026" sheetId="2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2" l="1"/>
  <c r="P18" i="22"/>
  <c r="O18" i="22"/>
  <c r="N18" i="22"/>
  <c r="M18" i="22"/>
  <c r="L18" i="22"/>
  <c r="K18" i="22"/>
  <c r="J18" i="22"/>
  <c r="I18" i="22"/>
  <c r="H18" i="22"/>
  <c r="G18" i="22"/>
  <c r="G18" i="24"/>
  <c r="H18" i="24"/>
  <c r="I18" i="24"/>
  <c r="J18" i="24"/>
  <c r="K18" i="24"/>
  <c r="L18" i="24"/>
  <c r="M18" i="24"/>
  <c r="N18" i="24"/>
  <c r="O18" i="24"/>
  <c r="P18" i="24"/>
  <c r="Q18" i="24"/>
  <c r="R12" i="24"/>
  <c r="R13" i="24"/>
  <c r="R14" i="24"/>
  <c r="R15" i="24"/>
  <c r="R16" i="24"/>
  <c r="R17" i="24"/>
  <c r="F18" i="24"/>
  <c r="E18" i="24"/>
  <c r="D18" i="24"/>
  <c r="R11" i="24"/>
  <c r="R10" i="24"/>
  <c r="R18" i="24" l="1"/>
  <c r="R10" i="22"/>
  <c r="E18" i="22"/>
  <c r="D18" i="22"/>
  <c r="F18" i="22"/>
  <c r="R18" i="22" s="1"/>
  <c r="R13" i="22" l="1"/>
  <c r="R17" i="22"/>
  <c r="Q17" i="23"/>
  <c r="P17" i="23"/>
  <c r="O17" i="23"/>
  <c r="N17" i="23"/>
  <c r="M17" i="23"/>
  <c r="L17" i="23"/>
  <c r="K17" i="23"/>
  <c r="J17" i="23"/>
  <c r="I17" i="23"/>
  <c r="H17" i="23"/>
  <c r="G17" i="23"/>
  <c r="F17" i="23"/>
  <c r="R17" i="23" s="1"/>
  <c r="E17" i="23"/>
  <c r="D17" i="23"/>
  <c r="R16" i="23"/>
  <c r="R15" i="23"/>
  <c r="R14" i="23"/>
  <c r="R13" i="23"/>
  <c r="R12" i="23"/>
  <c r="R11" i="23"/>
  <c r="R10" i="23"/>
  <c r="R16" i="22"/>
  <c r="R15" i="22"/>
  <c r="R14" i="22"/>
  <c r="R11" i="22"/>
  <c r="R10" i="21"/>
  <c r="R11" i="21"/>
  <c r="R12" i="21"/>
  <c r="R13" i="21"/>
  <c r="R14" i="21"/>
  <c r="R15" i="21"/>
  <c r="D16" i="21"/>
  <c r="E16" i="21"/>
  <c r="F16" i="21"/>
  <c r="G16" i="21"/>
  <c r="H16" i="21"/>
  <c r="I16" i="21"/>
  <c r="J16" i="21"/>
  <c r="K16" i="21"/>
  <c r="L16" i="21"/>
  <c r="M16" i="21"/>
  <c r="N16" i="21"/>
  <c r="O16" i="21"/>
  <c r="P16" i="21"/>
  <c r="Q16" i="21"/>
  <c r="R16" i="21" l="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<sst xmlns="http://schemas.openxmlformats.org/spreadsheetml/2006/main" count="585" uniqueCount="116">
  <si>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</si>
  <si>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</si>
  <si>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</si>
  <si>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</si>
  <si>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</si>
  <si>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</si>
  <si>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</si>
  <si>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</si>
  <si>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</si>
  <si>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</si>
  <si>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</si>
  <si>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</si>
  <si>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</si>
  <si>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</si>
  <si>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</si>
  <si>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</si>
  <si>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</si>
  <si>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</si>
  <si>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</si>
  <si>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</si>
  <si>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</si>
  <si>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</si>
  <si>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</si>
  <si>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</si>
  <si>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</si>
  <si>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</si>
  <si>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</si>
  <si>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</si>
  <si>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</si>
  <si>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</si>
  <si>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</si>
  <si>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</si>
  <si>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</si>
  <si>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</si>
  <si>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</si>
  <si>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</si>
  <si>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</si>
  <si>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</si>
  <si>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</si>
  <si>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</si>
  <si>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</si>
  <si>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</si>
  <si>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</si>
  <si>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</si>
  <si>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</si>
  <si>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</si>
  <si>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</si>
  <si>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</si>
  <si>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</si>
  <si>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</si>
  <si>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</si>
  <si>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</si>
  <si>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</si>
  <si>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</si>
  <si>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</si>
  <si>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</si>
  <si>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</si>
  <si>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</si>
  <si>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</si>
  <si>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</si>
  <si>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</si>
  <si>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</si>
  <si>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</si>
  <si>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</si>
  <si>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</si>
  <si>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</si>
  <si>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</si>
  <si>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</si>
  <si>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</si>
  <si>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</si>
  <si>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</si>
  <si>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</si>
  <si>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</si>
  <si>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</si>
  <si>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</si>
  <si>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</si>
  <si>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</si>
  <si>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</si>
  <si>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</si>
  <si>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</si>
  <si>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</si>
  <si>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</si>
  <si>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</si>
  <si>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</si>
  <si>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</si>
  <si>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</si>
  <si>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</si>
  <si>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</si>
  <si>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</si>
  <si>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</si>
  <si>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</si>
  <si>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</si>
  <si>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</si>
  <si>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</si>
  <si>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</si>
  <si>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</si>
  <si>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</si>
  <si>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</si>
  <si>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</si>
  <si>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</si>
  <si>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</si>
  <si>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</si>
  <si>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</si>
  <si>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</si>
  <si>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</si>
  <si>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</si>
  <si>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 xml:space="preserve">FONDOS PROPIOS </t>
  </si>
  <si>
    <t>*Cifras Preliminares</t>
  </si>
  <si>
    <t>Ley No. 80-24</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</si>
  <si>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</si>
  <si>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</si>
  <si>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</si>
  <si>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</si>
  <si>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MINISTERIO DE HACIENDA Y ECONOMÍA</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</si>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</sst>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6">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0"/>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9">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177" fontId="0" fillId="0" borderId="0" xfId="0" applyNumberFormat="1"/>
    <xf numFmtId="43" fontId="0" fillId="0" borderId="0" xfId="1" applyFont="1" applyAlignment="1">
      <alignment horizontal="right"/>
    </xf>
    <xf numFmtId="49" fontId="0" fillId="5" borderId="15" xfId="2" applyNumberFormat="1" applyFont="1" applyFill="1" applyBorder="1" applyAlignment="1">
      <alignment vertical="center"/>
    </xf>
    <xf numFmtId="49" fontId="0" fillId="5" borderId="11" xfId="2" applyNumberFormat="1" applyFont="1" applyFill="1" applyBorder="1" applyAlignment="1">
      <alignment vertical="center"/>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0" fontId="29" fillId="0" borderId="0" xfId="0" applyFont="1" applyAlignment="1">
      <alignment horizont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2" fillId="0" borderId="0" xfId="0" applyFont="1" applyAlignment="1">
      <alignment horizontal="left" vertical="center" wrapText="1"/>
    </xf>
    <xf numFmtId="0" fontId="27" fillId="9" borderId="4" xfId="0" applyFont="1" applyFill="1" applyBorder="1" applyAlignment="1">
      <alignment horizontal="left" vertical="center" indent="2"/>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cellXfs>
  <cellStyles count="11">
    <cellStyle name="Comma" xfId="1" builtinId="3"/>
    <cellStyle name="Comma 2" xfId="9" xr:uid="{00000000-0005-0000-0000-000000000000}"/>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246440</xdr:colOff>
      <xdr:row>0</xdr:row>
      <xdr:rowOff>0</xdr:rowOff>
    </xdr:from>
    <xdr:ext cx="1883042" cy="1028700"/>
    <xdr:pic>
      <xdr:nvPicPr>
        <xdr:cNvPr id="3" name="Imagen 2">
          <a:extLst>
            <a:ext uri="{FF2B5EF4-FFF2-40B4-BE49-F238E27FC236}">
              <a16:creationId xmlns:a16="http://schemas.microsoft.com/office/drawing/2014/main" id="{00000000-0008-0000-11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46440" y="0"/>
          <a:ext cx="1883042" cy="1028700"/>
        </a:xfrm>
        <a:prstGeom prst="rect">
          <a:avLst/>
        </a:prstGeom>
      </xdr:spPr>
    </xdr:pic>
    <xdr:clientData/>
  </xdr:oneCellAnchor>
  <xdr:oneCellAnchor>
    <xdr:from>
      <xdr:col>18</xdr:col>
      <xdr:colOff>333375</xdr:colOff>
      <xdr:row>0</xdr:row>
      <xdr:rowOff>104775</xdr:rowOff>
    </xdr:from>
    <xdr:ext cx="1961222" cy="974678"/>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8391525" y="10477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2009</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2009</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71" t="s">
        <v>0</v>
      </c>
      <c r="C2" s="171"/>
      <c r="D2" s="171"/>
      <c r="E2" s="171"/>
      <c r="F2" s="171"/>
      <c r="G2" s="171"/>
      <c r="H2" s="171"/>
      <c r="I2" s="171"/>
      <c r="J2" s="171"/>
      <c r="K2" s="171"/>
      <c r="L2" s="171"/>
      <c r="M2" s="171"/>
      <c r="N2" s="171"/>
      <c r="O2" s="171"/>
      <c r="P2" s="171"/>
      <c r="Q2" s="171"/>
    </row>
    <row r="3" spans="1:26" ht="20.25" customHeight="1" x14ac:dyDescent="0.25">
      <c r="B3" s="172" t="s">
        <v>30</v>
      </c>
      <c r="C3" s="172"/>
      <c r="D3" s="172"/>
      <c r="E3" s="172"/>
      <c r="F3" s="172"/>
      <c r="G3" s="172"/>
      <c r="H3" s="172"/>
      <c r="I3" s="172"/>
      <c r="J3" s="172"/>
      <c r="K3" s="172"/>
      <c r="L3" s="172"/>
      <c r="M3" s="172"/>
      <c r="N3" s="172"/>
      <c r="O3" s="172"/>
      <c r="P3" s="172"/>
      <c r="Q3" s="172"/>
    </row>
    <row r="4" spans="1:26" ht="21" customHeight="1" x14ac:dyDescent="0.25">
      <c r="B4" s="173" t="s">
        <v>38</v>
      </c>
      <c r="C4" s="173"/>
      <c r="D4" s="173"/>
      <c r="E4" s="173"/>
      <c r="F4" s="173"/>
      <c r="G4" s="173"/>
      <c r="H4" s="173"/>
      <c r="I4" s="173"/>
      <c r="J4" s="173"/>
      <c r="K4" s="173"/>
      <c r="L4" s="173"/>
      <c r="M4" s="173"/>
      <c r="N4" s="173"/>
      <c r="O4" s="173"/>
      <c r="P4" s="173"/>
      <c r="Q4" s="173"/>
    </row>
    <row r="5" spans="1:26" ht="18" customHeight="1" x14ac:dyDescent="0.25">
      <c r="B5" s="174"/>
      <c r="C5" s="174"/>
      <c r="D5" s="174"/>
      <c r="E5" s="174"/>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175" t="s">
        <v>41</v>
      </c>
      <c r="C8" s="176"/>
      <c r="D8" s="210" t="s">
        <v>48</v>
      </c>
      <c r="E8" s="212" t="s">
        <v>58</v>
      </c>
      <c r="F8" s="212"/>
      <c r="G8" s="212"/>
      <c r="H8" s="212"/>
      <c r="I8" s="212"/>
      <c r="J8" s="212"/>
      <c r="K8" s="212"/>
      <c r="L8" s="212"/>
      <c r="M8" s="212"/>
      <c r="N8" s="212"/>
      <c r="O8" s="212"/>
      <c r="P8" s="212"/>
      <c r="Q8" s="213"/>
    </row>
    <row r="9" spans="1:26" ht="18" customHeight="1" x14ac:dyDescent="0.25">
      <c r="B9" s="177"/>
      <c r="C9" s="178"/>
      <c r="D9" s="211"/>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69" t="s">
        <v>53</v>
      </c>
      <c r="C17" s="170"/>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1" customHeight="1" x14ac:dyDescent="0.25">
      <c r="B4" s="173" t="s">
        <v>38</v>
      </c>
      <c r="C4" s="173"/>
      <c r="D4" s="173"/>
      <c r="E4" s="173"/>
      <c r="F4" s="173"/>
      <c r="G4" s="173"/>
      <c r="H4" s="173"/>
      <c r="I4" s="173"/>
      <c r="J4" s="173"/>
      <c r="K4" s="173"/>
      <c r="L4" s="173"/>
      <c r="M4" s="173"/>
      <c r="N4" s="173"/>
      <c r="O4" s="173"/>
      <c r="P4" s="173"/>
      <c r="Q4" s="173"/>
      <c r="R4" s="173"/>
    </row>
    <row r="5" spans="1:27" ht="18" customHeight="1" x14ac:dyDescent="0.25">
      <c r="B5" s="174"/>
      <c r="C5" s="174"/>
      <c r="D5" s="174"/>
      <c r="E5" s="174"/>
      <c r="F5" s="174"/>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175" t="s">
        <v>41</v>
      </c>
      <c r="C8" s="176"/>
      <c r="D8" s="214" t="s">
        <v>48</v>
      </c>
      <c r="E8" s="214" t="s">
        <v>61</v>
      </c>
      <c r="F8" s="212" t="s">
        <v>58</v>
      </c>
      <c r="G8" s="212"/>
      <c r="H8" s="212"/>
      <c r="I8" s="212"/>
      <c r="J8" s="212"/>
      <c r="K8" s="212"/>
      <c r="L8" s="212"/>
      <c r="M8" s="212"/>
      <c r="N8" s="212"/>
      <c r="O8" s="212"/>
      <c r="P8" s="212"/>
      <c r="Q8" s="212"/>
      <c r="R8" s="213"/>
    </row>
    <row r="9" spans="1:27" ht="18" customHeight="1" x14ac:dyDescent="0.25">
      <c r="B9" s="177"/>
      <c r="C9" s="178"/>
      <c r="D9" s="215"/>
      <c r="E9" s="215"/>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69" t="s">
        <v>53</v>
      </c>
      <c r="C17" s="170"/>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65</v>
      </c>
      <c r="C7" s="77"/>
      <c r="D7" s="76"/>
      <c r="R7" s="79" t="s">
        <v>40</v>
      </c>
    </row>
    <row r="8" spans="1:27" ht="15" x14ac:dyDescent="0.25">
      <c r="B8" s="175" t="s">
        <v>41</v>
      </c>
      <c r="C8" s="176"/>
      <c r="D8" s="214" t="s">
        <v>66</v>
      </c>
      <c r="E8" s="214" t="s">
        <v>67</v>
      </c>
      <c r="F8" s="181" t="s">
        <v>68</v>
      </c>
      <c r="G8" s="181"/>
      <c r="H8" s="181"/>
      <c r="I8" s="181"/>
      <c r="J8" s="181"/>
      <c r="K8" s="181"/>
      <c r="L8" s="181"/>
      <c r="M8" s="181"/>
      <c r="N8" s="181"/>
      <c r="O8" s="181"/>
      <c r="P8" s="181"/>
      <c r="Q8" s="181"/>
      <c r="R8" s="181"/>
    </row>
    <row r="9" spans="1:27" ht="15" x14ac:dyDescent="0.25">
      <c r="B9" s="177"/>
      <c r="C9" s="178"/>
      <c r="D9" s="215"/>
      <c r="E9" s="215"/>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69" t="s">
        <v>53</v>
      </c>
      <c r="C18" s="170"/>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71" t="s">
        <v>0</v>
      </c>
      <c r="C2" s="171"/>
      <c r="D2" s="171"/>
      <c r="E2" s="171"/>
      <c r="F2" s="171"/>
      <c r="G2" s="171"/>
      <c r="H2" s="171"/>
      <c r="I2" s="171"/>
      <c r="J2" s="171"/>
      <c r="K2" s="171"/>
      <c r="L2" s="171"/>
      <c r="M2" s="171"/>
      <c r="N2" s="171"/>
      <c r="O2" s="171"/>
      <c r="P2" s="171"/>
    </row>
    <row r="3" spans="1:26" ht="20.25" customHeight="1" x14ac:dyDescent="0.25">
      <c r="B3" s="172" t="s">
        <v>30</v>
      </c>
      <c r="C3" s="172"/>
      <c r="D3" s="172"/>
      <c r="E3" s="172"/>
      <c r="F3" s="172"/>
      <c r="G3" s="172"/>
      <c r="H3" s="172"/>
      <c r="I3" s="172"/>
      <c r="J3" s="172"/>
      <c r="K3" s="172"/>
      <c r="L3" s="172"/>
      <c r="M3" s="172"/>
      <c r="N3" s="172"/>
      <c r="O3" s="172"/>
      <c r="P3" s="172"/>
    </row>
    <row r="4" spans="1:26" ht="20.25" customHeight="1" x14ac:dyDescent="0.25">
      <c r="B4" s="172" t="s">
        <v>64</v>
      </c>
      <c r="C4" s="172"/>
      <c r="D4" s="172"/>
      <c r="E4" s="172"/>
      <c r="F4" s="172"/>
      <c r="G4" s="172"/>
      <c r="H4" s="172"/>
      <c r="I4" s="172"/>
      <c r="J4" s="172"/>
      <c r="K4" s="172"/>
      <c r="L4" s="172"/>
      <c r="M4" s="172"/>
      <c r="N4" s="172"/>
      <c r="O4" s="172"/>
      <c r="P4" s="172"/>
    </row>
    <row r="5" spans="1:26" ht="21" customHeight="1" x14ac:dyDescent="0.25">
      <c r="B5" s="173" t="s">
        <v>38</v>
      </c>
      <c r="C5" s="173"/>
      <c r="D5" s="173"/>
      <c r="E5" s="173"/>
      <c r="F5" s="173"/>
      <c r="G5" s="173"/>
      <c r="H5" s="173"/>
      <c r="I5" s="173"/>
      <c r="J5" s="173"/>
      <c r="K5" s="173"/>
      <c r="L5" s="173"/>
      <c r="M5" s="173"/>
      <c r="N5" s="173"/>
      <c r="O5" s="173"/>
      <c r="P5" s="173"/>
    </row>
    <row r="6" spans="1:26" ht="18" customHeight="1" x14ac:dyDescent="0.25">
      <c r="B6" s="174"/>
      <c r="C6" s="174"/>
      <c r="D6" s="174"/>
      <c r="E6" s="118"/>
      <c r="F6" s="118"/>
      <c r="G6" s="118"/>
      <c r="H6" s="118"/>
      <c r="I6" s="118"/>
      <c r="J6" s="118"/>
      <c r="K6" s="118"/>
      <c r="L6" s="118"/>
      <c r="M6" s="118"/>
      <c r="N6" s="118"/>
      <c r="O6" s="118"/>
    </row>
    <row r="7" spans="1:26" x14ac:dyDescent="0.25">
      <c r="B7" s="91" t="s">
        <v>73</v>
      </c>
      <c r="C7" s="76"/>
      <c r="P7" s="79" t="s">
        <v>40</v>
      </c>
    </row>
    <row r="8" spans="1:26" ht="15" customHeight="1" x14ac:dyDescent="0.25">
      <c r="B8" s="175" t="s">
        <v>41</v>
      </c>
      <c r="C8" s="121" t="s">
        <v>74</v>
      </c>
      <c r="D8" s="121" t="s">
        <v>75</v>
      </c>
      <c r="E8" s="216" t="s">
        <v>68</v>
      </c>
      <c r="F8" s="217"/>
      <c r="G8" s="217"/>
      <c r="H8" s="217"/>
      <c r="I8" s="217"/>
      <c r="J8" s="217"/>
      <c r="K8" s="217"/>
      <c r="L8" s="217"/>
      <c r="M8" s="217"/>
      <c r="N8" s="217"/>
      <c r="O8" s="217"/>
      <c r="P8" s="217"/>
      <c r="Q8" s="218"/>
    </row>
    <row r="9" spans="1:26" ht="15" x14ac:dyDescent="0.25">
      <c r="B9" s="177"/>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15" x14ac:dyDescent="0.25">
      <c r="B9" s="177"/>
      <c r="C9" s="178"/>
      <c r="D9" s="122" t="s">
        <v>91</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69" t="s">
        <v>93</v>
      </c>
      <c r="C16" s="170"/>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71" t="s">
        <v>0</v>
      </c>
      <c r="C2" s="171"/>
      <c r="D2" s="171"/>
      <c r="E2" s="171"/>
      <c r="F2" s="171"/>
      <c r="G2" s="171"/>
      <c r="H2" s="171"/>
      <c r="I2" s="171"/>
      <c r="J2" s="171"/>
      <c r="K2" s="171"/>
      <c r="L2" s="171"/>
      <c r="M2" s="171"/>
      <c r="N2" s="171"/>
      <c r="O2" s="171"/>
      <c r="P2" s="171"/>
      <c r="Q2" s="171"/>
      <c r="R2" s="171"/>
    </row>
    <row r="3" spans="1:27" ht="18.75" x14ac:dyDescent="0.25">
      <c r="B3" s="172" t="s">
        <v>30</v>
      </c>
      <c r="C3" s="172"/>
      <c r="D3" s="172"/>
      <c r="E3" s="172"/>
      <c r="F3" s="172"/>
      <c r="G3" s="172"/>
      <c r="H3" s="172"/>
      <c r="I3" s="172"/>
      <c r="J3" s="172"/>
      <c r="K3" s="172"/>
      <c r="L3" s="172"/>
      <c r="M3" s="172"/>
      <c r="N3" s="172"/>
      <c r="O3" s="172"/>
      <c r="P3" s="172"/>
      <c r="Q3" s="172"/>
      <c r="R3" s="172"/>
    </row>
    <row r="4" spans="1:27" ht="18.75" x14ac:dyDescent="0.25">
      <c r="B4" s="172" t="s">
        <v>64</v>
      </c>
      <c r="C4" s="172"/>
      <c r="D4" s="172"/>
      <c r="E4" s="172"/>
      <c r="F4" s="172"/>
      <c r="G4" s="172"/>
      <c r="H4" s="172"/>
      <c r="I4" s="172"/>
      <c r="J4" s="172"/>
      <c r="K4" s="172"/>
      <c r="L4" s="172"/>
      <c r="M4" s="172"/>
      <c r="N4" s="172"/>
      <c r="O4" s="172"/>
      <c r="P4" s="172"/>
      <c r="Q4" s="172"/>
      <c r="R4" s="172"/>
    </row>
    <row r="5" spans="1:27" x14ac:dyDescent="0.25">
      <c r="B5" s="173" t="s">
        <v>38</v>
      </c>
      <c r="C5" s="173"/>
      <c r="D5" s="173"/>
      <c r="E5" s="173"/>
      <c r="F5" s="173"/>
      <c r="G5" s="173"/>
      <c r="H5" s="173"/>
      <c r="I5" s="173"/>
      <c r="J5" s="173"/>
      <c r="K5" s="173"/>
      <c r="L5" s="173"/>
      <c r="M5" s="173"/>
      <c r="N5" s="173"/>
      <c r="O5" s="173"/>
      <c r="P5" s="173"/>
      <c r="Q5" s="173"/>
      <c r="R5" s="173"/>
    </row>
    <row r="6" spans="1:27" x14ac:dyDescent="0.25">
      <c r="B6" s="174"/>
      <c r="C6" s="174"/>
      <c r="D6" s="174"/>
      <c r="E6" s="174"/>
      <c r="F6" s="174"/>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15" x14ac:dyDescent="0.25">
      <c r="B9" s="177"/>
      <c r="C9" s="178"/>
      <c r="D9" s="122" t="s">
        <v>100</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69" t="s">
        <v>53</v>
      </c>
      <c r="C16" s="170"/>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1" t="s">
        <v>0</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102</v>
      </c>
      <c r="C7" s="77"/>
      <c r="D7" s="76"/>
      <c r="R7" s="79" t="s">
        <v>40</v>
      </c>
    </row>
    <row r="8" spans="1:27" ht="15" customHeight="1" x14ac:dyDescent="0.25">
      <c r="B8" s="175" t="s">
        <v>41</v>
      </c>
      <c r="C8" s="176"/>
      <c r="D8" s="121" t="s">
        <v>74</v>
      </c>
      <c r="E8" s="179" t="s">
        <v>90</v>
      </c>
      <c r="F8" s="216" t="s">
        <v>68</v>
      </c>
      <c r="G8" s="217"/>
      <c r="H8" s="217"/>
      <c r="I8" s="217"/>
      <c r="J8" s="217"/>
      <c r="K8" s="217"/>
      <c r="L8" s="217"/>
      <c r="M8" s="217"/>
      <c r="N8" s="217"/>
      <c r="O8" s="217"/>
      <c r="P8" s="217"/>
      <c r="Q8" s="217"/>
      <c r="R8" s="218"/>
    </row>
    <row r="9" spans="1:27" ht="15" x14ac:dyDescent="0.25">
      <c r="B9" s="177"/>
      <c r="C9" s="178"/>
      <c r="D9" s="122" t="s">
        <v>103</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69" t="s">
        <v>53</v>
      </c>
      <c r="C17" s="170"/>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104</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E529-9DD3-4C03-987C-A8F2B0C95ACA}">
  <dimension ref="A2:AA49"/>
  <sheetViews>
    <sheetView showGridLines="0" topLeftCell="B1" zoomScaleNormal="100" workbookViewId="0">
      <selection activeCell="G9" sqref="G9:Q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1" t="s">
        <v>113</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91" t="s">
        <v>111</v>
      </c>
      <c r="C7" s="77"/>
      <c r="D7" s="76"/>
      <c r="R7" s="79" t="s">
        <v>40</v>
      </c>
    </row>
    <row r="8" spans="1:27" ht="15" customHeight="1" x14ac:dyDescent="0.25">
      <c r="B8" s="175" t="s">
        <v>41</v>
      </c>
      <c r="C8" s="176"/>
      <c r="D8" s="121" t="s">
        <v>74</v>
      </c>
      <c r="E8" s="179" t="s">
        <v>105</v>
      </c>
      <c r="F8" s="181" t="s">
        <v>68</v>
      </c>
      <c r="G8" s="181"/>
      <c r="H8" s="181"/>
      <c r="I8" s="181"/>
      <c r="J8" s="181"/>
      <c r="K8" s="181"/>
      <c r="L8" s="181"/>
      <c r="M8" s="181"/>
      <c r="N8" s="181"/>
      <c r="O8" s="181"/>
      <c r="P8" s="181"/>
      <c r="Q8" s="181"/>
      <c r="R8" s="181"/>
    </row>
    <row r="9" spans="1:27" ht="15" x14ac:dyDescent="0.25">
      <c r="B9" s="177"/>
      <c r="C9" s="178"/>
      <c r="D9" s="122" t="s">
        <v>108</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v>1170425539533.6101</v>
      </c>
      <c r="F10" s="164">
        <v>100109601801.46997</v>
      </c>
      <c r="G10" s="116">
        <v>86960193293.839966</v>
      </c>
      <c r="H10" s="116">
        <v>84410119436.379959</v>
      </c>
      <c r="I10" s="116">
        <v>119414465864.43997</v>
      </c>
      <c r="J10" s="116">
        <v>96795055395.210037</v>
      </c>
      <c r="K10" s="116">
        <v>88666162951.950043</v>
      </c>
      <c r="L10" s="116">
        <v>104871967730.01994</v>
      </c>
      <c r="M10" s="116">
        <v>88681782758.559921</v>
      </c>
      <c r="N10" s="116">
        <v>86954207790.520004</v>
      </c>
      <c r="O10" s="116">
        <v>98367009018.550003</v>
      </c>
      <c r="P10" s="116">
        <v>84765943724.749969</v>
      </c>
      <c r="Q10" s="116">
        <v>108719179443.54007</v>
      </c>
      <c r="R10" s="126">
        <f>SUM(F10:Q10)</f>
        <v>1148715689209.23</v>
      </c>
      <c r="S10" s="116"/>
      <c r="T10" s="135"/>
      <c r="X10" s="40"/>
      <c r="Y10" s="40"/>
      <c r="Z10" s="40"/>
      <c r="AA10" s="40"/>
    </row>
    <row r="11" spans="1:27" ht="15" x14ac:dyDescent="0.25">
      <c r="B11" s="23">
        <v>20</v>
      </c>
      <c r="C11" s="22" t="s">
        <v>20</v>
      </c>
      <c r="D11" s="111">
        <v>117289191196</v>
      </c>
      <c r="E11" s="111">
        <v>123636247471.52002</v>
      </c>
      <c r="F11" s="164">
        <v>8777550138.6600018</v>
      </c>
      <c r="G11" s="116">
        <v>7867268548.4899988</v>
      </c>
      <c r="H11" s="116">
        <v>8635707462.8600006</v>
      </c>
      <c r="I11" s="116">
        <v>8119661220.7899971</v>
      </c>
      <c r="J11" s="116">
        <v>9227133857.9099998</v>
      </c>
      <c r="K11" s="116">
        <v>9026665895.5499992</v>
      </c>
      <c r="L11" s="116">
        <v>9995925407.6699944</v>
      </c>
      <c r="M11" s="116">
        <v>8253927219.0999975</v>
      </c>
      <c r="N11" s="116">
        <v>8425041477.2999992</v>
      </c>
      <c r="O11" s="116">
        <v>9707781685.7000046</v>
      </c>
      <c r="P11" s="116">
        <v>7881917076.9399996</v>
      </c>
      <c r="Q11" s="116">
        <v>9264516650.1699982</v>
      </c>
      <c r="R11" s="126">
        <f t="shared" ref="R11:R17" si="0">SUM(F11:Q11)</f>
        <v>105183096641.14</v>
      </c>
      <c r="S11" s="116"/>
      <c r="T11" s="135"/>
      <c r="X11" s="40"/>
      <c r="Y11" s="40"/>
      <c r="Z11" s="40"/>
      <c r="AA11" s="40"/>
    </row>
    <row r="12" spans="1:27" ht="15" x14ac:dyDescent="0.25">
      <c r="B12" s="23">
        <v>30</v>
      </c>
      <c r="C12" s="22" t="s">
        <v>106</v>
      </c>
      <c r="D12" s="111">
        <v>0</v>
      </c>
      <c r="E12" s="111">
        <v>0</v>
      </c>
      <c r="F12" s="166"/>
      <c r="G12" s="116"/>
      <c r="H12" s="116"/>
      <c r="I12" s="116">
        <v>0</v>
      </c>
      <c r="J12" s="116">
        <v>0</v>
      </c>
      <c r="K12" s="116">
        <v>0</v>
      </c>
      <c r="L12" s="116"/>
      <c r="M12" s="116"/>
      <c r="N12" s="116"/>
      <c r="O12" s="116"/>
      <c r="P12" s="116"/>
      <c r="Q12" s="116"/>
      <c r="R12" s="126">
        <f t="shared" si="0"/>
        <v>0</v>
      </c>
      <c r="S12" s="116"/>
      <c r="T12" s="135"/>
      <c r="X12" s="40"/>
      <c r="Y12" s="40"/>
      <c r="Z12" s="40"/>
      <c r="AA12" s="40"/>
    </row>
    <row r="13" spans="1:27" ht="15" x14ac:dyDescent="0.25">
      <c r="B13" s="23">
        <v>40</v>
      </c>
      <c r="C13" s="22" t="s">
        <v>69</v>
      </c>
      <c r="D13" s="111">
        <v>0</v>
      </c>
      <c r="E13" s="111">
        <v>12380525</v>
      </c>
      <c r="F13" s="164">
        <v>902877</v>
      </c>
      <c r="G13" s="116">
        <v>0</v>
      </c>
      <c r="H13" s="116"/>
      <c r="I13" s="116">
        <v>1000000</v>
      </c>
      <c r="J13" s="116">
        <v>0</v>
      </c>
      <c r="K13" s="116">
        <v>1666410.51</v>
      </c>
      <c r="L13" s="116">
        <v>0</v>
      </c>
      <c r="M13" s="116"/>
      <c r="N13" s="116"/>
      <c r="O13" s="116"/>
      <c r="P13" s="116"/>
      <c r="Q13" s="116">
        <v>0</v>
      </c>
      <c r="R13" s="126">
        <f t="shared" si="0"/>
        <v>3569287.51</v>
      </c>
      <c r="S13" s="116"/>
      <c r="T13" s="135"/>
      <c r="X13" s="40"/>
      <c r="Y13" s="40"/>
      <c r="Z13" s="40"/>
      <c r="AA13" s="40"/>
    </row>
    <row r="14" spans="1:27" ht="15" x14ac:dyDescent="0.25">
      <c r="B14" s="23">
        <v>50</v>
      </c>
      <c r="C14" s="22" t="s">
        <v>52</v>
      </c>
      <c r="D14" s="111">
        <v>118556260000</v>
      </c>
      <c r="E14" s="111">
        <v>25649274953.480003</v>
      </c>
      <c r="F14" s="166">
        <v>0</v>
      </c>
      <c r="G14" s="116"/>
      <c r="H14" s="116">
        <v>258000</v>
      </c>
      <c r="I14" s="116">
        <v>460500</v>
      </c>
      <c r="J14" s="116"/>
      <c r="K14" s="116"/>
      <c r="L14" s="116">
        <v>20736474250</v>
      </c>
      <c r="M14" s="116">
        <v>260250</v>
      </c>
      <c r="N14" s="116">
        <v>2750000</v>
      </c>
      <c r="O14" s="116"/>
      <c r="P14" s="116">
        <v>0</v>
      </c>
      <c r="Q14" s="116">
        <v>0</v>
      </c>
      <c r="R14" s="126">
        <f t="shared" si="0"/>
        <v>20740203000</v>
      </c>
      <c r="S14" s="116"/>
      <c r="T14" s="135"/>
      <c r="X14" s="40"/>
      <c r="Y14" s="40"/>
      <c r="Z14" s="40"/>
      <c r="AA14" s="40"/>
    </row>
    <row r="15" spans="1:27" ht="15" x14ac:dyDescent="0.25">
      <c r="B15" s="23">
        <v>60</v>
      </c>
      <c r="C15" s="22" t="s">
        <v>22</v>
      </c>
      <c r="D15" s="110">
        <v>232434130000</v>
      </c>
      <c r="E15" s="110">
        <v>349816959418.28009</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9803402950.6499977</v>
      </c>
      <c r="R15" s="126">
        <f t="shared" si="0"/>
        <v>340181725180.79004</v>
      </c>
      <c r="S15" s="116"/>
      <c r="T15" s="135"/>
      <c r="X15" s="40"/>
      <c r="Y15" s="40"/>
      <c r="Z15" s="40"/>
      <c r="AA15" s="40"/>
    </row>
    <row r="16" spans="1:27" ht="15" x14ac:dyDescent="0.25">
      <c r="B16" s="23">
        <v>70</v>
      </c>
      <c r="C16" s="22" t="s">
        <v>23</v>
      </c>
      <c r="D16" s="110">
        <v>1471517547</v>
      </c>
      <c r="E16" s="110">
        <v>2254809175.8600001</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25510044.689999998</v>
      </c>
      <c r="P16" s="116">
        <v>266091414.65000001</v>
      </c>
      <c r="Q16" s="116">
        <v>481881870.73000002</v>
      </c>
      <c r="R16" s="126">
        <f t="shared" si="0"/>
        <v>1236662368.73</v>
      </c>
      <c r="S16" s="116"/>
      <c r="T16" s="135"/>
      <c r="X16" s="40"/>
      <c r="Y16" s="40"/>
      <c r="Z16" s="40"/>
      <c r="AA16" s="40"/>
    </row>
    <row r="17" spans="2:20" ht="15" customHeight="1" x14ac:dyDescent="0.25">
      <c r="B17" s="23">
        <v>90</v>
      </c>
      <c r="C17" s="22" t="s">
        <v>36</v>
      </c>
      <c r="D17" s="110">
        <v>0</v>
      </c>
      <c r="E17" s="110">
        <v>0</v>
      </c>
      <c r="F17" s="166"/>
      <c r="G17" s="116"/>
      <c r="H17" s="116">
        <v>0</v>
      </c>
      <c r="I17" s="116">
        <v>0</v>
      </c>
      <c r="J17" s="116">
        <v>0</v>
      </c>
      <c r="K17" s="116">
        <v>0</v>
      </c>
      <c r="L17" s="116">
        <v>0</v>
      </c>
      <c r="M17" s="116"/>
      <c r="N17" s="116"/>
      <c r="O17" s="116"/>
      <c r="P17" s="116">
        <v>0</v>
      </c>
      <c r="Q17" s="116">
        <v>166934.78</v>
      </c>
      <c r="R17" s="126">
        <f t="shared" si="0"/>
        <v>166934.78</v>
      </c>
      <c r="S17" s="116"/>
      <c r="T17" s="135"/>
    </row>
    <row r="18" spans="2:20" ht="15" x14ac:dyDescent="0.25">
      <c r="B18" s="169" t="s">
        <v>53</v>
      </c>
      <c r="C18" s="170"/>
      <c r="D18" s="107">
        <f>+SUM(D10:D17)</f>
        <v>1592355121494</v>
      </c>
      <c r="E18" s="107">
        <f>+SUM(E10:E17)</f>
        <v>1671795211077.7502</v>
      </c>
      <c r="F18" s="106">
        <f>+SUM(F10:F17)</f>
        <v>125076173490.17998</v>
      </c>
      <c r="G18" s="106">
        <f t="shared" ref="G18:Q18" si="1">+SUM(G10:G17)</f>
        <v>256444191484.58994</v>
      </c>
      <c r="H18" s="106">
        <f t="shared" si="1"/>
        <v>97932672097.299973</v>
      </c>
      <c r="I18" s="106">
        <f t="shared" si="1"/>
        <v>153173407314.43997</v>
      </c>
      <c r="J18" s="106">
        <f t="shared" si="1"/>
        <v>107294703783.82004</v>
      </c>
      <c r="K18" s="106">
        <f t="shared" si="1"/>
        <v>98230663086.290039</v>
      </c>
      <c r="L18" s="106">
        <f t="shared" si="1"/>
        <v>138930097144.07993</v>
      </c>
      <c r="M18" s="106">
        <f t="shared" si="1"/>
        <v>97658894312.319901</v>
      </c>
      <c r="N18" s="106">
        <f t="shared" si="1"/>
        <v>95671989188.27002</v>
      </c>
      <c r="O18" s="106">
        <f t="shared" si="1"/>
        <v>215432994069.06</v>
      </c>
      <c r="P18" s="106">
        <f t="shared" si="1"/>
        <v>101946178801.95996</v>
      </c>
      <c r="Q18" s="106">
        <f t="shared" si="1"/>
        <v>128269147849.87006</v>
      </c>
      <c r="R18" s="106">
        <f>SUM(F18:Q18)</f>
        <v>1616061112622.1802</v>
      </c>
      <c r="T18" s="135"/>
    </row>
    <row r="19" spans="2:20" s="26" customFormat="1" x14ac:dyDescent="0.25">
      <c r="B19" s="48" t="s">
        <v>94</v>
      </c>
      <c r="C19" s="67"/>
      <c r="D19" s="67"/>
      <c r="E19" s="67"/>
      <c r="F19" s="44"/>
      <c r="G19" s="44"/>
      <c r="H19" s="44"/>
      <c r="I19" s="44"/>
      <c r="J19" s="44"/>
      <c r="K19" s="44"/>
      <c r="L19" s="44"/>
      <c r="M19" s="44"/>
      <c r="N19" s="44"/>
      <c r="O19" s="44"/>
      <c r="P19" s="44"/>
      <c r="Q19" s="44"/>
      <c r="R19" s="44"/>
    </row>
    <row r="20" spans="2:20" s="26" customFormat="1" x14ac:dyDescent="0.25">
      <c r="B20" s="48" t="s">
        <v>112</v>
      </c>
      <c r="C20" s="84"/>
      <c r="D20" s="84"/>
      <c r="E20" s="84"/>
      <c r="F20" s="69"/>
      <c r="G20" s="69"/>
      <c r="H20" s="69"/>
      <c r="I20" s="69"/>
      <c r="J20" s="69"/>
      <c r="K20" s="69"/>
      <c r="L20" s="69"/>
      <c r="M20" s="69"/>
      <c r="N20" s="69"/>
      <c r="O20" s="69"/>
      <c r="P20" s="69"/>
      <c r="Q20" s="69"/>
      <c r="R20" s="69"/>
    </row>
    <row r="21" spans="2:20" x14ac:dyDescent="0.25">
      <c r="B21" s="48" t="s">
        <v>72</v>
      </c>
      <c r="C21" s="84"/>
      <c r="D21" s="84"/>
      <c r="E21" s="84"/>
    </row>
    <row r="22" spans="2:20" ht="24.6" customHeight="1" x14ac:dyDescent="0.25">
      <c r="B22" s="208" t="s">
        <v>109</v>
      </c>
      <c r="C22" s="208"/>
      <c r="D22" s="208"/>
      <c r="E22" s="208"/>
      <c r="F22" s="208"/>
      <c r="G22" s="208"/>
      <c r="H22" s="208"/>
      <c r="I22" s="208"/>
      <c r="J22" s="208"/>
      <c r="K22" s="208"/>
      <c r="L22" s="208"/>
      <c r="M22" s="208"/>
      <c r="N22" s="208"/>
      <c r="O22" s="208"/>
      <c r="P22" s="208"/>
      <c r="Q22" s="208"/>
      <c r="R22" s="208"/>
    </row>
    <row r="23" spans="2:20" x14ac:dyDescent="0.25">
      <c r="B23" s="48" t="s">
        <v>44</v>
      </c>
      <c r="D23" s="68"/>
      <c r="E23" s="68"/>
      <c r="F23" s="68"/>
      <c r="G23" s="68"/>
      <c r="H23" s="68"/>
      <c r="I23" s="68"/>
      <c r="J23" s="68"/>
      <c r="K23" s="68"/>
      <c r="L23" s="68"/>
      <c r="M23" s="68"/>
      <c r="N23" s="68"/>
      <c r="O23" s="68"/>
      <c r="P23" s="68"/>
      <c r="Q23" s="68"/>
      <c r="R23"/>
      <c r="S23" s="127"/>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c r="E28"/>
      <c r="F28"/>
      <c r="G28"/>
      <c r="H28"/>
      <c r="I28"/>
      <c r="J28"/>
      <c r="K28"/>
      <c r="L28"/>
      <c r="M28"/>
      <c r="N28"/>
      <c r="O28"/>
      <c r="P28"/>
      <c r="Q28"/>
      <c r="R28"/>
    </row>
    <row r="29" spans="2:20" x14ac:dyDescent="0.25">
      <c r="C29"/>
      <c r="D29"/>
      <c r="E29"/>
      <c r="F29"/>
      <c r="G29"/>
      <c r="H29"/>
      <c r="I29"/>
      <c r="J29"/>
      <c r="K29"/>
      <c r="L29"/>
      <c r="M29"/>
      <c r="N29"/>
      <c r="O29"/>
      <c r="P29"/>
      <c r="Q29"/>
      <c r="R29"/>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10">
    <mergeCell ref="B18:C18"/>
    <mergeCell ref="B22:R22"/>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1 R12:R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AA49"/>
  <sheetViews>
    <sheetView showGridLines="0" tabSelected="1" zoomScaleNormal="100" workbookViewId="0">
      <selection activeCell="B8" sqref="B8:C9"/>
    </sheetView>
  </sheetViews>
  <sheetFormatPr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10" width="14.28515625" style="67" customWidth="1"/>
    <col min="11" max="17" width="14.28515625" style="67" hidden="1" customWidth="1"/>
    <col min="18" max="18" width="19.42578125" style="67" bestFit="1" customWidth="1"/>
    <col min="19" max="19" width="20" bestFit="1" customWidth="1"/>
    <col min="20" max="20" width="18.85546875" bestFit="1" customWidth="1"/>
  </cols>
  <sheetData>
    <row r="2" spans="1:27" ht="27.75" customHeight="1" x14ac:dyDescent="0.5">
      <c r="B2" s="171" t="s">
        <v>113</v>
      </c>
      <c r="C2" s="171"/>
      <c r="D2" s="171"/>
      <c r="E2" s="171"/>
      <c r="F2" s="171"/>
      <c r="G2" s="171"/>
      <c r="H2" s="171"/>
      <c r="I2" s="171"/>
      <c r="J2" s="171"/>
      <c r="K2" s="171"/>
      <c r="L2" s="171"/>
      <c r="M2" s="171"/>
      <c r="N2" s="171"/>
      <c r="O2" s="171"/>
      <c r="P2" s="171"/>
      <c r="Q2" s="171"/>
      <c r="R2" s="171"/>
    </row>
    <row r="3" spans="1:27" ht="20.25" customHeight="1" x14ac:dyDescent="0.25">
      <c r="B3" s="172" t="s">
        <v>30</v>
      </c>
      <c r="C3" s="172"/>
      <c r="D3" s="172"/>
      <c r="E3" s="172"/>
      <c r="F3" s="172"/>
      <c r="G3" s="172"/>
      <c r="H3" s="172"/>
      <c r="I3" s="172"/>
      <c r="J3" s="172"/>
      <c r="K3" s="172"/>
      <c r="L3" s="172"/>
      <c r="M3" s="172"/>
      <c r="N3" s="172"/>
      <c r="O3" s="172"/>
      <c r="P3" s="172"/>
      <c r="Q3" s="172"/>
      <c r="R3" s="172"/>
    </row>
    <row r="4" spans="1:27" ht="20.25" customHeight="1" x14ac:dyDescent="0.25">
      <c r="B4" s="172" t="s">
        <v>64</v>
      </c>
      <c r="C4" s="172"/>
      <c r="D4" s="172"/>
      <c r="E4" s="172"/>
      <c r="F4" s="172"/>
      <c r="G4" s="172"/>
      <c r="H4" s="172"/>
      <c r="I4" s="172"/>
      <c r="J4" s="172"/>
      <c r="K4" s="172"/>
      <c r="L4" s="172"/>
      <c r="M4" s="172"/>
      <c r="N4" s="172"/>
      <c r="O4" s="172"/>
      <c r="P4" s="172"/>
      <c r="Q4" s="172"/>
      <c r="R4" s="172"/>
    </row>
    <row r="5" spans="1:27" ht="21" customHeight="1" x14ac:dyDescent="0.25">
      <c r="B5" s="173" t="s">
        <v>38</v>
      </c>
      <c r="C5" s="173"/>
      <c r="D5" s="173"/>
      <c r="E5" s="173"/>
      <c r="F5" s="173"/>
      <c r="G5" s="173"/>
      <c r="H5" s="173"/>
      <c r="I5" s="173"/>
      <c r="J5" s="173"/>
      <c r="K5" s="173"/>
      <c r="L5" s="173"/>
      <c r="M5" s="173"/>
      <c r="N5" s="173"/>
      <c r="O5" s="173"/>
      <c r="P5" s="173"/>
      <c r="Q5" s="173"/>
      <c r="R5" s="173"/>
    </row>
    <row r="6" spans="1:27" ht="18" customHeight="1" x14ac:dyDescent="0.25">
      <c r="B6" s="174"/>
      <c r="C6" s="174"/>
      <c r="D6" s="174"/>
      <c r="E6" s="174"/>
      <c r="F6" s="174"/>
      <c r="G6" s="118"/>
      <c r="H6" s="118"/>
      <c r="I6" s="118"/>
      <c r="J6" s="118"/>
      <c r="K6" s="118"/>
      <c r="L6" s="118"/>
      <c r="M6" s="118"/>
      <c r="N6" s="118"/>
      <c r="O6" s="118"/>
      <c r="P6" s="118"/>
      <c r="Q6" s="118"/>
    </row>
    <row r="7" spans="1:27" x14ac:dyDescent="0.25">
      <c r="B7" s="167" t="s">
        <v>114</v>
      </c>
      <c r="C7" s="168"/>
      <c r="D7" s="76"/>
      <c r="R7" s="79" t="s">
        <v>40</v>
      </c>
    </row>
    <row r="8" spans="1:27" ht="15" customHeight="1" x14ac:dyDescent="0.25">
      <c r="B8" s="175" t="s">
        <v>41</v>
      </c>
      <c r="C8" s="176"/>
      <c r="D8" s="121" t="s">
        <v>74</v>
      </c>
      <c r="E8" s="179" t="s">
        <v>90</v>
      </c>
      <c r="F8" s="181" t="s">
        <v>68</v>
      </c>
      <c r="G8" s="181"/>
      <c r="H8" s="181"/>
      <c r="I8" s="181"/>
      <c r="J8" s="181"/>
      <c r="K8" s="181"/>
      <c r="L8" s="181"/>
      <c r="M8" s="181"/>
      <c r="N8" s="181"/>
      <c r="O8" s="181"/>
      <c r="P8" s="181"/>
      <c r="Q8" s="181"/>
      <c r="R8" s="181"/>
    </row>
    <row r="9" spans="1:27" ht="30" x14ac:dyDescent="0.25">
      <c r="B9" s="177"/>
      <c r="C9" s="178"/>
      <c r="D9" s="122" t="s">
        <v>110</v>
      </c>
      <c r="E9" s="180"/>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65">
        <v>1218124718515</v>
      </c>
      <c r="E10" s="114"/>
      <c r="F10" s="165">
        <v>111845720510.24997</v>
      </c>
      <c r="G10" s="165">
        <v>87017105492.059998</v>
      </c>
      <c r="H10" s="165">
        <v>98300411207.230042</v>
      </c>
      <c r="I10" s="165">
        <v>134165772204.52</v>
      </c>
      <c r="J10" s="165">
        <v>96939587003.079987</v>
      </c>
      <c r="K10" s="165"/>
      <c r="L10" s="165"/>
      <c r="M10" s="165"/>
      <c r="N10" s="165"/>
      <c r="O10" s="165"/>
      <c r="P10" s="165"/>
      <c r="Q10" s="165"/>
      <c r="R10" s="126">
        <f>SUM(F10:F10)</f>
        <v>111845720510.24997</v>
      </c>
      <c r="S10" s="116"/>
      <c r="X10" s="40"/>
      <c r="Y10" s="40"/>
      <c r="Z10" s="40"/>
      <c r="AA10" s="40"/>
    </row>
    <row r="11" spans="1:27" ht="15" x14ac:dyDescent="0.25">
      <c r="B11" s="23">
        <v>20</v>
      </c>
      <c r="C11" s="22" t="s">
        <v>20</v>
      </c>
      <c r="D11" s="165">
        <v>121999768271</v>
      </c>
      <c r="E11" s="111"/>
      <c r="F11" s="165">
        <v>8621112505.8300018</v>
      </c>
      <c r="G11" s="165">
        <v>9691133720.2600002</v>
      </c>
      <c r="H11" s="165">
        <v>8833949433.4500027</v>
      </c>
      <c r="I11" s="165">
        <v>9600658193.4900017</v>
      </c>
      <c r="J11" s="165">
        <v>7979656093.6600037</v>
      </c>
      <c r="K11" s="165"/>
      <c r="L11" s="165"/>
      <c r="M11" s="165"/>
      <c r="N11" s="165"/>
      <c r="O11" s="165"/>
      <c r="P11" s="165"/>
      <c r="Q11" s="165"/>
      <c r="R11" s="126">
        <f>SUM(F11:F11)</f>
        <v>8621112505.8300018</v>
      </c>
      <c r="S11" s="116"/>
      <c r="X11" s="40"/>
      <c r="Y11" s="40"/>
      <c r="Z11" s="40"/>
      <c r="AA11" s="40"/>
    </row>
    <row r="12" spans="1:27" ht="15" x14ac:dyDescent="0.25">
      <c r="B12" s="23">
        <v>30</v>
      </c>
      <c r="C12" s="22" t="s">
        <v>106</v>
      </c>
      <c r="D12" s="111">
        <v>0</v>
      </c>
      <c r="E12" s="111"/>
      <c r="F12" s="166">
        <v>0</v>
      </c>
      <c r="G12" s="166">
        <v>0</v>
      </c>
      <c r="H12" s="166">
        <v>0</v>
      </c>
      <c r="I12" s="164">
        <v>0</v>
      </c>
      <c r="J12" s="164"/>
      <c r="K12" s="164"/>
      <c r="L12" s="164"/>
      <c r="M12" s="164"/>
      <c r="N12" s="164"/>
      <c r="O12" s="164"/>
      <c r="P12" s="164"/>
      <c r="Q12" s="164"/>
      <c r="R12" s="126"/>
      <c r="S12" s="116"/>
      <c r="X12" s="40"/>
      <c r="Y12" s="40"/>
      <c r="Z12" s="40"/>
      <c r="AA12" s="40"/>
    </row>
    <row r="13" spans="1:27" ht="15" x14ac:dyDescent="0.25">
      <c r="B13" s="23">
        <v>40</v>
      </c>
      <c r="C13" s="22" t="s">
        <v>69</v>
      </c>
      <c r="D13" s="111">
        <v>0</v>
      </c>
      <c r="E13" s="111"/>
      <c r="F13" s="166"/>
      <c r="G13" s="166"/>
      <c r="H13" s="164">
        <v>5000000</v>
      </c>
      <c r="I13" s="164">
        <v>0</v>
      </c>
      <c r="J13" s="164">
        <v>0</v>
      </c>
      <c r="K13" s="164"/>
      <c r="L13" s="164"/>
      <c r="M13" s="164"/>
      <c r="N13" s="164"/>
      <c r="O13" s="164"/>
      <c r="P13" s="164"/>
      <c r="Q13" s="164"/>
      <c r="R13" s="126">
        <f t="shared" ref="R13:R17" si="0">SUM(F13:F13)</f>
        <v>0</v>
      </c>
      <c r="S13" s="116"/>
      <c r="X13" s="40"/>
      <c r="Y13" s="40"/>
      <c r="Z13" s="40"/>
      <c r="AA13" s="40"/>
    </row>
    <row r="14" spans="1:27" ht="15" x14ac:dyDescent="0.25">
      <c r="B14" s="23">
        <v>50</v>
      </c>
      <c r="C14" s="22" t="s">
        <v>52</v>
      </c>
      <c r="D14" s="165">
        <v>118201584734</v>
      </c>
      <c r="E14" s="111"/>
      <c r="F14" s="166">
        <v>0</v>
      </c>
      <c r="G14" s="164">
        <v>380878</v>
      </c>
      <c r="H14" s="164">
        <v>106417605375.85001</v>
      </c>
      <c r="I14" s="164">
        <v>0</v>
      </c>
      <c r="J14" s="164">
        <v>62100000000</v>
      </c>
      <c r="K14" s="164"/>
      <c r="L14" s="164"/>
      <c r="M14" s="164"/>
      <c r="N14" s="164"/>
      <c r="O14" s="164"/>
      <c r="P14" s="164"/>
      <c r="Q14" s="164"/>
      <c r="R14" s="126">
        <f t="shared" si="0"/>
        <v>0</v>
      </c>
      <c r="S14" s="116"/>
      <c r="X14" s="40"/>
      <c r="Y14" s="40"/>
      <c r="Z14" s="40"/>
      <c r="AA14" s="40"/>
    </row>
    <row r="15" spans="1:27" ht="15" x14ac:dyDescent="0.25">
      <c r="B15" s="23">
        <v>60</v>
      </c>
      <c r="C15" s="22" t="s">
        <v>22</v>
      </c>
      <c r="D15" s="165">
        <v>283566229996</v>
      </c>
      <c r="E15" s="110"/>
      <c r="F15" s="165">
        <v>751658400</v>
      </c>
      <c r="G15" s="165">
        <v>168624619262.38</v>
      </c>
      <c r="H15" s="165">
        <v>3905560624.2199998</v>
      </c>
      <c r="I15" s="165">
        <v>1109411742.6900001</v>
      </c>
      <c r="J15" s="165">
        <v>2808611886.5500002</v>
      </c>
      <c r="K15" s="165"/>
      <c r="L15" s="165"/>
      <c r="M15" s="165"/>
      <c r="N15" s="165"/>
      <c r="O15" s="165"/>
      <c r="P15" s="165"/>
      <c r="Q15" s="165"/>
      <c r="R15" s="126">
        <f t="shared" si="0"/>
        <v>751658400</v>
      </c>
      <c r="S15" s="116"/>
      <c r="X15" s="40"/>
      <c r="Y15" s="40"/>
      <c r="Z15" s="40"/>
      <c r="AA15" s="40"/>
    </row>
    <row r="16" spans="1:27" ht="15" x14ac:dyDescent="0.25">
      <c r="B16" s="23">
        <v>70</v>
      </c>
      <c r="C16" s="22" t="s">
        <v>23</v>
      </c>
      <c r="D16" s="165">
        <v>2133666760</v>
      </c>
      <c r="E16" s="110"/>
      <c r="F16" s="165">
        <v>384988098.06</v>
      </c>
      <c r="G16" s="165">
        <v>20706860.710000001</v>
      </c>
      <c r="H16" s="165">
        <v>27741232.399999999</v>
      </c>
      <c r="I16" s="165">
        <v>16227189.189999999</v>
      </c>
      <c r="J16" s="165">
        <v>1392124.1099999999</v>
      </c>
      <c r="K16" s="165"/>
      <c r="L16" s="165"/>
      <c r="M16" s="165"/>
      <c r="N16" s="165"/>
      <c r="O16" s="165"/>
      <c r="P16" s="165"/>
      <c r="Q16" s="165"/>
      <c r="R16" s="126">
        <f t="shared" si="0"/>
        <v>384988098.06</v>
      </c>
      <c r="S16" s="116"/>
      <c r="X16" s="40"/>
      <c r="Y16" s="40"/>
      <c r="Z16" s="40"/>
      <c r="AA16" s="40"/>
    </row>
    <row r="17" spans="2:19" ht="15" customHeight="1" x14ac:dyDescent="0.25">
      <c r="B17" s="23">
        <v>90</v>
      </c>
      <c r="C17" s="22" t="s">
        <v>36</v>
      </c>
      <c r="D17" s="110">
        <v>0</v>
      </c>
      <c r="E17" s="110"/>
      <c r="F17" s="166"/>
      <c r="G17" s="164"/>
      <c r="H17" s="164">
        <v>0</v>
      </c>
      <c r="I17" s="164">
        <v>13992.48</v>
      </c>
      <c r="J17" s="164"/>
      <c r="K17" s="164"/>
      <c r="L17" s="164"/>
      <c r="M17" s="164"/>
      <c r="N17" s="164"/>
      <c r="O17" s="164"/>
      <c r="P17" s="164"/>
      <c r="Q17" s="164"/>
      <c r="R17" s="126">
        <f t="shared" si="0"/>
        <v>0</v>
      </c>
      <c r="S17" s="116"/>
    </row>
    <row r="18" spans="2:19" ht="15" x14ac:dyDescent="0.25">
      <c r="B18" s="169" t="s">
        <v>53</v>
      </c>
      <c r="C18" s="170"/>
      <c r="D18" s="107">
        <f>+SUM(D10:D17)</f>
        <v>1744025968276</v>
      </c>
      <c r="E18" s="107">
        <f>+SUM(E10:E17)</f>
        <v>0</v>
      </c>
      <c r="F18" s="106">
        <f>+SUM(F10:F17)</f>
        <v>121603479514.13997</v>
      </c>
      <c r="G18" s="106">
        <f t="shared" ref="G18:Q18" si="1">+SUM(G10:G17)</f>
        <v>265353946213.41</v>
      </c>
      <c r="H18" s="106">
        <f t="shared" si="1"/>
        <v>217490267873.15002</v>
      </c>
      <c r="I18" s="106">
        <f t="shared" si="1"/>
        <v>144892083322.37003</v>
      </c>
      <c r="J18" s="106">
        <f t="shared" si="1"/>
        <v>169829247107.39996</v>
      </c>
      <c r="K18" s="106">
        <f t="shared" si="1"/>
        <v>0</v>
      </c>
      <c r="L18" s="106">
        <f t="shared" si="1"/>
        <v>0</v>
      </c>
      <c r="M18" s="106">
        <f t="shared" si="1"/>
        <v>0</v>
      </c>
      <c r="N18" s="106">
        <f t="shared" si="1"/>
        <v>0</v>
      </c>
      <c r="O18" s="106">
        <f t="shared" si="1"/>
        <v>0</v>
      </c>
      <c r="P18" s="106">
        <f t="shared" si="1"/>
        <v>0</v>
      </c>
      <c r="Q18" s="106">
        <f t="shared" si="1"/>
        <v>0</v>
      </c>
      <c r="R18" s="106">
        <f>SUM(F18:Q18)</f>
        <v>919169024030.46997</v>
      </c>
    </row>
    <row r="19" spans="2:19" s="26" customFormat="1" x14ac:dyDescent="0.25">
      <c r="B19" s="48" t="s">
        <v>94</v>
      </c>
      <c r="C19" s="67"/>
      <c r="D19" s="67"/>
      <c r="E19" s="67"/>
      <c r="F19" s="44"/>
      <c r="G19" s="44"/>
      <c r="H19" s="44"/>
      <c r="I19" s="44"/>
      <c r="J19" s="44"/>
      <c r="K19" s="44"/>
      <c r="L19" s="44"/>
      <c r="M19" s="44"/>
      <c r="N19" s="44"/>
      <c r="O19" s="44"/>
      <c r="P19" s="44"/>
      <c r="Q19" s="44"/>
      <c r="R19" s="44"/>
    </row>
    <row r="20" spans="2:19" s="26" customFormat="1" x14ac:dyDescent="0.25">
      <c r="B20" s="48" t="s">
        <v>107</v>
      </c>
      <c r="C20" s="84"/>
      <c r="D20" s="84"/>
      <c r="E20" s="84"/>
      <c r="F20" s="116"/>
      <c r="G20" s="116"/>
      <c r="H20" s="116"/>
      <c r="I20" s="116"/>
      <c r="J20" s="116"/>
      <c r="K20" s="116"/>
      <c r="L20" s="116"/>
      <c r="M20" s="116"/>
      <c r="N20" s="116"/>
      <c r="O20" s="116"/>
      <c r="P20" s="116"/>
      <c r="Q20" s="116"/>
      <c r="R20" s="116"/>
    </row>
    <row r="21" spans="2:19" s="26" customFormat="1" x14ac:dyDescent="0.25">
      <c r="B21" s="48" t="s">
        <v>115</v>
      </c>
      <c r="C21" s="84"/>
      <c r="D21" s="84"/>
      <c r="E21" s="84"/>
      <c r="F21" s="69"/>
      <c r="G21" s="69"/>
      <c r="H21" s="69"/>
      <c r="I21" s="69"/>
      <c r="J21" s="69"/>
      <c r="K21" s="69"/>
      <c r="L21" s="69"/>
      <c r="M21" s="69"/>
      <c r="N21" s="69"/>
      <c r="O21" s="69"/>
      <c r="P21" s="69"/>
      <c r="Q21" s="69"/>
      <c r="R21" s="69"/>
    </row>
    <row r="22" spans="2:19" x14ac:dyDescent="0.25">
      <c r="B22" s="48" t="s">
        <v>72</v>
      </c>
      <c r="C22" s="84"/>
      <c r="D22" s="84"/>
      <c r="E22" s="84"/>
    </row>
    <row r="23" spans="2:19" x14ac:dyDescent="0.25">
      <c r="B23" s="48" t="s">
        <v>44</v>
      </c>
      <c r="D23" s="68"/>
      <c r="E23" s="68"/>
      <c r="F23" s="68"/>
      <c r="G23" s="68"/>
      <c r="H23" s="68"/>
      <c r="I23" s="68"/>
      <c r="J23" s="68"/>
      <c r="K23" s="68"/>
      <c r="L23" s="68"/>
      <c r="M23" s="68"/>
      <c r="N23" s="68"/>
      <c r="O23" s="68"/>
      <c r="P23" s="68"/>
      <c r="Q23" s="68"/>
      <c r="R23"/>
      <c r="S23" s="127"/>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c r="E29"/>
      <c r="F29"/>
      <c r="G29"/>
      <c r="H29"/>
      <c r="I29"/>
      <c r="J29"/>
      <c r="K29"/>
      <c r="L29"/>
      <c r="M29"/>
      <c r="N29"/>
      <c r="O29"/>
      <c r="P29"/>
      <c r="Q29"/>
      <c r="R29"/>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9">
    <mergeCell ref="B18:C18"/>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2010</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2010</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85"/>
    </row>
    <row r="2" spans="2:16" x14ac:dyDescent="0.25">
      <c r="B2" s="186" t="s">
        <v>1</v>
      </c>
      <c r="C2" s="186"/>
      <c r="D2" s="186"/>
      <c r="E2" s="186"/>
      <c r="F2" s="186"/>
      <c r="G2" s="186"/>
      <c r="H2" s="186"/>
      <c r="I2" s="186"/>
      <c r="J2" s="186"/>
      <c r="K2" s="186"/>
      <c r="L2" s="186"/>
      <c r="M2" s="186"/>
      <c r="N2" s="186"/>
      <c r="O2" s="186"/>
      <c r="P2" s="186"/>
    </row>
    <row r="3" spans="2:16" x14ac:dyDescent="0.25">
      <c r="B3" s="184" t="s">
        <v>2</v>
      </c>
      <c r="C3" s="184"/>
      <c r="D3" s="184"/>
      <c r="E3" s="184"/>
      <c r="F3" s="184"/>
      <c r="G3" s="184"/>
      <c r="H3" s="184"/>
      <c r="I3" s="184"/>
      <c r="J3" s="184"/>
      <c r="K3" s="184"/>
      <c r="L3" s="184"/>
      <c r="M3" s="184"/>
      <c r="N3" s="184"/>
      <c r="O3" s="184"/>
      <c r="P3" s="184"/>
    </row>
    <row r="4" spans="2:16" x14ac:dyDescent="0.25">
      <c r="B4" s="187" t="s">
        <v>3</v>
      </c>
      <c r="C4" s="187"/>
      <c r="D4" s="187"/>
      <c r="E4" s="187"/>
      <c r="F4" s="187"/>
      <c r="G4" s="187"/>
      <c r="H4" s="187"/>
      <c r="I4" s="187"/>
      <c r="J4" s="187"/>
      <c r="K4" s="187"/>
      <c r="L4" s="187"/>
      <c r="M4" s="187"/>
      <c r="N4" s="187"/>
      <c r="O4" s="187"/>
      <c r="P4" s="187"/>
    </row>
    <row r="5" spans="2:16" x14ac:dyDescent="0.25">
      <c r="B5" s="184">
        <v>2011</v>
      </c>
      <c r="C5" s="184"/>
      <c r="D5" s="184"/>
      <c r="E5" s="184"/>
      <c r="F5" s="184"/>
      <c r="G5" s="184"/>
      <c r="H5" s="184"/>
      <c r="I5" s="184"/>
      <c r="J5" s="184"/>
      <c r="K5" s="184"/>
      <c r="L5" s="184"/>
      <c r="M5" s="184"/>
      <c r="N5" s="184"/>
      <c r="O5" s="184"/>
      <c r="P5" s="184"/>
    </row>
    <row r="6" spans="2:16" x14ac:dyDescent="0.25">
      <c r="B6" s="184" t="s">
        <v>4</v>
      </c>
      <c r="C6" s="184"/>
      <c r="D6" s="184"/>
      <c r="E6" s="184"/>
      <c r="F6" s="184"/>
      <c r="G6" s="184"/>
      <c r="H6" s="184"/>
      <c r="I6" s="184"/>
      <c r="J6" s="184"/>
      <c r="K6" s="184"/>
      <c r="L6" s="184"/>
      <c r="M6" s="184"/>
      <c r="N6" s="184"/>
      <c r="O6" s="184"/>
      <c r="P6" s="184"/>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2" t="s">
        <v>5</v>
      </c>
      <c r="C9" s="182"/>
      <c r="D9" s="183">
        <v>2011</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5" t="s">
        <v>0</v>
      </c>
      <c r="C1" s="185"/>
      <c r="D1" s="185"/>
      <c r="E1" s="185"/>
      <c r="F1" s="185"/>
      <c r="G1" s="185"/>
      <c r="H1" s="185"/>
      <c r="I1" s="185"/>
      <c r="J1" s="185"/>
      <c r="K1" s="185"/>
      <c r="L1" s="185"/>
      <c r="M1" s="185"/>
      <c r="N1" s="185"/>
      <c r="O1" s="185"/>
      <c r="P1" s="1"/>
    </row>
    <row r="2" spans="2:16" ht="15.75" x14ac:dyDescent="0.3">
      <c r="B2" s="186" t="s">
        <v>1</v>
      </c>
      <c r="C2" s="186"/>
      <c r="D2" s="186"/>
      <c r="E2" s="186"/>
      <c r="F2" s="186"/>
      <c r="G2" s="186"/>
      <c r="H2" s="186"/>
      <c r="I2" s="186"/>
      <c r="J2" s="186"/>
      <c r="K2" s="186"/>
      <c r="L2" s="186"/>
      <c r="M2" s="186"/>
      <c r="N2" s="186"/>
      <c r="O2" s="186"/>
      <c r="P2" s="1"/>
    </row>
    <row r="3" spans="2:16" ht="15.75" x14ac:dyDescent="0.3">
      <c r="B3" s="184" t="s">
        <v>2</v>
      </c>
      <c r="C3" s="184"/>
      <c r="D3" s="184"/>
      <c r="E3" s="184"/>
      <c r="F3" s="184"/>
      <c r="G3" s="184"/>
      <c r="H3" s="184"/>
      <c r="I3" s="184"/>
      <c r="J3" s="184"/>
      <c r="K3" s="184"/>
      <c r="L3" s="184"/>
      <c r="M3" s="184"/>
      <c r="N3" s="184"/>
      <c r="O3" s="184"/>
      <c r="P3" s="1"/>
    </row>
    <row r="4" spans="2:16" ht="15.75" x14ac:dyDescent="0.3">
      <c r="B4" s="187" t="s">
        <v>3</v>
      </c>
      <c r="C4" s="187"/>
      <c r="D4" s="187"/>
      <c r="E4" s="187"/>
      <c r="F4" s="187"/>
      <c r="G4" s="187"/>
      <c r="H4" s="187"/>
      <c r="I4" s="187"/>
      <c r="J4" s="187"/>
      <c r="K4" s="187"/>
      <c r="L4" s="187"/>
      <c r="M4" s="187"/>
      <c r="N4" s="187"/>
      <c r="O4" s="187"/>
      <c r="P4" s="1"/>
    </row>
    <row r="5" spans="2:16" ht="15.75" x14ac:dyDescent="0.3">
      <c r="B5" s="184">
        <v>2012</v>
      </c>
      <c r="C5" s="184"/>
      <c r="D5" s="184"/>
      <c r="E5" s="184"/>
      <c r="F5" s="184"/>
      <c r="G5" s="184"/>
      <c r="H5" s="184"/>
      <c r="I5" s="184"/>
      <c r="J5" s="184"/>
      <c r="K5" s="184"/>
      <c r="L5" s="184"/>
      <c r="M5" s="184"/>
      <c r="N5" s="184"/>
      <c r="O5" s="184"/>
      <c r="P5" s="1"/>
    </row>
    <row r="6" spans="2:16" ht="15.75" x14ac:dyDescent="0.3">
      <c r="B6" s="184" t="s">
        <v>4</v>
      </c>
      <c r="C6" s="184"/>
      <c r="D6" s="184"/>
      <c r="E6" s="184"/>
      <c r="F6" s="184"/>
      <c r="G6" s="184"/>
      <c r="H6" s="184"/>
      <c r="I6" s="184"/>
      <c r="J6" s="184"/>
      <c r="K6" s="184"/>
      <c r="L6" s="184"/>
      <c r="M6" s="184"/>
      <c r="N6" s="184"/>
      <c r="O6" s="184"/>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82" t="s">
        <v>5</v>
      </c>
      <c r="C9" s="182"/>
      <c r="D9" s="183">
        <v>2012</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85" t="s">
        <v>0</v>
      </c>
      <c r="C1" s="185"/>
      <c r="D1" s="185"/>
      <c r="E1" s="185"/>
      <c r="F1" s="185"/>
      <c r="G1" s="185"/>
      <c r="H1" s="185"/>
      <c r="I1" s="185"/>
      <c r="J1" s="185"/>
      <c r="K1" s="185"/>
      <c r="L1" s="185"/>
      <c r="M1" s="185"/>
      <c r="N1" s="185"/>
      <c r="O1" s="185"/>
      <c r="P1" s="185"/>
    </row>
    <row r="2" spans="2:16" ht="15.75" customHeight="1" x14ac:dyDescent="0.25">
      <c r="B2" s="186" t="s">
        <v>1</v>
      </c>
      <c r="C2" s="186"/>
      <c r="D2" s="186"/>
      <c r="E2" s="186"/>
      <c r="F2" s="186"/>
      <c r="G2" s="186"/>
      <c r="H2" s="186"/>
      <c r="I2" s="186"/>
      <c r="J2" s="186"/>
      <c r="K2" s="186"/>
      <c r="L2" s="186"/>
      <c r="M2" s="186"/>
      <c r="N2" s="186"/>
      <c r="O2" s="186"/>
      <c r="P2" s="186"/>
    </row>
    <row r="3" spans="2:16" ht="15.75" customHeight="1" x14ac:dyDescent="0.25">
      <c r="B3" s="184" t="s">
        <v>2</v>
      </c>
      <c r="C3" s="184"/>
      <c r="D3" s="184"/>
      <c r="E3" s="184"/>
      <c r="F3" s="184"/>
      <c r="G3" s="184"/>
      <c r="H3" s="184"/>
      <c r="I3" s="184"/>
      <c r="J3" s="184"/>
      <c r="K3" s="184"/>
      <c r="L3" s="184"/>
      <c r="M3" s="184"/>
      <c r="N3" s="184"/>
      <c r="O3" s="184"/>
      <c r="P3" s="184"/>
    </row>
    <row r="4" spans="2:16" ht="15.75" customHeight="1" x14ac:dyDescent="0.25">
      <c r="B4" s="187" t="s">
        <v>3</v>
      </c>
      <c r="C4" s="187"/>
      <c r="D4" s="187"/>
      <c r="E4" s="187"/>
      <c r="F4" s="187"/>
      <c r="G4" s="187"/>
      <c r="H4" s="187"/>
      <c r="I4" s="187"/>
      <c r="J4" s="187"/>
      <c r="K4" s="187"/>
      <c r="L4" s="187"/>
      <c r="M4" s="187"/>
      <c r="N4" s="187"/>
      <c r="O4" s="187"/>
      <c r="P4" s="187"/>
    </row>
    <row r="5" spans="2:16" ht="15.75" customHeight="1" x14ac:dyDescent="0.25">
      <c r="B5" s="184">
        <v>2013</v>
      </c>
      <c r="C5" s="184"/>
      <c r="D5" s="184"/>
      <c r="E5" s="184"/>
      <c r="F5" s="184"/>
      <c r="G5" s="184"/>
      <c r="H5" s="184"/>
      <c r="I5" s="184"/>
      <c r="J5" s="184"/>
      <c r="K5" s="184"/>
      <c r="L5" s="184"/>
      <c r="M5" s="184"/>
      <c r="N5" s="184"/>
      <c r="O5" s="184"/>
      <c r="P5" s="184"/>
    </row>
    <row r="6" spans="2:16" ht="15.75" customHeight="1" x14ac:dyDescent="0.25">
      <c r="B6" s="184" t="s">
        <v>4</v>
      </c>
      <c r="C6" s="184"/>
      <c r="D6" s="184"/>
      <c r="E6" s="184"/>
      <c r="F6" s="184"/>
      <c r="G6" s="184"/>
      <c r="H6" s="184"/>
      <c r="I6" s="184"/>
      <c r="J6" s="184"/>
      <c r="K6" s="184"/>
      <c r="L6" s="184"/>
      <c r="M6" s="184"/>
      <c r="N6" s="184"/>
      <c r="O6" s="184"/>
      <c r="P6" s="184"/>
    </row>
    <row r="7" spans="2:16" ht="15.75" x14ac:dyDescent="0.3">
      <c r="B7" s="2"/>
      <c r="C7" s="2"/>
      <c r="D7" s="1"/>
      <c r="E7" s="1"/>
      <c r="F7" s="1"/>
      <c r="G7" s="1"/>
    </row>
    <row r="8" spans="2:16" ht="15.75" x14ac:dyDescent="0.3">
      <c r="B8" s="1"/>
      <c r="C8" s="1"/>
      <c r="D8" s="1"/>
      <c r="E8" s="1"/>
      <c r="F8" s="1"/>
      <c r="G8" s="1"/>
    </row>
    <row r="9" spans="2:16" x14ac:dyDescent="0.25">
      <c r="B9" s="182" t="s">
        <v>5</v>
      </c>
      <c r="C9" s="182"/>
      <c r="D9" s="183">
        <v>2013</v>
      </c>
      <c r="E9" s="183"/>
      <c r="F9" s="183"/>
      <c r="G9" s="183"/>
      <c r="H9" s="183"/>
      <c r="I9" s="183"/>
      <c r="J9" s="183"/>
      <c r="K9" s="183"/>
      <c r="L9" s="183"/>
      <c r="M9" s="183"/>
      <c r="N9" s="183"/>
      <c r="O9" s="183"/>
      <c r="P9" s="183"/>
    </row>
    <row r="10" spans="2:16" x14ac:dyDescent="0.25">
      <c r="B10" s="182"/>
      <c r="C10" s="182"/>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92" t="s">
        <v>0</v>
      </c>
      <c r="C2" s="192"/>
      <c r="D2" s="192"/>
      <c r="E2" s="192"/>
      <c r="F2" s="192"/>
      <c r="G2" s="192"/>
      <c r="H2" s="192"/>
      <c r="I2" s="192"/>
      <c r="J2" s="192"/>
      <c r="K2" s="192"/>
      <c r="L2" s="192"/>
      <c r="M2" s="192"/>
      <c r="N2" s="192"/>
      <c r="O2" s="192"/>
      <c r="P2" s="192"/>
    </row>
    <row r="3" spans="1:16" x14ac:dyDescent="0.25">
      <c r="B3" s="193" t="s">
        <v>30</v>
      </c>
      <c r="C3" s="193"/>
      <c r="D3" s="193"/>
      <c r="E3" s="193"/>
      <c r="F3" s="193"/>
      <c r="G3" s="193"/>
      <c r="H3" s="193"/>
      <c r="I3" s="193"/>
      <c r="J3" s="193"/>
      <c r="K3" s="193"/>
      <c r="L3" s="193"/>
      <c r="M3" s="193"/>
      <c r="N3" s="193"/>
      <c r="O3" s="193"/>
      <c r="P3" s="193"/>
    </row>
    <row r="4" spans="1:16" x14ac:dyDescent="0.25">
      <c r="B4" s="193" t="s">
        <v>31</v>
      </c>
      <c r="C4" s="193"/>
      <c r="D4" s="193"/>
      <c r="E4" s="193"/>
      <c r="F4" s="193"/>
      <c r="G4" s="193"/>
      <c r="H4" s="193"/>
      <c r="I4" s="193"/>
      <c r="J4" s="193"/>
      <c r="K4" s="193"/>
      <c r="L4" s="193"/>
      <c r="M4" s="193"/>
      <c r="N4" s="193"/>
      <c r="O4" s="193"/>
      <c r="P4" s="193"/>
    </row>
    <row r="5" spans="1:16" x14ac:dyDescent="0.25">
      <c r="B5" s="193" t="s">
        <v>32</v>
      </c>
      <c r="C5" s="193"/>
      <c r="D5" s="193"/>
      <c r="E5" s="193"/>
      <c r="F5" s="193"/>
      <c r="G5" s="193"/>
      <c r="H5" s="193"/>
      <c r="I5" s="193"/>
      <c r="J5" s="193"/>
      <c r="K5" s="193"/>
      <c r="L5" s="193"/>
      <c r="M5" s="193"/>
      <c r="N5" s="193"/>
      <c r="O5" s="193"/>
      <c r="P5" s="193"/>
    </row>
    <row r="6" spans="1:16" x14ac:dyDescent="0.25">
      <c r="D6" s="11"/>
    </row>
    <row r="8" spans="1:16" x14ac:dyDescent="0.25">
      <c r="B8" s="189"/>
      <c r="C8" s="189" t="s">
        <v>33</v>
      </c>
      <c r="D8" s="191">
        <v>2014</v>
      </c>
      <c r="E8" s="191"/>
      <c r="F8" s="191"/>
      <c r="G8" s="191"/>
      <c r="H8" s="191"/>
      <c r="I8" s="191"/>
      <c r="J8" s="191"/>
      <c r="K8" s="191"/>
      <c r="L8" s="191"/>
      <c r="M8" s="191"/>
      <c r="N8" s="191"/>
      <c r="O8" s="191"/>
      <c r="P8" s="191"/>
    </row>
    <row r="9" spans="1:16" x14ac:dyDescent="0.25">
      <c r="B9" s="190"/>
      <c r="C9" s="190"/>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88" t="s">
        <v>24</v>
      </c>
      <c r="C15" s="188"/>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92" t="s">
        <v>0</v>
      </c>
      <c r="C2" s="192"/>
      <c r="D2" s="192"/>
      <c r="E2" s="192"/>
      <c r="F2" s="192"/>
      <c r="G2" s="192"/>
      <c r="H2" s="192"/>
      <c r="I2" s="192"/>
      <c r="J2" s="192"/>
      <c r="K2" s="192"/>
      <c r="L2" s="192"/>
      <c r="M2" s="192"/>
      <c r="N2" s="192"/>
      <c r="O2" s="192"/>
      <c r="P2" s="192"/>
      <c r="Q2" s="192"/>
    </row>
    <row r="3" spans="1:17" ht="20.25" customHeight="1" x14ac:dyDescent="0.25">
      <c r="B3" s="172" t="s">
        <v>30</v>
      </c>
      <c r="C3" s="172"/>
      <c r="D3" s="172"/>
      <c r="E3" s="172"/>
      <c r="F3" s="172"/>
      <c r="G3" s="172"/>
      <c r="H3" s="172"/>
      <c r="I3" s="172"/>
      <c r="J3" s="172"/>
      <c r="K3" s="172"/>
      <c r="L3" s="172"/>
      <c r="M3" s="172"/>
      <c r="N3" s="172"/>
      <c r="O3" s="172"/>
      <c r="P3" s="172"/>
      <c r="Q3" s="172"/>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93"/>
      <c r="C5" s="193"/>
      <c r="D5" s="193"/>
      <c r="E5" s="193"/>
      <c r="F5" s="193"/>
      <c r="G5" s="193"/>
      <c r="H5" s="193"/>
      <c r="I5" s="193"/>
      <c r="J5" s="117"/>
      <c r="K5" s="117"/>
      <c r="L5" s="117"/>
      <c r="M5" s="117"/>
      <c r="N5" s="117"/>
      <c r="Q5" s="29"/>
    </row>
    <row r="6" spans="1:17" x14ac:dyDescent="0.25">
      <c r="B6" s="30" t="s">
        <v>39</v>
      </c>
      <c r="C6" s="31"/>
      <c r="D6" s="32"/>
      <c r="E6" s="30"/>
      <c r="F6" s="30"/>
      <c r="G6" s="30"/>
      <c r="H6" s="30"/>
      <c r="Q6" s="33" t="s">
        <v>40</v>
      </c>
    </row>
    <row r="7" spans="1:17" ht="3.75" customHeight="1" x14ac:dyDescent="0.25">
      <c r="B7" s="197" t="s">
        <v>41</v>
      </c>
      <c r="C7" s="198"/>
      <c r="D7" s="34"/>
      <c r="E7" s="199">
        <v>2015</v>
      </c>
      <c r="F7" s="199"/>
      <c r="G7" s="199"/>
      <c r="H7" s="199"/>
      <c r="I7" s="199"/>
      <c r="J7" s="199"/>
      <c r="K7" s="199"/>
      <c r="L7" s="199"/>
      <c r="M7" s="199"/>
      <c r="N7" s="199"/>
      <c r="O7" s="199"/>
      <c r="P7" s="199"/>
      <c r="Q7" s="199"/>
    </row>
    <row r="8" spans="1:17" x14ac:dyDescent="0.25">
      <c r="B8" s="197"/>
      <c r="C8" s="198"/>
      <c r="D8" s="35" t="s">
        <v>42</v>
      </c>
      <c r="E8" s="199"/>
      <c r="F8" s="199"/>
      <c r="G8" s="199"/>
      <c r="H8" s="199"/>
      <c r="I8" s="199"/>
      <c r="J8" s="199"/>
      <c r="K8" s="199"/>
      <c r="L8" s="199"/>
      <c r="M8" s="199"/>
      <c r="N8" s="199"/>
      <c r="O8" s="199"/>
      <c r="P8" s="199"/>
      <c r="Q8" s="199"/>
    </row>
    <row r="9" spans="1:17" x14ac:dyDescent="0.25">
      <c r="B9" s="197"/>
      <c r="C9" s="198"/>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94" t="s">
        <v>29</v>
      </c>
      <c r="C15" s="194"/>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95" t="s">
        <v>46</v>
      </c>
      <c r="C18" s="195"/>
      <c r="D18" s="195"/>
      <c r="E18" s="195"/>
      <c r="F18" s="195"/>
      <c r="G18" s="195"/>
      <c r="H18" s="195"/>
      <c r="I18" s="195"/>
      <c r="J18" s="47"/>
      <c r="K18" s="47"/>
      <c r="L18" s="47"/>
      <c r="M18" s="47"/>
      <c r="N18" s="47"/>
    </row>
    <row r="19" spans="2:18" ht="21.75" customHeight="1" x14ac:dyDescent="0.25">
      <c r="B19" s="195"/>
      <c r="C19" s="195"/>
      <c r="D19" s="195"/>
      <c r="E19" s="195"/>
      <c r="F19" s="195"/>
      <c r="G19" s="195"/>
      <c r="H19" s="195"/>
      <c r="I19" s="195"/>
      <c r="J19" s="47"/>
      <c r="K19" s="47"/>
      <c r="L19" s="47"/>
      <c r="M19" s="47"/>
      <c r="N19" s="47"/>
    </row>
    <row r="20" spans="2:18" ht="21" customHeight="1" x14ac:dyDescent="0.25">
      <c r="B20" s="195"/>
      <c r="C20" s="195"/>
      <c r="D20" s="195"/>
      <c r="E20" s="195"/>
      <c r="F20" s="195"/>
      <c r="G20" s="195"/>
      <c r="H20" s="195"/>
      <c r="I20" s="195"/>
      <c r="J20" s="47"/>
      <c r="K20" s="47"/>
      <c r="L20" s="47"/>
      <c r="M20" s="47"/>
      <c r="N20" s="47"/>
    </row>
    <row r="21" spans="2:18" ht="23.25" customHeight="1" x14ac:dyDescent="0.25">
      <c r="B21" s="195"/>
      <c r="C21" s="195"/>
      <c r="D21" s="195"/>
      <c r="E21" s="195"/>
      <c r="F21" s="195"/>
      <c r="G21" s="195"/>
      <c r="H21" s="195"/>
      <c r="I21" s="195"/>
      <c r="J21" s="47"/>
      <c r="K21" s="47"/>
      <c r="L21" s="47"/>
      <c r="M21" s="47"/>
      <c r="N21" s="47"/>
    </row>
    <row r="22" spans="2:18" ht="35.25" customHeight="1" x14ac:dyDescent="0.25">
      <c r="B22" s="195"/>
      <c r="C22" s="195"/>
      <c r="D22" s="195"/>
      <c r="E22" s="195"/>
      <c r="F22" s="195"/>
      <c r="G22" s="195"/>
      <c r="H22" s="195"/>
      <c r="I22" s="195"/>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202" t="s">
        <v>0</v>
      </c>
      <c r="C2" s="202"/>
      <c r="D2" s="202"/>
      <c r="E2" s="202"/>
      <c r="F2" s="202"/>
      <c r="G2" s="202"/>
      <c r="H2" s="202"/>
      <c r="I2" s="202"/>
      <c r="J2" s="202"/>
      <c r="K2" s="202"/>
      <c r="L2" s="202"/>
      <c r="M2" s="202"/>
      <c r="N2" s="202"/>
      <c r="O2" s="202"/>
      <c r="P2" s="202"/>
      <c r="Q2" s="202"/>
    </row>
    <row r="3" spans="1:17" ht="20.25" customHeight="1" x14ac:dyDescent="0.25">
      <c r="B3" s="203" t="s">
        <v>30</v>
      </c>
      <c r="C3" s="203"/>
      <c r="D3" s="203"/>
      <c r="E3" s="203"/>
      <c r="F3" s="203"/>
      <c r="G3" s="203"/>
      <c r="H3" s="203"/>
      <c r="I3" s="203"/>
      <c r="J3" s="203"/>
      <c r="K3" s="203"/>
      <c r="L3" s="203"/>
      <c r="M3" s="203"/>
      <c r="N3" s="203"/>
      <c r="O3" s="203"/>
      <c r="P3" s="203"/>
      <c r="Q3" s="203"/>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93"/>
      <c r="C5" s="193"/>
      <c r="D5" s="193"/>
      <c r="E5" s="193"/>
    </row>
    <row r="6" spans="1:17" x14ac:dyDescent="0.25">
      <c r="B6" s="49" t="s">
        <v>47</v>
      </c>
      <c r="C6" s="31"/>
      <c r="D6" s="32"/>
      <c r="E6" s="30"/>
      <c r="Q6" s="50" t="s">
        <v>40</v>
      </c>
    </row>
    <row r="7" spans="1:17" ht="1.5" customHeight="1" x14ac:dyDescent="0.25">
      <c r="B7" s="49"/>
      <c r="C7" s="31"/>
      <c r="D7" s="32"/>
      <c r="E7" s="30"/>
    </row>
    <row r="8" spans="1:17" ht="19.5" customHeight="1" x14ac:dyDescent="0.25">
      <c r="B8" s="204" t="s">
        <v>41</v>
      </c>
      <c r="C8" s="204"/>
      <c r="D8" s="205" t="s">
        <v>48</v>
      </c>
      <c r="E8" s="206">
        <v>2016</v>
      </c>
      <c r="F8" s="206"/>
      <c r="G8" s="206"/>
      <c r="H8" s="206"/>
      <c r="I8" s="206"/>
      <c r="J8" s="206"/>
      <c r="K8" s="206"/>
      <c r="L8" s="206"/>
      <c r="M8" s="206"/>
      <c r="N8" s="206"/>
      <c r="O8" s="206"/>
      <c r="P8" s="206"/>
      <c r="Q8" s="207"/>
    </row>
    <row r="9" spans="1:17" ht="18" customHeight="1" x14ac:dyDescent="0.25">
      <c r="B9" s="204"/>
      <c r="C9" s="204"/>
      <c r="D9" s="205"/>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200" t="s">
        <v>29</v>
      </c>
      <c r="C15" s="201"/>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202" t="s">
        <v>0</v>
      </c>
      <c r="C2" s="202"/>
      <c r="D2" s="202"/>
      <c r="E2" s="202"/>
      <c r="F2" s="202"/>
      <c r="G2" s="202"/>
      <c r="H2" s="202"/>
      <c r="I2" s="202"/>
      <c r="J2" s="202"/>
      <c r="K2" s="202"/>
      <c r="L2" s="202"/>
      <c r="M2" s="202"/>
      <c r="N2" s="202"/>
      <c r="O2" s="202"/>
      <c r="P2" s="202"/>
      <c r="Q2" s="202"/>
    </row>
    <row r="3" spans="1:17" ht="20.25" customHeight="1" x14ac:dyDescent="0.25">
      <c r="B3" s="203" t="s">
        <v>30</v>
      </c>
      <c r="C3" s="203"/>
      <c r="D3" s="203"/>
      <c r="E3" s="203"/>
      <c r="F3" s="203"/>
      <c r="G3" s="203"/>
      <c r="H3" s="203"/>
      <c r="I3" s="203"/>
      <c r="J3" s="203"/>
      <c r="K3" s="203"/>
      <c r="L3" s="203"/>
      <c r="M3" s="203"/>
      <c r="N3" s="203"/>
      <c r="O3" s="203"/>
      <c r="P3" s="203"/>
      <c r="Q3" s="203"/>
    </row>
    <row r="4" spans="1:17" ht="21" customHeight="1" x14ac:dyDescent="0.25">
      <c r="B4" s="196" t="s">
        <v>38</v>
      </c>
      <c r="C4" s="196"/>
      <c r="D4" s="196"/>
      <c r="E4" s="196"/>
      <c r="F4" s="196"/>
      <c r="G4" s="196"/>
      <c r="H4" s="196"/>
      <c r="I4" s="196"/>
      <c r="J4" s="196"/>
      <c r="K4" s="196"/>
      <c r="L4" s="196"/>
      <c r="M4" s="196"/>
      <c r="N4" s="196"/>
      <c r="O4" s="196"/>
      <c r="P4" s="196"/>
      <c r="Q4" s="196"/>
    </row>
    <row r="5" spans="1:17" ht="18" customHeight="1" x14ac:dyDescent="0.25">
      <c r="B5" s="174"/>
      <c r="C5" s="174"/>
      <c r="D5" s="174"/>
      <c r="E5" s="174"/>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209" t="s">
        <v>41</v>
      </c>
      <c r="C8" s="209"/>
      <c r="D8" s="205" t="s">
        <v>48</v>
      </c>
      <c r="E8" s="206">
        <v>2017</v>
      </c>
      <c r="F8" s="206"/>
      <c r="G8" s="206"/>
      <c r="H8" s="206"/>
      <c r="I8" s="206"/>
      <c r="J8" s="206"/>
      <c r="K8" s="206"/>
      <c r="L8" s="206"/>
      <c r="M8" s="206"/>
      <c r="N8" s="206"/>
      <c r="O8" s="206"/>
      <c r="P8" s="206"/>
      <c r="Q8" s="207"/>
    </row>
    <row r="9" spans="1:17" ht="18" customHeight="1" x14ac:dyDescent="0.25">
      <c r="B9" s="209"/>
      <c r="C9" s="209"/>
      <c r="D9" s="205"/>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200" t="s">
        <v>53</v>
      </c>
      <c r="C17" s="201"/>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208" t="s">
        <v>56</v>
      </c>
      <c r="C21" s="208"/>
      <c r="D21" s="208"/>
      <c r="E21" s="208"/>
      <c r="F21" s="208"/>
      <c r="G21" s="208"/>
      <c r="H21" s="208"/>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6CB52-1600-44E6-ADB6-BBEB7E764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F7CA1-15B9-4ED3-84E3-677762B90C0B}">
  <ds:schemaRefs>
    <ds:schemaRef ds:uri="http://purl.org/dc/elements/1.1/"/>
    <ds:schemaRef ds:uri="http://schemas.microsoft.com/office/infopath/2007/PartnerControls"/>
    <ds:schemaRef ds:uri="http://www.w3.org/XML/1998/namespace"/>
    <ds:schemaRef ds:uri="http://schemas.microsoft.com/office/2006/documentManagement/types"/>
    <ds:schemaRef ds:uri="http://purl.org/dc/dcmitype/"/>
    <ds:schemaRef ds:uri="f7c7372e-77c9-4c4a-9e9a-3e04be05905d"/>
    <ds:schemaRef ds:uri="http://schemas.openxmlformats.org/package/2006/metadata/core-properties"/>
    <ds:schemaRef ds:uri="09100588-ee89-45b2-81d6-a67d223ce91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8AD16FB-C82C-434E-A0EC-64197A04563F}">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2013-07-18T18:38:01Z</dcterms:created>
  <dcterms:modified xsi:type="dcterms:W3CDTF">2026-06-23T15:50:17Z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